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warmi\Documents\Billy\Coursera\Power Bi\Projects\Mejora de procesos mediente automatizacion\QUALITY EEBB\"/>
    </mc:Choice>
  </mc:AlternateContent>
  <xr:revisionPtr revIDLastSave="0" documentId="13_ncr:1_{7A193C32-484D-447A-A550-33B67209F0F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VENDOR_ACTUAL" sheetId="6" r:id="rId1"/>
    <sheet name="DATA" sheetId="1" r:id="rId2"/>
    <sheet name="GRAFICO" sheetId="2" r:id="rId3"/>
    <sheet name="DATA_" sheetId="3" r:id="rId4"/>
    <sheet name="CONSULTA" sheetId="4" r:id="rId5"/>
  </sheets>
  <definedNames>
    <definedName name="_xlnm._FilterDatabase" localSheetId="3" hidden="1">DATA_!$A$1:$B$689</definedName>
    <definedName name="_xlnm._FilterDatabase" localSheetId="0" hidden="1">VENDOR_ACTUAL!#REF!</definedName>
    <definedName name="Consulta_desde_ODIN" localSheetId="1" hidden="1">DATA!$A$1:$J$5571</definedName>
    <definedName name="Consulta_desde_ODIN" localSheetId="0" hidden="1">VENDOR_ACTUAL!$B$1:$D$5577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2" l="1" a="1"/>
  <c r="A9" i="2" s="1"/>
  <c r="A10" i="2" s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K2405" i="1" l="1"/>
  <c r="K2275" i="1"/>
  <c r="K5152" i="1"/>
  <c r="K2380" i="1"/>
  <c r="K702" i="1"/>
  <c r="K1922" i="1"/>
  <c r="K3894" i="1"/>
  <c r="K1897" i="1"/>
  <c r="K2941" i="1"/>
  <c r="K2881" i="1"/>
  <c r="K1985" i="1"/>
  <c r="K1404" i="1"/>
  <c r="K4430" i="1"/>
  <c r="K2842" i="1"/>
  <c r="K1447" i="1"/>
  <c r="K3393" i="1"/>
  <c r="K2558" i="1"/>
  <c r="K2113" i="1"/>
  <c r="K794" i="1"/>
  <c r="K1801" i="1"/>
  <c r="K40" i="1"/>
  <c r="K2341" i="1"/>
  <c r="K1290" i="1"/>
  <c r="K3659" i="1"/>
  <c r="K2442" i="1"/>
  <c r="K1838" i="1"/>
  <c r="K3729" i="1"/>
  <c r="K4367" i="1"/>
  <c r="K1724" i="1"/>
  <c r="K2655" i="1"/>
  <c r="K3192" i="1"/>
  <c r="K4664" i="1"/>
  <c r="K1909" i="1"/>
  <c r="K3664" i="1"/>
  <c r="K5378" i="1"/>
  <c r="K3892" i="1"/>
  <c r="K4379" i="1"/>
  <c r="K998" i="1"/>
  <c r="K1483" i="1"/>
  <c r="K1717" i="1"/>
  <c r="K1788" i="1"/>
  <c r="K2197" i="1"/>
  <c r="K2980" i="1"/>
  <c r="K2527" i="1"/>
  <c r="K2873" i="1"/>
  <c r="K1021" i="1"/>
  <c r="K2005" i="1"/>
  <c r="K2649" i="1"/>
  <c r="K3094" i="1"/>
  <c r="K3353" i="1"/>
  <c r="K1535" i="1"/>
  <c r="K3525" i="1"/>
  <c r="K1564" i="1"/>
  <c r="K3475" i="1"/>
  <c r="K2207" i="1"/>
  <c r="K4953" i="1"/>
  <c r="K2104" i="1"/>
  <c r="K3505" i="1"/>
  <c r="K3112" i="1"/>
  <c r="K1132" i="1"/>
  <c r="K834" i="1"/>
  <c r="K3273" i="1"/>
  <c r="K3050" i="1"/>
  <c r="K1610" i="1"/>
  <c r="K839" i="1"/>
  <c r="K1761" i="1"/>
  <c r="K4893" i="1"/>
  <c r="K281" i="1"/>
  <c r="K2736" i="1"/>
  <c r="K2240" i="1"/>
  <c r="K3694" i="1"/>
  <c r="K2893" i="1"/>
  <c r="K3237" i="1"/>
  <c r="K2369" i="1"/>
  <c r="K12" i="1"/>
  <c r="K864" i="1"/>
  <c r="K1313" i="1"/>
  <c r="K3922" i="1"/>
  <c r="K1411" i="1"/>
  <c r="K3632" i="1"/>
  <c r="K1878" i="1"/>
  <c r="K1910" i="1"/>
  <c r="K2830" i="1"/>
  <c r="K1899" i="1"/>
  <c r="K3118" i="1"/>
  <c r="K2367" i="1"/>
  <c r="K488" i="1"/>
  <c r="K2645" i="1"/>
  <c r="K3964" i="1"/>
  <c r="K3424" i="1"/>
  <c r="K4753" i="1"/>
  <c r="K1764" i="1"/>
  <c r="K2223" i="1"/>
  <c r="K3350" i="1"/>
  <c r="K3519" i="1"/>
  <c r="K1785" i="1"/>
  <c r="K3060" i="1"/>
  <c r="K4854" i="1"/>
  <c r="K4173" i="1"/>
  <c r="K1641" i="1"/>
  <c r="K666" i="1"/>
  <c r="K4227" i="1"/>
  <c r="K4254" i="1"/>
  <c r="K4779" i="1"/>
  <c r="K1146" i="1"/>
  <c r="K2345" i="1"/>
  <c r="K2945" i="1"/>
  <c r="K3613" i="1"/>
  <c r="K2792" i="1"/>
  <c r="K2528" i="1"/>
  <c r="K1620" i="1"/>
  <c r="K1456" i="1"/>
  <c r="K3420" i="1"/>
  <c r="K1808" i="1"/>
  <c r="K2738" i="1"/>
  <c r="K950" i="1"/>
  <c r="K3893" i="1"/>
  <c r="K1914" i="1"/>
  <c r="K2396" i="1"/>
  <c r="K3056" i="1"/>
  <c r="K2526" i="1"/>
  <c r="K697" i="1"/>
  <c r="K1495" i="1"/>
  <c r="K4874" i="1"/>
  <c r="K2894" i="1"/>
  <c r="K2182" i="1"/>
  <c r="K3986" i="1"/>
  <c r="K4215" i="1"/>
  <c r="K3463" i="1"/>
  <c r="K1533" i="1"/>
  <c r="K2365" i="1"/>
  <c r="K1611" i="1"/>
  <c r="K197" i="1"/>
  <c r="K2388" i="1"/>
  <c r="K871" i="1"/>
  <c r="K1482" i="1"/>
  <c r="K507" i="1"/>
  <c r="K4078" i="1"/>
  <c r="K1322" i="1"/>
  <c r="K1419" i="1"/>
  <c r="K1416" i="1"/>
  <c r="K1286" i="1"/>
  <c r="K838" i="1"/>
  <c r="K1946" i="1"/>
  <c r="K3341" i="1"/>
  <c r="K4104" i="1"/>
  <c r="K2665" i="1"/>
  <c r="K2297" i="1"/>
  <c r="K238" i="1"/>
  <c r="K2535" i="1"/>
  <c r="K3407" i="1"/>
  <c r="K3347" i="1"/>
  <c r="K1759" i="1"/>
  <c r="K3456" i="1"/>
  <c r="K1792" i="1"/>
  <c r="K2747" i="1"/>
  <c r="K3710" i="1"/>
  <c r="K4832" i="1"/>
  <c r="K2637" i="1"/>
  <c r="K2874" i="1"/>
  <c r="K957" i="1"/>
  <c r="K3398" i="1"/>
  <c r="K160" i="1"/>
  <c r="K3345" i="1"/>
  <c r="K2546" i="1"/>
  <c r="K2109" i="1"/>
  <c r="K3690" i="1"/>
  <c r="K5385" i="1"/>
  <c r="K1609" i="1"/>
  <c r="K4075" i="1"/>
  <c r="K2814" i="1"/>
  <c r="K4783" i="1"/>
  <c r="K4093" i="1"/>
  <c r="K836" i="1"/>
  <c r="K1627" i="1"/>
  <c r="K2268" i="1"/>
  <c r="K2943" i="1"/>
  <c r="K1799" i="1"/>
  <c r="K2335" i="1"/>
  <c r="K2908" i="1"/>
  <c r="K2901" i="1"/>
  <c r="K1709" i="1"/>
  <c r="K1067" i="1"/>
  <c r="K773" i="1"/>
  <c r="K2489" i="1"/>
  <c r="K1473" i="1"/>
  <c r="K1499" i="1"/>
  <c r="K1362" i="1"/>
  <c r="K2991" i="1"/>
  <c r="K2375" i="1"/>
  <c r="K5050" i="1"/>
  <c r="K3304" i="1"/>
  <c r="K2157" i="1"/>
  <c r="K1486" i="1"/>
  <c r="K3661" i="1"/>
  <c r="K4185" i="1"/>
  <c r="K1020" i="1"/>
  <c r="K3946" i="1"/>
  <c r="K3145" i="1"/>
  <c r="K2359" i="1"/>
  <c r="K1944" i="1"/>
  <c r="K799" i="1"/>
  <c r="K430" i="1"/>
  <c r="K2788" i="1"/>
  <c r="K2419" i="1"/>
  <c r="K1987" i="1"/>
  <c r="K1476" i="1"/>
  <c r="K2632" i="1"/>
  <c r="K3410" i="1"/>
  <c r="K3109" i="1"/>
  <c r="K2332" i="1"/>
  <c r="K212" i="1"/>
  <c r="K2307" i="1"/>
  <c r="K1750" i="1"/>
  <c r="K5528" i="1"/>
  <c r="K1128" i="1"/>
  <c r="K599" i="1"/>
  <c r="K1050" i="1"/>
  <c r="K4020" i="1"/>
  <c r="K2730" i="1"/>
  <c r="K1704" i="1"/>
  <c r="K3572" i="1"/>
  <c r="K2780" i="1"/>
  <c r="K3297" i="1"/>
  <c r="K2305" i="1"/>
  <c r="K974" i="1"/>
  <c r="K1804" i="1"/>
  <c r="K2379" i="1"/>
  <c r="K3473" i="1"/>
  <c r="K3775" i="1"/>
  <c r="K4333" i="1"/>
  <c r="K3771" i="1"/>
  <c r="K3464" i="1"/>
  <c r="K4192" i="1"/>
  <c r="K1964" i="1"/>
  <c r="K3239" i="1"/>
  <c r="K3908" i="1"/>
  <c r="K3104" i="1"/>
  <c r="K2887" i="1"/>
  <c r="K1919" i="1"/>
  <c r="K2720" i="1"/>
  <c r="K464" i="1"/>
  <c r="K1400" i="1"/>
  <c r="K5336" i="1"/>
  <c r="K3233" i="1"/>
  <c r="K1503" i="1"/>
  <c r="K2779" i="1"/>
  <c r="K672" i="1"/>
  <c r="K3604" i="1"/>
  <c r="K2376" i="1"/>
  <c r="K3172" i="1"/>
  <c r="K2693" i="1"/>
  <c r="K2798" i="1"/>
  <c r="K4748" i="1"/>
  <c r="K4722" i="1"/>
  <c r="K3747" i="1"/>
  <c r="K2970" i="1"/>
  <c r="K1980" i="1"/>
  <c r="K1967" i="1"/>
  <c r="K5448" i="1"/>
  <c r="K4845" i="1"/>
  <c r="K5404" i="1"/>
  <c r="K2578" i="1"/>
  <c r="K1873" i="1"/>
  <c r="K3120" i="1"/>
  <c r="K2224" i="1"/>
  <c r="K2932" i="1"/>
  <c r="K875" i="1"/>
  <c r="K1123" i="1"/>
  <c r="K1369" i="1"/>
  <c r="K2537" i="1"/>
  <c r="K3865" i="1"/>
  <c r="K4074" i="1"/>
  <c r="K3568" i="1"/>
  <c r="K2582" i="1"/>
  <c r="K2090" i="1"/>
  <c r="K4677" i="1"/>
  <c r="K3606" i="1"/>
  <c r="K2023" i="1"/>
  <c r="K2422" i="1"/>
  <c r="K3360" i="1"/>
  <c r="K1916" i="1"/>
  <c r="K1939" i="1"/>
  <c r="K2267" i="1"/>
  <c r="K2623" i="1"/>
  <c r="K1797" i="1"/>
  <c r="K4168" i="1"/>
  <c r="K1529" i="1"/>
  <c r="K719" i="1"/>
  <c r="K2918" i="1"/>
  <c r="K981" i="1"/>
  <c r="K4354" i="1"/>
  <c r="K2392" i="1"/>
  <c r="K1463" i="1"/>
  <c r="K3299" i="1"/>
  <c r="K1484" i="1"/>
  <c r="K3820" i="1"/>
  <c r="K5192" i="1"/>
  <c r="K2924" i="1"/>
  <c r="K2844" i="1"/>
  <c r="K5167" i="1"/>
  <c r="K4082" i="1"/>
  <c r="K3276" i="1"/>
  <c r="K3832" i="1"/>
  <c r="K1203" i="1"/>
  <c r="K823" i="1"/>
  <c r="K4594" i="1"/>
  <c r="K1805" i="1"/>
  <c r="K2776" i="1"/>
  <c r="K2964" i="1"/>
  <c r="K2919" i="1"/>
  <c r="K265" i="1"/>
  <c r="K2122" i="1"/>
  <c r="K2099" i="1"/>
  <c r="K1187" i="1"/>
  <c r="K3529" i="1"/>
  <c r="K2286" i="1"/>
  <c r="K2786" i="1"/>
  <c r="K1879" i="1"/>
  <c r="K2681" i="1"/>
  <c r="K1019" i="1"/>
  <c r="K2722" i="1"/>
  <c r="K2583" i="1"/>
  <c r="K1721" i="1"/>
  <c r="K4522" i="1"/>
  <c r="K2971" i="1"/>
  <c r="K172" i="1"/>
  <c r="K1669" i="1"/>
  <c r="K3113" i="1"/>
  <c r="K138" i="1"/>
  <c r="K4937" i="1"/>
  <c r="K2857" i="1"/>
  <c r="K1000" i="1"/>
  <c r="K3231" i="1"/>
  <c r="K3338" i="1"/>
  <c r="K2123" i="1"/>
  <c r="K1993" i="1"/>
  <c r="K1232" i="1"/>
  <c r="K3139" i="1"/>
  <c r="K3548" i="1"/>
  <c r="K1745" i="1"/>
  <c r="K4269" i="1"/>
  <c r="K1639" i="1"/>
  <c r="K386" i="1"/>
  <c r="K565" i="1"/>
  <c r="K2140" i="1"/>
  <c r="K1521" i="1"/>
  <c r="K2715" i="1"/>
  <c r="K2540" i="1"/>
  <c r="K4244" i="1"/>
  <c r="K3833" i="1"/>
  <c r="K1702" i="1"/>
  <c r="K1248" i="1"/>
  <c r="K1264" i="1"/>
  <c r="K1086" i="1"/>
  <c r="K3945" i="1"/>
  <c r="K1430" i="1"/>
  <c r="K1440" i="1"/>
  <c r="K2245" i="1"/>
  <c r="K4795" i="1"/>
  <c r="K3385" i="1"/>
  <c r="K3084" i="1"/>
  <c r="K80" i="1"/>
  <c r="K2214" i="1"/>
  <c r="K2408" i="1"/>
  <c r="K3416" i="1"/>
  <c r="K2588" i="1"/>
  <c r="K4381" i="1"/>
  <c r="K2044" i="1"/>
  <c r="K1098" i="1"/>
  <c r="K5308" i="1"/>
  <c r="K2052" i="1"/>
  <c r="K2848" i="1"/>
  <c r="K983" i="1"/>
  <c r="K2494" i="1"/>
  <c r="K3232" i="1"/>
  <c r="K1810" i="1"/>
  <c r="K2556" i="1"/>
  <c r="K4627" i="1"/>
  <c r="K2373" i="1"/>
  <c r="K885" i="1"/>
  <c r="K3382" i="1"/>
  <c r="K2280" i="1"/>
  <c r="K3015" i="1"/>
  <c r="K4450" i="1"/>
  <c r="K2471" i="1"/>
  <c r="K1329" i="1"/>
  <c r="K336" i="1"/>
  <c r="K1658" i="1"/>
  <c r="K1487" i="1"/>
  <c r="K3861" i="1"/>
  <c r="K1593" i="1"/>
  <c r="K3950" i="1"/>
  <c r="K2793" i="1"/>
  <c r="K1845" i="1"/>
  <c r="K2141" i="1"/>
  <c r="K3714" i="1"/>
  <c r="K2475" i="1"/>
  <c r="K810" i="1"/>
  <c r="K1884" i="1"/>
  <c r="K960" i="1"/>
  <c r="K2218" i="1"/>
  <c r="K3763" i="1"/>
  <c r="K2822" i="1"/>
  <c r="K58" i="1"/>
  <c r="K3371" i="1"/>
  <c r="K4386" i="1"/>
  <c r="K1493" i="1"/>
  <c r="K2402" i="1"/>
  <c r="K3017" i="1"/>
  <c r="K2357" i="1"/>
  <c r="K3616" i="1"/>
  <c r="K3988" i="1"/>
  <c r="K3726" i="1"/>
  <c r="K343" i="1"/>
  <c r="K1364" i="1"/>
  <c r="K3380" i="1"/>
  <c r="K1396" i="1"/>
  <c r="K1325" i="1"/>
  <c r="K1163" i="1"/>
  <c r="K943" i="1"/>
  <c r="K2936" i="1"/>
  <c r="K3173" i="1"/>
  <c r="K2446" i="1"/>
  <c r="K2216" i="1"/>
  <c r="K3736" i="1"/>
  <c r="K2368" i="1"/>
  <c r="K2014" i="1"/>
  <c r="K3762" i="1"/>
  <c r="K2328" i="1"/>
  <c r="K1349" i="1"/>
  <c r="K5522" i="1"/>
  <c r="K1431" i="1"/>
  <c r="K3202" i="1"/>
  <c r="K907" i="1"/>
  <c r="K2041" i="1"/>
  <c r="K3557" i="1"/>
  <c r="K873" i="1"/>
  <c r="K1412" i="1"/>
  <c r="K2300" i="1"/>
  <c r="K338" i="1"/>
  <c r="K991" i="1"/>
  <c r="K2130" i="1"/>
  <c r="K4063" i="1"/>
  <c r="K2342" i="1"/>
  <c r="K783" i="1"/>
  <c r="K2050" i="1"/>
  <c r="K3442" i="1"/>
  <c r="K3356" i="1"/>
  <c r="K3362" i="1"/>
  <c r="K1191" i="1"/>
  <c r="K2774" i="1"/>
  <c r="K1176" i="1"/>
  <c r="K4316" i="1"/>
  <c r="K751" i="1"/>
  <c r="K1239" i="1"/>
  <c r="K3218" i="1"/>
  <c r="K1631" i="1"/>
  <c r="K2016" i="1"/>
  <c r="K3916" i="1"/>
  <c r="K4628" i="1"/>
  <c r="K1525" i="1"/>
  <c r="K374" i="1"/>
  <c r="K2963" i="1"/>
  <c r="K3485" i="1"/>
  <c r="K990" i="1"/>
  <c r="K4853" i="1"/>
  <c r="K2019" i="1"/>
  <c r="K3570" i="1"/>
  <c r="K2696" i="1"/>
  <c r="K258" i="1"/>
  <c r="K1186" i="1"/>
  <c r="K1880" i="1"/>
  <c r="K2235" i="1"/>
  <c r="K2517" i="1"/>
  <c r="K3802" i="1"/>
  <c r="K303" i="1"/>
  <c r="K3246" i="1"/>
  <c r="K3766" i="1"/>
  <c r="K3552" i="1"/>
  <c r="K3032" i="1"/>
  <c r="K3229" i="1"/>
  <c r="K3043" i="1"/>
  <c r="K2615" i="1"/>
  <c r="K2706" i="1"/>
  <c r="K2225" i="1"/>
  <c r="K1818" i="1"/>
  <c r="K863" i="1"/>
  <c r="K4115" i="1"/>
  <c r="K1078" i="1"/>
  <c r="K1752" i="1"/>
  <c r="K5034" i="1"/>
  <c r="K1438" i="1"/>
  <c r="K3990" i="1"/>
  <c r="K2381" i="1"/>
  <c r="K813" i="1"/>
  <c r="K278" i="1"/>
  <c r="K2621" i="1"/>
  <c r="K4311" i="1"/>
  <c r="K1791" i="1"/>
  <c r="K2660" i="1"/>
  <c r="K1823" i="1"/>
  <c r="K3622" i="1"/>
  <c r="K2595" i="1"/>
  <c r="K3181" i="1"/>
  <c r="K1309" i="1"/>
  <c r="K2412" i="1"/>
  <c r="K4745" i="1"/>
  <c r="K2613" i="1"/>
  <c r="K1272" i="1"/>
  <c r="K1817" i="1"/>
  <c r="K1743" i="1"/>
  <c r="K2452" i="1"/>
  <c r="K2849" i="1"/>
  <c r="K1997" i="1"/>
  <c r="K2827" i="1"/>
  <c r="K5504" i="1"/>
  <c r="K3068" i="1"/>
  <c r="K210" i="1"/>
  <c r="K1360" i="1"/>
  <c r="K2229" i="1"/>
  <c r="K1424" i="1"/>
  <c r="K1836" i="1"/>
  <c r="K1300" i="1"/>
  <c r="K2782" i="1"/>
  <c r="K2650" i="1"/>
  <c r="K2574" i="1"/>
  <c r="K3228" i="1"/>
  <c r="K3315" i="1"/>
  <c r="K180" i="1"/>
  <c r="K3533" i="1"/>
  <c r="K1351" i="1"/>
  <c r="K2973" i="1"/>
  <c r="K1898" i="1"/>
  <c r="K3498" i="1"/>
  <c r="K4103" i="1"/>
  <c r="K2146" i="1"/>
  <c r="K1548" i="1"/>
  <c r="K1809" i="1"/>
  <c r="K3343" i="1"/>
  <c r="K5490" i="1"/>
  <c r="K682" i="1"/>
  <c r="K3404" i="1"/>
  <c r="K2083" i="1"/>
  <c r="K2591" i="1"/>
  <c r="K1722" i="1"/>
  <c r="K1479" i="1"/>
  <c r="K1528" i="1"/>
  <c r="K413" i="1"/>
  <c r="K2444" i="1"/>
  <c r="K932" i="1"/>
  <c r="K1597" i="1"/>
  <c r="K3095" i="1"/>
  <c r="K3569" i="1"/>
  <c r="K5070" i="1"/>
  <c r="K3378" i="1"/>
  <c r="K2282" i="1"/>
  <c r="K3295" i="1"/>
  <c r="K3187" i="1"/>
  <c r="K1934" i="1"/>
  <c r="K979" i="1"/>
  <c r="K1932" i="1"/>
  <c r="K2616" i="1"/>
  <c r="K2445" i="1"/>
  <c r="K2142" i="1"/>
  <c r="K5333" i="1"/>
  <c r="K2799" i="1"/>
  <c r="K2312" i="1"/>
  <c r="K3564" i="1"/>
  <c r="K1421" i="1"/>
  <c r="K1106" i="1"/>
  <c r="K1451" i="1"/>
  <c r="K1729" i="1"/>
  <c r="K1318" i="1"/>
  <c r="K1862" i="1"/>
  <c r="K3285" i="1"/>
  <c r="K1719" i="1"/>
  <c r="K1093" i="1"/>
  <c r="K2680" i="1"/>
  <c r="K1344" i="1"/>
  <c r="K1579" i="1"/>
  <c r="K1494" i="1"/>
  <c r="K3445" i="1"/>
  <c r="K2133" i="1"/>
  <c r="K2183" i="1"/>
  <c r="K3177" i="1"/>
  <c r="K3958" i="1"/>
  <c r="K3195" i="1"/>
  <c r="K2327" i="1"/>
  <c r="K1952" i="1"/>
  <c r="K1918" i="1"/>
  <c r="K1635" i="1"/>
  <c r="K2266" i="1"/>
  <c r="K3370" i="1"/>
  <c r="K4351" i="1"/>
  <c r="K1736" i="1"/>
  <c r="K3841" i="1"/>
  <c r="K4109" i="1"/>
  <c r="K534" i="1"/>
  <c r="K2230" i="1"/>
  <c r="K5359" i="1"/>
  <c r="K2026" i="1"/>
  <c r="K3339" i="1"/>
  <c r="K3156" i="1"/>
  <c r="K1032" i="1"/>
  <c r="K304" i="1"/>
  <c r="K1602" i="1"/>
  <c r="K2272" i="1"/>
  <c r="K2153" i="1"/>
  <c r="K1790" i="1"/>
  <c r="K5502" i="1"/>
  <c r="K2570" i="1"/>
  <c r="K4563" i="1"/>
  <c r="K2596" i="1"/>
  <c r="K1965" i="1"/>
  <c r="K1408" i="1"/>
  <c r="K4830" i="1"/>
  <c r="K2319" i="1"/>
  <c r="K2767" i="1"/>
  <c r="K722" i="1"/>
  <c r="K2538" i="1"/>
  <c r="K2111" i="1"/>
  <c r="K4095" i="1"/>
  <c r="K2744" i="1"/>
  <c r="K1665" i="1"/>
  <c r="K3188" i="1"/>
  <c r="K1794" i="1"/>
  <c r="K2421" i="1"/>
  <c r="K3138" i="1"/>
  <c r="K4649" i="1"/>
  <c r="K1712" i="1"/>
  <c r="K2378" i="1"/>
  <c r="K2169" i="1"/>
  <c r="K2854" i="1"/>
  <c r="K1466" i="1"/>
  <c r="K1755" i="1"/>
  <c r="K2387" i="1"/>
  <c r="K1800" i="1"/>
  <c r="K2554" i="1"/>
  <c r="K2030" i="1"/>
  <c r="K1630" i="1"/>
  <c r="K2249" i="1"/>
  <c r="K2543" i="1"/>
  <c r="K2343" i="1"/>
  <c r="K317" i="1"/>
  <c r="K3620" i="1"/>
  <c r="K2465" i="1"/>
  <c r="K3750" i="1"/>
  <c r="K2222" i="1"/>
  <c r="K1383" i="1"/>
  <c r="K2096" i="1"/>
  <c r="K2166" i="1"/>
  <c r="K2504" i="1"/>
  <c r="K2993" i="1"/>
  <c r="K3859" i="1"/>
  <c r="K1555" i="1"/>
  <c r="K1377" i="1"/>
  <c r="K2062" i="1"/>
  <c r="K1996" i="1"/>
  <c r="K2654" i="1"/>
  <c r="K2515" i="1"/>
  <c r="K1900" i="1"/>
  <c r="K4928" i="1"/>
  <c r="K2896" i="1"/>
  <c r="K4575" i="1"/>
  <c r="K1807" i="1"/>
  <c r="K3741" i="1"/>
  <c r="K420" i="1"/>
  <c r="K1833" i="1"/>
  <c r="K3422" i="1"/>
  <c r="K2263" i="1"/>
  <c r="K2698" i="1"/>
  <c r="K4653" i="1"/>
  <c r="K22" i="1"/>
  <c r="K4735" i="1"/>
  <c r="K1678" i="1"/>
  <c r="K1081" i="1"/>
  <c r="K2058" i="1"/>
  <c r="K2811" i="1"/>
  <c r="K1595" i="1"/>
  <c r="K2156" i="1"/>
  <c r="K1480" i="1"/>
  <c r="K1566" i="1"/>
  <c r="K1998" i="1"/>
  <c r="K657" i="1"/>
  <c r="K2824" i="1"/>
  <c r="K2737" i="1"/>
  <c r="K3555" i="1"/>
  <c r="K2832" i="1"/>
  <c r="K3384" i="1"/>
  <c r="K1841" i="1"/>
  <c r="K3129" i="1"/>
  <c r="K3097" i="1"/>
  <c r="K2925" i="1"/>
  <c r="K2151" i="1"/>
  <c r="K4836" i="1"/>
  <c r="K3140" i="1"/>
  <c r="K5473" i="1"/>
  <c r="K1711" i="1"/>
  <c r="K1488" i="1"/>
  <c r="K30" i="1"/>
  <c r="K5547" i="1"/>
  <c r="K3" i="1"/>
  <c r="K84" i="1"/>
  <c r="K1231" i="1"/>
  <c r="K926" i="1"/>
  <c r="K833" i="1"/>
  <c r="K448" i="1"/>
  <c r="K1335" i="1"/>
  <c r="K477" i="1"/>
  <c r="K3290" i="1"/>
  <c r="K3357" i="1"/>
  <c r="K5275" i="1"/>
  <c r="K6" i="1"/>
  <c r="K38" i="1"/>
  <c r="K474" i="1"/>
  <c r="K538" i="1"/>
  <c r="K3623" i="1"/>
  <c r="K736" i="1"/>
  <c r="K2862" i="1"/>
  <c r="K730" i="1"/>
  <c r="K884" i="1"/>
  <c r="K293" i="1"/>
  <c r="K1526" i="1"/>
  <c r="K2289" i="1"/>
  <c r="K2841" i="1"/>
  <c r="K3119" i="1"/>
  <c r="K4476" i="1"/>
  <c r="K2383" i="1"/>
  <c r="K1278" i="1"/>
  <c r="K2946" i="1"/>
  <c r="K1370" i="1"/>
  <c r="K594" i="1"/>
  <c r="K3402" i="1"/>
  <c r="K547" i="1"/>
  <c r="K327" i="1"/>
  <c r="K8" i="1"/>
  <c r="K5055" i="1"/>
  <c r="K444" i="1"/>
  <c r="K323" i="1"/>
  <c r="K687" i="1"/>
  <c r="K234" i="1"/>
  <c r="K2652" i="1"/>
  <c r="K135" i="1"/>
  <c r="K1243" i="1"/>
  <c r="K3316" i="1"/>
  <c r="K1532" i="1"/>
  <c r="K3449" i="1"/>
  <c r="K2922" i="1"/>
  <c r="K914" i="1"/>
  <c r="K1027" i="1"/>
  <c r="K2676" i="1"/>
  <c r="K3279" i="1"/>
  <c r="K2775" i="1"/>
  <c r="K3545" i="1"/>
  <c r="K10" i="1"/>
  <c r="K5482" i="1"/>
  <c r="K231" i="1"/>
  <c r="K809" i="1"/>
  <c r="K927" i="1"/>
  <c r="K446" i="1"/>
  <c r="K366" i="1"/>
  <c r="K390" i="1"/>
  <c r="K1114" i="1"/>
  <c r="K2269" i="1"/>
  <c r="K1409" i="1"/>
  <c r="K294" i="1"/>
  <c r="K1125" i="1"/>
  <c r="K886" i="1"/>
  <c r="K61" i="1"/>
  <c r="K2910" i="1"/>
  <c r="K2797" i="1"/>
  <c r="K1691" i="1"/>
  <c r="K2930" i="1"/>
  <c r="K2745" i="1"/>
  <c r="K2333" i="1"/>
  <c r="K3259" i="1"/>
  <c r="K1516" i="1"/>
  <c r="K1576" i="1"/>
  <c r="K1652" i="1"/>
  <c r="K3199" i="1"/>
  <c r="K1175" i="1"/>
  <c r="K1592" i="1"/>
  <c r="K4646" i="1"/>
  <c r="K4156" i="1"/>
  <c r="K1929" i="1"/>
  <c r="K169" i="1"/>
  <c r="K4204" i="1"/>
  <c r="K3743" i="1"/>
  <c r="K3558" i="1"/>
  <c r="K604" i="1"/>
  <c r="K3450" i="1"/>
  <c r="K1173" i="1"/>
  <c r="K3700" i="1"/>
  <c r="K1930" i="1"/>
  <c r="K3899" i="1"/>
  <c r="K1025" i="1"/>
  <c r="K2651" i="1"/>
  <c r="K4255" i="1"/>
  <c r="K4348" i="1"/>
  <c r="K634" i="1"/>
  <c r="K3936" i="1"/>
  <c r="K3882" i="1"/>
  <c r="K1453" i="1"/>
  <c r="K1268" i="1"/>
  <c r="K1549" i="1"/>
  <c r="K2979" i="1"/>
  <c r="K3912" i="1"/>
  <c r="K5002" i="1"/>
  <c r="K1648" i="1"/>
  <c r="K1110" i="1"/>
  <c r="K3150" i="1"/>
  <c r="K134" i="1"/>
  <c r="K4142" i="1"/>
  <c r="K4188" i="1"/>
  <c r="K3607" i="1"/>
  <c r="K186" i="1"/>
  <c r="K2845" i="1"/>
  <c r="K1684" i="1"/>
  <c r="K3081" i="1"/>
  <c r="K3863" i="1"/>
  <c r="K1507" i="1"/>
  <c r="K3340" i="1"/>
  <c r="K4145" i="1"/>
  <c r="K3597" i="1"/>
  <c r="K3436" i="1"/>
  <c r="K5042" i="1"/>
  <c r="K4198" i="1"/>
  <c r="K2208" i="1"/>
  <c r="K4363" i="1"/>
  <c r="K3815" i="1"/>
  <c r="K959" i="1"/>
  <c r="K4181" i="1"/>
  <c r="K1921" i="1"/>
  <c r="K4679" i="1"/>
  <c r="K761" i="1"/>
  <c r="K1281" i="1"/>
  <c r="K3663" i="1"/>
  <c r="K2493" i="1"/>
  <c r="K3615" i="1"/>
  <c r="K137" i="1"/>
  <c r="K4224" i="1"/>
  <c r="K586" i="1"/>
  <c r="K922" i="1"/>
  <c r="K41" i="1"/>
  <c r="K1642" i="1"/>
  <c r="K2886" i="1"/>
  <c r="K1177" i="1"/>
  <c r="K2198" i="1"/>
  <c r="K182" i="1"/>
  <c r="K3733" i="1"/>
  <c r="K2364" i="1"/>
  <c r="K2053" i="1"/>
  <c r="K4834" i="1"/>
  <c r="K900" i="1"/>
  <c r="K1689" i="1"/>
  <c r="K4324" i="1"/>
  <c r="K1184" i="1"/>
  <c r="K4248" i="1"/>
  <c r="K1414" i="1"/>
  <c r="K1589" i="1"/>
  <c r="K2850" i="1"/>
  <c r="K2638" i="1"/>
  <c r="K3544" i="1"/>
  <c r="K450" i="1"/>
  <c r="K5126" i="1"/>
  <c r="K4278" i="1"/>
  <c r="K618" i="1"/>
  <c r="K250" i="1"/>
  <c r="K3146" i="1"/>
  <c r="K290" i="1"/>
  <c r="K232" i="1"/>
  <c r="K984" i="1"/>
  <c r="K1402" i="1"/>
  <c r="K4087" i="1"/>
  <c r="K257" i="1"/>
  <c r="K4016" i="1"/>
  <c r="K4952" i="1"/>
  <c r="K1600" i="1"/>
  <c r="K1428" i="1"/>
  <c r="K3375" i="1"/>
  <c r="K3774" i="1"/>
  <c r="K3461" i="1"/>
  <c r="K692" i="1"/>
  <c r="K3904" i="1"/>
  <c r="K111" i="1"/>
  <c r="K1222" i="1"/>
  <c r="K395" i="1"/>
  <c r="K800" i="1"/>
  <c r="K4488" i="1"/>
  <c r="K3030" i="1"/>
  <c r="K4843" i="1"/>
  <c r="K2695" i="1"/>
  <c r="K3603" i="1"/>
  <c r="K3419" i="1"/>
  <c r="K795" i="1"/>
  <c r="K977" i="1"/>
  <c r="K737" i="1"/>
  <c r="K5396" i="1"/>
  <c r="K5388" i="1"/>
  <c r="K3678" i="1"/>
  <c r="K4448" i="1"/>
  <c r="K1768" i="1"/>
  <c r="K4223" i="1"/>
  <c r="K4080" i="1"/>
  <c r="K4680" i="1"/>
  <c r="K826" i="1"/>
  <c r="K1172" i="1"/>
  <c r="K4274" i="1"/>
  <c r="K4583" i="1"/>
  <c r="K4959" i="1"/>
  <c r="K471" i="1"/>
  <c r="K2628" i="1"/>
  <c r="K4533" i="1"/>
  <c r="K1221" i="1"/>
  <c r="K897" i="1"/>
  <c r="K4339" i="1"/>
  <c r="K4741" i="1"/>
  <c r="K4640" i="1"/>
  <c r="K4250" i="1"/>
  <c r="K3388" i="1"/>
  <c r="K398" i="1"/>
  <c r="K3377" i="1"/>
  <c r="K4237" i="1"/>
  <c r="K3116" i="1"/>
  <c r="K5458" i="1"/>
  <c r="K5543" i="1"/>
  <c r="K229" i="1"/>
  <c r="K219" i="1"/>
  <c r="K775" i="1"/>
  <c r="K1117" i="1"/>
  <c r="K1718" i="1"/>
  <c r="K482" i="1"/>
  <c r="K3328" i="1"/>
  <c r="K1283" i="1"/>
  <c r="K1156" i="1"/>
  <c r="K523" i="1"/>
  <c r="K106" i="1"/>
  <c r="K2325" i="1"/>
  <c r="K3205" i="1"/>
  <c r="K2431" i="1"/>
  <c r="K459" i="1"/>
  <c r="K5310" i="1"/>
  <c r="K227" i="1"/>
  <c r="K1740" i="1"/>
  <c r="K1124" i="1"/>
  <c r="K1681" i="1"/>
  <c r="K4285" i="1"/>
  <c r="K3531" i="1"/>
  <c r="K1552" i="1"/>
  <c r="K4018" i="1"/>
  <c r="K4059" i="1"/>
  <c r="K3792" i="1"/>
  <c r="K416" i="1"/>
  <c r="K3727" i="1"/>
  <c r="K3322" i="1"/>
  <c r="K2675" i="1"/>
  <c r="K385" i="1"/>
  <c r="K3214" i="1"/>
  <c r="K3642" i="1"/>
  <c r="K3481" i="1"/>
  <c r="K2754" i="1"/>
  <c r="K4733" i="1"/>
  <c r="K4876" i="1"/>
  <c r="K801" i="1"/>
  <c r="K3709" i="1"/>
  <c r="K175" i="1"/>
  <c r="K1181" i="1"/>
  <c r="K909" i="1"/>
  <c r="K4465" i="1"/>
  <c r="K1041" i="1"/>
  <c r="K3134" i="1"/>
  <c r="K4046" i="1"/>
  <c r="K3997" i="1"/>
  <c r="K3617" i="1"/>
  <c r="K3583" i="1"/>
  <c r="K2144" i="1"/>
  <c r="K2863" i="1"/>
  <c r="K620" i="1"/>
  <c r="K4483" i="1"/>
  <c r="K3539" i="1"/>
  <c r="K3979" i="1"/>
  <c r="K4293" i="1"/>
  <c r="K1258" i="1"/>
  <c r="K4747" i="1"/>
  <c r="K3629" i="1"/>
  <c r="K2989" i="1"/>
  <c r="K1748" i="1"/>
  <c r="K3516" i="1"/>
  <c r="K1210" i="1"/>
  <c r="K4443" i="1"/>
  <c r="K1133" i="1"/>
  <c r="K4705" i="1"/>
  <c r="K3830" i="1"/>
  <c r="K5366" i="1"/>
  <c r="K5216" i="1"/>
  <c r="K414" i="1"/>
  <c r="K587" i="1"/>
  <c r="K1179" i="1"/>
  <c r="K1134" i="1"/>
  <c r="K2666" i="1"/>
  <c r="K443" i="1"/>
  <c r="K1426" i="1"/>
  <c r="K2107" i="1"/>
  <c r="K3879" i="1"/>
  <c r="K848" i="1"/>
  <c r="K3269" i="1"/>
  <c r="K1640" i="1"/>
  <c r="K3910" i="1"/>
  <c r="K4511" i="1"/>
  <c r="K5454" i="1"/>
  <c r="K4428" i="1"/>
  <c r="K418" i="1"/>
  <c r="K664" i="1"/>
  <c r="K3447" i="1"/>
  <c r="K963" i="1"/>
  <c r="K1095" i="1"/>
  <c r="K623" i="1"/>
  <c r="K1619" i="1"/>
  <c r="K570" i="1"/>
  <c r="K2029" i="1"/>
  <c r="K3589" i="1"/>
  <c r="K2322" i="1"/>
  <c r="K2469" i="1"/>
  <c r="K2400" i="1"/>
  <c r="K2836" i="1"/>
  <c r="K904" i="1"/>
  <c r="K2923" i="1"/>
  <c r="K2855" i="1"/>
  <c r="K4083" i="1"/>
  <c r="K798" i="1"/>
  <c r="K536" i="1"/>
  <c r="K1381" i="1"/>
  <c r="K2472" i="1"/>
  <c r="K4359" i="1"/>
  <c r="K844" i="1"/>
  <c r="K3401" i="1"/>
  <c r="K7" i="1"/>
  <c r="K5220" i="1"/>
  <c r="K533" i="1"/>
  <c r="K887" i="1"/>
  <c r="K551" i="1"/>
  <c r="K3026" i="1"/>
  <c r="K1714" i="1"/>
  <c r="K5076" i="1"/>
  <c r="K5565" i="1"/>
  <c r="K1420" i="1"/>
  <c r="K993" i="1"/>
  <c r="K1069" i="1"/>
  <c r="K328" i="1"/>
  <c r="K492" i="1"/>
  <c r="K755" i="1"/>
  <c r="K5342" i="1"/>
  <c r="K4108" i="1"/>
  <c r="K912" i="1"/>
  <c r="K382" i="1"/>
  <c r="K1853" i="1"/>
  <c r="K3586" i="1"/>
  <c r="K982" i="1"/>
  <c r="K3929" i="1"/>
  <c r="K2567" i="1"/>
  <c r="K3076" i="1"/>
  <c r="K1336" i="1"/>
  <c r="K1201" i="1"/>
  <c r="K2968" i="1"/>
  <c r="K1342" i="1"/>
  <c r="K1977" i="1"/>
  <c r="K2427" i="1"/>
  <c r="K2025" i="1"/>
  <c r="K917" i="1"/>
  <c r="K2653" i="1"/>
  <c r="K465" i="1"/>
  <c r="K686" i="1"/>
  <c r="K902" i="1"/>
  <c r="K4330" i="1"/>
  <c r="K5149" i="1"/>
  <c r="K1875" i="1"/>
  <c r="K3492" i="1"/>
  <c r="K3854" i="1"/>
  <c r="K3168" i="1"/>
  <c r="K283" i="1"/>
  <c r="K4039" i="1"/>
  <c r="K126" i="1"/>
  <c r="K4134" i="1"/>
  <c r="K3970" i="1"/>
  <c r="K1432" i="1"/>
  <c r="K3813" i="1"/>
  <c r="K2391" i="1"/>
  <c r="K4323" i="1"/>
  <c r="K5037" i="1"/>
  <c r="K3723" i="1"/>
  <c r="K3292" i="1"/>
  <c r="K648" i="1"/>
  <c r="K707" i="1"/>
  <c r="K1478" i="1"/>
  <c r="K1461" i="1"/>
  <c r="K2102" i="1"/>
  <c r="K1467" i="1"/>
  <c r="K4076" i="1"/>
  <c r="K2382" i="1"/>
  <c r="K1138" i="1"/>
  <c r="K4879" i="1"/>
  <c r="K640" i="1"/>
  <c r="K5226" i="1"/>
  <c r="K519" i="1"/>
  <c r="K3508" i="1"/>
  <c r="K4019" i="1"/>
  <c r="K299" i="1"/>
  <c r="K3887" i="1"/>
  <c r="K3824" i="1"/>
  <c r="K1091" i="1"/>
  <c r="K4855" i="1"/>
  <c r="K3872" i="1"/>
  <c r="K5399" i="1"/>
  <c r="K840" i="1"/>
  <c r="K2617" i="1"/>
  <c r="K5441" i="1"/>
  <c r="K3263" i="1"/>
  <c r="K4743" i="1"/>
  <c r="K4878" i="1"/>
  <c r="K5293" i="1"/>
  <c r="K1353" i="1"/>
  <c r="K2117" i="1"/>
  <c r="K78" i="1"/>
  <c r="K308" i="1"/>
  <c r="K2455" i="1"/>
  <c r="K1016" i="1"/>
  <c r="K4218" i="1"/>
  <c r="K4821" i="1"/>
  <c r="K9" i="1"/>
  <c r="K5098" i="1"/>
  <c r="K277" i="1"/>
  <c r="K301" i="1"/>
  <c r="K3203" i="1"/>
  <c r="K2701" i="1"/>
  <c r="K1126" i="1"/>
  <c r="K3213" i="1"/>
  <c r="K1534" i="1"/>
  <c r="K992" i="1"/>
  <c r="K563" i="1"/>
  <c r="K942" i="1"/>
  <c r="K2826" i="1"/>
  <c r="K3518" i="1"/>
  <c r="K2898" i="1"/>
  <c r="K958" i="1"/>
  <c r="K1164" i="1"/>
  <c r="K2865" i="1"/>
  <c r="K1697" i="1"/>
  <c r="K1293" i="1"/>
  <c r="K5279" i="1"/>
  <c r="K2247" i="1"/>
  <c r="K4969" i="1"/>
  <c r="K937" i="1"/>
  <c r="K2986" i="1"/>
  <c r="K3114" i="1"/>
  <c r="K1651" i="1"/>
  <c r="K4061" i="1"/>
  <c r="K915" i="1"/>
  <c r="K4097" i="1"/>
  <c r="K1618" i="1"/>
  <c r="K4110" i="1"/>
  <c r="K4249" i="1"/>
  <c r="K50" i="1"/>
  <c r="K619" i="1"/>
  <c r="K2276" i="1"/>
  <c r="K4124" i="1"/>
  <c r="K3268" i="1"/>
  <c r="K5469" i="1"/>
  <c r="K5" i="1"/>
  <c r="K675" i="1"/>
  <c r="K358" i="1"/>
  <c r="K762" i="1"/>
  <c r="K173" i="1"/>
  <c r="K698" i="1"/>
  <c r="K3215" i="1"/>
  <c r="K1311" i="1"/>
  <c r="K633" i="1"/>
  <c r="K613" i="1"/>
  <c r="K1429" i="1"/>
  <c r="K2764" i="1"/>
  <c r="K2075" i="1"/>
  <c r="K3467" i="1"/>
  <c r="K4697" i="1"/>
  <c r="K2100" i="1"/>
  <c r="K2251" i="1"/>
  <c r="K1510" i="1"/>
  <c r="K1571" i="1"/>
  <c r="K2069" i="1"/>
  <c r="K4699" i="1"/>
  <c r="K2180" i="1"/>
  <c r="K2219" i="1"/>
  <c r="K3528" i="1"/>
  <c r="K4479" i="1"/>
  <c r="K3627" i="1"/>
  <c r="K2510" i="1"/>
  <c r="K432" i="1"/>
  <c r="K5389" i="1"/>
  <c r="K1388" i="1"/>
  <c r="K4150" i="1"/>
  <c r="K5164" i="1"/>
  <c r="K1298" i="1"/>
  <c r="K1926" i="1"/>
  <c r="K4051" i="1"/>
  <c r="K1014" i="1"/>
  <c r="K2929" i="1"/>
  <c r="K164" i="1"/>
  <c r="K5033" i="1"/>
  <c r="K3184" i="1"/>
  <c r="K1399" i="1"/>
  <c r="K2947" i="1"/>
  <c r="K4790" i="1"/>
  <c r="K1159" i="1"/>
  <c r="K3441" i="1"/>
  <c r="K1574" i="1"/>
  <c r="K1844" i="1"/>
  <c r="K4091" i="1"/>
  <c r="K643" i="1"/>
  <c r="K4720" i="1"/>
  <c r="K1170" i="1"/>
  <c r="K196" i="1"/>
  <c r="K989" i="1"/>
  <c r="K3721" i="1"/>
  <c r="K98" i="1"/>
  <c r="K2589" i="1"/>
  <c r="K5066" i="1"/>
  <c r="K4404" i="1"/>
  <c r="K2279" i="1"/>
  <c r="K1166" i="1"/>
  <c r="K4581" i="1"/>
  <c r="K4265" i="1"/>
  <c r="K4079" i="1"/>
  <c r="K4202" i="1"/>
  <c r="K417" i="1"/>
  <c r="K3949" i="1"/>
  <c r="K3907" i="1"/>
  <c r="K5530" i="1"/>
  <c r="K3499" i="1"/>
  <c r="K5393" i="1"/>
  <c r="K3831" i="1"/>
  <c r="K609" i="1"/>
  <c r="K2704" i="1"/>
  <c r="K1390" i="1"/>
  <c r="K1200" i="1"/>
  <c r="K2944" i="1"/>
  <c r="K3021" i="1"/>
  <c r="K2996" i="1"/>
  <c r="K1387" i="1"/>
  <c r="K3624" i="1"/>
  <c r="K635" i="1"/>
  <c r="K4807" i="1"/>
  <c r="K1584" i="1"/>
  <c r="K3593" i="1"/>
  <c r="K3500" i="1"/>
  <c r="K2443" i="1"/>
  <c r="K3724" i="1"/>
  <c r="K918" i="1"/>
  <c r="K4360" i="1"/>
  <c r="K2667" i="1"/>
  <c r="K354" i="1"/>
  <c r="K2994" i="1"/>
  <c r="K3650" i="1"/>
  <c r="K3004" i="1"/>
  <c r="K3171" i="1"/>
  <c r="K3236" i="1"/>
  <c r="K347" i="1"/>
  <c r="K296" i="1"/>
  <c r="K3999" i="1"/>
  <c r="K554" i="1"/>
  <c r="K4945" i="1"/>
  <c r="K4492" i="1"/>
  <c r="K5052" i="1"/>
  <c r="K256" i="1"/>
  <c r="K504" i="1"/>
  <c r="K5166" i="1"/>
  <c r="K1821" i="1"/>
  <c r="K5099" i="1"/>
  <c r="K4295" i="1"/>
  <c r="K3493" i="1"/>
  <c r="K3266" i="1"/>
  <c r="K4304" i="1"/>
  <c r="K1144" i="1"/>
  <c r="K2490" i="1"/>
  <c r="K2228" i="1"/>
  <c r="K3012" i="1"/>
  <c r="K1088" i="1"/>
  <c r="K3619" i="1"/>
  <c r="K4611" i="1"/>
  <c r="K5340" i="1"/>
  <c r="K4030" i="1"/>
  <c r="K3920" i="1"/>
  <c r="K489" i="1"/>
  <c r="K4620" i="1"/>
  <c r="K4506" i="1"/>
  <c r="K1274" i="1"/>
  <c r="K3838" i="1"/>
  <c r="K2106" i="1"/>
  <c r="K4931" i="1"/>
  <c r="K35" i="1"/>
  <c r="K5485" i="1"/>
  <c r="K487" i="1"/>
  <c r="K5412" i="1"/>
  <c r="K4586" i="1"/>
  <c r="K31" i="1"/>
  <c r="K253" i="1"/>
  <c r="K1051" i="1"/>
  <c r="K396" i="1"/>
  <c r="K4410" i="1"/>
  <c r="K5416" i="1"/>
  <c r="K4689" i="1"/>
  <c r="K19" i="1"/>
  <c r="K5047" i="1"/>
  <c r="K5542" i="1"/>
  <c r="K5372" i="1"/>
  <c r="K458" i="1"/>
  <c r="K5346" i="1"/>
  <c r="K4682" i="1"/>
  <c r="K5437" i="1"/>
  <c r="K4631" i="1"/>
  <c r="K4601" i="1"/>
  <c r="K4759" i="1"/>
  <c r="K5488" i="1"/>
  <c r="K5480" i="1"/>
  <c r="K754" i="1"/>
  <c r="K5348" i="1"/>
  <c r="K5065" i="1"/>
  <c r="K583" i="1"/>
  <c r="K5353" i="1"/>
  <c r="K5564" i="1"/>
  <c r="K701" i="1"/>
  <c r="K1150" i="1"/>
  <c r="K5495" i="1"/>
  <c r="K3069" i="1"/>
  <c r="K3728" i="1"/>
  <c r="K4031" i="1"/>
  <c r="K103" i="1"/>
  <c r="K671" i="1"/>
  <c r="K3975" i="1"/>
  <c r="K2292" i="1"/>
  <c r="K2804" i="1"/>
  <c r="K3366" i="1"/>
  <c r="K4369" i="1"/>
  <c r="K889" i="1"/>
  <c r="K4521" i="1"/>
  <c r="K1378" i="1"/>
  <c r="K3490" i="1"/>
  <c r="K987" i="1"/>
  <c r="K891" i="1"/>
  <c r="K3684" i="1"/>
  <c r="K752" i="1"/>
  <c r="K4598" i="1"/>
  <c r="K595" i="1"/>
  <c r="K4343" i="1"/>
  <c r="K1876" i="1"/>
  <c r="K3631" i="1"/>
  <c r="K936" i="1"/>
  <c r="K1789" i="1"/>
  <c r="K855" i="1"/>
  <c r="K700" i="1"/>
  <c r="K4258" i="1"/>
  <c r="K814" i="1"/>
  <c r="K3768" i="1"/>
  <c r="K3761" i="1"/>
  <c r="K1893" i="1"/>
  <c r="K246" i="1"/>
  <c r="K3956" i="1"/>
  <c r="K288" i="1"/>
  <c r="K712" i="1"/>
  <c r="K3933" i="1"/>
  <c r="K1013" i="1"/>
  <c r="K689" i="1"/>
  <c r="K5538" i="1"/>
  <c r="K750" i="1"/>
  <c r="K5386" i="1"/>
  <c r="K5558" i="1"/>
  <c r="K20" i="1"/>
  <c r="K28" i="1"/>
  <c r="K394" i="1"/>
  <c r="K5425" i="1"/>
  <c r="K5546" i="1"/>
  <c r="K5349" i="1"/>
  <c r="K271" i="1"/>
  <c r="K46" i="1"/>
  <c r="K5477" i="1"/>
  <c r="K5489" i="1"/>
  <c r="K5101" i="1"/>
  <c r="K452" i="1"/>
  <c r="K4975" i="1"/>
  <c r="K5115" i="1"/>
  <c r="K5319" i="1"/>
  <c r="K4516" i="1"/>
  <c r="K5297" i="1"/>
  <c r="K285" i="1"/>
  <c r="K5422" i="1"/>
  <c r="K5341" i="1"/>
  <c r="K319" i="1"/>
  <c r="K5535" i="1"/>
  <c r="K4943" i="1"/>
  <c r="K5568" i="1"/>
  <c r="K4968" i="1"/>
  <c r="K5403" i="1"/>
  <c r="K228" i="1"/>
  <c r="K5501" i="1"/>
  <c r="K2317" i="1"/>
  <c r="K5363" i="1"/>
  <c r="K4971" i="1"/>
  <c r="K5415" i="1"/>
  <c r="K1071" i="1"/>
  <c r="K3947" i="1"/>
  <c r="K4757" i="1"/>
  <c r="K4432" i="1"/>
  <c r="K5304" i="1"/>
  <c r="K695" i="1"/>
  <c r="K4572" i="1"/>
  <c r="K1537" i="1"/>
  <c r="K1108" i="1"/>
  <c r="K615" i="1"/>
  <c r="K3042" i="1"/>
  <c r="K2760" i="1"/>
  <c r="K4638" i="1"/>
  <c r="K4799" i="1"/>
  <c r="K4884" i="1"/>
  <c r="K4770" i="1"/>
  <c r="K3448" i="1"/>
  <c r="K2753" i="1"/>
  <c r="K564" i="1"/>
  <c r="K3400" i="1"/>
  <c r="K3354" i="1"/>
  <c r="K600" i="1"/>
  <c r="K846" i="1"/>
  <c r="K3182" i="1"/>
  <c r="K4226" i="1"/>
  <c r="K1112" i="1"/>
  <c r="K622" i="1"/>
  <c r="K412" i="1"/>
  <c r="K766" i="1"/>
  <c r="K4060" i="1"/>
  <c r="K424" i="1"/>
  <c r="K582" i="1"/>
  <c r="K2200" i="1"/>
  <c r="K3020" i="1"/>
  <c r="K275" i="1"/>
  <c r="K2081" i="1"/>
  <c r="K1454" i="1"/>
  <c r="K4577" i="1"/>
  <c r="K1244" i="1"/>
  <c r="K3163" i="1"/>
  <c r="K5534" i="1"/>
  <c r="K3510" i="1"/>
  <c r="K146" i="1"/>
  <c r="K2031" i="1"/>
  <c r="K1028" i="1"/>
  <c r="K5090" i="1"/>
  <c r="K3272" i="1"/>
  <c r="K680" i="1"/>
  <c r="K5137" i="1"/>
  <c r="K704" i="1"/>
  <c r="K986" i="1"/>
  <c r="K5105" i="1"/>
  <c r="K3051" i="1"/>
  <c r="K629" i="1"/>
  <c r="K3364" i="1"/>
  <c r="K133" i="1"/>
  <c r="K5282" i="1"/>
  <c r="K5407" i="1"/>
  <c r="K1240" i="1"/>
  <c r="K99" i="1"/>
  <c r="K5466" i="1"/>
  <c r="K1002" i="1"/>
  <c r="K4191" i="1"/>
  <c r="K866" i="1"/>
  <c r="K5499" i="1"/>
  <c r="K64" i="1"/>
  <c r="K5274" i="1"/>
  <c r="K194" i="1"/>
  <c r="K5562" i="1"/>
  <c r="K27" i="1"/>
  <c r="K2098" i="1"/>
  <c r="K5200" i="1"/>
  <c r="K5316" i="1"/>
  <c r="K39" i="1"/>
  <c r="K5256" i="1"/>
  <c r="K4715" i="1"/>
  <c r="K4986" i="1"/>
  <c r="K4558" i="1"/>
  <c r="K341" i="1"/>
  <c r="K3973" i="1"/>
  <c r="K260" i="1"/>
  <c r="K5013" i="1"/>
  <c r="K1337" i="1"/>
  <c r="K2795" i="1"/>
  <c r="K874" i="1"/>
  <c r="K2900" i="1"/>
  <c r="K3257" i="1"/>
  <c r="K4523" i="1"/>
  <c r="K4098" i="1"/>
  <c r="K447" i="1"/>
  <c r="K4922" i="1"/>
  <c r="K1554" i="1"/>
  <c r="K3864" i="1"/>
  <c r="K557" i="1"/>
  <c r="K2560" i="1"/>
  <c r="K421" i="1"/>
  <c r="K1084" i="1"/>
  <c r="K157" i="1"/>
  <c r="K4782" i="1"/>
  <c r="K928" i="1"/>
  <c r="K5095" i="1"/>
  <c r="K451" i="1"/>
  <c r="K3760" i="1"/>
  <c r="K3602" i="1"/>
  <c r="K729" i="1"/>
  <c r="K5406" i="1"/>
  <c r="K3039" i="1"/>
  <c r="K3327" i="1"/>
  <c r="K3984" i="1"/>
  <c r="K1331" i="1"/>
  <c r="K4460" i="1"/>
  <c r="K4546" i="1"/>
  <c r="K4310" i="1"/>
  <c r="K3212" i="1"/>
  <c r="K3247" i="1"/>
  <c r="K894" i="1"/>
  <c r="K1157" i="1"/>
  <c r="K1834" i="1"/>
  <c r="K5484" i="1"/>
  <c r="K1403" i="1"/>
  <c r="K535" i="1"/>
  <c r="K2571" i="1"/>
  <c r="K4784" i="1"/>
  <c r="K4270" i="1"/>
  <c r="K2430" i="1"/>
  <c r="K2810" i="1"/>
  <c r="K273" i="1"/>
  <c r="K5519" i="1"/>
  <c r="K5044" i="1"/>
  <c r="K5156" i="1"/>
  <c r="K243" i="1"/>
  <c r="K5089" i="1"/>
  <c r="K827" i="1"/>
  <c r="K542" i="1"/>
  <c r="K3352" i="1"/>
  <c r="K5145" i="1"/>
  <c r="K5452" i="1"/>
  <c r="K5108" i="1"/>
  <c r="K5235" i="1"/>
  <c r="K4610" i="1"/>
  <c r="K5121" i="1"/>
  <c r="K5155" i="1"/>
  <c r="K4591" i="1"/>
  <c r="K139" i="1"/>
  <c r="K4464" i="1"/>
  <c r="K5049" i="1"/>
  <c r="K5398" i="1"/>
  <c r="K282" i="1"/>
  <c r="K4751" i="1"/>
  <c r="K4788" i="1"/>
  <c r="K490" i="1"/>
  <c r="K2042" i="1"/>
  <c r="K757" i="1"/>
  <c r="K1180" i="1"/>
  <c r="K3567" i="1"/>
  <c r="K2612" i="1"/>
  <c r="K4661" i="1"/>
  <c r="K4434" i="1"/>
  <c r="K485" i="1"/>
  <c r="K674" i="1"/>
  <c r="K3845" i="1"/>
  <c r="K5178" i="1"/>
  <c r="K581" i="1"/>
  <c r="K2285" i="1"/>
  <c r="K4539" i="1"/>
  <c r="K4525" i="1"/>
  <c r="K3342" i="1"/>
  <c r="K4871" i="1"/>
  <c r="K3856" i="1"/>
  <c r="K3151" i="1"/>
  <c r="K3180" i="1"/>
  <c r="K1226" i="1"/>
  <c r="K3077" i="1"/>
  <c r="K749" i="1"/>
  <c r="K3913" i="1"/>
  <c r="K3083" i="1"/>
  <c r="K4519" i="1"/>
  <c r="K4180" i="1"/>
  <c r="K3019" i="1"/>
  <c r="K4106" i="1"/>
  <c r="K4001" i="1"/>
  <c r="K2293" i="1"/>
  <c r="K2184" i="1"/>
  <c r="K3227" i="1"/>
  <c r="K4155" i="1"/>
  <c r="K2573" i="1"/>
  <c r="K4139" i="1"/>
  <c r="K403" i="1"/>
  <c r="K1816" i="1"/>
  <c r="K4687" i="1"/>
  <c r="K1035" i="1"/>
  <c r="K4183" i="1"/>
  <c r="K3040" i="1"/>
  <c r="K1765" i="1"/>
  <c r="K5026" i="1"/>
  <c r="K5231" i="1"/>
  <c r="K5438" i="1"/>
  <c r="K5445" i="1"/>
  <c r="K5354" i="1"/>
  <c r="K5459" i="1"/>
  <c r="K5185" i="1"/>
  <c r="K4982" i="1"/>
  <c r="K3944" i="1"/>
  <c r="K5451" i="1"/>
  <c r="K4972" i="1"/>
  <c r="K423" i="1"/>
  <c r="K5540" i="1"/>
  <c r="K415" i="1"/>
  <c r="K2913" i="1"/>
  <c r="K988" i="1"/>
  <c r="K5479" i="1"/>
  <c r="K527" i="1"/>
  <c r="K5218" i="1"/>
  <c r="K1578" i="1"/>
  <c r="K3596" i="1"/>
  <c r="K3559" i="1"/>
  <c r="K870" i="1"/>
  <c r="K5455" i="1"/>
  <c r="K3435" i="1"/>
  <c r="K5503" i="1"/>
  <c r="K5240" i="1"/>
  <c r="K5552" i="1"/>
  <c r="K845" i="1"/>
  <c r="K1174" i="1"/>
  <c r="K1227" i="1"/>
  <c r="K1036" i="1"/>
  <c r="K4568" i="1"/>
  <c r="K1908" i="1"/>
  <c r="K1296" i="1"/>
  <c r="K484" i="1"/>
  <c r="K419" i="1"/>
  <c r="K3521" i="1"/>
  <c r="K3075" i="1"/>
  <c r="K4838" i="1"/>
  <c r="K4066" i="1"/>
  <c r="K4729" i="1"/>
  <c r="K3480" i="1"/>
  <c r="K744" i="1"/>
  <c r="K2051" i="1"/>
  <c r="K399" i="1"/>
  <c r="K2965" i="1"/>
  <c r="K1068" i="1"/>
  <c r="K1348" i="1"/>
  <c r="K1948" i="1"/>
  <c r="K3358" i="1"/>
  <c r="K5362" i="1"/>
  <c r="K734" i="1"/>
  <c r="K4698" i="1"/>
  <c r="K181" i="1"/>
  <c r="K4003" i="1"/>
  <c r="K591" i="1"/>
  <c r="K4635" i="1"/>
  <c r="K4487" i="1"/>
  <c r="K1010" i="1"/>
  <c r="K3696" i="1"/>
  <c r="K4768" i="1"/>
  <c r="K4637" i="1"/>
  <c r="K3103" i="1"/>
  <c r="K1477" i="1"/>
  <c r="K4296" i="1"/>
  <c r="K4058" i="1"/>
  <c r="K4651" i="1"/>
  <c r="K4973" i="1"/>
  <c r="K4331" i="1"/>
  <c r="K1251" i="1"/>
  <c r="K3753" i="1"/>
  <c r="K5097" i="1"/>
  <c r="K772" i="1"/>
  <c r="K456" i="1"/>
  <c r="K5248" i="1"/>
  <c r="K34" i="1"/>
  <c r="K4999" i="1"/>
  <c r="K816" i="1"/>
  <c r="K5365" i="1"/>
  <c r="K5117" i="1"/>
  <c r="K4530" i="1"/>
  <c r="K5491" i="1"/>
  <c r="K140" i="1"/>
  <c r="K4695" i="1"/>
  <c r="K51" i="1"/>
  <c r="K3621" i="1"/>
  <c r="K4833" i="1"/>
  <c r="K324" i="1"/>
  <c r="K3098" i="1"/>
  <c r="K5135" i="1"/>
  <c r="K5551" i="1"/>
  <c r="K163" i="1"/>
  <c r="K5374" i="1"/>
  <c r="K3994" i="1"/>
  <c r="K233" i="1"/>
  <c r="K556" i="1"/>
  <c r="K353" i="1"/>
  <c r="K4607" i="1"/>
  <c r="K18" i="1"/>
  <c r="K4736" i="1"/>
  <c r="K5215" i="1"/>
  <c r="K965" i="1"/>
  <c r="K4170" i="1"/>
  <c r="K955" i="1"/>
  <c r="K189" i="1"/>
  <c r="K3995" i="1"/>
  <c r="K1190" i="1"/>
  <c r="K245" i="1"/>
  <c r="K5019" i="1"/>
  <c r="K3283" i="1"/>
  <c r="K3978" i="1"/>
  <c r="K4365" i="1"/>
  <c r="K3818" i="1"/>
  <c r="K69" i="1"/>
  <c r="K2344" i="1"/>
  <c r="K532" i="1"/>
  <c r="K4166" i="1"/>
  <c r="K325" i="1"/>
  <c r="K3206" i="1"/>
  <c r="K4827" i="1"/>
  <c r="K3045" i="1"/>
  <c r="K3298" i="1"/>
  <c r="K3666" i="1"/>
  <c r="K4114" i="1"/>
  <c r="K509" i="1"/>
  <c r="K4053" i="1"/>
  <c r="K625" i="1"/>
  <c r="K2915" i="1"/>
  <c r="K3883" i="1"/>
  <c r="K3303" i="1"/>
  <c r="K2633" i="1"/>
  <c r="K4688" i="1"/>
  <c r="K2160" i="1"/>
  <c r="K518" i="1"/>
  <c r="K771" i="1"/>
  <c r="K4861" i="1"/>
  <c r="K3086" i="1"/>
  <c r="K559" i="1"/>
  <c r="K1513" i="1"/>
  <c r="K710" i="1"/>
  <c r="K4555" i="1"/>
  <c r="K4592" i="1"/>
  <c r="K4632" i="1"/>
  <c r="K96" i="1"/>
  <c r="K3509" i="1"/>
  <c r="K650" i="1"/>
  <c r="K244" i="1"/>
  <c r="K123" i="1"/>
  <c r="K410" i="1"/>
  <c r="K5364" i="1"/>
  <c r="K5147" i="1"/>
  <c r="K5228" i="1"/>
  <c r="K3538" i="1"/>
  <c r="K939" i="1"/>
  <c r="K369" i="1"/>
  <c r="K4777" i="1"/>
  <c r="K388" i="1"/>
  <c r="K4857" i="1"/>
  <c r="K5337" i="1"/>
  <c r="K117" i="1"/>
  <c r="K562" i="1"/>
  <c r="K1043" i="1"/>
  <c r="K4120" i="1"/>
  <c r="K5183" i="1"/>
  <c r="K3018" i="1"/>
  <c r="K1531" i="1"/>
  <c r="K131" i="1"/>
  <c r="K612" i="1"/>
  <c r="K300" i="1"/>
  <c r="K5505" i="1"/>
  <c r="K5344" i="1"/>
  <c r="K691" i="1"/>
  <c r="K4727" i="1"/>
  <c r="K994" i="1"/>
  <c r="K3773" i="1"/>
  <c r="K4684" i="1"/>
  <c r="K5567" i="1"/>
  <c r="K3289" i="1"/>
  <c r="K5545" i="1"/>
  <c r="K1720" i="1"/>
  <c r="K4113" i="1"/>
  <c r="K4342" i="1"/>
  <c r="K5345" i="1"/>
  <c r="K2349" i="1"/>
  <c r="K1324" i="1"/>
  <c r="K2690" i="1"/>
  <c r="K4775" i="1"/>
  <c r="K850" i="1"/>
  <c r="K5569" i="1"/>
  <c r="K4353" i="1"/>
  <c r="K4655" i="1"/>
  <c r="K3049" i="1"/>
  <c r="K1147" i="1"/>
  <c r="K1464" i="1"/>
  <c r="K286" i="1"/>
  <c r="K1690" i="1"/>
  <c r="K4279" i="1"/>
  <c r="K2992" i="1"/>
  <c r="K4312" i="1"/>
  <c r="K4639" i="1"/>
  <c r="K4256" i="1"/>
  <c r="K908" i="1"/>
  <c r="K4261" i="1"/>
  <c r="K223" i="1"/>
  <c r="K4187" i="1"/>
  <c r="K5367" i="1"/>
  <c r="K2072" i="1"/>
  <c r="K4924" i="1"/>
  <c r="K2800" i="1"/>
  <c r="K4499" i="1"/>
  <c r="K5204" i="1"/>
  <c r="K3873" i="1"/>
  <c r="K3888" i="1"/>
  <c r="K3211" i="1"/>
  <c r="K463" i="1"/>
  <c r="K1012" i="1"/>
  <c r="K3957" i="1"/>
  <c r="K4495" i="1"/>
  <c r="K5058" i="1"/>
  <c r="K4239" i="1"/>
  <c r="K3324" i="1"/>
  <c r="K4099" i="1"/>
  <c r="K830" i="1"/>
  <c r="K2043" i="1"/>
  <c r="K3716" i="1"/>
  <c r="K3581" i="1"/>
  <c r="K788" i="1"/>
  <c r="K4991" i="1"/>
  <c r="K5361" i="1"/>
  <c r="K43" i="1"/>
  <c r="K1415" i="1"/>
  <c r="K4426" i="1"/>
  <c r="K483" i="1"/>
  <c r="K249" i="1"/>
  <c r="K5390" i="1"/>
  <c r="K185" i="1"/>
  <c r="K2338" i="1"/>
  <c r="K5038" i="1"/>
  <c r="K62" i="1"/>
  <c r="K571" i="1"/>
  <c r="K119" i="1"/>
  <c r="K4209" i="1"/>
  <c r="K467" i="1"/>
  <c r="K4787" i="1"/>
  <c r="K5382" i="1"/>
  <c r="K313" i="1"/>
  <c r="K5302" i="1"/>
  <c r="K17" i="1"/>
  <c r="K824" i="1"/>
  <c r="K141" i="1"/>
  <c r="K359" i="1"/>
  <c r="K4892" i="1"/>
  <c r="K5329" i="1"/>
  <c r="K5039" i="1"/>
  <c r="K1829" i="1"/>
  <c r="K5508" i="1"/>
  <c r="K5000" i="1"/>
  <c r="K95" i="1"/>
  <c r="K3225" i="1"/>
  <c r="K1511" i="1"/>
  <c r="K4126" i="1"/>
  <c r="K782" i="1"/>
  <c r="K3359" i="1"/>
  <c r="K1008" i="1"/>
  <c r="K4686" i="1"/>
  <c r="K475" i="1"/>
  <c r="K130" i="1"/>
  <c r="K501" i="1"/>
  <c r="K480" i="1"/>
  <c r="K2975" i="1"/>
  <c r="K4151" i="1"/>
  <c r="K4997" i="1"/>
  <c r="K2631" i="1"/>
  <c r="K3046" i="1"/>
  <c r="K166" i="1"/>
  <c r="K3989" i="1"/>
  <c r="K4706" i="1"/>
  <c r="K4749" i="1"/>
  <c r="K5081" i="1"/>
  <c r="K593" i="1"/>
  <c r="K4504" i="1"/>
  <c r="K217" i="1"/>
  <c r="K267" i="1"/>
  <c r="K3798" i="1"/>
  <c r="K3517" i="1"/>
  <c r="K2288" i="1"/>
  <c r="K1063" i="1"/>
  <c r="K1872" i="1"/>
  <c r="K3951" i="1"/>
  <c r="K4858" i="1"/>
  <c r="K2790" i="1"/>
  <c r="K653" i="1"/>
  <c r="K4994" i="1"/>
  <c r="K2694" i="1"/>
  <c r="K5330" i="1"/>
  <c r="K4718" i="1"/>
  <c r="K1830" i="1"/>
  <c r="K4197" i="1"/>
  <c r="K4026" i="1"/>
  <c r="K1643" i="1"/>
  <c r="K4950" i="1"/>
  <c r="K59" i="1"/>
  <c r="K3965" i="1"/>
  <c r="K5021" i="1"/>
  <c r="K4737" i="1"/>
  <c r="K162" i="1"/>
  <c r="K5435" i="1"/>
  <c r="K4980" i="1"/>
  <c r="K5224" i="1"/>
  <c r="K4696" i="1"/>
  <c r="K85" i="1"/>
  <c r="K4490" i="1"/>
  <c r="K5242" i="1"/>
  <c r="K457" i="1"/>
  <c r="K2661" i="1"/>
  <c r="K4335" i="1"/>
  <c r="K5494" i="1"/>
  <c r="K4613" i="1"/>
  <c r="K391" i="1"/>
  <c r="K280" i="1"/>
  <c r="K5476" i="1"/>
  <c r="K784" i="1"/>
  <c r="K5347" i="1"/>
  <c r="K5513" i="1"/>
  <c r="K5527" i="1"/>
  <c r="K2843" i="1"/>
  <c r="K4869" i="1"/>
  <c r="K5498" i="1"/>
  <c r="K779" i="1"/>
  <c r="K4947" i="1"/>
  <c r="K5285" i="1"/>
  <c r="K4976" i="1"/>
  <c r="K1029" i="1"/>
  <c r="K23" i="1"/>
  <c r="K3928" i="1"/>
  <c r="K4057" i="1"/>
  <c r="K4880" i="1"/>
  <c r="K4341" i="1"/>
  <c r="K5395" i="1"/>
  <c r="K4992" i="1"/>
  <c r="K5559" i="1"/>
  <c r="K3082" i="1"/>
  <c r="K5276" i="1"/>
  <c r="K3092" i="1"/>
  <c r="K235" i="1"/>
  <c r="K714" i="1"/>
  <c r="K3937" i="1"/>
  <c r="K4006" i="1"/>
  <c r="K3191" i="1"/>
  <c r="K569" i="1"/>
  <c r="K261" i="1"/>
  <c r="K5048" i="1"/>
  <c r="K3484" i="1"/>
  <c r="K4692" i="1"/>
  <c r="K56" i="1"/>
  <c r="K555" i="1"/>
  <c r="K5131" i="1"/>
  <c r="K690" i="1"/>
  <c r="K5175" i="1"/>
  <c r="K4658" i="1"/>
  <c r="K5120" i="1"/>
  <c r="K5262" i="1"/>
  <c r="K4656" i="1"/>
  <c r="K5286" i="1"/>
  <c r="K5257" i="1"/>
  <c r="K52" i="1"/>
  <c r="K407" i="1"/>
  <c r="K5431" i="1"/>
  <c r="K5261" i="1"/>
  <c r="K4634" i="1"/>
  <c r="K5136" i="1"/>
  <c r="K3584" i="1"/>
  <c r="K4929" i="1"/>
  <c r="K44" i="1"/>
  <c r="K3867" i="1"/>
  <c r="K365" i="1"/>
  <c r="K5320" i="1"/>
  <c r="K975" i="1"/>
  <c r="K5486" i="1"/>
  <c r="K122" i="1"/>
  <c r="K5129" i="1"/>
  <c r="K128" i="1"/>
  <c r="K753" i="1"/>
  <c r="K5072" i="1"/>
  <c r="K2110" i="1"/>
  <c r="K4481" i="1"/>
  <c r="K4268" i="1"/>
  <c r="K5449" i="1"/>
  <c r="K100" i="1"/>
  <c r="K4513" i="1"/>
  <c r="K3715" i="1"/>
  <c r="K3680" i="1"/>
  <c r="K1171" i="1"/>
  <c r="K3008" i="1"/>
  <c r="K2917" i="1"/>
  <c r="K3839" i="1"/>
  <c r="K5191" i="1"/>
  <c r="K321" i="1"/>
  <c r="K4005" i="1"/>
  <c r="K3718" i="1"/>
  <c r="K3898" i="1"/>
  <c r="K1345" i="1"/>
  <c r="K3367" i="1"/>
  <c r="K5041" i="1"/>
  <c r="K1501" i="1"/>
  <c r="K2820" i="1"/>
  <c r="K531" i="1"/>
  <c r="K4409" i="1"/>
  <c r="K1066" i="1"/>
  <c r="K2987" i="1"/>
  <c r="K252" i="1"/>
  <c r="K70" i="1"/>
  <c r="K3837" i="1"/>
  <c r="K694" i="1"/>
  <c r="K3688" i="1"/>
  <c r="K335" i="1"/>
  <c r="K647" i="1"/>
  <c r="K5446" i="1"/>
  <c r="K709" i="1"/>
  <c r="K4245" i="1"/>
  <c r="K896" i="1"/>
  <c r="K5054" i="1"/>
  <c r="K925" i="1"/>
  <c r="K3638" i="1"/>
  <c r="K3406" i="1"/>
  <c r="K2646" i="1"/>
  <c r="K473" i="1"/>
  <c r="K3852" i="1"/>
  <c r="K1664" i="1"/>
  <c r="K4907" i="1"/>
  <c r="K3381" i="1"/>
  <c r="K466" i="1"/>
  <c r="K433" i="1"/>
  <c r="K13" i="1"/>
  <c r="K364" i="1"/>
  <c r="K767" i="1"/>
  <c r="K4002" i="1"/>
  <c r="K3959" i="1"/>
  <c r="K4023" i="1"/>
  <c r="K3993" i="1"/>
  <c r="K602" i="1"/>
  <c r="K678" i="1"/>
  <c r="K4036" i="1"/>
  <c r="K3489" i="1"/>
  <c r="K5186" i="1"/>
  <c r="K65" i="1"/>
  <c r="K218" i="1"/>
  <c r="K1395" i="1"/>
  <c r="K4471" i="1"/>
  <c r="K1052" i="1"/>
  <c r="K5381" i="1"/>
  <c r="K4456" i="1"/>
  <c r="K242" i="1"/>
  <c r="K5223" i="1"/>
  <c r="K5176" i="1"/>
  <c r="K4225" i="1"/>
  <c r="K47" i="1"/>
  <c r="K5509" i="1"/>
  <c r="K2750" i="1"/>
  <c r="K393" i="1"/>
  <c r="K4794" i="1"/>
  <c r="K348" i="1"/>
  <c r="K4397" i="1"/>
  <c r="K5541" i="1"/>
  <c r="K797" i="1"/>
  <c r="K5170" i="1"/>
  <c r="K2731" i="1"/>
  <c r="K5241" i="1"/>
  <c r="K170" i="1"/>
  <c r="K3677" i="1"/>
  <c r="K2805" i="1"/>
  <c r="K1811" i="1"/>
  <c r="K4382" i="1"/>
  <c r="K4502" i="1"/>
  <c r="K2717" i="1"/>
  <c r="K4247" i="1"/>
  <c r="K3701" i="1"/>
  <c r="K4048" i="1"/>
  <c r="K4604" i="1"/>
  <c r="K199" i="1"/>
  <c r="K3543" i="1"/>
  <c r="K4412" i="1"/>
  <c r="K4325" i="1"/>
  <c r="K4875" i="1"/>
  <c r="K4633" i="1"/>
  <c r="K517" i="1"/>
  <c r="K1520" i="1"/>
  <c r="K5015" i="1"/>
  <c r="K802" i="1"/>
  <c r="K145" i="1"/>
  <c r="K3998" i="1"/>
  <c r="K1954" i="1"/>
  <c r="K3455" i="1"/>
  <c r="K649" i="1"/>
  <c r="K3835" i="1"/>
  <c r="K3495" i="1"/>
  <c r="K2162" i="1"/>
  <c r="K4734" i="1"/>
  <c r="K3681" i="1"/>
  <c r="K4671" i="1"/>
  <c r="K1633" i="1"/>
  <c r="K3482" i="1"/>
  <c r="K3778" i="1"/>
  <c r="K1096" i="1"/>
  <c r="K4998" i="1"/>
  <c r="K4206" i="1"/>
  <c r="K3007" i="1"/>
  <c r="K5148" i="1"/>
  <c r="K4527" i="1"/>
  <c r="K1773" i="1"/>
  <c r="K1715" i="1"/>
  <c r="K2410" i="1"/>
  <c r="K3992" i="1"/>
  <c r="K5265" i="1"/>
  <c r="K121" i="1"/>
  <c r="K88" i="1"/>
  <c r="K5560" i="1"/>
  <c r="K5379" i="1"/>
  <c r="K5355" i="1"/>
  <c r="K4690" i="1"/>
  <c r="K5536" i="1"/>
  <c r="K4557" i="1"/>
  <c r="K5517" i="1"/>
  <c r="K5006" i="1"/>
  <c r="K183" i="1"/>
  <c r="K221" i="1"/>
  <c r="K5107" i="1"/>
  <c r="K114" i="1"/>
  <c r="K5512" i="1"/>
  <c r="K4512" i="1"/>
  <c r="K5056" i="1"/>
  <c r="K5497" i="1"/>
  <c r="K4403" i="1"/>
  <c r="K5419" i="1"/>
  <c r="K4641" i="1"/>
  <c r="K322" i="1"/>
  <c r="K136" i="1"/>
  <c r="K5358" i="1"/>
  <c r="K29" i="1"/>
  <c r="K5195" i="1"/>
  <c r="K5269" i="1"/>
  <c r="K5113" i="1"/>
  <c r="K5163" i="1"/>
  <c r="K4831" i="1"/>
  <c r="K659" i="1"/>
  <c r="K4570" i="1"/>
  <c r="K255" i="1"/>
  <c r="K1586" i="1"/>
  <c r="K4844" i="1"/>
  <c r="K4714" i="1"/>
  <c r="K4398" i="1"/>
  <c r="K3417" i="1"/>
  <c r="K1152" i="1"/>
  <c r="K3953" i="1"/>
  <c r="K4468" i="1"/>
  <c r="K4894" i="1"/>
  <c r="K1185" i="1"/>
  <c r="K512" i="1"/>
  <c r="K5523" i="1"/>
  <c r="K4478" i="1"/>
  <c r="K384" i="1"/>
  <c r="K3179" i="1"/>
  <c r="K1111" i="1"/>
  <c r="K4116" i="1"/>
  <c r="K4416" i="1"/>
  <c r="K4356" i="1"/>
  <c r="K4455" i="1"/>
  <c r="K5180" i="1"/>
  <c r="K3983" i="1"/>
  <c r="K4913" i="1"/>
  <c r="K2309" i="1"/>
  <c r="K3174" i="1"/>
  <c r="K3755" i="1"/>
  <c r="K3321" i="1"/>
  <c r="K4543" i="1"/>
  <c r="K1017" i="1"/>
  <c r="K2962" i="1"/>
  <c r="K999" i="1"/>
  <c r="K3817" i="1"/>
  <c r="K4491" i="1"/>
  <c r="K510" i="1"/>
  <c r="K4169" i="1"/>
  <c r="K3985" i="1"/>
  <c r="K5060" i="1"/>
  <c r="K4232" i="1"/>
  <c r="K4044" i="1"/>
  <c r="K3468" i="1"/>
  <c r="K1544" i="1"/>
  <c r="K2713" i="1"/>
  <c r="K469" i="1"/>
  <c r="K590" i="1"/>
  <c r="K962" i="1"/>
  <c r="K2393" i="1"/>
  <c r="K5430" i="1"/>
  <c r="K26" i="1"/>
  <c r="K195" i="1"/>
  <c r="K76" i="1"/>
  <c r="K5563" i="1"/>
  <c r="K5273" i="1"/>
  <c r="K4172" i="1"/>
  <c r="K842" i="1"/>
  <c r="K193" i="1"/>
  <c r="K493" i="1"/>
  <c r="K5557" i="1"/>
  <c r="K5429" i="1"/>
  <c r="K53" i="1"/>
  <c r="K945" i="1"/>
  <c r="K3522" i="1"/>
  <c r="K5128" i="1"/>
  <c r="K127" i="1"/>
  <c r="K5380" i="1"/>
  <c r="K174" i="1"/>
  <c r="K5300" i="1"/>
  <c r="K576" i="1"/>
  <c r="K455" i="1"/>
  <c r="K4650" i="1"/>
  <c r="K1938" i="1"/>
  <c r="K5141" i="1"/>
  <c r="K4509" i="1"/>
  <c r="K5255" i="1"/>
  <c r="K854" i="1"/>
  <c r="K4401" i="1"/>
  <c r="K4846" i="1"/>
  <c r="K913" i="1"/>
  <c r="K5311" i="1"/>
  <c r="K4564" i="1"/>
  <c r="K3479" i="1"/>
  <c r="K2572" i="1"/>
  <c r="K3667" i="1"/>
  <c r="K4556" i="1"/>
  <c r="K1417" i="1"/>
  <c r="K5217" i="1"/>
  <c r="K3954" i="1"/>
  <c r="K4730" i="1"/>
  <c r="K3801" i="1"/>
  <c r="K4195" i="1"/>
  <c r="K4588" i="1"/>
  <c r="K665" i="1"/>
  <c r="K4898" i="1"/>
  <c r="K4272" i="1"/>
  <c r="K3780" i="1"/>
  <c r="K3850" i="1"/>
  <c r="K3909" i="1"/>
  <c r="K5084" i="1"/>
  <c r="K3689" i="1"/>
  <c r="K3457" i="1"/>
  <c r="K1382" i="1"/>
  <c r="K2740" i="1"/>
  <c r="K3645" i="1"/>
  <c r="K1092" i="1"/>
  <c r="K4839" i="1"/>
  <c r="K1367" i="1"/>
  <c r="K3055" i="1"/>
  <c r="K549" i="1"/>
  <c r="K3740" i="1"/>
  <c r="K1271" i="1"/>
  <c r="K4178" i="1"/>
  <c r="K14" i="1"/>
  <c r="K5463" i="1"/>
  <c r="K5106" i="1"/>
  <c r="K83" i="1"/>
  <c r="K5079" i="1"/>
  <c r="K4773" i="1"/>
  <c r="K4984" i="1"/>
  <c r="K340" i="1"/>
  <c r="K155" i="1"/>
  <c r="K5338" i="1"/>
  <c r="K5356" i="1"/>
  <c r="K4909" i="1"/>
  <c r="K4717" i="1"/>
  <c r="K3048" i="1"/>
  <c r="K5440" i="1"/>
  <c r="K893" i="1"/>
  <c r="K441" i="1"/>
  <c r="K5315" i="1"/>
  <c r="K329" i="1"/>
  <c r="K168" i="1"/>
  <c r="K5394" i="1"/>
  <c r="K5506" i="1"/>
  <c r="K705" i="1"/>
  <c r="K5003" i="1"/>
  <c r="K5492" i="1"/>
  <c r="K220" i="1"/>
  <c r="K4358" i="1"/>
  <c r="K3614" i="1"/>
  <c r="K3840" i="1"/>
  <c r="K5332" i="1"/>
  <c r="K4815" i="1"/>
  <c r="K3057" i="1"/>
  <c r="K670" i="1"/>
  <c r="K3923" i="1"/>
  <c r="K318" i="1"/>
  <c r="K1219" i="1"/>
  <c r="K112" i="1"/>
  <c r="K292" i="1"/>
  <c r="K143" i="1"/>
  <c r="K1087" i="1"/>
  <c r="K5144" i="1"/>
  <c r="K4636" i="1"/>
  <c r="K2689" i="1"/>
  <c r="K4322" i="1"/>
  <c r="K543" i="1"/>
  <c r="K3124" i="1"/>
  <c r="K4531" i="1"/>
  <c r="K262" i="1"/>
  <c r="K3395" i="1"/>
  <c r="K5138" i="1"/>
  <c r="K4600" i="1"/>
  <c r="K4678" i="1"/>
  <c r="K3274" i="1"/>
  <c r="K4029" i="1"/>
  <c r="K3472" i="1"/>
  <c r="K4431" i="1"/>
  <c r="K4802" i="1"/>
  <c r="K3796" i="1"/>
  <c r="K3971" i="1"/>
  <c r="K5334" i="1"/>
  <c r="K3803" i="1"/>
  <c r="K4989" i="1"/>
  <c r="K3874" i="1"/>
  <c r="K3165" i="1"/>
  <c r="K105" i="1"/>
  <c r="K1772" i="1"/>
  <c r="K1741" i="1"/>
  <c r="K3160" i="1"/>
  <c r="K5291" i="1"/>
  <c r="K661" i="1"/>
  <c r="K3974" i="1"/>
  <c r="K4112" i="1"/>
  <c r="K1546" i="1"/>
  <c r="K3647" i="1"/>
  <c r="K3365" i="1"/>
  <c r="K202" i="1"/>
  <c r="K5322" i="1"/>
  <c r="K25" i="1"/>
  <c r="K5012" i="1"/>
  <c r="K4750" i="1"/>
  <c r="K3919" i="1"/>
  <c r="K5104" i="1"/>
  <c r="K2630" i="1"/>
  <c r="K4983" i="1"/>
  <c r="K5254" i="1"/>
  <c r="K3725" i="1"/>
  <c r="K75" i="1"/>
  <c r="K90" i="1"/>
  <c r="K4987" i="1"/>
  <c r="K74" i="1"/>
  <c r="K5232" i="1"/>
  <c r="K580" i="1"/>
  <c r="K5073" i="1"/>
  <c r="K422" i="1"/>
  <c r="K3646" i="1"/>
  <c r="K5009" i="1"/>
  <c r="K132" i="1"/>
  <c r="K3115" i="1"/>
  <c r="K786" i="1"/>
  <c r="K817" i="1"/>
  <c r="K1137" i="1"/>
  <c r="K57" i="1"/>
  <c r="K5352" i="1"/>
  <c r="K5414" i="1"/>
  <c r="K4251" i="1"/>
  <c r="K4326" i="1"/>
  <c r="K144" i="1"/>
  <c r="K3201" i="1"/>
  <c r="K2868" i="1"/>
  <c r="K2210" i="1"/>
  <c r="K878" i="1"/>
  <c r="K1949" i="1"/>
  <c r="K94" i="1"/>
  <c r="K1366" i="1"/>
  <c r="K760" i="1"/>
  <c r="K4009" i="1"/>
  <c r="K2880" i="1"/>
  <c r="K2960" i="1"/>
  <c r="K4538" i="1"/>
  <c r="K3427" i="1"/>
  <c r="K3582" i="1"/>
  <c r="K3702" i="1"/>
  <c r="K154" i="1"/>
  <c r="K3059" i="1"/>
  <c r="K1006" i="1"/>
  <c r="K3133" i="1"/>
  <c r="K4809" i="1"/>
  <c r="K320" i="1"/>
  <c r="K879" i="1"/>
  <c r="K4090" i="1"/>
  <c r="K2568" i="1"/>
  <c r="K3669" i="1"/>
  <c r="K4174" i="1"/>
  <c r="K4350" i="1"/>
  <c r="K3452" i="1"/>
  <c r="K3471" i="1"/>
  <c r="K4569" i="1"/>
  <c r="K4526" i="1"/>
  <c r="K4132" i="1"/>
  <c r="K2813" i="1"/>
  <c r="K856" i="1"/>
  <c r="K1436" i="1"/>
  <c r="K3294" i="1"/>
  <c r="K1065" i="1"/>
  <c r="K4242" i="1"/>
  <c r="K4128" i="1"/>
  <c r="K3383" i="1"/>
  <c r="K4143" i="1"/>
  <c r="K544" i="1"/>
  <c r="K4890" i="1"/>
  <c r="K2513" i="1"/>
  <c r="K3794" i="1"/>
  <c r="K2086" i="1"/>
  <c r="K4413" i="1"/>
  <c r="K3319" i="1"/>
  <c r="K3806" i="1"/>
  <c r="K1149" i="1"/>
  <c r="K3037" i="1"/>
  <c r="K4085" i="1"/>
  <c r="K911" i="1"/>
  <c r="K93" i="1"/>
  <c r="K4700" i="1"/>
  <c r="K330" i="1"/>
  <c r="K5539" i="1"/>
  <c r="K5370" i="1"/>
  <c r="K5461" i="1"/>
  <c r="K964" i="1"/>
  <c r="K5405" i="1"/>
  <c r="K5258" i="1"/>
  <c r="K4396" i="1"/>
  <c r="K539" i="1"/>
  <c r="K2758" i="1"/>
  <c r="K5124" i="1"/>
  <c r="K515" i="1"/>
  <c r="K478" i="1"/>
  <c r="K5550" i="1"/>
  <c r="K5555" i="1"/>
  <c r="K241" i="1"/>
  <c r="K4585" i="1"/>
  <c r="K5067" i="1"/>
  <c r="K4574" i="1"/>
  <c r="K5325" i="1"/>
  <c r="K5468" i="1"/>
  <c r="K406" i="1"/>
  <c r="K5323" i="1"/>
  <c r="K92" i="1"/>
  <c r="K4493" i="1"/>
  <c r="K5481" i="1"/>
  <c r="K5561" i="1"/>
  <c r="K3742" i="1"/>
  <c r="K558" i="1"/>
  <c r="K4146" i="1"/>
  <c r="K1089" i="1"/>
  <c r="K903" i="1"/>
  <c r="K3238" i="1"/>
  <c r="K1427" i="1"/>
  <c r="K4422" i="1"/>
  <c r="K2658" i="1"/>
  <c r="K1103" i="1"/>
  <c r="K3291" i="1"/>
  <c r="K3675" i="1"/>
  <c r="K5025" i="1"/>
  <c r="K3372" i="1"/>
  <c r="K1122" i="1"/>
  <c r="K378" i="1"/>
  <c r="K969" i="1"/>
  <c r="K4536" i="1"/>
  <c r="K3943" i="1"/>
  <c r="K3571" i="1"/>
  <c r="K2819" i="1"/>
  <c r="K1956" i="1"/>
  <c r="K2209" i="1"/>
  <c r="K4545" i="1"/>
  <c r="K4503" i="1"/>
  <c r="K3810" i="1"/>
  <c r="K524" i="1"/>
  <c r="K1603" i="1"/>
  <c r="K4956" i="1"/>
  <c r="K2480" i="1"/>
  <c r="K3911" i="1"/>
  <c r="K4916" i="1"/>
  <c r="K3843" i="1"/>
  <c r="K4596" i="1"/>
  <c r="K4595" i="1"/>
  <c r="K4190" i="1"/>
  <c r="K3067" i="1"/>
  <c r="K1241" i="1"/>
  <c r="K4013" i="1"/>
  <c r="K3739" i="1"/>
  <c r="K4629" i="1"/>
  <c r="K437" i="1"/>
  <c r="K116" i="1"/>
  <c r="K5134" i="1"/>
  <c r="K4276" i="1"/>
  <c r="K108" i="1"/>
  <c r="K847" i="1"/>
  <c r="K1054" i="1"/>
  <c r="K1242" i="1"/>
  <c r="K357" i="1"/>
  <c r="K179" i="1"/>
  <c r="K3848" i="1"/>
  <c r="K4946" i="1"/>
  <c r="K87" i="1"/>
  <c r="K5326" i="1"/>
  <c r="K5507" i="1"/>
  <c r="K5423" i="1"/>
  <c r="K1569" i="1"/>
  <c r="K5202" i="1"/>
  <c r="K4657" i="1"/>
  <c r="K3927" i="1"/>
  <c r="K5434" i="1"/>
  <c r="K5083" i="1"/>
  <c r="K272" i="1"/>
  <c r="K310" i="1"/>
  <c r="K4755" i="1"/>
  <c r="K5318" i="1"/>
  <c r="K4484" i="1"/>
  <c r="K5259" i="1"/>
  <c r="K101" i="1"/>
  <c r="K129" i="1"/>
  <c r="K3862" i="1"/>
  <c r="K5549" i="1"/>
  <c r="K4932" i="1"/>
  <c r="K5243" i="1"/>
  <c r="K5566" i="1"/>
  <c r="K5570" i="1"/>
  <c r="K3784" i="1"/>
  <c r="K3790" i="1"/>
  <c r="K2906" i="1"/>
  <c r="K5140" i="1"/>
  <c r="K3265" i="1"/>
  <c r="K1497" i="1"/>
  <c r="K4393" i="1"/>
  <c r="K4154" i="1"/>
  <c r="K4900" i="1"/>
  <c r="K1003" i="1"/>
  <c r="K877" i="1"/>
  <c r="K4161" i="1"/>
  <c r="K248" i="1"/>
  <c r="K1238" i="1"/>
  <c r="K4387" i="1"/>
  <c r="K3497" i="1"/>
  <c r="K411" i="1"/>
  <c r="K5198" i="1"/>
  <c r="K541" i="1"/>
  <c r="K2700" i="1"/>
  <c r="K4954" i="1"/>
  <c r="K520" i="1"/>
  <c r="K3853" i="1"/>
  <c r="K4835" i="1"/>
  <c r="K4848" i="1"/>
  <c r="K852" i="1"/>
  <c r="K3418" i="1"/>
  <c r="K4668" i="1"/>
  <c r="K3423" i="1"/>
  <c r="K2897" i="1"/>
  <c r="K1575" i="1"/>
  <c r="K5078" i="1"/>
  <c r="K4500" i="1"/>
  <c r="K5086" i="1"/>
  <c r="K4888" i="1"/>
  <c r="K867" i="1"/>
  <c r="K1315" i="1"/>
  <c r="K1373" i="1"/>
  <c r="K2957" i="1"/>
  <c r="K4461" i="1"/>
  <c r="K3409" i="1"/>
  <c r="K4948" i="1"/>
  <c r="K2864" i="1"/>
  <c r="K3644" i="1"/>
  <c r="K4345" i="1"/>
  <c r="K1614" i="1"/>
  <c r="K530" i="1"/>
  <c r="K3648" i="1"/>
  <c r="K4362" i="1"/>
  <c r="K5177" i="1"/>
  <c r="K818" i="1"/>
  <c r="K454" i="1"/>
  <c r="K5161" i="1"/>
  <c r="K4440" i="1"/>
  <c r="K4361" i="1"/>
  <c r="K2955" i="1"/>
  <c r="K5045" i="1"/>
  <c r="K4941" i="1"/>
  <c r="K311" i="1"/>
  <c r="K177" i="1"/>
  <c r="K24" i="1"/>
  <c r="K5014" i="1"/>
  <c r="K297" i="1"/>
  <c r="K3183" i="1"/>
  <c r="K5278" i="1"/>
  <c r="K190" i="1"/>
  <c r="K5554" i="1"/>
  <c r="K315" i="1"/>
  <c r="K4088" i="1"/>
  <c r="K5350" i="1"/>
  <c r="K224" i="1"/>
  <c r="K4618" i="1"/>
  <c r="K79" i="1"/>
  <c r="K107" i="1"/>
  <c r="K805" i="1"/>
  <c r="K4942" i="1"/>
  <c r="K552" i="1"/>
  <c r="K356" i="1"/>
  <c r="K5496" i="1"/>
  <c r="K1538" i="1"/>
  <c r="K5197" i="1"/>
  <c r="K5384" i="1"/>
  <c r="K1284" i="1"/>
  <c r="K1767" i="1"/>
  <c r="K2437" i="1"/>
  <c r="K1031" i="1"/>
  <c r="K3658" i="1"/>
  <c r="K2692" i="1"/>
  <c r="K1580" i="1"/>
  <c r="K574" i="1"/>
  <c r="K1145" i="1"/>
  <c r="K3562" i="1"/>
  <c r="K2600" i="1"/>
  <c r="K462" i="1"/>
  <c r="K4816" i="1"/>
  <c r="K3857" i="1"/>
  <c r="K685" i="1"/>
  <c r="K5301" i="1"/>
  <c r="K4042" i="1"/>
  <c r="K3932" i="1"/>
  <c r="K3252" i="1"/>
  <c r="K3546" i="1"/>
  <c r="K906" i="1"/>
  <c r="K3976" i="1"/>
  <c r="K352" i="1"/>
  <c r="K3868" i="1"/>
  <c r="K5112" i="1"/>
  <c r="K3446" i="1"/>
  <c r="K1596" i="1"/>
  <c r="K502" i="1"/>
  <c r="K4441" i="1"/>
  <c r="K774" i="1"/>
  <c r="K898" i="1"/>
  <c r="K472" i="1"/>
  <c r="K526" i="1"/>
  <c r="K4475" i="1"/>
  <c r="K3592" i="1"/>
  <c r="K1695" i="1"/>
  <c r="K2905" i="1"/>
  <c r="K718" i="1"/>
  <c r="K3496" i="1"/>
  <c r="K4264" i="1"/>
  <c r="K1233" i="1"/>
  <c r="K408" i="1"/>
  <c r="K4988" i="1"/>
  <c r="K5500" i="1"/>
  <c r="K5427" i="1"/>
  <c r="K1314" i="1"/>
  <c r="K5328" i="1"/>
  <c r="K198" i="1"/>
  <c r="K4210" i="1"/>
  <c r="K4537" i="1"/>
  <c r="K933" i="1"/>
  <c r="K546" i="1"/>
  <c r="K3931" i="1"/>
  <c r="K5008" i="1"/>
  <c r="K4923" i="1"/>
  <c r="K4756" i="1"/>
  <c r="K16" i="1"/>
  <c r="K4870" i="1"/>
  <c r="K230" i="1"/>
  <c r="K442" i="1"/>
  <c r="K97" i="1"/>
  <c r="K5453" i="1"/>
  <c r="K4622" i="1"/>
  <c r="K5450" i="1"/>
  <c r="K247" i="1"/>
  <c r="K4776" i="1"/>
  <c r="K387" i="1"/>
  <c r="K4388" i="1"/>
  <c r="K4119" i="1"/>
  <c r="K5153" i="1"/>
  <c r="K5533" i="1"/>
  <c r="K1167" i="1"/>
  <c r="K4303" i="1"/>
  <c r="K4433" i="1"/>
  <c r="K2509" i="1"/>
  <c r="K746" i="1"/>
  <c r="K426" i="1"/>
  <c r="K1237" i="1"/>
  <c r="K1903" i="1"/>
  <c r="K1375" i="1"/>
  <c r="K4315" i="1"/>
  <c r="K2177" i="1"/>
  <c r="K1267" i="1"/>
  <c r="K2486" i="1"/>
  <c r="K3890" i="1"/>
  <c r="K4208" i="1"/>
  <c r="K4149" i="1"/>
  <c r="K350" i="1"/>
  <c r="K5392" i="1"/>
  <c r="K868" i="1"/>
  <c r="K3065" i="1"/>
  <c r="K3587" i="1"/>
  <c r="K77" i="1"/>
  <c r="K1223" i="1"/>
  <c r="K5263" i="1"/>
  <c r="K4847" i="1"/>
  <c r="K4376" i="1"/>
  <c r="K4708" i="1"/>
  <c r="K607" i="1"/>
  <c r="K5160" i="1"/>
  <c r="K3735" i="1"/>
  <c r="K3590" i="1"/>
  <c r="K872" i="1"/>
  <c r="K2271" i="1"/>
  <c r="K4122" i="1"/>
  <c r="K3637" i="1"/>
  <c r="K3948" i="1"/>
  <c r="K4648" i="1"/>
  <c r="K4221" i="1"/>
  <c r="K4676" i="1"/>
  <c r="K4863" i="1"/>
  <c r="K178" i="1"/>
  <c r="K4184" i="1"/>
  <c r="K4054" i="1"/>
  <c r="K187" i="1"/>
  <c r="K428" i="1"/>
  <c r="K2277" i="1"/>
  <c r="K598" i="1"/>
  <c r="K1682" i="1"/>
  <c r="K3190" i="1"/>
  <c r="K1073" i="1"/>
  <c r="K4582" i="1"/>
  <c r="K3749" i="1"/>
  <c r="K3825" i="1"/>
  <c r="K1082" i="1"/>
  <c r="K4694" i="1"/>
  <c r="K4414" i="1"/>
  <c r="K528" i="1"/>
  <c r="K4418" i="1"/>
  <c r="K4347" i="1"/>
  <c r="K4160" i="1"/>
  <c r="K5447" i="1"/>
  <c r="K561" i="1"/>
  <c r="K693" i="1"/>
  <c r="K4494" i="1"/>
  <c r="K5001" i="1"/>
  <c r="K688" i="1"/>
  <c r="K5443" i="1"/>
  <c r="K626" i="1"/>
  <c r="K4605" i="1"/>
  <c r="K3673" i="1"/>
  <c r="K3685" i="1"/>
  <c r="K5181" i="1"/>
  <c r="K4565" i="1"/>
  <c r="K769" i="1"/>
  <c r="K2853" i="1"/>
  <c r="K3896" i="1"/>
  <c r="K3454" i="1"/>
  <c r="K785" i="1"/>
  <c r="K4176" i="1"/>
  <c r="K4849" i="1"/>
  <c r="K639" i="1"/>
  <c r="K2592" i="1"/>
  <c r="K516" i="1"/>
  <c r="K4606" i="1"/>
  <c r="K614" i="1"/>
  <c r="K5023" i="1"/>
  <c r="K5439" i="1"/>
  <c r="K498" i="1"/>
  <c r="K2707" i="1"/>
  <c r="K4996" i="1"/>
  <c r="K5222" i="1"/>
  <c r="K4647" i="1"/>
  <c r="K1774" i="1"/>
  <c r="K949" i="1"/>
  <c r="K4573" i="1"/>
  <c r="K1598" i="1"/>
  <c r="K3695" i="1"/>
  <c r="K1683" i="1"/>
  <c r="K468" i="1"/>
  <c r="K4417" i="1"/>
  <c r="K4554" i="1"/>
  <c r="K1667" i="1"/>
  <c r="K5213" i="1"/>
  <c r="K5123" i="1"/>
  <c r="K5208" i="1"/>
  <c r="K4067" i="1"/>
  <c r="K1491" i="1"/>
  <c r="K2566" i="1"/>
  <c r="K4307" i="1"/>
  <c r="K3512" i="1"/>
  <c r="K4819" i="1"/>
  <c r="K4420" i="1"/>
  <c r="K4435" i="1"/>
  <c r="K4321" i="1"/>
  <c r="K1212" i="1"/>
  <c r="K3924" i="1"/>
  <c r="K4812" i="1"/>
  <c r="K397" i="1"/>
  <c r="K5249" i="1"/>
  <c r="K2878" i="1"/>
  <c r="K4532" i="1"/>
  <c r="K4623" i="1"/>
  <c r="K4885" i="1"/>
  <c r="K2984" i="1"/>
  <c r="K2253" i="1"/>
  <c r="K865" i="1"/>
  <c r="K2687" i="1"/>
  <c r="K5556" i="1"/>
  <c r="K500" i="1"/>
  <c r="K4970" i="1"/>
  <c r="K644" i="1"/>
  <c r="K2889" i="1"/>
  <c r="K843" i="1"/>
  <c r="K4253" i="1"/>
  <c r="K4711" i="1"/>
  <c r="K708" i="1"/>
  <c r="K1225" i="1"/>
  <c r="K5094" i="1"/>
  <c r="K5169" i="1"/>
  <c r="K4713" i="1"/>
  <c r="K5531" i="1"/>
  <c r="K781" i="1"/>
  <c r="K793" i="1"/>
  <c r="K4805" i="1"/>
  <c r="K4158" i="1"/>
  <c r="K4302" i="1"/>
  <c r="K5119" i="1"/>
  <c r="K1581" i="1"/>
  <c r="K377" i="1"/>
  <c r="K3693" i="1"/>
  <c r="K5179" i="1"/>
  <c r="K4659" i="1"/>
  <c r="K5122" i="1"/>
  <c r="K3849" i="1"/>
  <c r="K3635" i="1"/>
  <c r="K3744" i="1"/>
  <c r="K768" i="1"/>
  <c r="K3003" i="1"/>
  <c r="K3598" i="1"/>
  <c r="K1316" i="1"/>
  <c r="K568" i="1"/>
  <c r="K919" i="1"/>
  <c r="K3080" i="1"/>
  <c r="K4551" i="1"/>
  <c r="K4524" i="1"/>
  <c r="K954" i="1"/>
  <c r="K2607" i="1"/>
  <c r="K3099" i="1"/>
  <c r="K5264" i="1"/>
  <c r="K405" i="1"/>
  <c r="K4011" i="1"/>
  <c r="K4767" i="1"/>
  <c r="K149" i="1"/>
  <c r="K4266" i="1"/>
  <c r="K1550" i="1"/>
  <c r="K3147" i="1"/>
  <c r="K1001" i="1"/>
  <c r="K5172" i="1"/>
  <c r="K831" i="1"/>
  <c r="K4873" i="1"/>
  <c r="K3444" i="1"/>
  <c r="K5409" i="1"/>
  <c r="K725" i="1"/>
  <c r="K4421" i="1"/>
  <c r="K2756" i="1"/>
  <c r="K4454" i="1"/>
  <c r="K5313" i="1"/>
  <c r="K63" i="1"/>
  <c r="K3717" i="1"/>
  <c r="K3816" i="1"/>
  <c r="K4332" i="1"/>
  <c r="K3261" i="1"/>
  <c r="K2602" i="1"/>
  <c r="K5532" i="1"/>
  <c r="K476" i="1"/>
  <c r="K3952" i="1"/>
  <c r="K251" i="1"/>
  <c r="K4517" i="1"/>
  <c r="K1911" i="1"/>
  <c r="K5272" i="1"/>
  <c r="K4642" i="1"/>
  <c r="K3891" i="1"/>
  <c r="K3846" i="1"/>
  <c r="K1543" i="1"/>
  <c r="K1334" i="1"/>
  <c r="K2954" i="1"/>
  <c r="K3662" i="1"/>
  <c r="K4926" i="1"/>
  <c r="K4761" i="1"/>
  <c r="K961" i="1"/>
  <c r="K381" i="1"/>
  <c r="K2771" i="1"/>
  <c r="K4716" i="1"/>
  <c r="K3137" i="1"/>
  <c r="K4925" i="1"/>
  <c r="K4534" i="1"/>
  <c r="K4271" i="1"/>
  <c r="K2550" i="1"/>
  <c r="K3787" i="1"/>
  <c r="K2418" i="1"/>
  <c r="K4742" i="1"/>
  <c r="K3634" i="1"/>
  <c r="K4073" i="1"/>
  <c r="K4010" i="1"/>
  <c r="K351" i="1"/>
  <c r="K4804" i="1"/>
  <c r="K1485" i="1"/>
  <c r="K5187" i="1"/>
  <c r="K713" i="1"/>
  <c r="K3769" i="1"/>
  <c r="K3306" i="1"/>
  <c r="K4498" i="1"/>
  <c r="K1192" i="1"/>
  <c r="K404" i="1"/>
  <c r="K3526" i="1"/>
  <c r="K4781" i="1"/>
  <c r="K4515" i="1"/>
  <c r="K4318" i="1"/>
  <c r="K208" i="1"/>
  <c r="K5309" i="1"/>
  <c r="K525" i="1"/>
  <c r="K4811" i="1"/>
  <c r="K5238" i="1"/>
  <c r="K263" i="1"/>
  <c r="K5247" i="1"/>
  <c r="K5237" i="1"/>
  <c r="K4373" i="1"/>
  <c r="K5514" i="1"/>
  <c r="K4877" i="1"/>
  <c r="K4282" i="1"/>
  <c r="K857" i="1"/>
  <c r="K5483" i="1"/>
  <c r="K4377" i="1"/>
  <c r="K4528" i="1"/>
  <c r="K287" i="1"/>
  <c r="K5524" i="1"/>
  <c r="K646" i="1"/>
  <c r="K740" i="1"/>
  <c r="K5420" i="1"/>
  <c r="K3679" i="1"/>
  <c r="K1220" i="1"/>
  <c r="K4979" i="1"/>
  <c r="K756" i="1"/>
  <c r="K3785" i="1"/>
  <c r="K3100" i="1"/>
  <c r="K3876" i="1"/>
  <c r="K1270" i="1"/>
  <c r="K589" i="1"/>
  <c r="K3930" i="1"/>
  <c r="K5432" i="1"/>
  <c r="K4576" i="1"/>
  <c r="K2347" i="1"/>
  <c r="K4100" i="1"/>
  <c r="K497" i="1"/>
  <c r="K4352" i="1"/>
  <c r="K3162" i="1"/>
  <c r="K4731" i="1"/>
  <c r="K4062" i="1"/>
  <c r="K1193" i="1"/>
  <c r="K4612" i="1"/>
  <c r="K4453" i="1"/>
  <c r="K222" i="1"/>
  <c r="K5046" i="1"/>
  <c r="K5118" i="1"/>
  <c r="K4246" i="1"/>
  <c r="K2358" i="1"/>
  <c r="K4814" i="1"/>
  <c r="K4121" i="1"/>
  <c r="K2866" i="1"/>
  <c r="K4288" i="1"/>
  <c r="K4118" i="1"/>
  <c r="K4344" i="1"/>
  <c r="K4752" i="1"/>
  <c r="K33" i="1"/>
  <c r="K4219" i="1"/>
  <c r="K2258" i="1"/>
  <c r="K4709" i="1"/>
  <c r="K2432" i="1"/>
  <c r="K1356" i="1"/>
  <c r="K4037" i="1"/>
  <c r="K60" i="1"/>
  <c r="K4164" i="1"/>
  <c r="K1452" i="1"/>
  <c r="K3425" i="1"/>
  <c r="K859" i="1"/>
  <c r="K5343" i="1"/>
  <c r="K3608" i="1"/>
  <c r="K4841" i="1"/>
  <c r="K3550" i="1"/>
  <c r="K3031" i="1"/>
  <c r="K4469" i="1"/>
  <c r="K32" i="1"/>
  <c r="K2956" i="1"/>
  <c r="K435" i="1"/>
  <c r="K1653" i="1"/>
  <c r="K4189" i="1"/>
  <c r="K3683" i="1"/>
  <c r="K3132" i="1"/>
  <c r="K4514" i="1"/>
  <c r="K360" i="1"/>
  <c r="K5553" i="1"/>
  <c r="K4754" i="1"/>
  <c r="K3062" i="1"/>
  <c r="K3329" i="1"/>
  <c r="K4472" i="1"/>
  <c r="K1044" i="1"/>
  <c r="K2985" i="1"/>
  <c r="K3699" i="1"/>
  <c r="K1350" i="1"/>
  <c r="K4548" i="1"/>
  <c r="K289" i="1"/>
  <c r="K4901" i="1"/>
  <c r="K901" i="1"/>
  <c r="K165" i="1"/>
  <c r="K1306" i="1"/>
  <c r="K3001" i="1"/>
  <c r="K1634" i="1"/>
  <c r="K2781" i="1"/>
  <c r="K4881" i="1"/>
  <c r="K167" i="1"/>
  <c r="K997" i="1"/>
  <c r="K1410" i="1"/>
  <c r="K1775" i="1"/>
  <c r="K3639" i="1"/>
  <c r="K3885" i="1"/>
  <c r="K1457" i="1"/>
  <c r="K21" i="1"/>
  <c r="K1294" i="1"/>
  <c r="K4399" i="1"/>
  <c r="K1060" i="1"/>
  <c r="K4040" i="1"/>
  <c r="K4327" i="1"/>
  <c r="K4739" i="1"/>
  <c r="K460" i="1"/>
  <c r="K747" i="1"/>
  <c r="K5373" i="1"/>
  <c r="K355" i="1"/>
  <c r="K5327" i="1"/>
  <c r="K4710" i="1"/>
  <c r="K2118" i="1"/>
  <c r="K4157" i="1"/>
  <c r="K4371" i="1"/>
  <c r="K3641" i="1"/>
  <c r="K298" i="1"/>
  <c r="K4175" i="1"/>
  <c r="K5457" i="1"/>
  <c r="K3691" i="1"/>
  <c r="K1539" i="1"/>
  <c r="K899" i="1"/>
  <c r="K4764" i="1"/>
  <c r="K4666" i="1"/>
  <c r="K4300" i="1"/>
  <c r="K1204" i="1"/>
  <c r="K5016" i="1"/>
  <c r="K4402" i="1"/>
  <c r="K3573" i="1"/>
  <c r="K812" i="1"/>
  <c r="K4762" i="1"/>
  <c r="K4199" i="1"/>
  <c r="K4205" i="1"/>
  <c r="K1425" i="1"/>
  <c r="K1762" i="1"/>
  <c r="K156" i="1"/>
  <c r="K611" i="1"/>
  <c r="K4899" i="1"/>
  <c r="K5303" i="1"/>
  <c r="K5284" i="1"/>
  <c r="K4395" i="1"/>
  <c r="K5184" i="1"/>
  <c r="K389" i="1"/>
  <c r="K970" i="1"/>
  <c r="K4566" i="1"/>
  <c r="K627" i="1"/>
  <c r="K5236" i="1"/>
  <c r="K5207" i="1"/>
  <c r="K916" i="1"/>
  <c r="K1107" i="1"/>
  <c r="K3072" i="1"/>
  <c r="K3935" i="1"/>
  <c r="K1030" i="1"/>
  <c r="K3836" i="1"/>
  <c r="K110" i="1"/>
  <c r="K3217" i="1"/>
  <c r="K4808" i="1"/>
  <c r="K1018" i="1"/>
  <c r="K5360" i="1"/>
  <c r="K3477" i="1"/>
  <c r="K5092" i="1"/>
  <c r="K5085" i="1"/>
  <c r="K3022" i="1"/>
  <c r="K4567" i="1"/>
  <c r="K3772" i="1"/>
  <c r="K3886" i="1"/>
  <c r="K5521" i="1"/>
  <c r="K841" i="1"/>
  <c r="K4673" i="1"/>
  <c r="K4550" i="1"/>
  <c r="K5005" i="1"/>
  <c r="K1141" i="1"/>
  <c r="K3507" i="1"/>
  <c r="K4792" i="1"/>
  <c r="K259" i="1"/>
  <c r="K4451" i="1"/>
  <c r="K4193" i="1"/>
  <c r="K4102" i="1"/>
  <c r="K4439" i="1"/>
  <c r="K3828" i="1"/>
  <c r="K4234" i="1"/>
  <c r="K5283" i="1"/>
  <c r="K37" i="1"/>
  <c r="K4944" i="1"/>
  <c r="K5472" i="1"/>
  <c r="K254" i="1"/>
  <c r="K1228" i="1"/>
  <c r="K3871" i="1"/>
  <c r="K4589" i="1"/>
  <c r="K575" i="1"/>
  <c r="K3107" i="1"/>
  <c r="K5077" i="1"/>
  <c r="K4407" i="1"/>
  <c r="K4260" i="1"/>
  <c r="K4480" i="1"/>
  <c r="K211" i="1"/>
  <c r="K4086" i="1"/>
  <c r="K2803" i="1"/>
  <c r="K2428" i="1"/>
  <c r="K2116" i="1"/>
  <c r="K1319" i="1"/>
  <c r="K470" i="1"/>
  <c r="K1075" i="1"/>
  <c r="K4436" i="1"/>
  <c r="K4438" i="1"/>
  <c r="K3470" i="1"/>
  <c r="K5130" i="1"/>
  <c r="K1475" i="1"/>
  <c r="K305" i="1"/>
  <c r="K577" i="1"/>
  <c r="K3759" i="1"/>
  <c r="K4243" i="1"/>
  <c r="K5444" i="1"/>
  <c r="K514" i="1"/>
  <c r="K4505" i="1"/>
  <c r="K3369" i="1"/>
  <c r="K3379" i="1"/>
  <c r="K1445" i="1"/>
  <c r="K681" i="1"/>
  <c r="K677" i="1"/>
  <c r="K888" i="1"/>
  <c r="K5281" i="1"/>
  <c r="K2885" i="1"/>
  <c r="K5246" i="1"/>
  <c r="K5227" i="1"/>
  <c r="K5069" i="1"/>
  <c r="K4721" i="1"/>
  <c r="K3186" i="1"/>
  <c r="K191" i="1"/>
  <c r="K4798" i="1"/>
  <c r="K4964" i="1"/>
  <c r="K3323" i="1"/>
  <c r="K3823" i="1"/>
  <c r="K1127" i="1"/>
  <c r="K5268" i="1"/>
  <c r="K596" i="1"/>
  <c r="K4390" i="1"/>
  <c r="K4470" i="1"/>
  <c r="K1509" i="1"/>
  <c r="K5087" i="1"/>
  <c r="K4473" i="1"/>
  <c r="K976" i="1"/>
  <c r="K4290" i="1"/>
  <c r="K4496" i="1"/>
  <c r="K2194" i="1"/>
  <c r="K1287" i="1"/>
  <c r="K4007" i="1"/>
  <c r="K1038" i="1"/>
  <c r="K4257" i="1"/>
  <c r="K787" i="1"/>
  <c r="K5154" i="1"/>
  <c r="K2659" i="1"/>
  <c r="K1079" i="1"/>
  <c r="K5093" i="1"/>
  <c r="K4758" i="1"/>
  <c r="K274" i="1"/>
  <c r="K4862" i="1"/>
  <c r="K5571" i="1"/>
  <c r="K5150" i="1"/>
  <c r="K4094" i="1"/>
  <c r="K4400" i="1"/>
  <c r="K1263" i="1"/>
  <c r="K4771" i="1"/>
  <c r="K4411" i="1"/>
  <c r="K4445" i="1"/>
  <c r="K3660" i="1"/>
  <c r="K316" i="1"/>
  <c r="K434" i="1"/>
  <c r="K3938" i="1"/>
  <c r="K370" i="1"/>
  <c r="K721" i="1"/>
  <c r="K4041" i="1"/>
  <c r="K3335" i="1"/>
  <c r="K3337" i="1"/>
  <c r="K4891" i="1"/>
  <c r="K1912" i="1"/>
  <c r="K307" i="1"/>
  <c r="K4070" i="1"/>
  <c r="K4837" i="1"/>
  <c r="K4131" i="1"/>
  <c r="K717" i="1"/>
  <c r="K4127" i="1"/>
  <c r="K440" i="1"/>
  <c r="K2425" i="1"/>
  <c r="K791" i="1"/>
  <c r="K5260" i="1"/>
  <c r="K2295" i="1"/>
  <c r="K3210" i="1"/>
  <c r="K1812" i="1"/>
  <c r="K3914" i="1"/>
  <c r="K4000" i="1"/>
  <c r="K656" i="1"/>
  <c r="K3665" i="1"/>
  <c r="K5080" i="1"/>
  <c r="K82" i="1"/>
  <c r="K4017" i="1"/>
  <c r="K3373" i="1"/>
  <c r="K3588" i="1"/>
  <c r="K4883" i="1"/>
  <c r="K4609" i="1"/>
  <c r="K2823" i="1"/>
  <c r="K4702" i="1"/>
  <c r="K4823" i="1"/>
  <c r="K4482" i="1"/>
  <c r="K3070" i="1"/>
  <c r="K5194" i="1"/>
  <c r="K5526" i="1"/>
  <c r="K5474" i="1"/>
  <c r="K4614" i="1"/>
  <c r="K266" i="1"/>
  <c r="K4995" i="1"/>
  <c r="K1460" i="1"/>
  <c r="K2580" i="1"/>
  <c r="K125" i="1"/>
  <c r="K4934" i="1"/>
  <c r="K3752" i="1"/>
  <c r="K368" i="1"/>
  <c r="K803" i="1"/>
  <c r="K4129" i="1"/>
  <c r="K73" i="1"/>
  <c r="K291" i="1"/>
  <c r="K4025" i="1"/>
  <c r="K4370" i="1"/>
  <c r="K1158" i="1"/>
  <c r="K4882" i="1"/>
  <c r="K3982" i="1"/>
  <c r="K745" i="1"/>
  <c r="K1877" i="1"/>
  <c r="K4047" i="1"/>
  <c r="K4915" i="1"/>
  <c r="K4963" i="1"/>
  <c r="K2463" i="1"/>
  <c r="K66" i="1"/>
  <c r="K3121" i="1"/>
  <c r="K3534" i="1"/>
  <c r="K4267" i="1"/>
  <c r="K4241" i="1"/>
  <c r="K3087" i="1"/>
  <c r="K3331" i="1"/>
  <c r="K3791" i="1"/>
  <c r="K4910" i="1"/>
  <c r="K905" i="1"/>
  <c r="K3320" i="1"/>
  <c r="K624" i="1"/>
  <c r="K1289" i="1"/>
  <c r="K985" i="1"/>
  <c r="K4865" i="1"/>
  <c r="K5091" i="1"/>
  <c r="K5071" i="1"/>
  <c r="K819" i="1"/>
  <c r="K5036" i="1"/>
  <c r="K572" i="1"/>
  <c r="K1037" i="1"/>
  <c r="K5225" i="1"/>
  <c r="K4599" i="1"/>
  <c r="K269" i="1"/>
  <c r="K4951" i="1"/>
  <c r="K4806" i="1"/>
  <c r="K4375" i="1"/>
  <c r="K4867" i="1"/>
  <c r="K3917" i="1"/>
  <c r="K4602" i="1"/>
  <c r="K1819" i="1"/>
  <c r="K5277" i="1"/>
  <c r="K3734" i="1"/>
  <c r="K4212" i="1"/>
  <c r="K4035" i="1"/>
  <c r="K1449" i="1"/>
  <c r="K956" i="1"/>
  <c r="K4357" i="1"/>
  <c r="K2201" i="1"/>
  <c r="K711" i="1"/>
  <c r="K4547" i="1"/>
  <c r="K3390" i="1"/>
  <c r="K4238" i="1"/>
  <c r="K4938" i="1"/>
  <c r="K5028" i="1"/>
  <c r="K3878" i="1"/>
  <c r="K4510" i="1"/>
  <c r="K4056" i="1"/>
  <c r="K5287" i="1"/>
  <c r="K5548" i="1"/>
  <c r="K597" i="1"/>
  <c r="K4147" i="1"/>
  <c r="K924" i="1"/>
  <c r="K4966" i="1"/>
  <c r="K5516" i="1"/>
  <c r="K4284" i="1"/>
  <c r="K5467" i="1"/>
  <c r="K4829" i="1"/>
  <c r="K4939" i="1"/>
  <c r="K150" i="1"/>
  <c r="K4597" i="1"/>
  <c r="K2508" i="1"/>
  <c r="K5188" i="1"/>
  <c r="K4171" i="1"/>
  <c r="K3599" i="1"/>
  <c r="K3809" i="1"/>
  <c r="K1434" i="1"/>
  <c r="K4961" i="1"/>
  <c r="K4825" i="1"/>
  <c r="K4824" i="1"/>
  <c r="K4306" i="1"/>
  <c r="K4368" i="1"/>
  <c r="K4896" i="1"/>
  <c r="K4791" i="1"/>
  <c r="K5245" i="1"/>
  <c r="K5171" i="1"/>
  <c r="K3178" i="1"/>
  <c r="K4897" i="1"/>
  <c r="K4693" i="1"/>
  <c r="K4071" i="1"/>
  <c r="K2018" i="1"/>
  <c r="K780" i="1"/>
  <c r="K5357" i="1"/>
  <c r="K3248" i="1"/>
  <c r="K4619" i="1"/>
  <c r="K2927" i="1"/>
  <c r="K5418" i="1"/>
  <c r="K5022" i="1"/>
  <c r="K1557" i="1"/>
  <c r="K5518" i="1"/>
  <c r="K5305" i="1"/>
  <c r="K5109" i="1"/>
  <c r="K5290" i="1"/>
  <c r="K2888" i="1"/>
  <c r="K5478" i="1"/>
  <c r="K2759" i="1"/>
  <c r="K2363" i="1"/>
  <c r="K2398" i="1"/>
  <c r="K1699" i="1"/>
  <c r="K3000" i="1"/>
  <c r="K1737" i="1"/>
  <c r="K1194" i="1"/>
  <c r="K880" i="1"/>
  <c r="K807" i="1"/>
  <c r="K1698" i="1"/>
  <c r="K1983" i="1"/>
  <c r="K1202" i="1"/>
  <c r="K1330" i="1"/>
  <c r="K1962" i="1"/>
  <c r="K1713" i="1"/>
  <c r="K1188" i="1"/>
  <c r="K1705" i="1"/>
  <c r="K2634" i="1"/>
  <c r="K2070" i="1"/>
  <c r="K4135" i="1"/>
  <c r="K1042" i="1"/>
  <c r="K2743" i="1"/>
  <c r="K1846" i="1"/>
  <c r="K1905" i="1"/>
  <c r="K4459" i="1"/>
  <c r="K2972" i="1"/>
  <c r="K2691" i="1"/>
  <c r="K3368" i="1"/>
  <c r="K1933" i="1"/>
  <c r="K3720" i="1"/>
  <c r="K1455" i="1"/>
  <c r="K3795" i="1"/>
  <c r="K4842" i="1"/>
  <c r="K4662" i="1"/>
  <c r="K3462" i="1"/>
  <c r="K1498" i="1"/>
  <c r="K2852" i="1"/>
  <c r="K2175" i="1"/>
  <c r="K3829" i="1"/>
  <c r="K1512" i="1"/>
  <c r="K3176" i="1"/>
  <c r="K2290" i="1"/>
  <c r="K1389" i="1"/>
  <c r="K1465" i="1"/>
  <c r="K3351" i="1"/>
  <c r="K2091" i="1"/>
  <c r="K3656" i="1"/>
  <c r="K2436" i="1"/>
  <c r="K1887" i="1"/>
  <c r="K3166" i="1"/>
  <c r="K2061" i="1"/>
  <c r="K822" i="1"/>
  <c r="K1423" i="1"/>
  <c r="K2264" i="1"/>
  <c r="K1541" i="1"/>
  <c r="K1119" i="1"/>
  <c r="K1250" i="1"/>
  <c r="K1508" i="1"/>
  <c r="K1920" i="1"/>
  <c r="K268" i="1"/>
  <c r="K4334" i="1"/>
  <c r="K302" i="1"/>
  <c r="K748" i="1"/>
  <c r="K3996" i="1"/>
  <c r="K192" i="1"/>
  <c r="K4458" i="1"/>
  <c r="K2085" i="1"/>
  <c r="K638" i="1"/>
  <c r="K3560" i="1"/>
  <c r="K3939" i="1"/>
  <c r="K5214" i="1"/>
  <c r="K5102" i="1"/>
  <c r="K5165" i="1"/>
  <c r="K5376" i="1"/>
  <c r="K4148" i="1"/>
  <c r="K3514" i="1"/>
  <c r="K3536" i="1"/>
  <c r="K2434" i="1"/>
  <c r="K5411" i="1"/>
  <c r="K4917" i="1"/>
  <c r="K342" i="1"/>
  <c r="K4738" i="1"/>
  <c r="K3334" i="1"/>
  <c r="K953" i="1"/>
  <c r="K3408" i="1"/>
  <c r="K42" i="1"/>
  <c r="K4069" i="1"/>
  <c r="K4587" i="1"/>
  <c r="K829" i="1"/>
  <c r="K4860" i="1"/>
  <c r="K1246" i="1"/>
  <c r="K4535" i="1"/>
  <c r="K3305" i="1"/>
  <c r="K5471" i="1"/>
  <c r="K5018" i="1"/>
  <c r="K5493" i="1"/>
  <c r="K3653" i="1"/>
  <c r="K1855" i="1"/>
  <c r="K776" i="1"/>
  <c r="K2101" i="1"/>
  <c r="K4111" i="1"/>
  <c r="K1795" i="1"/>
  <c r="K851" i="1"/>
  <c r="K45" i="1"/>
  <c r="K920" i="1"/>
  <c r="K2055" i="1"/>
  <c r="K2124" i="1"/>
  <c r="K1763" i="1"/>
  <c r="K2997" i="1"/>
  <c r="K550" i="1"/>
  <c r="K2890" i="1"/>
  <c r="K3376" i="1"/>
  <c r="K4203" i="1"/>
  <c r="K2950" i="1"/>
  <c r="K5010" i="1"/>
  <c r="K3413" i="1"/>
  <c r="K3585" i="1"/>
  <c r="K1585" i="1"/>
  <c r="K3260" i="1"/>
  <c r="K4760" i="1"/>
  <c r="K1143" i="1"/>
  <c r="K733" i="1"/>
  <c r="K5234" i="1"/>
  <c r="K4309" i="1"/>
  <c r="K3501" i="1"/>
  <c r="K5244" i="1"/>
  <c r="K1153" i="1"/>
  <c r="K4780" i="1"/>
  <c r="K4213" i="1"/>
  <c r="K4497" i="1"/>
  <c r="K4308" i="1"/>
  <c r="K5190" i="1"/>
  <c r="K4194" i="1"/>
  <c r="K392" i="1"/>
  <c r="K1923" i="1"/>
  <c r="K1070" i="1"/>
  <c r="K4796" i="1"/>
  <c r="K4544" i="1"/>
  <c r="K1303" i="1"/>
  <c r="K4927" i="1"/>
  <c r="K1857" i="1"/>
  <c r="K326" i="1"/>
  <c r="K4518" i="1"/>
  <c r="K5127" i="1"/>
  <c r="K5510" i="1"/>
  <c r="K4624" i="1"/>
  <c r="K5125" i="1"/>
  <c r="K5074" i="1"/>
  <c r="K5271" i="1"/>
  <c r="K2892" i="1"/>
  <c r="K511" i="1"/>
  <c r="K862" i="1"/>
  <c r="K1582" i="1"/>
  <c r="K2926" i="1"/>
  <c r="K947" i="1"/>
  <c r="K1726" i="1"/>
  <c r="K5139" i="1"/>
  <c r="K1352" i="1"/>
  <c r="K2871" i="1"/>
  <c r="K1517" i="1"/>
  <c r="K5413" i="1"/>
  <c r="K3821" i="1"/>
  <c r="K584" i="1"/>
  <c r="K1859" i="1"/>
  <c r="K1837" i="1"/>
  <c r="K2748" i="1"/>
  <c r="K3093" i="1"/>
  <c r="K5250" i="1"/>
  <c r="K3088" i="1"/>
  <c r="K2001" i="1"/>
  <c r="K5424" i="1"/>
  <c r="K4153" i="1"/>
  <c r="K1577" i="1"/>
  <c r="K2796" i="1"/>
  <c r="K4217" i="1"/>
  <c r="K4977" i="1"/>
  <c r="K4449" i="1"/>
  <c r="K4851" i="1"/>
  <c r="K363" i="1"/>
  <c r="K642" i="1"/>
  <c r="K4852" i="1"/>
  <c r="K270" i="1"/>
  <c r="K895" i="1"/>
  <c r="K5294" i="1"/>
  <c r="K4667" i="1"/>
  <c r="K4444" i="1"/>
  <c r="K1840" i="1"/>
  <c r="K4320" i="1"/>
  <c r="K4912" i="1"/>
  <c r="K1995" i="1"/>
  <c r="K4405" i="1"/>
  <c r="K72" i="1"/>
  <c r="K4117" i="1"/>
  <c r="K3330" i="1"/>
  <c r="K5266" i="1"/>
  <c r="K2389" i="1"/>
  <c r="K4990" i="1"/>
  <c r="K935" i="1"/>
  <c r="K1040" i="1"/>
  <c r="K4978" i="1"/>
  <c r="K1160" i="1"/>
  <c r="K4955" i="1"/>
  <c r="K4338" i="1"/>
  <c r="K4949" i="1"/>
  <c r="K4442" i="1"/>
  <c r="K5312" i="1"/>
  <c r="K4616" i="1"/>
  <c r="K4675" i="1"/>
  <c r="K3682" i="1"/>
  <c r="K3628" i="1"/>
  <c r="K401" i="1"/>
  <c r="K1536" i="1"/>
  <c r="K1675" i="1"/>
  <c r="K637" i="1"/>
  <c r="K2501" i="1"/>
  <c r="K3858" i="1"/>
  <c r="K2192" i="1"/>
  <c r="K2522" i="1"/>
  <c r="K4958" i="1"/>
  <c r="K1505" i="1"/>
  <c r="K3601" i="1"/>
  <c r="K1645" i="1"/>
  <c r="K1950" i="1"/>
  <c r="K3640" i="1"/>
  <c r="K3013" i="1"/>
  <c r="K1113" i="1"/>
  <c r="K2608" i="1"/>
  <c r="K3222" i="1"/>
  <c r="K3249" i="1"/>
  <c r="K2835" i="1"/>
  <c r="K758" i="1"/>
  <c r="K2134" i="1"/>
  <c r="K4603" i="1"/>
  <c r="K1940" i="1"/>
  <c r="K2904" i="1"/>
  <c r="K2220" i="1"/>
  <c r="K2084" i="1"/>
  <c r="K1676" i="1"/>
  <c r="K2056" i="1"/>
  <c r="K1889" i="1"/>
  <c r="K4579" i="1"/>
  <c r="K4159" i="1"/>
  <c r="K148" i="1"/>
  <c r="K3969" i="1"/>
  <c r="K3542" i="1"/>
  <c r="K5088" i="1"/>
  <c r="K728" i="1"/>
  <c r="K2291" i="1"/>
  <c r="K777" i="1"/>
  <c r="K5017" i="1"/>
  <c r="K3668" i="1"/>
  <c r="K5206" i="1"/>
  <c r="K5035" i="1"/>
  <c r="K4920" i="1"/>
  <c r="K495" i="1"/>
  <c r="K5433" i="1"/>
  <c r="K216" i="1"/>
  <c r="K5288" i="1"/>
  <c r="K4152" i="1"/>
  <c r="K3349" i="1"/>
  <c r="K4578" i="1"/>
  <c r="K1262" i="1"/>
  <c r="K506" i="1"/>
  <c r="K2895" i="1"/>
  <c r="K2999" i="1"/>
  <c r="K5075" i="1"/>
  <c r="K5203" i="1"/>
  <c r="K5189" i="1"/>
  <c r="K5210" i="1"/>
  <c r="K5487" i="1"/>
  <c r="K3563" i="1"/>
  <c r="K2481" i="1"/>
  <c r="K4930" i="1"/>
  <c r="K3503" i="1"/>
  <c r="K3960" i="1"/>
  <c r="K5064" i="1"/>
  <c r="K5421" i="1"/>
  <c r="K4313" i="1"/>
  <c r="K820" i="1"/>
  <c r="K645" i="1"/>
  <c r="K4043" i="1"/>
  <c r="K1572" i="1"/>
  <c r="K3071" i="1"/>
  <c r="K1760" i="1"/>
  <c r="K1706" i="1"/>
  <c r="K2003" i="1"/>
  <c r="K4590" i="1"/>
  <c r="K588" i="1"/>
  <c r="K1886" i="1"/>
  <c r="K2021" i="1"/>
  <c r="K2907" i="1"/>
  <c r="K2006" i="1"/>
  <c r="K2046" i="1"/>
  <c r="K2321" i="1"/>
  <c r="K2374" i="1"/>
  <c r="K2710" i="1"/>
  <c r="K5270" i="1"/>
  <c r="K4162" i="1"/>
  <c r="K2193" i="1"/>
  <c r="K5529" i="1"/>
  <c r="K4008" i="1"/>
  <c r="K3574" i="1"/>
  <c r="K2928" i="1"/>
  <c r="K3591" i="1"/>
  <c r="K4866" i="1"/>
  <c r="K828" i="1"/>
  <c r="K4273" i="1"/>
  <c r="K213" i="1"/>
  <c r="K3197" i="1"/>
  <c r="K4723" i="1"/>
  <c r="K2755" i="1"/>
  <c r="K4165" i="1"/>
  <c r="K968" i="1"/>
  <c r="K4625" i="1"/>
  <c r="K4542" i="1"/>
  <c r="K3618" i="1"/>
  <c r="K4298" i="1"/>
  <c r="K4252" i="1"/>
  <c r="K4077" i="1"/>
  <c r="K279" i="1"/>
  <c r="K941" i="1"/>
  <c r="K3595" i="1"/>
  <c r="K4391" i="1"/>
  <c r="K3577" i="1"/>
  <c r="K4052" i="1"/>
  <c r="K3649" i="1"/>
  <c r="K4617" i="1"/>
  <c r="K152" i="1"/>
  <c r="K3318" i="1"/>
  <c r="K4902" i="1"/>
  <c r="K1058" i="1"/>
  <c r="K4424" i="1"/>
  <c r="K617" i="1"/>
  <c r="K5068" i="1"/>
  <c r="K4957" i="1"/>
  <c r="K5400" i="1"/>
  <c r="K632" i="1"/>
  <c r="K2370" i="1"/>
  <c r="K2371" i="1"/>
  <c r="K3091" i="1"/>
  <c r="K494" i="1"/>
  <c r="K1685" i="1"/>
  <c r="K2594" i="1"/>
  <c r="K1328" i="1"/>
  <c r="K923" i="1"/>
  <c r="K276" i="1"/>
  <c r="K684" i="1"/>
  <c r="K3394" i="1"/>
  <c r="K4769" i="1"/>
  <c r="K521" i="1"/>
  <c r="K4933" i="1"/>
  <c r="K4559" i="1"/>
  <c r="K1064" i="1"/>
  <c r="K5371" i="1"/>
  <c r="K375" i="1"/>
  <c r="K3308" i="1"/>
  <c r="K636" i="1"/>
  <c r="K5233" i="1"/>
  <c r="K429" i="1"/>
  <c r="K1009" i="1"/>
  <c r="K4275" i="1"/>
  <c r="K1215" i="1"/>
  <c r="K2191" i="1"/>
  <c r="K4726" i="1"/>
  <c r="K770" i="1"/>
  <c r="K4681" i="1"/>
  <c r="K2825" i="1"/>
  <c r="K4621" i="1"/>
  <c r="K4626" i="1"/>
  <c r="K5402" i="1"/>
  <c r="K4520" i="1"/>
  <c r="K3193" i="1"/>
  <c r="K4125" i="1"/>
  <c r="K592" i="1"/>
  <c r="K4904" i="1"/>
  <c r="K4663" i="1"/>
  <c r="K5193" i="1"/>
  <c r="K3561" i="1"/>
  <c r="K4486" i="1"/>
  <c r="K5520" i="1"/>
  <c r="K5369" i="1"/>
  <c r="K1162" i="1"/>
  <c r="K4508" i="1"/>
  <c r="K2022" i="1"/>
  <c r="K2787" i="1"/>
  <c r="K4220" i="1"/>
  <c r="K651" i="1"/>
  <c r="K4580" i="1"/>
  <c r="K815" i="1"/>
  <c r="K5408" i="1"/>
  <c r="K4336" i="1"/>
  <c r="K3200" i="1"/>
  <c r="K3745" i="1"/>
  <c r="K5029" i="1"/>
  <c r="K4463" i="1"/>
  <c r="K1074" i="1"/>
  <c r="K4571" i="1"/>
  <c r="K118" i="1"/>
  <c r="K3732" i="1"/>
  <c r="K3991" i="1"/>
  <c r="K585" i="1"/>
  <c r="K5011" i="1"/>
  <c r="K876" i="1"/>
  <c r="K4072" i="1"/>
  <c r="K3789" i="1"/>
  <c r="K5410" i="1"/>
  <c r="K4672" i="1"/>
  <c r="K4765" i="1"/>
  <c r="K1059" i="1"/>
  <c r="K882" i="1"/>
  <c r="K11" i="1"/>
  <c r="K3002" i="1"/>
  <c r="K4918" i="1"/>
  <c r="K376" i="1"/>
  <c r="K3399" i="1"/>
  <c r="K5375" i="1"/>
  <c r="K5063" i="1"/>
  <c r="K3609" i="1"/>
  <c r="K2519" i="1"/>
  <c r="K1953" i="1"/>
  <c r="K1151" i="1"/>
  <c r="K4660" i="1"/>
  <c r="K2861" i="1"/>
  <c r="K4457" i="1"/>
  <c r="K1979" i="1"/>
  <c r="K1869" i="1"/>
  <c r="K679" i="1"/>
  <c r="K4004" i="1"/>
  <c r="K1401" i="1"/>
  <c r="K2093" i="1"/>
  <c r="K2281" i="1"/>
  <c r="K3255" i="1"/>
  <c r="K2604" i="1"/>
  <c r="K1007" i="1"/>
  <c r="K1746" i="1"/>
  <c r="K1304" i="1"/>
  <c r="K1506" i="1"/>
  <c r="K3006" i="1"/>
  <c r="K2004" i="1"/>
  <c r="K2933" i="1"/>
  <c r="K1195" i="1"/>
  <c r="K1514" i="1"/>
  <c r="K2273" i="1"/>
  <c r="K237" i="1"/>
  <c r="K792" i="1"/>
  <c r="K1673" i="1"/>
  <c r="K2977" i="1"/>
  <c r="K2270" i="1"/>
  <c r="K2071" i="1"/>
  <c r="K1230" i="1"/>
  <c r="K1443" i="1"/>
  <c r="K3036" i="1"/>
  <c r="K2017" i="1"/>
  <c r="K3884" i="1"/>
  <c r="K2114" i="1"/>
  <c r="K4105" i="1"/>
  <c r="K3111" i="1"/>
  <c r="K142" i="1"/>
  <c r="K2147" i="1"/>
  <c r="K853" i="1"/>
  <c r="K1668" i="1"/>
  <c r="K2644" i="1"/>
  <c r="K2773" i="1"/>
  <c r="K438" i="1"/>
  <c r="K1121" i="1"/>
  <c r="K1236" i="1"/>
  <c r="K362" i="1"/>
  <c r="K631" i="1"/>
  <c r="K3125" i="1"/>
  <c r="K1647" i="1"/>
  <c r="K973" i="1"/>
  <c r="K5143" i="1"/>
  <c r="K3633" i="1"/>
  <c r="K207" i="1"/>
  <c r="K1391" i="1"/>
  <c r="K4394" i="1"/>
  <c r="K4032" i="1"/>
  <c r="K3961" i="1"/>
  <c r="K1109" i="1"/>
  <c r="K537" i="1"/>
  <c r="K176" i="1"/>
  <c r="K3089" i="1"/>
  <c r="K4674" i="1"/>
  <c r="K5020" i="1"/>
  <c r="K1261" i="1"/>
  <c r="K344" i="1"/>
  <c r="K3706" i="1"/>
  <c r="K4965" i="1"/>
  <c r="K5306" i="1"/>
  <c r="K4229" i="1"/>
  <c r="K4746" i="1"/>
  <c r="K3967" i="1"/>
  <c r="K5339" i="1"/>
  <c r="K601" i="1"/>
  <c r="K4366" i="1"/>
  <c r="K5062" i="1"/>
  <c r="K723" i="1"/>
  <c r="K5292" i="1"/>
  <c r="K4859" i="1"/>
  <c r="K5157" i="1"/>
  <c r="K5267" i="1"/>
  <c r="K5289" i="1"/>
  <c r="K4562" i="1"/>
  <c r="K2686" i="1"/>
  <c r="K654" i="1"/>
  <c r="K4446" i="1"/>
  <c r="K1116" i="1"/>
  <c r="K1894" i="1"/>
  <c r="K706" i="1"/>
  <c r="K3262" i="1"/>
  <c r="K881" i="1"/>
  <c r="K2598" i="1"/>
  <c r="K2847" i="1"/>
  <c r="K2902" i="1"/>
  <c r="K2115" i="1"/>
  <c r="K3250" i="1"/>
  <c r="K425" i="1"/>
  <c r="K4065" i="1"/>
  <c r="K1989" i="1"/>
  <c r="K4683" i="1"/>
  <c r="K2034" i="1"/>
  <c r="K2185" i="1"/>
  <c r="K2523" i="1"/>
  <c r="K4940" i="1"/>
  <c r="K1358" i="1"/>
  <c r="K1856" i="1"/>
  <c r="K3326" i="1"/>
  <c r="K3282" i="1"/>
  <c r="K372" i="1"/>
  <c r="K2236" i="1"/>
  <c r="K4921" i="1"/>
  <c r="K2036" i="1"/>
  <c r="K2479" i="1"/>
  <c r="K4380" i="1"/>
  <c r="K1361" i="1"/>
  <c r="K5221" i="1"/>
  <c r="K3275" i="1"/>
  <c r="K3549" i="1"/>
  <c r="K1441" i="1"/>
  <c r="K4895" i="1"/>
  <c r="K808" i="1"/>
  <c r="K214" i="1"/>
  <c r="K3977" i="1"/>
  <c r="K4905" i="1"/>
  <c r="K4820" i="1"/>
  <c r="K4813" i="1"/>
  <c r="K4262" i="1"/>
  <c r="K4283" i="1"/>
  <c r="K4138" i="1"/>
  <c r="K102" i="1"/>
  <c r="K4960" i="1"/>
  <c r="K4177" i="1"/>
  <c r="K4027" i="1"/>
  <c r="K763" i="1"/>
  <c r="K4993" i="1"/>
  <c r="K835" i="1"/>
  <c r="K5032" i="1"/>
  <c r="K436" i="1"/>
  <c r="K2529" i="1"/>
  <c r="K4372" i="1"/>
  <c r="K5201" i="1"/>
  <c r="K205" i="1"/>
  <c r="K3024" i="1"/>
  <c r="K4319" i="1"/>
  <c r="K4608" i="1"/>
  <c r="K209" i="1"/>
  <c r="K4214" i="1"/>
  <c r="K4826" i="1"/>
  <c r="K5174" i="1"/>
  <c r="K4437" i="1"/>
  <c r="K5387" i="1"/>
  <c r="K91" i="1"/>
  <c r="K4235" i="1"/>
  <c r="K3779" i="1"/>
  <c r="K2231" i="1"/>
  <c r="K741" i="1"/>
  <c r="K1253" i="1"/>
  <c r="K2077" i="1"/>
  <c r="K4415" i="1"/>
  <c r="K2186" i="1"/>
  <c r="K2545" i="1"/>
  <c r="K1590" i="1"/>
  <c r="K2189" i="1"/>
  <c r="K1297" i="1"/>
  <c r="K2812" i="1"/>
  <c r="K3204" i="1"/>
  <c r="K4797" i="1"/>
  <c r="K1178" i="1"/>
  <c r="K1213" i="1"/>
  <c r="K4703" i="1"/>
  <c r="K2856" i="1"/>
  <c r="K1947" i="1"/>
  <c r="K2409" i="1"/>
  <c r="K2959" i="1"/>
  <c r="K2035" i="1"/>
  <c r="K2846" i="1"/>
  <c r="K2449" i="1"/>
  <c r="K4340" i="1"/>
  <c r="K1515" i="1"/>
  <c r="K1982" i="1"/>
  <c r="K4725" i="1"/>
  <c r="K765" i="1"/>
  <c r="K715" i="1"/>
  <c r="K1372" i="1"/>
  <c r="K3270" i="1"/>
  <c r="K4024" i="1"/>
  <c r="K3267" i="1"/>
  <c r="K540" i="1"/>
  <c r="K4263" i="1"/>
  <c r="K5229" i="1"/>
  <c r="K4233" i="1"/>
  <c r="K236" i="1"/>
  <c r="K4552" i="1"/>
  <c r="K5321" i="1"/>
  <c r="K5162" i="1"/>
  <c r="K5230" i="1"/>
  <c r="K951" i="1"/>
  <c r="K548" i="1"/>
  <c r="K2476" i="1"/>
  <c r="K3980" i="1"/>
  <c r="K2311" i="1"/>
  <c r="K367" i="1"/>
  <c r="K5464" i="1"/>
  <c r="K5460" i="1"/>
  <c r="K89" i="1"/>
  <c r="K4287" i="1"/>
  <c r="K4654" i="1"/>
  <c r="K1279" i="1"/>
  <c r="K4014" i="1"/>
  <c r="K5146" i="1"/>
  <c r="K2163" i="1"/>
  <c r="K3235" i="1"/>
  <c r="K2761" i="1"/>
  <c r="K1085" i="1"/>
  <c r="K3900" i="1"/>
  <c r="K2718" i="1"/>
  <c r="K1868" i="1"/>
  <c r="K2746" i="1"/>
  <c r="K3363" i="1"/>
  <c r="K2555" i="1"/>
  <c r="K1776" i="1"/>
  <c r="K1806" i="1"/>
  <c r="K720" i="1"/>
  <c r="K1357" i="1"/>
  <c r="K4704" i="1"/>
  <c r="K5280" i="1"/>
  <c r="K579" i="1"/>
  <c r="K3807" i="1"/>
  <c r="K1340" i="1"/>
  <c r="K1843" i="1"/>
  <c r="K2066" i="1"/>
  <c r="K1850" i="1"/>
  <c r="K4914" i="1"/>
  <c r="K2806" i="1"/>
  <c r="K3325" i="1"/>
  <c r="K2435" i="1"/>
  <c r="K1385" i="1"/>
  <c r="K3703" i="1"/>
  <c r="K1397" i="1"/>
  <c r="K2294" i="1"/>
  <c r="K3711" i="1"/>
  <c r="K3746" i="1"/>
  <c r="K1670" i="1"/>
  <c r="K4389" i="1"/>
  <c r="K3925" i="1"/>
  <c r="K2353" i="1"/>
  <c r="K2394" i="1"/>
  <c r="K732" i="1"/>
  <c r="K1048" i="1"/>
  <c r="K3676" i="1"/>
  <c r="K966" i="1"/>
  <c r="K1693" i="1"/>
  <c r="K203" i="1"/>
  <c r="K3144" i="1"/>
  <c r="K1895" i="1"/>
  <c r="K3058" i="1"/>
  <c r="K4889" i="1"/>
  <c r="K2495" i="1"/>
  <c r="K3429" i="1"/>
  <c r="K1968" i="1"/>
  <c r="K1481" i="1"/>
  <c r="K892" i="1"/>
  <c r="K1216" i="1"/>
  <c r="K1708" i="1"/>
  <c r="K1749" i="1"/>
  <c r="K3167" i="1"/>
  <c r="K703" i="1"/>
  <c r="K3698" i="1"/>
  <c r="K4744" i="1"/>
  <c r="K2751" i="1"/>
  <c r="K1628" i="1"/>
  <c r="K2246" i="1"/>
  <c r="K2967" i="1"/>
  <c r="K2460" i="1"/>
  <c r="K453" i="1"/>
  <c r="K2577" i="1"/>
  <c r="K2485" i="1"/>
  <c r="K373" i="1"/>
  <c r="K606" i="1"/>
  <c r="K1644" i="1"/>
  <c r="K2385" i="1"/>
  <c r="K2087" i="1"/>
  <c r="K2549" i="1"/>
  <c r="K2466" i="1"/>
  <c r="K3136" i="1"/>
  <c r="K967" i="1"/>
  <c r="K5335" i="1"/>
  <c r="K742" i="1"/>
  <c r="K3117" i="1"/>
  <c r="K3280" i="1"/>
  <c r="K1680" i="1"/>
  <c r="K1094" i="1"/>
  <c r="K5061" i="1"/>
  <c r="K3672" i="1"/>
  <c r="K4477" i="1"/>
  <c r="K2575" i="1"/>
  <c r="K628" i="1"/>
  <c r="K3494" i="1"/>
  <c r="K2411" i="1"/>
  <c r="K2561" i="1"/>
  <c r="K3355" i="1"/>
  <c r="K4182" i="1"/>
  <c r="K3293" i="1"/>
  <c r="K1901" i="1"/>
  <c r="K2831" i="1"/>
  <c r="K4864" i="1"/>
  <c r="K2132" i="1"/>
  <c r="K2921" i="1"/>
  <c r="K161" i="1"/>
  <c r="K71" i="1"/>
  <c r="K2834" i="1"/>
  <c r="K4652" i="1"/>
  <c r="K1692" i="1"/>
  <c r="K2346" i="1"/>
  <c r="K4701" i="1"/>
  <c r="K4383" i="1"/>
  <c r="K2417" i="1"/>
  <c r="K5057" i="1"/>
  <c r="K3605" i="1"/>
  <c r="K1310" i="1"/>
  <c r="K2584" i="1"/>
  <c r="K2352" i="1"/>
  <c r="K2227" i="1"/>
  <c r="K5397" i="1"/>
  <c r="K2601" i="1"/>
  <c r="K2468" i="1"/>
  <c r="K3198" i="1"/>
  <c r="K2217" i="1"/>
  <c r="K4378" i="1"/>
  <c r="K1500" i="1"/>
  <c r="K2399" i="1"/>
  <c r="K4828" i="1"/>
  <c r="K1205" i="1"/>
  <c r="K1963" i="1"/>
  <c r="K1757" i="1"/>
  <c r="K2688" i="1"/>
  <c r="K3814" i="1"/>
  <c r="K1559" i="1"/>
  <c r="K2283" i="1"/>
  <c r="K2049" i="1"/>
  <c r="K4096" i="1"/>
  <c r="K1129" i="1"/>
  <c r="K2082" i="1"/>
  <c r="K2725" i="1"/>
  <c r="K2336" i="1"/>
  <c r="K3579" i="1"/>
  <c r="K2424" i="1"/>
  <c r="K1057" i="1"/>
  <c r="K3731" i="1"/>
  <c r="K2969" i="1"/>
  <c r="K2242" i="1"/>
  <c r="K2057" i="1"/>
  <c r="K2304" i="1"/>
  <c r="K361" i="1"/>
  <c r="K1026" i="1"/>
  <c r="K1458" i="1"/>
  <c r="K2719" i="1"/>
  <c r="K1189" i="1"/>
  <c r="K1731" i="1"/>
  <c r="K2703" i="1"/>
  <c r="K1700" i="1"/>
  <c r="K1198" i="1"/>
  <c r="K4489" i="1"/>
  <c r="K2498" i="1"/>
  <c r="K3513" i="1"/>
  <c r="K663" i="1"/>
  <c r="K2749" i="1"/>
  <c r="K1632" i="1"/>
  <c r="K1969" i="1"/>
  <c r="K2491" i="1"/>
  <c r="K1115" i="1"/>
  <c r="K2564" i="1"/>
  <c r="K2990" i="1"/>
  <c r="K2215" i="1"/>
  <c r="K2088" i="1"/>
  <c r="K2456" i="1"/>
  <c r="K4740" i="1"/>
  <c r="K1925" i="1"/>
  <c r="K4033" i="1"/>
  <c r="K4501" i="1"/>
  <c r="K503" i="1"/>
  <c r="K5465" i="1"/>
  <c r="K2521" i="1"/>
  <c r="K2935" i="1"/>
  <c r="K3254" i="1"/>
  <c r="K2089" i="1"/>
  <c r="K1392" i="1"/>
  <c r="K1738" i="1"/>
  <c r="K716" i="1"/>
  <c r="K2942" i="1"/>
  <c r="K1229" i="1"/>
  <c r="K1686" i="1"/>
  <c r="K4292" i="1"/>
  <c r="K4294" i="1"/>
  <c r="K2739" i="1"/>
  <c r="K3487" i="1"/>
  <c r="K284" i="1"/>
  <c r="K1061" i="1"/>
  <c r="K3185" i="1"/>
  <c r="K3788" i="1"/>
  <c r="K1657" i="1"/>
  <c r="K5082" i="1"/>
  <c r="K1825" i="1"/>
  <c r="K2139" i="1"/>
  <c r="K4630" i="1"/>
  <c r="K3458" i="1"/>
  <c r="K804" i="1"/>
  <c r="K2287" i="1"/>
  <c r="K1120" i="1"/>
  <c r="K2734" i="1"/>
  <c r="K667" i="1"/>
  <c r="K2298" i="1"/>
  <c r="K2092" i="1"/>
  <c r="K2721" i="1"/>
  <c r="K1024" i="1"/>
  <c r="K1199" i="1"/>
  <c r="K1439" i="1"/>
  <c r="K1656" i="1"/>
  <c r="K3866" i="1"/>
  <c r="K652" i="1"/>
  <c r="K2470" i="1"/>
  <c r="K3804" i="1"/>
  <c r="K1623" i="1"/>
  <c r="K4584" i="1"/>
  <c r="K2870" i="1"/>
  <c r="K3722" i="1"/>
  <c r="K1984" i="1"/>
  <c r="K2664" i="1"/>
  <c r="K4906" i="1"/>
  <c r="K2315" i="1"/>
  <c r="K1323" i="1"/>
  <c r="K2534" i="1"/>
  <c r="K1474" i="1"/>
  <c r="K3515" i="1"/>
  <c r="K3451" i="1"/>
  <c r="K621" i="1"/>
  <c r="K2155" i="1"/>
  <c r="K1209" i="1"/>
  <c r="K3751" i="1"/>
  <c r="K605" i="1"/>
  <c r="K2467" i="1"/>
  <c r="K2164" i="1"/>
  <c r="K1849" i="1"/>
  <c r="K1784" i="1"/>
  <c r="K1937" i="1"/>
  <c r="K2404" i="1"/>
  <c r="K1254" i="1"/>
  <c r="K4818" i="1"/>
  <c r="K427" i="1"/>
  <c r="K739" i="1"/>
  <c r="K5470" i="1"/>
  <c r="K1999" i="1"/>
  <c r="K2876" i="1"/>
  <c r="K2426" i="1"/>
  <c r="K1022" i="1"/>
  <c r="K2178" i="1"/>
  <c r="K2308" i="1"/>
  <c r="K2532" i="1"/>
  <c r="K1165" i="1"/>
  <c r="K1727" i="1"/>
  <c r="K2625" i="1"/>
  <c r="K1565" i="1"/>
  <c r="K4561" i="1"/>
  <c r="K3169" i="1"/>
  <c r="K1102" i="1"/>
  <c r="K3038" i="1"/>
  <c r="K2883" i="1"/>
  <c r="K1882" i="1"/>
  <c r="K3483" i="1"/>
  <c r="K3827" i="1"/>
  <c r="K2008" i="1"/>
  <c r="K3361" i="1"/>
  <c r="K1450" i="1"/>
  <c r="K4179" i="1"/>
  <c r="K2067" i="1"/>
  <c r="K2565" i="1"/>
  <c r="K2998" i="1"/>
  <c r="K522" i="1"/>
  <c r="K1446" i="1"/>
  <c r="K2547" i="1"/>
  <c r="K3556" i="1"/>
  <c r="K2679" i="1"/>
  <c r="K5059" i="1"/>
  <c r="K3783" i="1"/>
  <c r="K4872" i="1"/>
  <c r="K2351" i="1"/>
  <c r="K1826" i="1"/>
  <c r="K931" i="1"/>
  <c r="K2414" i="1"/>
  <c r="K1629" i="1"/>
  <c r="K2007" i="1"/>
  <c r="K1183" i="1"/>
  <c r="K3611" i="1"/>
  <c r="K3799" i="1"/>
  <c r="K2204" i="1"/>
  <c r="K5391" i="1"/>
  <c r="K1224" i="1"/>
  <c r="K553" i="1"/>
  <c r="K3748" i="1"/>
  <c r="K3713" i="1"/>
  <c r="K1723" i="1"/>
  <c r="K1617" i="1"/>
  <c r="K2212" i="1"/>
  <c r="K2702" i="1"/>
  <c r="K3157" i="1"/>
  <c r="K2503" i="1"/>
  <c r="K1502" i="1"/>
  <c r="K2348" i="1"/>
  <c r="K4200" i="1"/>
  <c r="K738" i="1"/>
  <c r="K3034" i="1"/>
  <c r="K3540" i="1"/>
  <c r="K1994" i="1"/>
  <c r="K2683" i="1"/>
  <c r="K4301" i="1"/>
  <c r="K806" i="1"/>
  <c r="K4793" i="1"/>
  <c r="K2477" i="1"/>
  <c r="K2506" i="1"/>
  <c r="K3387" i="1"/>
  <c r="K2785" i="1"/>
  <c r="K2127" i="1"/>
  <c r="K890" i="1"/>
  <c r="K3687" i="1"/>
  <c r="K2712" i="1"/>
  <c r="K2953" i="1"/>
  <c r="K1197" i="1"/>
  <c r="K3122" i="1"/>
  <c r="K1376" i="1"/>
  <c r="K2248" i="1"/>
  <c r="K2860" i="1"/>
  <c r="K3110" i="1"/>
  <c r="K2403" i="1"/>
  <c r="K1588" i="1"/>
  <c r="K2296" i="1"/>
  <c r="K4887" i="1"/>
  <c r="K4021" i="1"/>
  <c r="K2610" i="1"/>
  <c r="K1368" i="1"/>
  <c r="K1861" i="1"/>
  <c r="K1393" i="1"/>
  <c r="K115" i="1"/>
  <c r="K4908" i="1"/>
  <c r="K3819" i="1"/>
  <c r="K1518" i="1"/>
  <c r="K4485" i="1"/>
  <c r="K2377" i="1"/>
  <c r="K4207" i="1"/>
  <c r="K1522" i="1"/>
  <c r="K3578" i="1"/>
  <c r="K3537" i="1"/>
  <c r="K1751" i="1"/>
  <c r="K2450" i="1"/>
  <c r="K5544" i="1"/>
  <c r="K2541" i="1"/>
  <c r="K3654" i="1"/>
  <c r="K3520" i="1"/>
  <c r="K3707" i="1"/>
  <c r="K4349" i="1"/>
  <c r="K159" i="1"/>
  <c r="K5368" i="1"/>
  <c r="K811" i="1"/>
  <c r="K240" i="1"/>
  <c r="K3875" i="1"/>
  <c r="K2195" i="1"/>
  <c r="K938" i="1"/>
  <c r="K1285" i="1"/>
  <c r="K3770" i="1"/>
  <c r="K2563" i="1"/>
  <c r="K1959" i="1"/>
  <c r="K578" i="1"/>
  <c r="K3386" i="1"/>
  <c r="K1735" i="1"/>
  <c r="K3127" i="1"/>
  <c r="K3921" i="1"/>
  <c r="K4886" i="1"/>
  <c r="K1386" i="1"/>
  <c r="K4466" i="1"/>
  <c r="K239" i="1"/>
  <c r="K3074" i="1"/>
  <c r="K3374" i="1"/>
  <c r="K4423" i="1"/>
  <c r="K3240" i="1"/>
  <c r="K2329" i="1"/>
  <c r="K3415" i="1"/>
  <c r="K3651" i="1"/>
  <c r="K1858" i="1"/>
  <c r="K4089" i="1"/>
  <c r="K2808" i="1"/>
  <c r="K3433" i="1"/>
  <c r="K2459" i="1"/>
  <c r="K2179" i="1"/>
  <c r="K1282" i="1"/>
  <c r="K727" i="1"/>
  <c r="K921" i="1"/>
  <c r="K2815" i="1"/>
  <c r="K2579" i="1"/>
  <c r="K2647" i="1"/>
  <c r="K5209" i="1"/>
  <c r="K3085" i="1"/>
  <c r="K1733" i="1"/>
  <c r="K1701" i="1"/>
  <c r="K4216" i="1"/>
  <c r="K2976" i="1"/>
  <c r="K1380" i="1"/>
  <c r="K1384" i="1"/>
  <c r="K4462" i="1"/>
  <c r="K1076" i="1"/>
  <c r="K1131" i="1"/>
  <c r="K3712" i="1"/>
  <c r="K2202" i="1"/>
  <c r="K3541" i="1"/>
  <c r="K2143" i="1"/>
  <c r="K3241" i="1"/>
  <c r="K3028" i="1"/>
  <c r="K1864" i="1"/>
  <c r="K3981" i="1"/>
  <c r="K1142" i="1"/>
  <c r="K2181" i="1"/>
  <c r="K4299" i="1"/>
  <c r="K1097" i="1"/>
  <c r="K3123" i="1"/>
  <c r="K1104" i="1"/>
  <c r="K2406" i="1"/>
  <c r="K225" i="1"/>
  <c r="K479" i="1"/>
  <c r="K3906" i="1"/>
  <c r="K668" i="1"/>
  <c r="K5525" i="1"/>
  <c r="K5100" i="1"/>
  <c r="K2726" i="1"/>
  <c r="K3459" i="1"/>
  <c r="K1083" i="1"/>
  <c r="K3895" i="1"/>
  <c r="K3566" i="1"/>
  <c r="K5314" i="1"/>
  <c r="K5116" i="1"/>
  <c r="K2497" i="1"/>
  <c r="K1527" i="1"/>
  <c r="K1865" i="1"/>
  <c r="K1820" i="1"/>
  <c r="K2416" i="1"/>
  <c r="K2619" i="1"/>
  <c r="K2362" i="1"/>
  <c r="K3392" i="1"/>
  <c r="K1917" i="1"/>
  <c r="K3440" i="1"/>
  <c r="K1005" i="1"/>
  <c r="K1622" i="1"/>
  <c r="K1547" i="1"/>
  <c r="K3511" i="1"/>
  <c r="K1587" i="1"/>
  <c r="K1973" i="1"/>
  <c r="K1687" i="1"/>
  <c r="K1945" i="1"/>
  <c r="K349" i="1"/>
  <c r="K3430" i="1"/>
  <c r="K2948" i="1"/>
  <c r="K1992" i="1"/>
  <c r="K1778" i="1"/>
  <c r="K869" i="1"/>
  <c r="K3141" i="1"/>
  <c r="K226" i="1"/>
  <c r="K3311" i="1"/>
  <c r="K2125" i="1"/>
  <c r="K1661" i="1"/>
  <c r="K2838" i="1"/>
  <c r="K3243" i="1"/>
  <c r="K2037" i="1"/>
  <c r="K2488" i="1"/>
  <c r="K1924" i="1"/>
  <c r="K331" i="1"/>
  <c r="K849" i="1"/>
  <c r="K2524" i="1"/>
  <c r="K334" i="1"/>
  <c r="K1346" i="1"/>
  <c r="K5219" i="1"/>
  <c r="K1986" i="1"/>
  <c r="K481" i="1"/>
  <c r="K2728" i="1"/>
  <c r="K2320" i="1"/>
  <c r="K2154" i="1"/>
  <c r="K4236" i="1"/>
  <c r="K821" i="1"/>
  <c r="K2313" i="1"/>
  <c r="K3600" i="1"/>
  <c r="K1646" i="1"/>
  <c r="K1915" i="1"/>
  <c r="K431" i="1"/>
  <c r="K2961" i="1"/>
  <c r="K1976" i="1"/>
  <c r="K2949" i="1"/>
  <c r="K3223" i="1"/>
  <c r="K5298" i="1"/>
  <c r="K3705" i="1"/>
  <c r="K4529" i="1"/>
  <c r="K2316" i="1"/>
  <c r="K4553" i="1"/>
  <c r="K4967" i="1"/>
  <c r="K2974" i="1"/>
  <c r="K5168" i="1"/>
  <c r="K2614" i="1"/>
  <c r="K610" i="1"/>
  <c r="K3918" i="1"/>
  <c r="K2531" i="1"/>
  <c r="K1292" i="1"/>
  <c r="K910" i="1"/>
  <c r="K4981" i="1"/>
  <c r="K5383" i="1"/>
  <c r="K5331" i="1"/>
  <c r="K1257" i="1"/>
  <c r="K2076" i="1"/>
  <c r="K1866" i="1"/>
  <c r="K2778" i="1"/>
  <c r="K2241" i="1"/>
  <c r="K1406" i="1"/>
  <c r="K3812" i="1"/>
  <c r="K2221" i="1"/>
  <c r="K2420" i="1"/>
  <c r="K1099" i="1"/>
  <c r="K3968" i="1"/>
  <c r="K2234" i="1"/>
  <c r="K1988" i="1"/>
  <c r="K5456" i="1"/>
  <c r="K1913" i="1"/>
  <c r="K2520" i="1"/>
  <c r="K2454" i="1"/>
  <c r="K4328" i="1"/>
  <c r="K2809" i="1"/>
  <c r="K409" i="1"/>
  <c r="K4064" i="1"/>
  <c r="K4186" i="1"/>
  <c r="K2078" i="1"/>
  <c r="K1851" i="1"/>
  <c r="K2170" i="1"/>
  <c r="K1672" i="1"/>
  <c r="K2912" i="1"/>
  <c r="K4028" i="1"/>
  <c r="K3009" i="1"/>
  <c r="K1679" i="1"/>
  <c r="K3764" i="1"/>
  <c r="K3523" i="1"/>
  <c r="K1169" i="1"/>
  <c r="K4329" i="1"/>
  <c r="K4974" i="1"/>
  <c r="K2211" i="1"/>
  <c r="K1321" i="1"/>
  <c r="K1710" i="1"/>
  <c r="K2516" i="1"/>
  <c r="K2626" i="1"/>
  <c r="K3412" i="1"/>
  <c r="K1975" i="1"/>
  <c r="K2657" i="1"/>
  <c r="K2587" i="1"/>
  <c r="K2569" i="1"/>
  <c r="K2671" i="1"/>
  <c r="K1604" i="1"/>
  <c r="K1782" i="1"/>
  <c r="K5096" i="1"/>
  <c r="K3469" i="1"/>
  <c r="K4772" i="1"/>
  <c r="K2684" i="1"/>
  <c r="K2914" i="1"/>
  <c r="K2128" i="1"/>
  <c r="K4141" i="1"/>
  <c r="K2148" i="1"/>
  <c r="K3312" i="1"/>
  <c r="K1770" i="1"/>
  <c r="K2064" i="1"/>
  <c r="K1780" i="1"/>
  <c r="K1363" i="1"/>
  <c r="K3061" i="1"/>
  <c r="K2768" i="1"/>
  <c r="K5417" i="1"/>
  <c r="K3808" i="1"/>
  <c r="K1783" i="1"/>
  <c r="K608" i="1"/>
  <c r="K2401" i="1"/>
  <c r="K3776" i="1"/>
  <c r="K3143" i="1"/>
  <c r="K2119" i="1"/>
  <c r="K1155" i="1"/>
  <c r="K171" i="1"/>
  <c r="K3765" i="1"/>
  <c r="K5027" i="1"/>
  <c r="K4045" i="1"/>
  <c r="K940" i="1"/>
  <c r="K449" i="1"/>
  <c r="K5436" i="1"/>
  <c r="K4919" i="1"/>
  <c r="K4541" i="1"/>
  <c r="K3915" i="1"/>
  <c r="K1902" i="1"/>
  <c r="K1928" i="1"/>
  <c r="K2137" i="1"/>
  <c r="K2386" i="1"/>
  <c r="K3855" i="1"/>
  <c r="K2735" i="1"/>
  <c r="K4012" i="1"/>
  <c r="K2131" i="1"/>
  <c r="K2447" i="1"/>
  <c r="K1599" i="1"/>
  <c r="K3877" i="1"/>
  <c r="K2801" i="1"/>
  <c r="K4408" i="1"/>
  <c r="K3652" i="1"/>
  <c r="K946" i="1"/>
  <c r="K1842" i="1"/>
  <c r="K2150" i="1"/>
  <c r="K1688" i="1"/>
  <c r="K3161" i="1"/>
  <c r="K3902" i="1"/>
  <c r="K3159" i="1"/>
  <c r="K1563" i="1"/>
  <c r="K3547" i="1"/>
  <c r="K1545" i="1"/>
  <c r="K5199" i="1"/>
  <c r="K1062" i="1"/>
  <c r="K1046" i="1"/>
  <c r="K3657" i="1"/>
  <c r="K1182" i="1"/>
  <c r="K1624" i="1"/>
  <c r="K1831" i="1"/>
  <c r="K5110" i="1"/>
  <c r="K3288" i="1"/>
  <c r="K1405" i="1"/>
  <c r="K3317" i="1"/>
  <c r="K3152" i="1"/>
  <c r="K5159" i="1"/>
  <c r="K4669" i="1"/>
  <c r="K5211" i="1"/>
  <c r="K3486" i="1"/>
  <c r="K3221" i="1"/>
  <c r="K3897" i="1"/>
  <c r="K1942" i="1"/>
  <c r="K1870" i="1"/>
  <c r="K5296" i="1"/>
  <c r="K529" i="1"/>
  <c r="K2877" i="1"/>
  <c r="K3035" i="1"/>
  <c r="K3704" i="1"/>
  <c r="K4291" i="1"/>
  <c r="K1824" i="1"/>
  <c r="K1771" i="1"/>
  <c r="K1398" i="1"/>
  <c r="K837" i="1"/>
  <c r="K2149" i="1"/>
  <c r="K3016" i="1"/>
  <c r="K3941" i="1"/>
  <c r="K566" i="1"/>
  <c r="K3465" i="1"/>
  <c r="K4" i="1"/>
  <c r="K1273" i="1"/>
  <c r="K4962" i="1"/>
  <c r="K2525" i="1"/>
  <c r="K1777" i="1"/>
  <c r="K3767" i="1"/>
  <c r="K3219" i="1"/>
  <c r="K2366" i="1"/>
  <c r="K3154" i="1"/>
  <c r="K2727" i="1"/>
  <c r="K4049" i="1"/>
  <c r="K616" i="1"/>
  <c r="K1504" i="1"/>
  <c r="K1444" i="1"/>
  <c r="K1941" i="1"/>
  <c r="K2766" i="1"/>
  <c r="K972" i="1"/>
  <c r="K1218" i="1"/>
  <c r="K4822" i="1"/>
  <c r="K3738" i="1"/>
  <c r="K67" i="1"/>
  <c r="K4712" i="1"/>
  <c r="K5515" i="1"/>
  <c r="K3551" i="1"/>
  <c r="K4507" i="1"/>
  <c r="K2112" i="1"/>
  <c r="K2499" i="1"/>
  <c r="K2330" i="1"/>
  <c r="K2474" i="1"/>
  <c r="K948" i="1"/>
  <c r="K2909" i="1"/>
  <c r="K2581" i="1"/>
  <c r="K1196" i="1"/>
  <c r="K3756" i="1"/>
  <c r="K2518" i="1"/>
  <c r="K5239" i="1"/>
  <c r="K2544" i="1"/>
  <c r="K5475" i="1"/>
  <c r="K1707" i="1"/>
  <c r="K3754" i="1"/>
  <c r="K3063" i="1"/>
  <c r="K4850" i="1"/>
  <c r="K1814" i="1"/>
  <c r="K5040" i="1"/>
  <c r="K4231" i="1"/>
  <c r="K1793" i="1"/>
  <c r="K1136" i="1"/>
  <c r="K934" i="1"/>
  <c r="K4789" i="1"/>
  <c r="K1974" i="1"/>
  <c r="K3962" i="1"/>
  <c r="K2794" i="1"/>
  <c r="K1732" i="1"/>
  <c r="K1742" i="1"/>
  <c r="K2323" i="1"/>
  <c r="K1813" i="1"/>
  <c r="K5031" i="1"/>
  <c r="K5043" i="1"/>
  <c r="K3844" i="1"/>
  <c r="K2326" i="1"/>
  <c r="K2716" i="1"/>
  <c r="K1326" i="1"/>
  <c r="K1607" i="1"/>
  <c r="K1786" i="1"/>
  <c r="K4732" i="1"/>
  <c r="K2629" i="1"/>
  <c r="K1594" i="1"/>
  <c r="K2817" i="1"/>
  <c r="K2769" i="1"/>
  <c r="K5251" i="1"/>
  <c r="K2765" i="1"/>
  <c r="K2983" i="1"/>
  <c r="K3234" i="1"/>
  <c r="K5537" i="1"/>
  <c r="K153" i="1"/>
  <c r="K3926" i="1"/>
  <c r="K3302" i="1"/>
  <c r="K3194" i="1"/>
  <c r="K3636" i="1"/>
  <c r="K2484" i="1"/>
  <c r="K3822" i="1"/>
  <c r="K200" i="1"/>
  <c r="K3421" i="1"/>
  <c r="K2711" i="1"/>
  <c r="K3781" i="1"/>
  <c r="K4133" i="1"/>
  <c r="K4903" i="1"/>
  <c r="K1206" i="1"/>
  <c r="K4615" i="1"/>
  <c r="K1890" i="1"/>
  <c r="K2643" i="1"/>
  <c r="K3348" i="1"/>
  <c r="K2995" i="1"/>
  <c r="K1874" i="1"/>
  <c r="K825" i="1"/>
  <c r="K147" i="1"/>
  <c r="K3782" i="1"/>
  <c r="K731" i="1"/>
  <c r="K55" i="1"/>
  <c r="K944" i="1"/>
  <c r="K3011" i="1"/>
  <c r="K1650" i="1"/>
  <c r="K15" i="1"/>
  <c r="K1613" i="1"/>
  <c r="K2669" i="1"/>
  <c r="K1090" i="1"/>
  <c r="K5299" i="1"/>
  <c r="K508" i="1"/>
  <c r="K4467" i="1"/>
  <c r="K2203" i="1"/>
  <c r="K1615" i="1"/>
  <c r="K4840" i="1"/>
  <c r="K3478" i="1"/>
  <c r="K3278" i="1"/>
  <c r="K1472" i="1"/>
  <c r="K1217" i="1"/>
  <c r="K1654" i="1"/>
  <c r="K4130" i="1"/>
  <c r="K3220" i="1"/>
  <c r="K2152" i="1"/>
  <c r="K1207" i="1"/>
  <c r="K2278" i="1"/>
  <c r="K5401" i="1"/>
  <c r="K3405" i="1"/>
  <c r="K2714" i="1"/>
  <c r="K4034" i="1"/>
  <c r="K2257" i="1"/>
  <c r="K2129" i="1"/>
  <c r="K2013" i="1"/>
  <c r="K5103" i="1"/>
  <c r="K1034" i="1"/>
  <c r="K1958" i="1"/>
  <c r="K49" i="1"/>
  <c r="K2145" i="1"/>
  <c r="K5004" i="1"/>
  <c r="K1047" i="1"/>
  <c r="K1863" i="1"/>
  <c r="K4540" i="1"/>
  <c r="K4644" i="1"/>
  <c r="K1881" i="1"/>
  <c r="K789" i="1"/>
  <c r="K3730" i="1"/>
  <c r="K2168" i="1"/>
  <c r="K1591" i="1"/>
  <c r="K2252" i="1"/>
  <c r="K2951" i="1"/>
  <c r="K4337" i="1"/>
  <c r="K3310" i="1"/>
  <c r="K1753" i="1"/>
  <c r="K2238" i="1"/>
  <c r="K2068" i="1"/>
  <c r="K2462" i="1"/>
  <c r="K2636" i="1"/>
  <c r="K3142" i="1"/>
  <c r="K4447" i="1"/>
  <c r="K3189" i="1"/>
  <c r="K2724" i="1"/>
  <c r="K1663" i="1"/>
  <c r="K2536" i="1"/>
  <c r="K4092" i="1"/>
  <c r="K3476" i="1"/>
  <c r="K3271" i="1"/>
  <c r="K1625" i="1"/>
  <c r="K1638" i="1"/>
  <c r="K4868" i="1"/>
  <c r="K4140" i="1"/>
  <c r="K3403" i="1"/>
  <c r="K3670" i="1"/>
  <c r="K2597" i="1"/>
  <c r="K3158" i="1"/>
  <c r="K3594" i="1"/>
  <c r="K1936" i="1"/>
  <c r="K3251" i="1"/>
  <c r="K1978" i="1"/>
  <c r="K1621" i="1"/>
  <c r="K4364" i="1"/>
  <c r="K1728" i="1"/>
  <c r="K1308" i="1"/>
  <c r="K2903" i="1"/>
  <c r="K3052" i="1"/>
  <c r="K1972" i="1"/>
  <c r="K1896" i="1"/>
  <c r="K3196" i="1"/>
  <c r="K3502" i="1"/>
  <c r="K3626" i="1"/>
  <c r="K2670" i="1"/>
  <c r="K3580" i="1"/>
  <c r="K3079" i="1"/>
  <c r="K3344" i="1"/>
  <c r="K4766" i="1"/>
  <c r="K1754" i="1"/>
  <c r="K4719" i="1"/>
  <c r="K3108" i="1"/>
  <c r="K2028" i="1"/>
  <c r="K2789" i="1"/>
  <c r="K1567" i="1"/>
  <c r="K2448" i="1"/>
  <c r="K2027" i="1"/>
  <c r="K3332" i="1"/>
  <c r="K2663" i="1"/>
  <c r="K1327" i="1"/>
  <c r="K3284" i="1"/>
  <c r="K3073" i="1"/>
  <c r="K3014" i="1"/>
  <c r="K1781" i="1"/>
  <c r="K2259" i="1"/>
  <c r="K3625" i="1"/>
  <c r="K1848" i="1"/>
  <c r="K929" i="1"/>
  <c r="K3777" i="1"/>
  <c r="K4803" i="1"/>
  <c r="K2931" i="1"/>
  <c r="K333" i="1"/>
  <c r="K2772" i="1"/>
  <c r="K2039" i="1"/>
  <c r="K2047" i="1"/>
  <c r="K5307" i="1"/>
  <c r="K2250" i="1"/>
  <c r="K4643" i="1"/>
  <c r="K2530" i="1"/>
  <c r="K3554" i="1"/>
  <c r="K1867" i="1"/>
  <c r="K104" i="1"/>
  <c r="K1049" i="1"/>
  <c r="K2407" i="1"/>
  <c r="K726" i="1"/>
  <c r="K3811" i="1"/>
  <c r="K3453" i="1"/>
  <c r="K2002" i="1"/>
  <c r="K1053" i="1"/>
  <c r="K1847" i="1"/>
  <c r="K1299" i="1"/>
  <c r="K1519" i="1"/>
  <c r="K2457" i="1"/>
  <c r="K3491" i="1"/>
  <c r="K2012" i="1"/>
  <c r="K1891" i="1"/>
  <c r="K4136" i="1"/>
  <c r="K1080" i="1"/>
  <c r="K1626" i="1"/>
  <c r="K3847" i="1"/>
  <c r="K2196" i="1"/>
  <c r="K1961" i="1"/>
  <c r="K673" i="1"/>
  <c r="K3851" i="1"/>
  <c r="K2552" i="1"/>
  <c r="K2048" i="1"/>
  <c r="K2557" i="1"/>
  <c r="K4167" i="1"/>
  <c r="K861" i="1"/>
  <c r="K3396" i="1"/>
  <c r="K1798" i="1"/>
  <c r="K1860" i="1"/>
  <c r="K345" i="1"/>
  <c r="K3126" i="1"/>
  <c r="K5205" i="1"/>
  <c r="K1649" i="1"/>
  <c r="K1871" i="1"/>
  <c r="K1056" i="1"/>
  <c r="K2441" i="1"/>
  <c r="K2415" i="1"/>
  <c r="K2464" i="1"/>
  <c r="K2120" i="1"/>
  <c r="K3224" i="1"/>
  <c r="K4240" i="1"/>
  <c r="K1347" i="1"/>
  <c r="K3474" i="1"/>
  <c r="K3101" i="1"/>
  <c r="K2033" i="1"/>
  <c r="K3155" i="1"/>
  <c r="K3987" i="1"/>
  <c r="K1703" i="1"/>
  <c r="K1677" i="1"/>
  <c r="K2262" i="1"/>
  <c r="K1459" i="1"/>
  <c r="K3207" i="1"/>
  <c r="K2239" i="1"/>
  <c r="K1140" i="1"/>
  <c r="K4230" i="1"/>
  <c r="K1312" i="1"/>
  <c r="K3005" i="1"/>
  <c r="K2763" i="1"/>
  <c r="K2639" i="1"/>
  <c r="K860" i="1"/>
  <c r="K3504" i="1"/>
  <c r="K2356" i="1"/>
  <c r="K3881" i="1"/>
  <c r="K3287" i="1"/>
  <c r="K2934" i="1"/>
  <c r="K5142" i="1"/>
  <c r="K3281" i="1"/>
  <c r="K2303" i="1"/>
  <c r="K1332" i="1"/>
  <c r="K1307" i="1"/>
  <c r="K1671" i="1"/>
  <c r="K3530" i="1"/>
  <c r="K3010" i="1"/>
  <c r="K4452" i="1"/>
  <c r="K3244" i="1"/>
  <c r="K3506" i="1"/>
  <c r="K3391" i="1"/>
  <c r="K2233" i="1"/>
  <c r="K3105" i="1"/>
  <c r="K379" i="1"/>
  <c r="K4297" i="1"/>
  <c r="K2095" i="1"/>
  <c r="K3966" i="1"/>
  <c r="K1540" i="1"/>
  <c r="K1966" i="1"/>
  <c r="K1747" i="1"/>
  <c r="K5196" i="1"/>
  <c r="K4786" i="1"/>
  <c r="K2274" i="1"/>
  <c r="K2354" i="1"/>
  <c r="K1235" i="1"/>
  <c r="K2176" i="1"/>
  <c r="K2256" i="1"/>
  <c r="K2828" i="1"/>
  <c r="K4425" i="1"/>
  <c r="K1573" i="1"/>
  <c r="K1341" i="1"/>
  <c r="K2433" i="1"/>
  <c r="K3466" i="1"/>
  <c r="K4785" i="1"/>
  <c r="K2079" i="1"/>
  <c r="K3027" i="1"/>
  <c r="K2482" i="1"/>
  <c r="K5253" i="1"/>
  <c r="K1333" i="1"/>
  <c r="K2869" i="1"/>
  <c r="K1489" i="1"/>
  <c r="K3066" i="1"/>
  <c r="K1716" i="1"/>
  <c r="K5024" i="1"/>
  <c r="K1756" i="1"/>
  <c r="K3834" i="1"/>
  <c r="K3860" i="1"/>
  <c r="K1907" i="1"/>
  <c r="K1608" i="1"/>
  <c r="K2709" i="1"/>
  <c r="K724" i="1"/>
  <c r="K660" i="1"/>
  <c r="K2360" i="1"/>
  <c r="K4691" i="1"/>
  <c r="K3245" i="1"/>
  <c r="K3431" i="1"/>
  <c r="K3307" i="1"/>
  <c r="K2010" i="1"/>
  <c r="K980" i="1"/>
  <c r="K151" i="1"/>
  <c r="K3655" i="1"/>
  <c r="K2232" i="1"/>
  <c r="K2334" i="1"/>
  <c r="K124" i="1"/>
  <c r="K2505" i="1"/>
  <c r="K2331" i="1"/>
  <c r="K2940" i="1"/>
  <c r="K2723" i="1"/>
  <c r="K3488" i="1"/>
  <c r="K2261" i="1"/>
  <c r="K3901" i="1"/>
  <c r="K3793" i="1"/>
  <c r="K3955" i="1"/>
  <c r="K2757" i="1"/>
  <c r="K4935" i="1"/>
  <c r="K2677" i="1"/>
  <c r="K48" i="1"/>
  <c r="K2397" i="1"/>
  <c r="K5426" i="1"/>
  <c r="K1725" i="1"/>
  <c r="K630" i="1"/>
  <c r="K1779" i="1"/>
  <c r="K2173" i="1"/>
  <c r="K204" i="1"/>
  <c r="K3277" i="1"/>
  <c r="K2586" i="1"/>
  <c r="K2299" i="1"/>
  <c r="K796" i="1"/>
  <c r="K4022" i="1"/>
  <c r="K2939" i="1"/>
  <c r="K1422" i="1"/>
  <c r="K2138" i="1"/>
  <c r="K1015" i="1"/>
  <c r="K1835" i="1"/>
  <c r="K4392" i="1"/>
  <c r="K4259" i="1"/>
  <c r="K1247" i="1"/>
  <c r="K2190" i="1"/>
  <c r="K3870" i="1"/>
  <c r="K699" i="1"/>
  <c r="K3226" i="1"/>
  <c r="K1317" i="1"/>
  <c r="K1739" i="1"/>
  <c r="K3524" i="1"/>
  <c r="K4810" i="1"/>
  <c r="K491" i="1"/>
  <c r="K2640" i="1"/>
  <c r="K2040" i="1"/>
  <c r="K3869" i="1"/>
  <c r="K4665" i="1"/>
  <c r="K2920" i="1"/>
  <c r="K1970" i="1"/>
  <c r="K2496" i="1"/>
  <c r="K2620" i="1"/>
  <c r="K2559" i="1"/>
  <c r="K206" i="1"/>
  <c r="K971" i="1"/>
  <c r="K1734" i="1"/>
  <c r="K2206" i="1"/>
  <c r="K2672" i="1"/>
  <c r="K4201" i="1"/>
  <c r="K4068" i="1"/>
  <c r="K4817" i="1"/>
  <c r="K778" i="1"/>
  <c r="K1259" i="1"/>
  <c r="K1139" i="1"/>
  <c r="K2038" i="1"/>
  <c r="K2609" i="1"/>
  <c r="K3096" i="1"/>
  <c r="K3054" i="1"/>
  <c r="K4384" i="1"/>
  <c r="K371" i="1"/>
  <c r="K1957" i="1"/>
  <c r="K2882" i="1"/>
  <c r="K1822" i="1"/>
  <c r="K2699" i="1"/>
  <c r="K1011" i="1"/>
  <c r="K995" i="1"/>
  <c r="K3135" i="1"/>
  <c r="K2265" i="1"/>
  <c r="K4385" i="1"/>
  <c r="K1694" i="1"/>
  <c r="K4280" i="1"/>
  <c r="K3972" i="1"/>
  <c r="K2080" i="1"/>
  <c r="K1234" i="1"/>
  <c r="K3757" i="1"/>
  <c r="K2981" i="1"/>
  <c r="K3301" i="1"/>
  <c r="K2121" i="1"/>
  <c r="K2237" i="1"/>
  <c r="K3426" i="1"/>
  <c r="K2978" i="1"/>
  <c r="K2952" i="1"/>
  <c r="K2413" i="1"/>
  <c r="K2599" i="1"/>
  <c r="K2624" i="1"/>
  <c r="K1208" i="1"/>
  <c r="K1955" i="1"/>
  <c r="K4123" i="1"/>
  <c r="K5462" i="1"/>
  <c r="K2" i="1"/>
  <c r="K1971" i="1"/>
  <c r="K1560" i="1"/>
  <c r="K2372" i="1"/>
  <c r="K3758" i="1"/>
  <c r="K2539" i="1"/>
  <c r="K2073" i="1"/>
  <c r="K5351" i="1"/>
  <c r="K883" i="1"/>
  <c r="K3164" i="1"/>
  <c r="K2284" i="1"/>
  <c r="K4084" i="1"/>
  <c r="K655" i="1"/>
  <c r="K4355" i="1"/>
  <c r="K858" i="1"/>
  <c r="K4015" i="1"/>
  <c r="K1854" i="1"/>
  <c r="K1359" i="1"/>
  <c r="K1496" i="1"/>
  <c r="K309" i="1"/>
  <c r="K2872" i="1"/>
  <c r="K1301" i="1"/>
  <c r="K1371" i="1"/>
  <c r="K3023" i="1"/>
  <c r="K2851" i="1"/>
  <c r="K2461" i="1"/>
  <c r="K1730" i="1"/>
  <c r="K4763" i="1"/>
  <c r="K3286" i="1"/>
  <c r="K2159" i="1"/>
  <c r="K2243" i="1"/>
  <c r="K2105" i="1"/>
  <c r="K3934" i="1"/>
  <c r="K1470" i="1"/>
  <c r="K1249" i="1"/>
  <c r="K3903" i="1"/>
  <c r="K1462" i="1"/>
  <c r="K2605" i="1"/>
  <c r="K2350" i="1"/>
  <c r="K2553" i="1"/>
  <c r="K499" i="1"/>
  <c r="K68" i="1"/>
  <c r="K3674" i="1"/>
  <c r="K1435" i="1"/>
  <c r="K2685" i="1"/>
  <c r="K4289" i="1"/>
  <c r="K2429" i="1"/>
  <c r="K3333" i="1"/>
  <c r="K1135" i="1"/>
  <c r="K3300" i="1"/>
  <c r="K1394" i="1"/>
  <c r="K4286" i="1"/>
  <c r="K2562" i="1"/>
  <c r="K1343" i="1"/>
  <c r="K109" i="1"/>
  <c r="K2440" i="1"/>
  <c r="K1606" i="1"/>
  <c r="K1266" i="1"/>
  <c r="K2172" i="1"/>
  <c r="K2784" i="1"/>
  <c r="K3671" i="1"/>
  <c r="K383" i="1"/>
  <c r="K3044" i="1"/>
  <c r="K2837" i="1"/>
  <c r="K1601" i="1"/>
  <c r="K5030" i="1"/>
  <c r="K3078" i="1"/>
  <c r="K2439" i="1"/>
  <c r="K2103" i="1"/>
  <c r="K4549" i="1"/>
  <c r="K3880" i="1"/>
  <c r="K1379" i="1"/>
  <c r="K461" i="1"/>
  <c r="K1666" i="1"/>
  <c r="K2618" i="1"/>
  <c r="K2673" i="1"/>
  <c r="K3411" i="1"/>
  <c r="K1072" i="1"/>
  <c r="K1558" i="1"/>
  <c r="K1883" i="1"/>
  <c r="K2254" i="1"/>
  <c r="K930" i="1"/>
  <c r="K1612" i="1"/>
  <c r="K2301" i="1"/>
  <c r="K1636" i="1"/>
  <c r="K2752" i="1"/>
  <c r="K5151" i="1"/>
  <c r="K3940" i="1"/>
  <c r="K2135" i="1"/>
  <c r="K2642" i="1"/>
  <c r="K2839" i="1"/>
  <c r="K790" i="1"/>
  <c r="K1744" i="1"/>
  <c r="K4728" i="1"/>
  <c r="K1828" i="1"/>
  <c r="K3029" i="1"/>
  <c r="K1130" i="1"/>
  <c r="K1437" i="1"/>
  <c r="K3314" i="1"/>
  <c r="K1935" i="1"/>
  <c r="K2205" i="1"/>
  <c r="K3575" i="1"/>
  <c r="K2260" i="1"/>
  <c r="K1551" i="1"/>
  <c r="K2958" i="1"/>
  <c r="K3565" i="1"/>
  <c r="K4101" i="1"/>
  <c r="K2438" i="1"/>
  <c r="K1523" i="1"/>
  <c r="K3336" i="1"/>
  <c r="K2668" i="1"/>
  <c r="K158" i="1"/>
  <c r="K1354" i="1"/>
  <c r="K1605" i="1"/>
  <c r="K1839" i="1"/>
  <c r="K3033" i="1"/>
  <c r="K1407" i="1"/>
  <c r="K1265" i="1"/>
  <c r="K3437" i="1"/>
  <c r="K1990" i="1"/>
  <c r="K2858" i="1"/>
  <c r="K1101" i="1"/>
  <c r="K3090" i="1"/>
  <c r="K1413" i="1"/>
  <c r="K3131" i="1"/>
  <c r="K2859" i="1"/>
  <c r="K1906" i="1"/>
  <c r="K4593" i="1"/>
  <c r="K2697" i="1"/>
  <c r="K4911" i="1"/>
  <c r="K2937" i="1"/>
  <c r="K2911" i="1"/>
  <c r="K2875" i="1"/>
  <c r="K567" i="1"/>
  <c r="K86" i="1"/>
  <c r="K1888" i="1"/>
  <c r="K1256" i="1"/>
  <c r="K2674" i="1"/>
  <c r="K400" i="1"/>
  <c r="K295" i="1"/>
  <c r="K2126" i="1"/>
  <c r="K5442" i="1"/>
  <c r="K2011" i="1"/>
  <c r="K2453" i="1"/>
  <c r="K4560" i="1"/>
  <c r="K5133" i="1"/>
  <c r="K4305" i="1"/>
  <c r="K3047" i="1"/>
  <c r="K4281" i="1"/>
  <c r="K2165" i="1"/>
  <c r="K2339" i="1"/>
  <c r="K3102" i="1"/>
  <c r="K4936" i="1"/>
  <c r="K339" i="1"/>
  <c r="K4346" i="1"/>
  <c r="K3432" i="1"/>
  <c r="K1252" i="1"/>
  <c r="K3527" i="1"/>
  <c r="K188" i="1"/>
  <c r="K658" i="1"/>
  <c r="K2548" i="1"/>
  <c r="K3697" i="1"/>
  <c r="K3708" i="1"/>
  <c r="K3576" i="1"/>
  <c r="K2094" i="1"/>
  <c r="K3439" i="1"/>
  <c r="K3389" i="1"/>
  <c r="K5053" i="1"/>
  <c r="K4055" i="1"/>
  <c r="K1291" i="1"/>
  <c r="K2390" i="1"/>
  <c r="K1269" i="1"/>
  <c r="K1211" i="1"/>
  <c r="K5182" i="1"/>
  <c r="K1583" i="1"/>
  <c r="K3443" i="1"/>
  <c r="K2777" i="1"/>
  <c r="K4474" i="1"/>
  <c r="K3434" i="1"/>
  <c r="K2988" i="1"/>
  <c r="K496" i="1"/>
  <c r="K2188" i="1"/>
  <c r="K2611" i="1"/>
  <c r="K2641" i="1"/>
  <c r="K1802" i="1"/>
  <c r="K1154" i="1"/>
  <c r="K1100" i="1"/>
  <c r="K2458" i="1"/>
  <c r="K81" i="1"/>
  <c r="K337" i="1"/>
  <c r="K5252" i="1"/>
  <c r="K2514" i="1"/>
  <c r="K2045" i="1"/>
  <c r="K3805" i="1"/>
  <c r="K4645" i="1"/>
  <c r="K560" i="1"/>
  <c r="K5114" i="1"/>
  <c r="K5295" i="1"/>
  <c r="K2306" i="1"/>
  <c r="K5212" i="1"/>
  <c r="K3692" i="1"/>
  <c r="K1295" i="1"/>
  <c r="K1365" i="1"/>
  <c r="K4211" i="1"/>
  <c r="K2059" i="1"/>
  <c r="K1039" i="1"/>
  <c r="K3553" i="1"/>
  <c r="K1553" i="1"/>
  <c r="K2682" i="1"/>
  <c r="K4137" i="1"/>
  <c r="K2355" i="1"/>
  <c r="K4317" i="1"/>
  <c r="K1055" i="1"/>
  <c r="K603" i="1"/>
  <c r="K2054" i="1"/>
  <c r="K1568" i="1"/>
  <c r="K3242" i="1"/>
  <c r="K3296" i="1"/>
  <c r="K1556" i="1"/>
  <c r="K5051" i="1"/>
  <c r="K2024" i="1"/>
  <c r="K4670" i="1"/>
  <c r="K2097" i="1"/>
  <c r="K4774" i="1"/>
  <c r="K2708" i="1"/>
  <c r="K2791" i="1"/>
  <c r="K2000" i="1"/>
  <c r="K1023" i="1"/>
  <c r="K5173" i="1"/>
  <c r="K5158" i="1"/>
  <c r="K306" i="1"/>
  <c r="K1562" i="1"/>
  <c r="K3148" i="1"/>
  <c r="K1696" i="1"/>
  <c r="K1468" i="1"/>
  <c r="K2648" i="1"/>
  <c r="K3216" i="1"/>
  <c r="K3719" i="1"/>
  <c r="K2161" i="1"/>
  <c r="K1674" i="1"/>
  <c r="K2635" i="1"/>
  <c r="K2500" i="1"/>
  <c r="K1214" i="1"/>
  <c r="K1305" i="1"/>
  <c r="K3963" i="1"/>
  <c r="K3842" i="1"/>
  <c r="K3130" i="1"/>
  <c r="K2829" i="1"/>
  <c r="K486" i="1"/>
  <c r="K4707" i="1"/>
  <c r="K4107" i="1"/>
  <c r="K2732" i="1"/>
  <c r="K3346" i="1"/>
  <c r="K4277" i="1"/>
  <c r="K314" i="1"/>
  <c r="K5132" i="1"/>
  <c r="K2899" i="1"/>
  <c r="K5377" i="1"/>
  <c r="K3309" i="1"/>
  <c r="K735" i="1"/>
  <c r="K2063" i="1"/>
  <c r="K2108" i="1"/>
  <c r="K2255" i="1"/>
  <c r="K2966" i="1"/>
  <c r="K2318" i="1"/>
  <c r="K2729" i="1"/>
  <c r="K1904" i="1"/>
  <c r="K1655" i="1"/>
  <c r="K5511" i="1"/>
  <c r="K4427" i="1"/>
  <c r="K978" i="1"/>
  <c r="K3313" i="1"/>
  <c r="K2213" i="1"/>
  <c r="K505" i="1"/>
  <c r="K1758" i="1"/>
  <c r="K996" i="1"/>
  <c r="K1951" i="1"/>
  <c r="K2340" i="1"/>
  <c r="K2158" i="1"/>
  <c r="K3438" i="1"/>
  <c r="K2662" i="1"/>
  <c r="K2741" i="1"/>
  <c r="K1766" i="1"/>
  <c r="K2502" i="1"/>
  <c r="K2487" i="1"/>
  <c r="K1033" i="1"/>
  <c r="K4406" i="1"/>
  <c r="K1288" i="1"/>
  <c r="K2507" i="1"/>
  <c r="K2807" i="1"/>
  <c r="K2483" i="1"/>
  <c r="K36" i="1"/>
  <c r="K1803" i="1"/>
  <c r="K3253" i="1"/>
  <c r="K2074" i="1"/>
  <c r="K4050" i="1"/>
  <c r="K1161" i="1"/>
  <c r="K4038" i="1"/>
  <c r="K2606" i="1"/>
  <c r="K1433" i="1"/>
  <c r="K1660" i="1"/>
  <c r="K2310" i="1"/>
  <c r="K402" i="1"/>
  <c r="K1542" i="1"/>
  <c r="K2478" i="1"/>
  <c r="K3905" i="1"/>
  <c r="K1931" i="1"/>
  <c r="K4856" i="1"/>
  <c r="K1302" i="1"/>
  <c r="K4724" i="1"/>
  <c r="K2891" i="1"/>
  <c r="K1374" i="1"/>
  <c r="K573" i="1"/>
  <c r="K3610" i="1"/>
  <c r="K2833" i="1"/>
  <c r="K1004" i="1"/>
  <c r="K2593" i="1"/>
  <c r="K743" i="1"/>
  <c r="K4314" i="1"/>
  <c r="K1275" i="1"/>
  <c r="K3889" i="1"/>
  <c r="K3208" i="1"/>
  <c r="K3532" i="1"/>
  <c r="K1832" i="1"/>
  <c r="K2533" i="1"/>
  <c r="K4801" i="1"/>
  <c r="K3786" i="1"/>
  <c r="K1448" i="1"/>
  <c r="K764" i="1"/>
  <c r="K3053" i="1"/>
  <c r="K2783" i="1"/>
  <c r="K952" i="1"/>
  <c r="K1355" i="1"/>
  <c r="K2337" i="1"/>
  <c r="K3128" i="1"/>
  <c r="K2802" i="1"/>
  <c r="K2451" i="1"/>
  <c r="K2020" i="1"/>
  <c r="K1471" i="1"/>
  <c r="K3209" i="1"/>
  <c r="K1442" i="1"/>
  <c r="K2361" i="1"/>
  <c r="K1960" i="1"/>
  <c r="K3686" i="1"/>
  <c r="K1105" i="1"/>
  <c r="K1659" i="1"/>
  <c r="K1570" i="1"/>
  <c r="K2492" i="1"/>
  <c r="K3153" i="1"/>
  <c r="K641" i="1"/>
  <c r="K5111" i="1"/>
  <c r="K1490" i="1"/>
  <c r="K2678" i="1"/>
  <c r="K1245" i="1"/>
  <c r="K4228" i="1"/>
  <c r="K2816" i="1"/>
  <c r="K2585" i="1"/>
  <c r="K3170" i="1"/>
  <c r="K2818" i="1"/>
  <c r="K2742" i="1"/>
  <c r="K2136" i="1"/>
  <c r="K2384" i="1"/>
  <c r="K513" i="1"/>
  <c r="K3942" i="1"/>
  <c r="K1492" i="1"/>
  <c r="K1852" i="1"/>
  <c r="K2762" i="1"/>
  <c r="K3106" i="1"/>
  <c r="K5428" i="1"/>
  <c r="K2226" i="1"/>
  <c r="K2187" i="1"/>
  <c r="K2302" i="1"/>
  <c r="K113" i="1"/>
  <c r="K545" i="1"/>
  <c r="K2511" i="1"/>
  <c r="K2423" i="1"/>
  <c r="K2512" i="1"/>
  <c r="K1469" i="1"/>
  <c r="K4985" i="1"/>
  <c r="K201" i="1"/>
  <c r="K312" i="1"/>
  <c r="K2733" i="1"/>
  <c r="K1260" i="1"/>
  <c r="K54" i="1"/>
  <c r="K2009" i="1"/>
  <c r="K3230" i="1"/>
  <c r="K1827" i="1"/>
  <c r="K3064" i="1"/>
  <c r="K683" i="1"/>
  <c r="K662" i="1"/>
  <c r="K3175" i="1"/>
  <c r="K332" i="1"/>
  <c r="K4196" i="1"/>
  <c r="K2324" i="1"/>
  <c r="K3800" i="1"/>
  <c r="K2065" i="1"/>
  <c r="K3643" i="1"/>
  <c r="K1815" i="1"/>
  <c r="K2884" i="1"/>
  <c r="K5317" i="1"/>
  <c r="K4778" i="1"/>
  <c r="K676" i="1"/>
  <c r="K1277" i="1"/>
  <c r="K3797" i="1"/>
  <c r="K2542" i="1"/>
  <c r="K1077" i="1"/>
  <c r="K4081" i="1"/>
  <c r="K2314" i="1"/>
  <c r="K346" i="1"/>
  <c r="K1276" i="1"/>
  <c r="K2840" i="1"/>
  <c r="K4144" i="1"/>
  <c r="K1991" i="1"/>
  <c r="K5007" i="1"/>
  <c r="K1796" i="1"/>
  <c r="K2916" i="1"/>
  <c r="K2473" i="1"/>
  <c r="K1787" i="1"/>
  <c r="K4800" i="1"/>
  <c r="K2395" i="1"/>
  <c r="K2590" i="1"/>
  <c r="K120" i="1"/>
  <c r="K3256" i="1"/>
  <c r="K2656" i="1"/>
  <c r="K3428" i="1"/>
  <c r="K3612" i="1"/>
  <c r="K1530" i="1"/>
  <c r="K3041" i="1"/>
  <c r="K1524" i="1"/>
  <c r="K184" i="1"/>
  <c r="K3535" i="1"/>
  <c r="K3149" i="1"/>
  <c r="K3025" i="1"/>
  <c r="K3737" i="1"/>
  <c r="K3630" i="1"/>
  <c r="K2982" i="1"/>
  <c r="K2770" i="1"/>
  <c r="K2032" i="1"/>
  <c r="K2603" i="1"/>
  <c r="K3414" i="1"/>
  <c r="K1561" i="1"/>
  <c r="K1943" i="1"/>
  <c r="K2627" i="1"/>
  <c r="K4685" i="1"/>
  <c r="K2015" i="1"/>
  <c r="K669" i="1"/>
  <c r="K2199" i="1"/>
  <c r="K1769" i="1"/>
  <c r="K1662" i="1"/>
  <c r="K3264" i="1"/>
  <c r="K4429" i="1"/>
  <c r="K2705" i="1"/>
  <c r="K1418" i="1"/>
  <c r="K3460" i="1"/>
  <c r="K1320" i="1"/>
  <c r="K1927" i="1"/>
  <c r="K2244" i="1"/>
  <c r="K2576" i="1"/>
  <c r="K1045" i="1"/>
  <c r="K1981" i="1"/>
  <c r="K2879" i="1"/>
  <c r="K3258" i="1"/>
  <c r="K2171" i="1"/>
  <c r="K696" i="1"/>
  <c r="K1339" i="1"/>
  <c r="K1616" i="1"/>
  <c r="K2167" i="1"/>
  <c r="K3826" i="1"/>
  <c r="K380" i="1"/>
  <c r="K2060" i="1"/>
  <c r="K439" i="1"/>
  <c r="K4419" i="1"/>
  <c r="K215" i="1"/>
  <c r="K4163" i="1"/>
  <c r="K264" i="1"/>
  <c r="K4374" i="1"/>
  <c r="K445" i="1"/>
  <c r="K4222" i="1"/>
  <c r="K2174" i="1"/>
  <c r="K1118" i="1"/>
  <c r="K1148" i="1"/>
  <c r="K1168" i="1"/>
  <c r="K2821" i="1"/>
  <c r="K2867" i="1"/>
  <c r="K2938" i="1"/>
  <c r="K832" i="1"/>
  <c r="K1892" i="1"/>
  <c r="K759" i="1"/>
  <c r="K2622" i="1"/>
  <c r="K5324" i="1"/>
  <c r="K1255" i="1"/>
  <c r="K1637" i="1"/>
  <c r="K3397" i="1"/>
  <c r="K2551" i="1"/>
  <c r="K1338" i="1"/>
  <c r="K1280" i="1"/>
  <c r="K1885" i="1"/>
  <c r="A5" i="4"/>
  <c r="A4" i="4"/>
  <c r="A3" i="4"/>
  <c r="A1" i="4"/>
  <c r="A8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79615B-3E4B-4AD8-8580-52352438B54E}" name="Consulta desde DB1" type="1" refreshedVersion="8" savePassword="1" background="1" saveData="1">
    <dbPr connection="DSN=DB1;UID=USER;PWD=PASS;DBQ=DB4;DBA=W;APA=T;EXC=F;FEN=T;QTO=T;FRC=10;FDL=10;LOB=T;RST=T;BTD=F;BNF=F;BAM=IfAllSuccessful;NUM=NLS;DPM=F;MTS=T;MDI=F;CSR=F;FWC=F;FBS=64000;TLO=O;MLD=0;ODA=F;" command="select A.red,A.tec,A.estacion_x000d__x000a_from(_x000d__x000a_SELECT DISTINCT(RED||ESTACION)estacion_1, MAX(FECHA)fecha,red,tec,estacion_x000d__x000a_FROM KPIS_EEBB.HTT_KPIS_EEBB_x000d__x000a_where fecha &gt;= trunc (sysdate -30)_x000d__x000a_--and ESTACION = 'EEBB_1_1'_x000d__x000a_GROUP BY RED||ESTACION,red,tec,estacion_x000d__x000a_) A_x000d__x000a_inner join_x000d__x000a_(_x000d__x000a_SELECT DISTINCT(RED||ESTACION)estacion_1, MAX(FECHA)fecha_x000d__x000a_FROM KPI.HTT_KPIS_EEBB_x000d__x000a_where fecha &gt;= trunc (sysdate -30)_x000d__x000a_--and ESTACION = 'EEBB_1_1'_x000d__x000a_GROUP BY RED||ESTACION_x000d__x000a_) B_x000d__x000a_ON_x000d__x000a_A.estacion_1=B.estacion_1_x000d__x000a_and A.fecha=B.fecha"/>
  </connection>
  <connection id="2" xr16:uid="{00000000-0015-0000-FFFF-FFFF00000000}" name="Consulta desde DB2" type="1" refreshedVersion="8" savePassword="1" background="1" saveData="1">
    <dbPr connection="DSN=DB1;UID=USER;PWD=PASS;DBQ=DB4;DBA=W;APA=T;EXC=F;FEN=T;QTO=T;FRC=10;FDL=10;LOB=T;RST=T;BTD=F;BNF=F;BAM=IfAllSuccessful;NUM=NLS;DPM=F;MTS=T;MDI=F;CSR=F;FWC=F;FBS=64000;TLO=O;MLD=0;ODA=F;" command="select RED, ESTACION, SUM(EFI_VOZ)EFI_VOZ, SUM(EFI_DAT)EFI_DAT, SUM(RTWP)RTWP, SUM(RSSR)RSSR, SUM(CCR)CCR, SUM(CSFR)CSFR, SUM(ERL)ERL, SUM(GB)GB_x000d__x000a_FROM(_x000d__x000a_select RED, ESTACION, avg((-1*(CASE WHEN EFI_VOZ &lt;&gt; 0 THEN EFI_VOZ ELSE NULL END)))EFI_VOZ, avg((-1*(CASE WHEN EFI_DAT &lt;&gt; 0 THEN EFI_DAT ELSE NULL END)))EFI_DAT, -avg((-1*rtwp)/100)RTWP, avg((-1*(CASE WHEN RSSR &lt;&gt; 0 THEN RSSR ELSE NULL END)))RSSR, avg((-1*(CASE WHEN CCR &lt;&gt; 0 THEN CCR ELSE NULL END)))CCR, avg((-1*(CASE WHEN CSFR &lt;&gt; 0 THEN CSFR ELSE NULL END)))CSFR, avg((-1*(CASE WHEN GB &lt;&gt; 0 THEN GB ELSE NULL END)))GB, avg((-1*(CASE WHEN ERL &lt;&gt; 0 THEN ERL ELSE NULL END)))ERL_x000d__x000a_from KPI_EEBB.HTT_KPIS_EEBB_x000d__x000a_WHERE FECHA &gt;= SYSDATE - 30_x000d__x000a_AND FECHA &lt; SYSDATE - 1_x000d__x000a_group by RED, ESTACION_x000d__x000a_UNION ALL_x000d__x000a_select RED, ESTACION, avg(((CASE WHEN EFI_VOZ &lt;&gt; 0 THEN EFI_VOZ ELSE NULL END)))EFI_VOZ, avg(((CASE WHEN EFI_DAT &lt;&gt; 0 THEN EFI_DAT ELSE NULL END)))EFI_DAT, -avg((rtwp)/100)RTWP, avg(((CASE WHEN RSSR &lt;&gt; 0 THEN RSSR ELSE NULL END)))RSSR, avg(((CASE WHEN CCR &lt;&gt; 0 THEN CCR ELSE NULL END)))CCR, -avg(((CASE WHEN CSFR &lt;&gt; 0 THEN CSFR ELSE NULL END)))CSFR, avg(((CASE WHEN GB &lt;&gt; 0 THEN GB ELSE NULL END)))GB, avg(((CASE WHEN ERL &lt;&gt; 0 THEN ERL ELSE NULL END)))ERL_x000d__x000a_from KPI_EEBB.HTT_KPIS_EEBB_x000d__x000a_WHERE FECHA &gt;= SYSDATE - 1_x000d__x000a_group by RED, ESTACION_x000d__x000a_)_x000d__x000a_group by RED, ESTACION"/>
  </connection>
  <connection id="3" xr16:uid="{00000000-0015-0000-FFFF-FFFF01000000}" name="Consulta desde ODIN1" type="1" refreshedVersion="6" savePassword="1" background="1" saveData="1">
    <dbPr connection="DSN=ODIN;UID=WARMIJOS;PWD=p0ll0.2017;DBQ=BDTECP4;DBA=W;APA=T;EXC=F;FEN=T;QTO=T;FRC=10;FDL=10;LOB=T;RST=T;BTD=F;BNF=F;BAM=IfAllSuccessful;NUM=NLS;DPM=F;MTS=T;MDI=F;CSR=F;FWC=F;FBS=64000;TLO=O;MLD=0;ODA=F;" command="select RED, TEC, ESTACION, SUM(EFI_VOZ)EFI_VOZ, SUM(EFI_DAT)EFI_DAT, SUM(RTWP)RTWP, SUM(RSSR)RSSR, SUM(CCR)CCR, SUM(CSFR)CSFR_x000d__x000a_FROM(_x000d__x000a_select RED, TEC, ESTACION, avg(efi_voz)EFI_VOZ, avg(efi_dat)EFI_DAT, -avg(rtwp)RTWP, avg(rssr)RSSR, avg(ccr)CCR, avg(csfr)CSFR_x000d__x000a_from KPIGSM.HTT_KPIS_EEBB_x000d__x000a_where fecha &gt;= trunc(sysdate-20)_x000d__x000a_and fecha &lt; trunc(sysdate-1)_x000d__x000a_and SUBSTR(ESTACION,LENGTH(ESTACION)-1,1)='_'_x000d__x000a_group by RED, TEC, ESTACION_x000d__x000a_UNION ALL_x000d__x000a_select RED, TEC, ESTACION, -avg(efi_voz)EFI_VOZ, -avg(efi_dat)EFI_DAT, -avg(rtwp)RTWP, -avg(rssr)RSSR, -avg(ccr)CCR, -avg(csfr)CSFR_x000d__x000a_from KPIGSM.HTT_KPIS_EEBB_x000d__x000a_where fecha &gt;= trunc(sysdate-1)_x000d__x000a_and SUBSTR(ESTACION,LENGTH(ESTACION)-1,1)='_'_x000d__x000a_group by RED, TEC, ESTACION_x000d__x000a_)_x000d__x000a_group by RED, TEC, ESTACION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<sst xmlns="http://schemas.openxmlformats.org/spreadsheetml/2006/main" count="27914" uniqueCount="2555">
  <si>
    <t>RED</t>
  </si>
  <si>
    <t>TEC</t>
  </si>
  <si>
    <t>ESTACION</t>
  </si>
  <si>
    <t>EFI_VOZ</t>
  </si>
  <si>
    <t>EFI_DAT</t>
  </si>
  <si>
    <t>RTWP</t>
  </si>
  <si>
    <t>RSSR</t>
  </si>
  <si>
    <t>CCR</t>
  </si>
  <si>
    <t>CSFR</t>
  </si>
  <si>
    <t>4G</t>
  </si>
  <si>
    <t>NSN</t>
  </si>
  <si>
    <t>2G</t>
  </si>
  <si>
    <t>3G</t>
  </si>
  <si>
    <t>ULTIMOS</t>
  </si>
  <si>
    <t>KPI</t>
  </si>
  <si>
    <t>INDICADOR</t>
  </si>
  <si>
    <t>EEBB</t>
  </si>
  <si>
    <t>ORDER BY FECHA ASC</t>
  </si>
  <si>
    <t>FECHA</t>
  </si>
  <si>
    <t>Etiquetas de fila</t>
  </si>
  <si>
    <t>(en blanco)</t>
  </si>
  <si>
    <t>Total general</t>
  </si>
  <si>
    <t>Suma de INDICADOR</t>
  </si>
  <si>
    <t>DIAS</t>
  </si>
  <si>
    <t>ERL</t>
  </si>
  <si>
    <t>GB</t>
  </si>
  <si>
    <t>THROUGHPUT_HSDPA</t>
  </si>
  <si>
    <t>AVG_THROUGHPUT_DL_USER</t>
  </si>
  <si>
    <t>DROP_VOZ</t>
  </si>
  <si>
    <t>VENDOR_ACTUAL</t>
  </si>
  <si>
    <t>RED_ESTACION</t>
  </si>
  <si>
    <t>EEBB1_1</t>
  </si>
  <si>
    <t>EEBB2_1</t>
  </si>
  <si>
    <t>EEBB3_1</t>
  </si>
  <si>
    <t>EEBB4_1</t>
  </si>
  <si>
    <t>EEBB5_1</t>
  </si>
  <si>
    <t>EEBB6_1</t>
  </si>
  <si>
    <t>EEBB7_1</t>
  </si>
  <si>
    <t>EEBB8_1</t>
  </si>
  <si>
    <t>EEBB9_1</t>
  </si>
  <si>
    <t>EEBB10_1</t>
  </si>
  <si>
    <t>EEBB11_1</t>
  </si>
  <si>
    <t>EEBB12_1</t>
  </si>
  <si>
    <t>EEBB13_1</t>
  </si>
  <si>
    <t>EEBB14_1</t>
  </si>
  <si>
    <t>EEBB15_1</t>
  </si>
  <si>
    <t>EEBB16_1</t>
  </si>
  <si>
    <t>EEBB17_1</t>
  </si>
  <si>
    <t>EEBB18_1</t>
  </si>
  <si>
    <t>EEBB19_1</t>
  </si>
  <si>
    <t>EEBB20_1</t>
  </si>
  <si>
    <t>EEBB21_1</t>
  </si>
  <si>
    <t>EEBB22_1</t>
  </si>
  <si>
    <t>EEBB23_1</t>
  </si>
  <si>
    <t>EEBB24_1</t>
  </si>
  <si>
    <t>EEBB25_1</t>
  </si>
  <si>
    <t>EEBB26_1</t>
  </si>
  <si>
    <t>EEBB27_1</t>
  </si>
  <si>
    <t>EEBB28_1</t>
  </si>
  <si>
    <t>EEBB29_1</t>
  </si>
  <si>
    <t>EEBB30_1</t>
  </si>
  <si>
    <t>EEBB31_1</t>
  </si>
  <si>
    <t>EEBB32_1</t>
  </si>
  <si>
    <t>EEBB33_1</t>
  </si>
  <si>
    <t>EEBB34_1</t>
  </si>
  <si>
    <t>EEBB35_1</t>
  </si>
  <si>
    <t>EEBB36_1</t>
  </si>
  <si>
    <t>EEBB37_1</t>
  </si>
  <si>
    <t>EEBB38_1</t>
  </si>
  <si>
    <t>EEBB39_1</t>
  </si>
  <si>
    <t>EEBB40_1</t>
  </si>
  <si>
    <t>EEBB41_1</t>
  </si>
  <si>
    <t>EEBB42_1</t>
  </si>
  <si>
    <t>EEBB43_1</t>
  </si>
  <si>
    <t>EEBB44_1</t>
  </si>
  <si>
    <t>EEBB45_1</t>
  </si>
  <si>
    <t>EEBB46_1</t>
  </si>
  <si>
    <t>EEBB47_1</t>
  </si>
  <si>
    <t>EEBB48_1</t>
  </si>
  <si>
    <t>EEBB49_1</t>
  </si>
  <si>
    <t>EEBB50_1</t>
  </si>
  <si>
    <t>EEBB51_1</t>
  </si>
  <si>
    <t>EEBB52_1</t>
  </si>
  <si>
    <t>EEBB53_1</t>
  </si>
  <si>
    <t>EEBB54_1</t>
  </si>
  <si>
    <t>EEBB55_1</t>
  </si>
  <si>
    <t>EEBB56_1</t>
  </si>
  <si>
    <t>EEBB57_1</t>
  </si>
  <si>
    <t>EEBB58_1</t>
  </si>
  <si>
    <t>EEBB59_1</t>
  </si>
  <si>
    <t>EEBB60_1</t>
  </si>
  <si>
    <t>EEBB61_1</t>
  </si>
  <si>
    <t>EEBB62_1</t>
  </si>
  <si>
    <t>EEBB63_1</t>
  </si>
  <si>
    <t>EEBB64_1</t>
  </si>
  <si>
    <t>EEBB65_1</t>
  </si>
  <si>
    <t>EEBB66_1</t>
  </si>
  <si>
    <t>EEBB67_1</t>
  </si>
  <si>
    <t>EEBB68_1</t>
  </si>
  <si>
    <t>EEBB69_1</t>
  </si>
  <si>
    <t>EEBB70_1</t>
  </si>
  <si>
    <t>EEBB71_1</t>
  </si>
  <si>
    <t>EEBB72_1</t>
  </si>
  <si>
    <t>EEBB73_1</t>
  </si>
  <si>
    <t>EEBB74_1</t>
  </si>
  <si>
    <t>EEBB75_1</t>
  </si>
  <si>
    <t>EEBB76_1</t>
  </si>
  <si>
    <t>EEBB77_1</t>
  </si>
  <si>
    <t>EEBB78_1</t>
  </si>
  <si>
    <t>EEBB79_1</t>
  </si>
  <si>
    <t>EEBB80_1</t>
  </si>
  <si>
    <t>EEBB81_1</t>
  </si>
  <si>
    <t>EEBB82_1</t>
  </si>
  <si>
    <t>EEBB83_1</t>
  </si>
  <si>
    <t>EEBB84_1</t>
  </si>
  <si>
    <t>EEBB85_1</t>
  </si>
  <si>
    <t>EEBB86_1</t>
  </si>
  <si>
    <t>EEBB87_1</t>
  </si>
  <si>
    <t>EEBB88_1</t>
  </si>
  <si>
    <t>EEBB89_1</t>
  </si>
  <si>
    <t>EEBB90_1</t>
  </si>
  <si>
    <t>EEBB91_1</t>
  </si>
  <si>
    <t>EEBB92_1</t>
  </si>
  <si>
    <t>EEBB93_1</t>
  </si>
  <si>
    <t>EEBB94_1</t>
  </si>
  <si>
    <t>EEBB95_1</t>
  </si>
  <si>
    <t>EEBB96_1</t>
  </si>
  <si>
    <t>EEBB97_1</t>
  </si>
  <si>
    <t>EEBB98_1</t>
  </si>
  <si>
    <t>EEBB99_1</t>
  </si>
  <si>
    <t>EEBB100_1</t>
  </si>
  <si>
    <t>EEBB101_1</t>
  </si>
  <si>
    <t>EEBB102_1</t>
  </si>
  <si>
    <t>EEBB103_1</t>
  </si>
  <si>
    <t>EEBB104_1</t>
  </si>
  <si>
    <t>EEBB105_1</t>
  </si>
  <si>
    <t>EEBB106_1</t>
  </si>
  <si>
    <t>EEBB107_1</t>
  </si>
  <si>
    <t>EEBB108_1</t>
  </si>
  <si>
    <t>EEBB109_1</t>
  </si>
  <si>
    <t>EEBB110_1</t>
  </si>
  <si>
    <t>EEBB111_1</t>
  </si>
  <si>
    <t>EEBB112_1</t>
  </si>
  <si>
    <t>EEBB113_1</t>
  </si>
  <si>
    <t>EEBB114_1</t>
  </si>
  <si>
    <t>EEBB115_1</t>
  </si>
  <si>
    <t>EEBB116_1</t>
  </si>
  <si>
    <t>EEBB117_1</t>
  </si>
  <si>
    <t>EEBB118_1</t>
  </si>
  <si>
    <t>EEBB119_2</t>
  </si>
  <si>
    <t>EEBB120_1</t>
  </si>
  <si>
    <t>EEBB121_1</t>
  </si>
  <si>
    <t>EEBB122_1</t>
  </si>
  <si>
    <t>EEBB123_1</t>
  </si>
  <si>
    <t>EEBB124_1</t>
  </si>
  <si>
    <t>EEBB125_1</t>
  </si>
  <si>
    <t>EEBB126_1</t>
  </si>
  <si>
    <t>EEBB127_1</t>
  </si>
  <si>
    <t>EEBB128_2</t>
  </si>
  <si>
    <t>EEBB129_1</t>
  </si>
  <si>
    <t>EEBB130_1</t>
  </si>
  <si>
    <t>EEBB131_1</t>
  </si>
  <si>
    <t>EEBB132_1</t>
  </si>
  <si>
    <t>EEBB133_1</t>
  </si>
  <si>
    <t>EEBB134_1</t>
  </si>
  <si>
    <t>EEBB135_1</t>
  </si>
  <si>
    <t>EEBB136_1</t>
  </si>
  <si>
    <t>EEBB137_1</t>
  </si>
  <si>
    <t>EEBB138_1</t>
  </si>
  <si>
    <t>EEBB139_2</t>
  </si>
  <si>
    <t>EEBB140_1</t>
  </si>
  <si>
    <t>EEBB141_1</t>
  </si>
  <si>
    <t>EEBB142_1</t>
  </si>
  <si>
    <t>EEBB143_1</t>
  </si>
  <si>
    <t>EEBB144_1</t>
  </si>
  <si>
    <t>EEBB145_1</t>
  </si>
  <si>
    <t>EEBB146_1</t>
  </si>
  <si>
    <t>EEBB147_1</t>
  </si>
  <si>
    <t>EEBB148_1</t>
  </si>
  <si>
    <t>EEBB149_1</t>
  </si>
  <si>
    <t>EEBB150_1</t>
  </si>
  <si>
    <t>EEBB151_1</t>
  </si>
  <si>
    <t>EEBB152_1</t>
  </si>
  <si>
    <t>EEBB153_1</t>
  </si>
  <si>
    <t>EEBB154_1</t>
  </si>
  <si>
    <t>EEBB155_1</t>
  </si>
  <si>
    <t>EEBB156_1</t>
  </si>
  <si>
    <t>EEBB157_1</t>
  </si>
  <si>
    <t>EEBB158_1</t>
  </si>
  <si>
    <t>EEBB159_1</t>
  </si>
  <si>
    <t>EEBB160_1</t>
  </si>
  <si>
    <t>EEBB161_1</t>
  </si>
  <si>
    <t>EEBB162_1</t>
  </si>
  <si>
    <t>EEBB163_1</t>
  </si>
  <si>
    <t>EEBB164_1</t>
  </si>
  <si>
    <t>EEBB165_1</t>
  </si>
  <si>
    <t>EEBB166_1</t>
  </si>
  <si>
    <t>EEBB167_1</t>
  </si>
  <si>
    <t>EEBB168_1</t>
  </si>
  <si>
    <t>EEBB169_1</t>
  </si>
  <si>
    <t>EEBB170_1</t>
  </si>
  <si>
    <t>EEBB171_1</t>
  </si>
  <si>
    <t>EEBB172_1</t>
  </si>
  <si>
    <t>EEBB173_1</t>
  </si>
  <si>
    <t>EEBB174_1</t>
  </si>
  <si>
    <t>EEBB175_1</t>
  </si>
  <si>
    <t>EEBB176_1</t>
  </si>
  <si>
    <t>EEBB177_1</t>
  </si>
  <si>
    <t>EEBB178_1</t>
  </si>
  <si>
    <t>EEBB179_1</t>
  </si>
  <si>
    <t>EEBB180_1</t>
  </si>
  <si>
    <t>EEBB181_1</t>
  </si>
  <si>
    <t>EEBB182_1</t>
  </si>
  <si>
    <t>EEBB183_1</t>
  </si>
  <si>
    <t>EEBB184_1</t>
  </si>
  <si>
    <t>EEBB185_1</t>
  </si>
  <si>
    <t>EEBB186_1</t>
  </si>
  <si>
    <t>EEBB187_1</t>
  </si>
  <si>
    <t>EEBB188_1</t>
  </si>
  <si>
    <t>EEBB189_1</t>
  </si>
  <si>
    <t>EEBB190_1</t>
  </si>
  <si>
    <t>EEBB191_1</t>
  </si>
  <si>
    <t>EEBB192_1</t>
  </si>
  <si>
    <t>EEBB193_1</t>
  </si>
  <si>
    <t>EEBB194_1</t>
  </si>
  <si>
    <t>EEBB195_1</t>
  </si>
  <si>
    <t>EEBB196_1</t>
  </si>
  <si>
    <t>EEBB197_1</t>
  </si>
  <si>
    <t>EEBB198_1</t>
  </si>
  <si>
    <t>EEBB199_1</t>
  </si>
  <si>
    <t>EEBB200_1</t>
  </si>
  <si>
    <t>EEBB201_1</t>
  </si>
  <si>
    <t>EEBB202_1</t>
  </si>
  <si>
    <t>EEBB203_1</t>
  </si>
  <si>
    <t>EEBB204_1</t>
  </si>
  <si>
    <t>EEBB205_1</t>
  </si>
  <si>
    <t>EEBB206_1</t>
  </si>
  <si>
    <t>EEBB207_1</t>
  </si>
  <si>
    <t>EEBB208_1</t>
  </si>
  <si>
    <t>EEBB209_1</t>
  </si>
  <si>
    <t>EEBB210_1</t>
  </si>
  <si>
    <t>EEBB211_1</t>
  </si>
  <si>
    <t>EEBB212_1</t>
  </si>
  <si>
    <t>EEBB213_1</t>
  </si>
  <si>
    <t>EEBB214_1</t>
  </si>
  <si>
    <t>EEBB215_1</t>
  </si>
  <si>
    <t>EEBB216_1</t>
  </si>
  <si>
    <t>EEBB217_1</t>
  </si>
  <si>
    <t>EEBB218_1</t>
  </si>
  <si>
    <t>EEBB219_1</t>
  </si>
  <si>
    <t>EEBB220_1</t>
  </si>
  <si>
    <t>EEBB221_1</t>
  </si>
  <si>
    <t>EEBB222_1</t>
  </si>
  <si>
    <t>EEBB223_1</t>
  </si>
  <si>
    <t>EEBB224_1</t>
  </si>
  <si>
    <t>EEBB225_1</t>
  </si>
  <si>
    <t>EEBB226_1</t>
  </si>
  <si>
    <t>EEBB227_1</t>
  </si>
  <si>
    <t>EEBB228_1</t>
  </si>
  <si>
    <t>EEBB229_1</t>
  </si>
  <si>
    <t>EEBB230_1</t>
  </si>
  <si>
    <t>EEBB231_1</t>
  </si>
  <si>
    <t>EEBB232_1</t>
  </si>
  <si>
    <t>EEBB233_1</t>
  </si>
  <si>
    <t>EEBB234_1</t>
  </si>
  <si>
    <t>EEBB235_1</t>
  </si>
  <si>
    <t>EEBB236_1</t>
  </si>
  <si>
    <t>EEBB237_1</t>
  </si>
  <si>
    <t>EEBB238_1</t>
  </si>
  <si>
    <t>EEBB239_1</t>
  </si>
  <si>
    <t>EEBB240_1</t>
  </si>
  <si>
    <t>EEBB241_1</t>
  </si>
  <si>
    <t>EEBB242_1</t>
  </si>
  <si>
    <t>EEBB243_1</t>
  </si>
  <si>
    <t>EEBB244_1</t>
  </si>
  <si>
    <t>EEBB245_1</t>
  </si>
  <si>
    <t>EEBB246_2</t>
  </si>
  <si>
    <t>EEBB247_1</t>
  </si>
  <si>
    <t>EEBB248_1</t>
  </si>
  <si>
    <t>EEBB249_1</t>
  </si>
  <si>
    <t>EEBB250_1</t>
  </si>
  <si>
    <t>EEBB251_1</t>
  </si>
  <si>
    <t>EEBB252_1</t>
  </si>
  <si>
    <t>EEBB253_1</t>
  </si>
  <si>
    <t>EEBB254_1</t>
  </si>
  <si>
    <t>EEBB255_1</t>
  </si>
  <si>
    <t>EEBB256_1</t>
  </si>
  <si>
    <t>EEBB257_1</t>
  </si>
  <si>
    <t>EEBB258_1</t>
  </si>
  <si>
    <t>EEBB259_1</t>
  </si>
  <si>
    <t>EEBB260_1</t>
  </si>
  <si>
    <t>EEBB261_1</t>
  </si>
  <si>
    <t>EEBB262_1</t>
  </si>
  <si>
    <t>EEBB263_1</t>
  </si>
  <si>
    <t>EEBB264_1</t>
  </si>
  <si>
    <t>EEBB265_1</t>
  </si>
  <si>
    <t>EEBB266_1</t>
  </si>
  <si>
    <t>EEBB267_1</t>
  </si>
  <si>
    <t>EEBB268_1</t>
  </si>
  <si>
    <t>EEBB269_1</t>
  </si>
  <si>
    <t>EEBB270_1</t>
  </si>
  <si>
    <t>EEBB271_1</t>
  </si>
  <si>
    <t>EEBB272_1</t>
  </si>
  <si>
    <t>EEBB273_1</t>
  </si>
  <si>
    <t>EEBB274_1</t>
  </si>
  <si>
    <t>EEBB275_1</t>
  </si>
  <si>
    <t>EEBB276_1</t>
  </si>
  <si>
    <t>EEBB277_1</t>
  </si>
  <si>
    <t>EEBB278_1</t>
  </si>
  <si>
    <t>EEBB279_1</t>
  </si>
  <si>
    <t>EEBB280_1</t>
  </si>
  <si>
    <t>EEBB281_1</t>
  </si>
  <si>
    <t>EEBB282_1</t>
  </si>
  <si>
    <t>EEBB283_1</t>
  </si>
  <si>
    <t>EEBB284_1</t>
  </si>
  <si>
    <t>EEBB285_1</t>
  </si>
  <si>
    <t>EEBB286_1</t>
  </si>
  <si>
    <t>EEBB287_1</t>
  </si>
  <si>
    <t>EEBB288_1</t>
  </si>
  <si>
    <t>EEBB289_1</t>
  </si>
  <si>
    <t>EEBB290_2</t>
  </si>
  <si>
    <t>EEBB291_1</t>
  </si>
  <si>
    <t>EEBB292_1</t>
  </si>
  <si>
    <t>EEBB293_1</t>
  </si>
  <si>
    <t>EEBB294_1</t>
  </si>
  <si>
    <t>EEBB295_1</t>
  </si>
  <si>
    <t>EEBB296_1</t>
  </si>
  <si>
    <t>EEBB297_1</t>
  </si>
  <si>
    <t>EEBB298_1</t>
  </si>
  <si>
    <t>EEBB299_1</t>
  </si>
  <si>
    <t>EEBB300_1</t>
  </si>
  <si>
    <t>EEBB301_1</t>
  </si>
  <si>
    <t>EEBB302_1</t>
  </si>
  <si>
    <t>EEBB303_1</t>
  </si>
  <si>
    <t>EEBB304_1</t>
  </si>
  <si>
    <t>EEBB305_1</t>
  </si>
  <si>
    <t>EEBB306_1</t>
  </si>
  <si>
    <t>EEBB307_1</t>
  </si>
  <si>
    <t>EEBB308_1</t>
  </si>
  <si>
    <t>EEBB309_1</t>
  </si>
  <si>
    <t>EEBB310_1</t>
  </si>
  <si>
    <t>EEBB311_1</t>
  </si>
  <si>
    <t>EEBB312_1</t>
  </si>
  <si>
    <t>EEBB313_1</t>
  </si>
  <si>
    <t>EEBB314_1</t>
  </si>
  <si>
    <t>EEBB315_1</t>
  </si>
  <si>
    <t>EEBB316_1</t>
  </si>
  <si>
    <t>EEBB317_1</t>
  </si>
  <si>
    <t>EEBB318_1</t>
  </si>
  <si>
    <t>EEBB319_1</t>
  </si>
  <si>
    <t>EEBB320_1</t>
  </si>
  <si>
    <t>EEBB321_1</t>
  </si>
  <si>
    <t>EEBB322_1</t>
  </si>
  <si>
    <t>EEBB323_1</t>
  </si>
  <si>
    <t>EEBB324_1</t>
  </si>
  <si>
    <t>EEBB325_1</t>
  </si>
  <si>
    <t>EEBB326_1</t>
  </si>
  <si>
    <t>EEBB327_1</t>
  </si>
  <si>
    <t>EEBB328_1</t>
  </si>
  <si>
    <t>EEBB329_1</t>
  </si>
  <si>
    <t>EEBB330_1</t>
  </si>
  <si>
    <t>EEBB331_1</t>
  </si>
  <si>
    <t>EEBB332_1</t>
  </si>
  <si>
    <t>EEBB333_1</t>
  </si>
  <si>
    <t>EEBB334_1</t>
  </si>
  <si>
    <t>EEBB335_1</t>
  </si>
  <si>
    <t>EEBB336_1</t>
  </si>
  <si>
    <t>EEBB337_1</t>
  </si>
  <si>
    <t>EEBB338_1</t>
  </si>
  <si>
    <t>EEBB339_1</t>
  </si>
  <si>
    <t>EEBB340_1</t>
  </si>
  <si>
    <t>EEBB341_1</t>
  </si>
  <si>
    <t>EEBB342_1</t>
  </si>
  <si>
    <t>EEBB343_1</t>
  </si>
  <si>
    <t>EEBB344_1</t>
  </si>
  <si>
    <t>EEBB345_1</t>
  </si>
  <si>
    <t>EEBB346_1</t>
  </si>
  <si>
    <t>EEBB347_1</t>
  </si>
  <si>
    <t>EEBB348_1</t>
  </si>
  <si>
    <t>EEBB349_1</t>
  </si>
  <si>
    <t>EEBB350_1</t>
  </si>
  <si>
    <t>EEBB351_1</t>
  </si>
  <si>
    <t>EEBB352_1</t>
  </si>
  <si>
    <t>EEBB353_1</t>
  </si>
  <si>
    <t>EEBB354_1</t>
  </si>
  <si>
    <t>EEBB355_1</t>
  </si>
  <si>
    <t>EEBB356_1</t>
  </si>
  <si>
    <t>EEBB357_1</t>
  </si>
  <si>
    <t>EEBB358_1</t>
  </si>
  <si>
    <t>EEBB359_1</t>
  </si>
  <si>
    <t>EEBB360_1</t>
  </si>
  <si>
    <t>EEBB361_1</t>
  </si>
  <si>
    <t>EEBB362_1</t>
  </si>
  <si>
    <t>EEBB363_1</t>
  </si>
  <si>
    <t>EEBB364_1</t>
  </si>
  <si>
    <t>EEBB365_1</t>
  </si>
  <si>
    <t>EEBB366_1</t>
  </si>
  <si>
    <t>EEBB367_1</t>
  </si>
  <si>
    <t>EEBB368_1</t>
  </si>
  <si>
    <t>EEBB369_1</t>
  </si>
  <si>
    <t>EEBB370_1</t>
  </si>
  <si>
    <t>EEBB371_1</t>
  </si>
  <si>
    <t>EEBB372_1</t>
  </si>
  <si>
    <t>EEBB373_1</t>
  </si>
  <si>
    <t>EEBB374_1</t>
  </si>
  <si>
    <t>EEBB375_1</t>
  </si>
  <si>
    <t>EEBB376_1</t>
  </si>
  <si>
    <t>EEBB377_1</t>
  </si>
  <si>
    <t>EEBB378_1</t>
  </si>
  <si>
    <t>EEBB379_1</t>
  </si>
  <si>
    <t>EEBB380_1</t>
  </si>
  <si>
    <t>EEBB381_1</t>
  </si>
  <si>
    <t>EEBB382_1</t>
  </si>
  <si>
    <t>EEBB383_1</t>
  </si>
  <si>
    <t>EEBB384_1</t>
  </si>
  <si>
    <t>EEBB385_1</t>
  </si>
  <si>
    <t>EEBB386_1</t>
  </si>
  <si>
    <t>EEBB387_1</t>
  </si>
  <si>
    <t>EEBB388_1</t>
  </si>
  <si>
    <t>EEBB389_1</t>
  </si>
  <si>
    <t>EEBB390_1</t>
  </si>
  <si>
    <t>EEBB391_1</t>
  </si>
  <si>
    <t>EEBB392_1</t>
  </si>
  <si>
    <t>EEBB393_1</t>
  </si>
  <si>
    <t>EEBB394_1</t>
  </si>
  <si>
    <t>EEBB395_1</t>
  </si>
  <si>
    <t>EEBB396_1</t>
  </si>
  <si>
    <t>EEBB397_1</t>
  </si>
  <si>
    <t>EEBB398_1</t>
  </si>
  <si>
    <t>EEBB399_1</t>
  </si>
  <si>
    <t>EEBB400_1</t>
  </si>
  <si>
    <t>EEBB401_1</t>
  </si>
  <si>
    <t>EEBB402_1</t>
  </si>
  <si>
    <t>EEBB403_1</t>
  </si>
  <si>
    <t>EEBB404_1</t>
  </si>
  <si>
    <t>EEBB405_1</t>
  </si>
  <si>
    <t>EEBB406_1</t>
  </si>
  <si>
    <t>EEBB407_1</t>
  </si>
  <si>
    <t>EEBB408_1</t>
  </si>
  <si>
    <t>EEBB409_1</t>
  </si>
  <si>
    <t>EEBB410_1</t>
  </si>
  <si>
    <t>EEBB411_1</t>
  </si>
  <si>
    <t>EEBB412_1</t>
  </si>
  <si>
    <t>EEBB413_1</t>
  </si>
  <si>
    <t>EEBB414_1</t>
  </si>
  <si>
    <t>EEBB415_1</t>
  </si>
  <si>
    <t>EEBB416_1</t>
  </si>
  <si>
    <t>EEBB417_1</t>
  </si>
  <si>
    <t>EEBB418_1</t>
  </si>
  <si>
    <t>EEBB419_1</t>
  </si>
  <si>
    <t>EEBB420_1</t>
  </si>
  <si>
    <t>EEBB421_1</t>
  </si>
  <si>
    <t>EEBB422_1</t>
  </si>
  <si>
    <t>EEBB423_1</t>
  </si>
  <si>
    <t>EEBB424_1</t>
  </si>
  <si>
    <t>EEBB425_1</t>
  </si>
  <si>
    <t>EEBB426_1</t>
  </si>
  <si>
    <t>EEBB427_1</t>
  </si>
  <si>
    <t>EEBB428_1</t>
  </si>
  <si>
    <t>EEBB429_1</t>
  </si>
  <si>
    <t>EEBB430_1</t>
  </si>
  <si>
    <t>EEBB431_1</t>
  </si>
  <si>
    <t>EEBB432_1</t>
  </si>
  <si>
    <t>EEBB433_2</t>
  </si>
  <si>
    <t>EEBB434_1</t>
  </si>
  <si>
    <t>EEBB435_1</t>
  </si>
  <si>
    <t>EEBB436_1</t>
  </si>
  <si>
    <t>EEBB437_1</t>
  </si>
  <si>
    <t>EEBB438_1</t>
  </si>
  <si>
    <t>EEBB439_1</t>
  </si>
  <si>
    <t>EEBB440_1</t>
  </si>
  <si>
    <t>EEBB441_1</t>
  </si>
  <si>
    <t>EEBB442_1</t>
  </si>
  <si>
    <t>EEBB443_1</t>
  </si>
  <si>
    <t>EEBB444_1</t>
  </si>
  <si>
    <t>EEBB445_1</t>
  </si>
  <si>
    <t>EEBB446_1</t>
  </si>
  <si>
    <t>EEBB447_1</t>
  </si>
  <si>
    <t>EEBB448_1</t>
  </si>
  <si>
    <t>EEBB449_1</t>
  </si>
  <si>
    <t>EEBB450_1</t>
  </si>
  <si>
    <t>EEBB451_1</t>
  </si>
  <si>
    <t>EEBB452_1</t>
  </si>
  <si>
    <t>EEBB453_1</t>
  </si>
  <si>
    <t>EEBB454_1</t>
  </si>
  <si>
    <t>EEBB455_1</t>
  </si>
  <si>
    <t>EEBB456_1</t>
  </si>
  <si>
    <t>EEBB457_1</t>
  </si>
  <si>
    <t>EEBB458_1</t>
  </si>
  <si>
    <t>EEBB459_1</t>
  </si>
  <si>
    <t>EEBB460_1</t>
  </si>
  <si>
    <t>EEBB461_1</t>
  </si>
  <si>
    <t>EEBB462_1</t>
  </si>
  <si>
    <t>EEBB463_1</t>
  </si>
  <si>
    <t>EEBB464_1</t>
  </si>
  <si>
    <t>EEBB465_1</t>
  </si>
  <si>
    <t>EEBB466_1</t>
  </si>
  <si>
    <t>EEBB467_1</t>
  </si>
  <si>
    <t>EEBB468_2</t>
  </si>
  <si>
    <t>EEBB469_1</t>
  </si>
  <si>
    <t>EEBB470_1</t>
  </si>
  <si>
    <t>EEBB471_1</t>
  </si>
  <si>
    <t>EEBB472_1</t>
  </si>
  <si>
    <t>EEBB473_1</t>
  </si>
  <si>
    <t>EEBB474_1</t>
  </si>
  <si>
    <t>EEBB475_1</t>
  </si>
  <si>
    <t>EEBB476_1</t>
  </si>
  <si>
    <t>EEBB477_1</t>
  </si>
  <si>
    <t>EEBB478_1</t>
  </si>
  <si>
    <t>EEBB479_1</t>
  </si>
  <si>
    <t>EEBB480_1</t>
  </si>
  <si>
    <t>EEBB481_1</t>
  </si>
  <si>
    <t>EEBB482_1</t>
  </si>
  <si>
    <t>EEBB483_1</t>
  </si>
  <si>
    <t>EEBB484_1</t>
  </si>
  <si>
    <t>EEBB485_1</t>
  </si>
  <si>
    <t>EEBB486_1</t>
  </si>
  <si>
    <t>EEBB487_1</t>
  </si>
  <si>
    <t>EEBB488_1</t>
  </si>
  <si>
    <t>EEBB489_1</t>
  </si>
  <si>
    <t>EEBB490_1</t>
  </si>
  <si>
    <t>EEBB491_1</t>
  </si>
  <si>
    <t>EEBB492_1</t>
  </si>
  <si>
    <t>EEBB493_1</t>
  </si>
  <si>
    <t>EEBB494_1</t>
  </si>
  <si>
    <t>EEBB495_1</t>
  </si>
  <si>
    <t>EEBB496_1</t>
  </si>
  <si>
    <t>EEBB497_1</t>
  </si>
  <si>
    <t>EEBB498_1</t>
  </si>
  <si>
    <t>EEBB499_1</t>
  </si>
  <si>
    <t>EEBB500_1</t>
  </si>
  <si>
    <t>EEBB501_1</t>
  </si>
  <si>
    <t>EEBB502_1</t>
  </si>
  <si>
    <t>EEBB503_1</t>
  </si>
  <si>
    <t>EEBB504_1</t>
  </si>
  <si>
    <t>EEBB505_1</t>
  </si>
  <si>
    <t>EEBB506_1</t>
  </si>
  <si>
    <t>EEBB507_1</t>
  </si>
  <si>
    <t>EEBB508_1</t>
  </si>
  <si>
    <t>EEBB509_1</t>
  </si>
  <si>
    <t>EEBB510_1</t>
  </si>
  <si>
    <t>EEBB511_1</t>
  </si>
  <si>
    <t>EEBB512_1</t>
  </si>
  <si>
    <t>EEBB513_1</t>
  </si>
  <si>
    <t>EEBB514_1</t>
  </si>
  <si>
    <t>EEBB515_1</t>
  </si>
  <si>
    <t>EEBB516_1</t>
  </si>
  <si>
    <t>EEBB517_1</t>
  </si>
  <si>
    <t>EEBB518_1</t>
  </si>
  <si>
    <t>EEBB519_1</t>
  </si>
  <si>
    <t>EEBB520_1</t>
  </si>
  <si>
    <t>EEBB521_1</t>
  </si>
  <si>
    <t>EEBB522_1</t>
  </si>
  <si>
    <t>EEBB523_1</t>
  </si>
  <si>
    <t>EEBB524_1</t>
  </si>
  <si>
    <t>EEBB525_1</t>
  </si>
  <si>
    <t>EEBB526_1</t>
  </si>
  <si>
    <t>EEBB527_1</t>
  </si>
  <si>
    <t>EEBB528_1</t>
  </si>
  <si>
    <t>EEBB529_1</t>
  </si>
  <si>
    <t>EEBB530_1</t>
  </si>
  <si>
    <t>EEBB531_1</t>
  </si>
  <si>
    <t>EEBB532_2</t>
  </si>
  <si>
    <t>EEBB533_1</t>
  </si>
  <si>
    <t>EEBB534_1</t>
  </si>
  <si>
    <t>EEBB535_1</t>
  </si>
  <si>
    <t>EEBB536_1</t>
  </si>
  <si>
    <t>EEBB537_1</t>
  </si>
  <si>
    <t>EEBB538_1</t>
  </si>
  <si>
    <t>EEBB539_1</t>
  </si>
  <si>
    <t>EEBB540_1</t>
  </si>
  <si>
    <t>EEBB541_1</t>
  </si>
  <si>
    <t>EEBB542_1</t>
  </si>
  <si>
    <t>EEBB543_1</t>
  </si>
  <si>
    <t>EEBB544_1</t>
  </si>
  <si>
    <t>EEBB545_1</t>
  </si>
  <si>
    <t>EEBB546_1</t>
  </si>
  <si>
    <t>EEBB547_1</t>
  </si>
  <si>
    <t>EEBB548_1</t>
  </si>
  <si>
    <t>EEBB549_1</t>
  </si>
  <si>
    <t>EEBB550_1</t>
  </si>
  <si>
    <t>EEBB551_1</t>
  </si>
  <si>
    <t>EEBB552_1</t>
  </si>
  <si>
    <t>EEBB553_1</t>
  </si>
  <si>
    <t>EEBB554_1</t>
  </si>
  <si>
    <t>EEBB555_1</t>
  </si>
  <si>
    <t>EEBB556_1</t>
  </si>
  <si>
    <t>EEBB557_1</t>
  </si>
  <si>
    <t>EEBB558_1</t>
  </si>
  <si>
    <t>EEBB559_1</t>
  </si>
  <si>
    <t>EEBB560_1</t>
  </si>
  <si>
    <t>EEBB561_1</t>
  </si>
  <si>
    <t>EEBB562_1</t>
  </si>
  <si>
    <t>EEBB563_1</t>
  </si>
  <si>
    <t>EEBB564_1</t>
  </si>
  <si>
    <t>EEBB565_1</t>
  </si>
  <si>
    <t>EEBB566_1</t>
  </si>
  <si>
    <t>EEBB567_1</t>
  </si>
  <si>
    <t>EEBB568_1</t>
  </si>
  <si>
    <t>EEBB569_1</t>
  </si>
  <si>
    <t>EEBB570_1</t>
  </si>
  <si>
    <t>EEBB571_1</t>
  </si>
  <si>
    <t>EEBB572_1</t>
  </si>
  <si>
    <t>EEBB573_1</t>
  </si>
  <si>
    <t>EEBB574_1</t>
  </si>
  <si>
    <t>EEBB575_1</t>
  </si>
  <si>
    <t>EEBB576_1</t>
  </si>
  <si>
    <t>EEBB577_1</t>
  </si>
  <si>
    <t>EEBB578_1</t>
  </si>
  <si>
    <t>EEBB579_1</t>
  </si>
  <si>
    <t>EEBB580_1</t>
  </si>
  <si>
    <t>EEBB581_1</t>
  </si>
  <si>
    <t>EEBB582_1</t>
  </si>
  <si>
    <t>EEBB583_1</t>
  </si>
  <si>
    <t>EEBB584_1</t>
  </si>
  <si>
    <t>EEBB585_1</t>
  </si>
  <si>
    <t>EEBB586_1</t>
  </si>
  <si>
    <t>EEBB587_1</t>
  </si>
  <si>
    <t>EEBB588_1</t>
  </si>
  <si>
    <t>EEBB589_1</t>
  </si>
  <si>
    <t>EEBB590_1</t>
  </si>
  <si>
    <t>EEBB591_1</t>
  </si>
  <si>
    <t>EEBB592_1</t>
  </si>
  <si>
    <t>EEBB593_1</t>
  </si>
  <si>
    <t>EEBB594_1</t>
  </si>
  <si>
    <t>EEBB595_1</t>
  </si>
  <si>
    <t>EEBB596_1</t>
  </si>
  <si>
    <t>EEBB597_1</t>
  </si>
  <si>
    <t>EEBB598_1</t>
  </si>
  <si>
    <t>EEBB599_1</t>
  </si>
  <si>
    <t>EEBB600_1</t>
  </si>
  <si>
    <t>EEBB601_1</t>
  </si>
  <si>
    <t>EEBB602_1</t>
  </si>
  <si>
    <t>EEBB603_1</t>
  </si>
  <si>
    <t>EEBB604_1</t>
  </si>
  <si>
    <t>EEBB605_1</t>
  </si>
  <si>
    <t>EEBB606_1</t>
  </si>
  <si>
    <t>EEBB607_1</t>
  </si>
  <si>
    <t>EEBB608_1</t>
  </si>
  <si>
    <t>EEBB609_1</t>
  </si>
  <si>
    <t>EEBB610_1</t>
  </si>
  <si>
    <t>EEBB611_1</t>
  </si>
  <si>
    <t>EEBB612_1</t>
  </si>
  <si>
    <t>EEBB613_1</t>
  </si>
  <si>
    <t>EEBB614_1</t>
  </si>
  <si>
    <t>EEBB615_1</t>
  </si>
  <si>
    <t>EEBB616_1</t>
  </si>
  <si>
    <t>EEBB617_1</t>
  </si>
  <si>
    <t>EEBB618_1</t>
  </si>
  <si>
    <t>EEBB619_1</t>
  </si>
  <si>
    <t>EEBB620_1</t>
  </si>
  <si>
    <t>EEBB621_1</t>
  </si>
  <si>
    <t>EEBB622_1</t>
  </si>
  <si>
    <t>EEBB623_1</t>
  </si>
  <si>
    <t>EEBB624_1</t>
  </si>
  <si>
    <t>EEBB625_1</t>
  </si>
  <si>
    <t>EEBB626_1</t>
  </si>
  <si>
    <t>EEBB627_1</t>
  </si>
  <si>
    <t>EEBB628_1</t>
  </si>
  <si>
    <t>EEBB629_1</t>
  </si>
  <si>
    <t>EEBB630_1</t>
  </si>
  <si>
    <t>EEBB631_1</t>
  </si>
  <si>
    <t>EEBB632_1</t>
  </si>
  <si>
    <t>EEBB633_1</t>
  </si>
  <si>
    <t>EEBB634_1</t>
  </si>
  <si>
    <t>EEBB635_1</t>
  </si>
  <si>
    <t>EEBB636_1</t>
  </si>
  <si>
    <t>EEBB637_1</t>
  </si>
  <si>
    <t>EEBB638_1</t>
  </si>
  <si>
    <t>EEBB639_1</t>
  </si>
  <si>
    <t>EEBB640_1</t>
  </si>
  <si>
    <t>EEBB641_1</t>
  </si>
  <si>
    <t>EEBB642_1</t>
  </si>
  <si>
    <t>EEBB643_1</t>
  </si>
  <si>
    <t>EEBB644_1</t>
  </si>
  <si>
    <t>EEBB645_1</t>
  </si>
  <si>
    <t>EEBB646_1</t>
  </si>
  <si>
    <t>EEBB647_1</t>
  </si>
  <si>
    <t>EEBB648_1</t>
  </si>
  <si>
    <t>EEBB649_1</t>
  </si>
  <si>
    <t>EEBB650_1</t>
  </si>
  <si>
    <t>EEBB651_1</t>
  </si>
  <si>
    <t>EEBB652_1</t>
  </si>
  <si>
    <t>EEBB653_1</t>
  </si>
  <si>
    <t>EEBB654_1</t>
  </si>
  <si>
    <t>EEBB655_1</t>
  </si>
  <si>
    <t>EEBB656_1</t>
  </si>
  <si>
    <t>EEBB657_1</t>
  </si>
  <si>
    <t>EEBB658_1</t>
  </si>
  <si>
    <t>EEBB659_1</t>
  </si>
  <si>
    <t>EEBB660_1</t>
  </si>
  <si>
    <t>EEBB661_1</t>
  </si>
  <si>
    <t>EEBB662_1</t>
  </si>
  <si>
    <t>EEBB663_1</t>
  </si>
  <si>
    <t>EEBB664_1</t>
  </si>
  <si>
    <t>EEBB665_1</t>
  </si>
  <si>
    <t>EEBB666_1</t>
  </si>
  <si>
    <t>EEBB667_1</t>
  </si>
  <si>
    <t>EEBB668_1</t>
  </si>
  <si>
    <t>EEBB669_1</t>
  </si>
  <si>
    <t>EEBB670_1</t>
  </si>
  <si>
    <t>EEBB671_1</t>
  </si>
  <si>
    <t>EEBB672_1</t>
  </si>
  <si>
    <t>EEBB673_1</t>
  </si>
  <si>
    <t>EEBB674_1</t>
  </si>
  <si>
    <t>EEBB675_1</t>
  </si>
  <si>
    <t>EEBB676_1</t>
  </si>
  <si>
    <t>EEBB677_1</t>
  </si>
  <si>
    <t>EEBB678_1</t>
  </si>
  <si>
    <t>EEBB679_1</t>
  </si>
  <si>
    <t>EEBB680_1</t>
  </si>
  <si>
    <t>EEBB681_1</t>
  </si>
  <si>
    <t>EEBB682_1</t>
  </si>
  <si>
    <t>EEBB683_1</t>
  </si>
  <si>
    <t>EEBB684_1</t>
  </si>
  <si>
    <t>EEBB685_1</t>
  </si>
  <si>
    <t>EEBB686_1</t>
  </si>
  <si>
    <t>EEBB687_1</t>
  </si>
  <si>
    <t>EEBB688_1</t>
  </si>
  <si>
    <t>EEBB689_1</t>
  </si>
  <si>
    <t>EEBB690_1</t>
  </si>
  <si>
    <t>EEBB691_1</t>
  </si>
  <si>
    <t>EEBB692_1</t>
  </si>
  <si>
    <t>EEBB693_1</t>
  </si>
  <si>
    <t>EEBB694_1</t>
  </si>
  <si>
    <t>EEBB695_1</t>
  </si>
  <si>
    <t>EEBB696_1</t>
  </si>
  <si>
    <t>EEBB697_1</t>
  </si>
  <si>
    <t>EEBB698_1</t>
  </si>
  <si>
    <t>EEBB699_1</t>
  </si>
  <si>
    <t>EEBB700_1</t>
  </si>
  <si>
    <t>EEBB701_1</t>
  </si>
  <si>
    <t>EEBB702_1</t>
  </si>
  <si>
    <t>EEBB703_1</t>
  </si>
  <si>
    <t>EEBB704_1</t>
  </si>
  <si>
    <t>EEBB705_1</t>
  </si>
  <si>
    <t>EEBB706_1</t>
  </si>
  <si>
    <t>EEBB707_1</t>
  </si>
  <si>
    <t>EEBB708_1</t>
  </si>
  <si>
    <t>EEBB709_1</t>
  </si>
  <si>
    <t>EEBB710_1</t>
  </si>
  <si>
    <t>EEBB711_1</t>
  </si>
  <si>
    <t>EEBB712_1</t>
  </si>
  <si>
    <t>EEBB713_1</t>
  </si>
  <si>
    <t>EEBB714_1</t>
  </si>
  <si>
    <t>EEBB715_1</t>
  </si>
  <si>
    <t>EEBB716_1</t>
  </si>
  <si>
    <t>EEBB717_1</t>
  </si>
  <si>
    <t>EEBB718_1</t>
  </si>
  <si>
    <t>EEBB719_1</t>
  </si>
  <si>
    <t>EEBB720_1</t>
  </si>
  <si>
    <t>EEBB721_1</t>
  </si>
  <si>
    <t>EEBB722_1</t>
  </si>
  <si>
    <t>EEBB723_1</t>
  </si>
  <si>
    <t>EEBB724_1</t>
  </si>
  <si>
    <t>EEBB725_1</t>
  </si>
  <si>
    <t>EEBB726_1</t>
  </si>
  <si>
    <t>EEBB727_1</t>
  </si>
  <si>
    <t>EEBB728_1</t>
  </si>
  <si>
    <t>EEBB729_1</t>
  </si>
  <si>
    <t>EEBB730_1</t>
  </si>
  <si>
    <t>EEBB731_1</t>
  </si>
  <si>
    <t>EEBB732_1</t>
  </si>
  <si>
    <t>EEBB733_2</t>
  </si>
  <si>
    <t>EEBB734_1</t>
  </si>
  <si>
    <t>EEBB735_1</t>
  </si>
  <si>
    <t>EEBB736_1</t>
  </si>
  <si>
    <t>EEBB737_1</t>
  </si>
  <si>
    <t>EEBB738_1</t>
  </si>
  <si>
    <t>EEBB739_2</t>
  </si>
  <si>
    <t>EEBB740_1</t>
  </si>
  <si>
    <t>EEBB741_1</t>
  </si>
  <si>
    <t>EEBB742_2</t>
  </si>
  <si>
    <t>EEBB743_1</t>
  </si>
  <si>
    <t>EEBB744_1</t>
  </si>
  <si>
    <t>EEBB745_1</t>
  </si>
  <si>
    <t>EEBB746_1</t>
  </si>
  <si>
    <t>EEBB747_1</t>
  </si>
  <si>
    <t>EEBB748_1</t>
  </si>
  <si>
    <t>EEBB749_1</t>
  </si>
  <si>
    <t>EEBB750_1</t>
  </si>
  <si>
    <t>EEBB751_1</t>
  </si>
  <si>
    <t>EEBB752_1</t>
  </si>
  <si>
    <t>EEBB753_1</t>
  </si>
  <si>
    <t>EEBB754_1</t>
  </si>
  <si>
    <t>EEBB755_1</t>
  </si>
  <si>
    <t>EEBB756_1</t>
  </si>
  <si>
    <t>EEBB757_1</t>
  </si>
  <si>
    <t>EEBB758_1</t>
  </si>
  <si>
    <t>EEBB759_1</t>
  </si>
  <si>
    <t>EEBB760_1</t>
  </si>
  <si>
    <t>EEBB761_1</t>
  </si>
  <si>
    <t>EEBB762_1</t>
  </si>
  <si>
    <t>EEBB763_1</t>
  </si>
  <si>
    <t>EEBB764_1</t>
  </si>
  <si>
    <t>EEBB765_1</t>
  </si>
  <si>
    <t>EEBB766_1</t>
  </si>
  <si>
    <t>EEBB767_1</t>
  </si>
  <si>
    <t>EEBB768_1</t>
  </si>
  <si>
    <t>EEBB769_1</t>
  </si>
  <si>
    <t>EEBB770_1</t>
  </si>
  <si>
    <t>EEBB771_1</t>
  </si>
  <si>
    <t>EEBB772_1</t>
  </si>
  <si>
    <t>EEBB773_1</t>
  </si>
  <si>
    <t>EEBB774_1</t>
  </si>
  <si>
    <t>EEBB775_1</t>
  </si>
  <si>
    <t>EEBB776_1</t>
  </si>
  <si>
    <t>EEBB777_1</t>
  </si>
  <si>
    <t>EEBB778_1</t>
  </si>
  <si>
    <t>EEBB779_1</t>
  </si>
  <si>
    <t>EEBB780_1</t>
  </si>
  <si>
    <t>EEBB781_1</t>
  </si>
  <si>
    <t>EEBB782_1</t>
  </si>
  <si>
    <t>EEBB783_1</t>
  </si>
  <si>
    <t>EEBB784_1</t>
  </si>
  <si>
    <t>EEBB785_1</t>
  </si>
  <si>
    <t>EEBB786_1</t>
  </si>
  <si>
    <t>EEBB787_1</t>
  </si>
  <si>
    <t>EEBB788_1</t>
  </si>
  <si>
    <t>EEBB789_1</t>
  </si>
  <si>
    <t>EEBB790_1</t>
  </si>
  <si>
    <t>EEBB791_1</t>
  </si>
  <si>
    <t>EEBB792_1</t>
  </si>
  <si>
    <t>EEBB793_1</t>
  </si>
  <si>
    <t>EEBB794_1</t>
  </si>
  <si>
    <t>EEBB795_1</t>
  </si>
  <si>
    <t>EEBB796_1</t>
  </si>
  <si>
    <t>EEBB797_1</t>
  </si>
  <si>
    <t>EEBB798_1</t>
  </si>
  <si>
    <t>EEBB799_1</t>
  </si>
  <si>
    <t>EEBB800_1</t>
  </si>
  <si>
    <t>EEBB801_1</t>
  </si>
  <si>
    <t>EEBB802_1</t>
  </si>
  <si>
    <t>EEBB803_1</t>
  </si>
  <si>
    <t>EEBB804_1</t>
  </si>
  <si>
    <t>EEBB805_2</t>
  </si>
  <si>
    <t>EEBB806_1</t>
  </si>
  <si>
    <t>EEBB807_1</t>
  </si>
  <si>
    <t>EEBB808_1</t>
  </si>
  <si>
    <t>EEBB809_1</t>
  </si>
  <si>
    <t>EEBB810_1</t>
  </si>
  <si>
    <t>EEBB811_1</t>
  </si>
  <si>
    <t>EEBB812_1</t>
  </si>
  <si>
    <t>EEBB813_1</t>
  </si>
  <si>
    <t>EEBB814_1</t>
  </si>
  <si>
    <t>EEBB815_1</t>
  </si>
  <si>
    <t>EEBB816_1</t>
  </si>
  <si>
    <t>EEBB817_1</t>
  </si>
  <si>
    <t>EEBB818_1</t>
  </si>
  <si>
    <t>EEBB819_1</t>
  </si>
  <si>
    <t>EEBB820_1</t>
  </si>
  <si>
    <t>EEBB821_1</t>
  </si>
  <si>
    <t>EEBB822_1</t>
  </si>
  <si>
    <t>EEBB823_1</t>
  </si>
  <si>
    <t>EEBB824_1</t>
  </si>
  <si>
    <t>EEBB825_1</t>
  </si>
  <si>
    <t>EEBB826_1</t>
  </si>
  <si>
    <t>EEBB827_1</t>
  </si>
  <si>
    <t>EEBB828_1</t>
  </si>
  <si>
    <t>EEBB829_1</t>
  </si>
  <si>
    <t>EEBB830_1</t>
  </si>
  <si>
    <t>EEBB831_1</t>
  </si>
  <si>
    <t>EEBB832_1</t>
  </si>
  <si>
    <t>EEBB833_1</t>
  </si>
  <si>
    <t>EEBB834_1</t>
  </si>
  <si>
    <t>EEBB835_1</t>
  </si>
  <si>
    <t>EEBB836_1</t>
  </si>
  <si>
    <t>EEBB837_1</t>
  </si>
  <si>
    <t>EEBB838_1</t>
  </si>
  <si>
    <t>EEBB839_1</t>
  </si>
  <si>
    <t>EEBB840_1</t>
  </si>
  <si>
    <t>EEBB841_1</t>
  </si>
  <si>
    <t>EEBB842_1</t>
  </si>
  <si>
    <t>EEBB843_1</t>
  </si>
  <si>
    <t>EEBB844_1</t>
  </si>
  <si>
    <t>EEBB845_1</t>
  </si>
  <si>
    <t>EEBB846_1</t>
  </si>
  <si>
    <t>EEBB847_1</t>
  </si>
  <si>
    <t>EEBB848_1</t>
  </si>
  <si>
    <t>EEBB849_1</t>
  </si>
  <si>
    <t>EEBB850_1</t>
  </si>
  <si>
    <t>EEBB851_1</t>
  </si>
  <si>
    <t>EEBB852_1</t>
  </si>
  <si>
    <t>EEBB853_1</t>
  </si>
  <si>
    <t>EEBB854_1</t>
  </si>
  <si>
    <t>EEBB855_1</t>
  </si>
  <si>
    <t>EEBB856_1</t>
  </si>
  <si>
    <t>EEBB857_1</t>
  </si>
  <si>
    <t>EEBB858_1</t>
  </si>
  <si>
    <t>EEBB859_1</t>
  </si>
  <si>
    <t>EEBB860_1</t>
  </si>
  <si>
    <t>EEBB861_2</t>
  </si>
  <si>
    <t>EEBB862_1</t>
  </si>
  <si>
    <t>EEBB863_1</t>
  </si>
  <si>
    <t>EEBB864_1</t>
  </si>
  <si>
    <t>EEBB865_1</t>
  </si>
  <si>
    <t>EEBB866_1</t>
  </si>
  <si>
    <t>EEBB867_1</t>
  </si>
  <si>
    <t>EEBB868_1</t>
  </si>
  <si>
    <t>EEBB869_1</t>
  </si>
  <si>
    <t>EEBB870_1</t>
  </si>
  <si>
    <t>EEBB871_1</t>
  </si>
  <si>
    <t>EEBB872_1</t>
  </si>
  <si>
    <t>EEBB873_1</t>
  </si>
  <si>
    <t>EEBB874_1</t>
  </si>
  <si>
    <t>EEBB875_1</t>
  </si>
  <si>
    <t>EEBB876_1</t>
  </si>
  <si>
    <t>EEBB877_1</t>
  </si>
  <si>
    <t>EEBB878_1</t>
  </si>
  <si>
    <t>EEBB879_1</t>
  </si>
  <si>
    <t>EEBB880_1</t>
  </si>
  <si>
    <t>EEBB881_1</t>
  </si>
  <si>
    <t>EEBB882_1</t>
  </si>
  <si>
    <t>EEBB883_1</t>
  </si>
  <si>
    <t>EEBB884_1</t>
  </si>
  <si>
    <t>EEBB885_1</t>
  </si>
  <si>
    <t>EEBB886_1</t>
  </si>
  <si>
    <t>EEBB887_1</t>
  </si>
  <si>
    <t>EEBB888_1</t>
  </si>
  <si>
    <t>EEBB889_1</t>
  </si>
  <si>
    <t>EEBB890_1</t>
  </si>
  <si>
    <t>EEBB891_1</t>
  </si>
  <si>
    <t>EEBB892_1</t>
  </si>
  <si>
    <t>EEBB893_1</t>
  </si>
  <si>
    <t>EEBB894_1</t>
  </si>
  <si>
    <t>EEBB895_1</t>
  </si>
  <si>
    <t>EEBB896_1</t>
  </si>
  <si>
    <t>EEBB897_1</t>
  </si>
  <si>
    <t>EEBB898_1</t>
  </si>
  <si>
    <t>EEBB899_1</t>
  </si>
  <si>
    <t>EEBB900_1</t>
  </si>
  <si>
    <t>EEBB901_1</t>
  </si>
  <si>
    <t>EEBB902_1</t>
  </si>
  <si>
    <t>EEBB903_1</t>
  </si>
  <si>
    <t>EEBB904_2</t>
  </si>
  <si>
    <t>EEBB905_1</t>
  </si>
  <si>
    <t>EEBB906_1</t>
  </si>
  <si>
    <t>EEBB907_1</t>
  </si>
  <si>
    <t>EEBB908_1</t>
  </si>
  <si>
    <t>EEBB909_1</t>
  </si>
  <si>
    <t>EEBB910_1</t>
  </si>
  <si>
    <t>EEBB911_1</t>
  </si>
  <si>
    <t>EEBB912_1</t>
  </si>
  <si>
    <t>EEBB913_1</t>
  </si>
  <si>
    <t>EEBB914_1</t>
  </si>
  <si>
    <t>EEBB915_1</t>
  </si>
  <si>
    <t>EEBB916_1</t>
  </si>
  <si>
    <t>EEBB917_1</t>
  </si>
  <si>
    <t>EEBB918_1</t>
  </si>
  <si>
    <t>EEBB919_1</t>
  </si>
  <si>
    <t>EEBB920_1</t>
  </si>
  <si>
    <t>EEBB921_1</t>
  </si>
  <si>
    <t>EEBB922_1</t>
  </si>
  <si>
    <t>EEBB923_1</t>
  </si>
  <si>
    <t>EEBB924_1</t>
  </si>
  <si>
    <t>EEBB925_1</t>
  </si>
  <si>
    <t>EEBB926_1</t>
  </si>
  <si>
    <t>EEBB927_1</t>
  </si>
  <si>
    <t>EEBB928_1</t>
  </si>
  <si>
    <t>EEBB929_1</t>
  </si>
  <si>
    <t>EEBB930_1</t>
  </si>
  <si>
    <t>EEBB931_1</t>
  </si>
  <si>
    <t>EEBB932_1</t>
  </si>
  <si>
    <t>EEBB933_1</t>
  </si>
  <si>
    <t>EEBB934_1</t>
  </si>
  <si>
    <t>EEBB935_1</t>
  </si>
  <si>
    <t>EEBB936_1</t>
  </si>
  <si>
    <t>EEBB937_1</t>
  </si>
  <si>
    <t>EEBB938_1</t>
  </si>
  <si>
    <t>EEBB939_1</t>
  </si>
  <si>
    <t>EEBB940_1</t>
  </si>
  <si>
    <t>EEBB941_1</t>
  </si>
  <si>
    <t>EEBB942_1</t>
  </si>
  <si>
    <t>EEBB943_1</t>
  </si>
  <si>
    <t>EEBB944_1</t>
  </si>
  <si>
    <t>EEBB945_1</t>
  </si>
  <si>
    <t>EEBB946_1</t>
  </si>
  <si>
    <t>EEBB947_1</t>
  </si>
  <si>
    <t>EEBB948_1</t>
  </si>
  <si>
    <t>EEBB949_1</t>
  </si>
  <si>
    <t>EEBB950_1</t>
  </si>
  <si>
    <t>EEBB951_1</t>
  </si>
  <si>
    <t>EEBB952_1</t>
  </si>
  <si>
    <t>EEBB953_1</t>
  </si>
  <si>
    <t>EEBB954_1</t>
  </si>
  <si>
    <t>EEBB955_1</t>
  </si>
  <si>
    <t>EEBB956_1</t>
  </si>
  <si>
    <t>EEBB957_1</t>
  </si>
  <si>
    <t>EEBB958_1</t>
  </si>
  <si>
    <t>EEBB959_1</t>
  </si>
  <si>
    <t>EEBB960_1</t>
  </si>
  <si>
    <t>EEBB961_1</t>
  </si>
  <si>
    <t>EEBB962_1</t>
  </si>
  <si>
    <t>EEBB963_1</t>
  </si>
  <si>
    <t>EEBB964_1</t>
  </si>
  <si>
    <t>EEBB965_1</t>
  </si>
  <si>
    <t>EEBB966_1</t>
  </si>
  <si>
    <t>EEBB967_1</t>
  </si>
  <si>
    <t>EEBB968_1</t>
  </si>
  <si>
    <t>EEBB969_1</t>
  </si>
  <si>
    <t>EEBB970_1</t>
  </si>
  <si>
    <t>EEBB971_1</t>
  </si>
  <si>
    <t>EEBB972_1</t>
  </si>
  <si>
    <t>EEBB973_1</t>
  </si>
  <si>
    <t>EEBB974_1</t>
  </si>
  <si>
    <t>EEBB975_1</t>
  </si>
  <si>
    <t>EEBB976_1</t>
  </si>
  <si>
    <t>EEBB977_1</t>
  </si>
  <si>
    <t>EEBB978_1</t>
  </si>
  <si>
    <t>EEBB979_1</t>
  </si>
  <si>
    <t>EEBB980_1</t>
  </si>
  <si>
    <t>EEBB981_1</t>
  </si>
  <si>
    <t>EEBB982_1</t>
  </si>
  <si>
    <t>EEBB983_1</t>
  </si>
  <si>
    <t>EEBB984_1</t>
  </si>
  <si>
    <t>EEBB985_1</t>
  </si>
  <si>
    <t>EEBB986_1</t>
  </si>
  <si>
    <t>EEBB987_1</t>
  </si>
  <si>
    <t>EEBB988_1</t>
  </si>
  <si>
    <t>EEBB989_1</t>
  </si>
  <si>
    <t>EEBB990_1</t>
  </si>
  <si>
    <t>EEBB991_1</t>
  </si>
  <si>
    <t>EEBB992_1</t>
  </si>
  <si>
    <t>EEBB993_1</t>
  </si>
  <si>
    <t>EEBB994_1</t>
  </si>
  <si>
    <t>EEBB995_1</t>
  </si>
  <si>
    <t>EEBB996_1</t>
  </si>
  <si>
    <t>EEBB997_1</t>
  </si>
  <si>
    <t>EEBB998_2</t>
  </si>
  <si>
    <t>EEBB999_1</t>
  </si>
  <si>
    <t>EEBB1000_1</t>
  </si>
  <si>
    <t>EEBB1001_1</t>
  </si>
  <si>
    <t>EEBB1002_1</t>
  </si>
  <si>
    <t>EEBB1003_1</t>
  </si>
  <si>
    <t>EEBB1004_1</t>
  </si>
  <si>
    <t>EEBB1005_1</t>
  </si>
  <si>
    <t>EEBB1006_1</t>
  </si>
  <si>
    <t>EEBB1007_1</t>
  </si>
  <si>
    <t>EEBB1008_1</t>
  </si>
  <si>
    <t>EEBB1009_1</t>
  </si>
  <si>
    <t>EEBB1010_1</t>
  </si>
  <si>
    <t>EEBB1011_1</t>
  </si>
  <si>
    <t>EEBB1012_1</t>
  </si>
  <si>
    <t>EEBB1013_1</t>
  </si>
  <si>
    <t>EEBB1014_1</t>
  </si>
  <si>
    <t>EEBB1015_1</t>
  </si>
  <si>
    <t>EEBB1016_1</t>
  </si>
  <si>
    <t>EEBB1017_1</t>
  </si>
  <si>
    <t>EEBB1018_1</t>
  </si>
  <si>
    <t>EEBB1019_1</t>
  </si>
  <si>
    <t>EEBB1020_1</t>
  </si>
  <si>
    <t>EEBB1021_1</t>
  </si>
  <si>
    <t>EEBB1022_1</t>
  </si>
  <si>
    <t>EEBB1023_1</t>
  </si>
  <si>
    <t>EEBB1024_1</t>
  </si>
  <si>
    <t>EEBB1025_1</t>
  </si>
  <si>
    <t>EEBB1026_1</t>
  </si>
  <si>
    <t>EEBB1027_1</t>
  </si>
  <si>
    <t>EEBB1028_1</t>
  </si>
  <si>
    <t>EEBB1029_1</t>
  </si>
  <si>
    <t>EEBB1030_1</t>
  </si>
  <si>
    <t>EEBB1031_1</t>
  </si>
  <si>
    <t>EEBB1032_1</t>
  </si>
  <si>
    <t>EEBB1033_1</t>
  </si>
  <si>
    <t>EEBB1034_1</t>
  </si>
  <si>
    <t>EEBB1035_1</t>
  </si>
  <si>
    <t>EEBB1036_1</t>
  </si>
  <si>
    <t>EEBB1037_1</t>
  </si>
  <si>
    <t>EEBB1038_1</t>
  </si>
  <si>
    <t>EEBB1039_1</t>
  </si>
  <si>
    <t>EEBB1040_1</t>
  </si>
  <si>
    <t>EEBB1041_1</t>
  </si>
  <si>
    <t>EEBB1042_1</t>
  </si>
  <si>
    <t>EEBB1043_1</t>
  </si>
  <si>
    <t>EEBB1044_1</t>
  </si>
  <si>
    <t>EEBB1045_1</t>
  </si>
  <si>
    <t>EEBB1046_1</t>
  </si>
  <si>
    <t>EEBB1047_1</t>
  </si>
  <si>
    <t>EEBB1048_1</t>
  </si>
  <si>
    <t>EEBB1049_1</t>
  </si>
  <si>
    <t>EEBB1050_1</t>
  </si>
  <si>
    <t>EEBB1051_1</t>
  </si>
  <si>
    <t>EEBB1052_1</t>
  </si>
  <si>
    <t>EEBB1053_1</t>
  </si>
  <si>
    <t>EEBB1054_1</t>
  </si>
  <si>
    <t>EEBB1055_1</t>
  </si>
  <si>
    <t>EEBB1056_1</t>
  </si>
  <si>
    <t>EEBB1057_1</t>
  </si>
  <si>
    <t>EEBB1058_1</t>
  </si>
  <si>
    <t>EEBB1059_1</t>
  </si>
  <si>
    <t>EEBB1060_1</t>
  </si>
  <si>
    <t>EEBB1061_1</t>
  </si>
  <si>
    <t>EEBB1062_1</t>
  </si>
  <si>
    <t>EEBB1063_1</t>
  </si>
  <si>
    <t>EEBB1064_1</t>
  </si>
  <si>
    <t>EEBB1065_1</t>
  </si>
  <si>
    <t>EEBB1066_1</t>
  </si>
  <si>
    <t>EEBB1067_1</t>
  </si>
  <si>
    <t>EEBB1068_1</t>
  </si>
  <si>
    <t>EEBB1069_1</t>
  </si>
  <si>
    <t>EEBB1070_1</t>
  </si>
  <si>
    <t>EEBB1071_1</t>
  </si>
  <si>
    <t>EEBB1072_1</t>
  </si>
  <si>
    <t>EEBB1073_1</t>
  </si>
  <si>
    <t>EEBB1074_1</t>
  </si>
  <si>
    <t>EEBB1075_1</t>
  </si>
  <si>
    <t>EEBB1076_1</t>
  </si>
  <si>
    <t>EEBB1077_1</t>
  </si>
  <si>
    <t>EEBB1078_1</t>
  </si>
  <si>
    <t>EEBB1079_1</t>
  </si>
  <si>
    <t>EEBB1080_1</t>
  </si>
  <si>
    <t>EEBB1081_1</t>
  </si>
  <si>
    <t>EEBB1082_1</t>
  </si>
  <si>
    <t>EEBB1083_1</t>
  </si>
  <si>
    <t>EEBB1084_1</t>
  </si>
  <si>
    <t>EEBB1085_1</t>
  </si>
  <si>
    <t>EEBB1086_1</t>
  </si>
  <si>
    <t>EEBB1087_1</t>
  </si>
  <si>
    <t>EEBB1088_1</t>
  </si>
  <si>
    <t>EEBB1089_1</t>
  </si>
  <si>
    <t>EEBB1090_1</t>
  </si>
  <si>
    <t>EEBB1091_1</t>
  </si>
  <si>
    <t>EEBB1092_1</t>
  </si>
  <si>
    <t>EEBB1093_1</t>
  </si>
  <si>
    <t>EEBB1094_1</t>
  </si>
  <si>
    <t>EEBB1095_1</t>
  </si>
  <si>
    <t>EEBB1096_1</t>
  </si>
  <si>
    <t>EEBB1097_1</t>
  </si>
  <si>
    <t>EEBB1098_1</t>
  </si>
  <si>
    <t>EEBB1099_1</t>
  </si>
  <si>
    <t>EEBB1100_1</t>
  </si>
  <si>
    <t>EEBB1101_1</t>
  </si>
  <si>
    <t>EEBB1102_1</t>
  </si>
  <si>
    <t>EEBB1103_1</t>
  </si>
  <si>
    <t>EEBB1104_1</t>
  </si>
  <si>
    <t>EEBB1105_1</t>
  </si>
  <si>
    <t>EEBB1106_1</t>
  </si>
  <si>
    <t>EEBB1107_1</t>
  </si>
  <si>
    <t>EEBB1108_1</t>
  </si>
  <si>
    <t>EEBB1109_1</t>
  </si>
  <si>
    <t>EEBB1110_1</t>
  </si>
  <si>
    <t>EEBB1111_1</t>
  </si>
  <si>
    <t>EEBB1112_1</t>
  </si>
  <si>
    <t>EEBB1113_1</t>
  </si>
  <si>
    <t>EEBB1114_1</t>
  </si>
  <si>
    <t>EEBB1115_1</t>
  </si>
  <si>
    <t>EEBB1116_1</t>
  </si>
  <si>
    <t>EEBB1117_1</t>
  </si>
  <si>
    <t>EEBB1118_1</t>
  </si>
  <si>
    <t>EEBB1119_1</t>
  </si>
  <si>
    <t>EEBB1120_1</t>
  </si>
  <si>
    <t>EEBB1121_1</t>
  </si>
  <si>
    <t>EEBB1122_1</t>
  </si>
  <si>
    <t>EEBB1123_1</t>
  </si>
  <si>
    <t>EEBB1124_1</t>
  </si>
  <si>
    <t>EEBB1125_1</t>
  </si>
  <si>
    <t>EEBB1126_1</t>
  </si>
  <si>
    <t>EEBB1127_1</t>
  </si>
  <si>
    <t>EEBB1128_1</t>
  </si>
  <si>
    <t>EEBB1129_1</t>
  </si>
  <si>
    <t>EEBB1130_1</t>
  </si>
  <si>
    <t>EEBB1131_1</t>
  </si>
  <si>
    <t>EEBB1132_1</t>
  </si>
  <si>
    <t>EEBB1133_1</t>
  </si>
  <si>
    <t>EEBB1134_1</t>
  </si>
  <si>
    <t>EEBB1135_1</t>
  </si>
  <si>
    <t>EEBB1136_1</t>
  </si>
  <si>
    <t>EEBB1137_1</t>
  </si>
  <si>
    <t>EEBB1138_1</t>
  </si>
  <si>
    <t>EEBB1139_1</t>
  </si>
  <si>
    <t>EEBB1140_1</t>
  </si>
  <si>
    <t>EEBB1141_1</t>
  </si>
  <si>
    <t>EEBB1142_2</t>
  </si>
  <si>
    <t>EEBB1143_1</t>
  </si>
  <si>
    <t>EEBB1144_1</t>
  </si>
  <si>
    <t>EEBB1145_1</t>
  </si>
  <si>
    <t>EEBB1146_1</t>
  </si>
  <si>
    <t>EEBB1147_1</t>
  </si>
  <si>
    <t>EEBB1148_1</t>
  </si>
  <si>
    <t>EEBB1149_1</t>
  </si>
  <si>
    <t>EEBB1150_1</t>
  </si>
  <si>
    <t>EEBB1151_1</t>
  </si>
  <si>
    <t>EEBB1152_1</t>
  </si>
  <si>
    <t>EEBB1153_1</t>
  </si>
  <si>
    <t>EEBB1154_1</t>
  </si>
  <si>
    <t>EEBB1155_1</t>
  </si>
  <si>
    <t>EEBB1156_1</t>
  </si>
  <si>
    <t>EEBB1157_1</t>
  </si>
  <si>
    <t>EEBB1158_1</t>
  </si>
  <si>
    <t>EEBB1159_1</t>
  </si>
  <si>
    <t>EEBB1160_1</t>
  </si>
  <si>
    <t>EEBB1161_1</t>
  </si>
  <si>
    <t>EEBB1162_1</t>
  </si>
  <si>
    <t>EEBB1163_1</t>
  </si>
  <si>
    <t>EEBB1164_1</t>
  </si>
  <si>
    <t>EEBB1165_1</t>
  </si>
  <si>
    <t>EEBB1166_1</t>
  </si>
  <si>
    <t>EEBB1167_1</t>
  </si>
  <si>
    <t>EEBB1168_1</t>
  </si>
  <si>
    <t>EEBB1169_1</t>
  </si>
  <si>
    <t>EEBB1170_1</t>
  </si>
  <si>
    <t>EEBB1171_1</t>
  </si>
  <si>
    <t>EEBB1172_1</t>
  </si>
  <si>
    <t>EEBB1173_1</t>
  </si>
  <si>
    <t>EEBB1174_1</t>
  </si>
  <si>
    <t>EEBB1175_1</t>
  </si>
  <si>
    <t>EEBB1176_1</t>
  </si>
  <si>
    <t>EEBB1177_1</t>
  </si>
  <si>
    <t>EEBB1178_1</t>
  </si>
  <si>
    <t>EEBB1179_1</t>
  </si>
  <si>
    <t>EEBB1180_1</t>
  </si>
  <si>
    <t>EEBB1181_1</t>
  </si>
  <si>
    <t>EEBB1182_1</t>
  </si>
  <si>
    <t>EEBB1183_1</t>
  </si>
  <si>
    <t>EEBB1184_1</t>
  </si>
  <si>
    <t>EEBB1185_1</t>
  </si>
  <si>
    <t>EEBB1186_1</t>
  </si>
  <si>
    <t>EEBB1187_1</t>
  </si>
  <si>
    <t>EEBB1188_1</t>
  </si>
  <si>
    <t>EEBB1189_1</t>
  </si>
  <si>
    <t>EEBB1190_1</t>
  </si>
  <si>
    <t>EEBB1191_1</t>
  </si>
  <si>
    <t>EEBB1192_1</t>
  </si>
  <si>
    <t>EEBB1193_1</t>
  </si>
  <si>
    <t>EEBB1194_1</t>
  </si>
  <si>
    <t>EEBB1195_1</t>
  </si>
  <si>
    <t>EEBB1196_1</t>
  </si>
  <si>
    <t>EEBB1197_1</t>
  </si>
  <si>
    <t>EEBB1198_1</t>
  </si>
  <si>
    <t>EEBB1199_1</t>
  </si>
  <si>
    <t>EEBB1200_1</t>
  </si>
  <si>
    <t>EEBB1201_1</t>
  </si>
  <si>
    <t>EEBB1202_1</t>
  </si>
  <si>
    <t>EEBB1203_1</t>
  </si>
  <si>
    <t>EEBB1204_1</t>
  </si>
  <si>
    <t>EEBB1205_1</t>
  </si>
  <si>
    <t>EEBB1206_1</t>
  </si>
  <si>
    <t>EEBB1207_1</t>
  </si>
  <si>
    <t>EEBB1208_1</t>
  </si>
  <si>
    <t>EEBB1209_1</t>
  </si>
  <si>
    <t>EEBB1210_1</t>
  </si>
  <si>
    <t>EEBB1211_1</t>
  </si>
  <si>
    <t>EEBB1212_1</t>
  </si>
  <si>
    <t>EEBB1213_1</t>
  </si>
  <si>
    <t>EEBB1214_1</t>
  </si>
  <si>
    <t>EEBB1215_1</t>
  </si>
  <si>
    <t>EEBB1216_1</t>
  </si>
  <si>
    <t>EEBB1217_1</t>
  </si>
  <si>
    <t>EEBB1218_1</t>
  </si>
  <si>
    <t>EEBB1219_1</t>
  </si>
  <si>
    <t>EEBB1220_1</t>
  </si>
  <si>
    <t>EEBB1221_1</t>
  </si>
  <si>
    <t>EEBB1222_1</t>
  </si>
  <si>
    <t>EEBB1223_1</t>
  </si>
  <si>
    <t>EEBB1224_1</t>
  </si>
  <si>
    <t>EEBB1225_1</t>
  </si>
  <si>
    <t>EEBB1226_1</t>
  </si>
  <si>
    <t>EEBB1227_1</t>
  </si>
  <si>
    <t>EEBB1228_1</t>
  </si>
  <si>
    <t>EEBB1229_1</t>
  </si>
  <si>
    <t>EEBB1230_1</t>
  </si>
  <si>
    <t>EEBB1231_1</t>
  </si>
  <si>
    <t>EEBB1232_1</t>
  </si>
  <si>
    <t>EEBB1233_1</t>
  </si>
  <si>
    <t>EEBB1234_1</t>
  </si>
  <si>
    <t>EEBB1235_1</t>
  </si>
  <si>
    <t>EEBB1236_1</t>
  </si>
  <si>
    <t>EEBB1237_1</t>
  </si>
  <si>
    <t>EEBB1238_1</t>
  </si>
  <si>
    <t>EEBB1239_1</t>
  </si>
  <si>
    <t>EEBB1240_1</t>
  </si>
  <si>
    <t>EEBB1241_1</t>
  </si>
  <si>
    <t>EEBB1242_1</t>
  </si>
  <si>
    <t>EEBB1243_1</t>
  </si>
  <si>
    <t>EEBB1244_1</t>
  </si>
  <si>
    <t>EEBB1245_1</t>
  </si>
  <si>
    <t>EEBB1246_1</t>
  </si>
  <si>
    <t>EEBB1247_1</t>
  </si>
  <si>
    <t>EEBB1248_1</t>
  </si>
  <si>
    <t>EEBB1249_1</t>
  </si>
  <si>
    <t>EEBB1250_1</t>
  </si>
  <si>
    <t>EEBB1251_1</t>
  </si>
  <si>
    <t>EEBB1252_1</t>
  </si>
  <si>
    <t>EEBB1253_1</t>
  </si>
  <si>
    <t>EEBB1254_1</t>
  </si>
  <si>
    <t>EEBB1255_1</t>
  </si>
  <si>
    <t>EEBB1256_1</t>
  </si>
  <si>
    <t>EEBB1257_1</t>
  </si>
  <si>
    <t>EEBB1258_1</t>
  </si>
  <si>
    <t>EEBB1259_1</t>
  </si>
  <si>
    <t>EEBB1260_1</t>
  </si>
  <si>
    <t>EEBB1261_2</t>
  </si>
  <si>
    <t>EEBB1262_1</t>
  </si>
  <si>
    <t>EEBB1263_1</t>
  </si>
  <si>
    <t>EEBB1264_1</t>
  </si>
  <si>
    <t>EEBB1265_1</t>
  </si>
  <si>
    <t>EEBB1266_1</t>
  </si>
  <si>
    <t>EEBB1267_1</t>
  </si>
  <si>
    <t>EEBB1268_1</t>
  </si>
  <si>
    <t>EEBB1269_1</t>
  </si>
  <si>
    <t>EEBB1270_1</t>
  </si>
  <si>
    <t>EEBB1271_1</t>
  </si>
  <si>
    <t>EEBB1272_1</t>
  </si>
  <si>
    <t>EEBB1273_1</t>
  </si>
  <si>
    <t>EEBB1274_1</t>
  </si>
  <si>
    <t>EEBB1275_1</t>
  </si>
  <si>
    <t>EEBB1276_1</t>
  </si>
  <si>
    <t>EEBB1277_1</t>
  </si>
  <si>
    <t>EEBB1278_1</t>
  </si>
  <si>
    <t>EEBB1279_1</t>
  </si>
  <si>
    <t>EEBB1280_1</t>
  </si>
  <si>
    <t>EEBB1281_1</t>
  </si>
  <si>
    <t>EEBB1282_1</t>
  </si>
  <si>
    <t>EEBB1283_1</t>
  </si>
  <si>
    <t>EEBB1284_1</t>
  </si>
  <si>
    <t>EEBB1285_1</t>
  </si>
  <si>
    <t>EEBB1286_1</t>
  </si>
  <si>
    <t>EEBB1287_1</t>
  </si>
  <si>
    <t>EEBB1288_1</t>
  </si>
  <si>
    <t>EEBB1289_1</t>
  </si>
  <si>
    <t>EEBB1290_1</t>
  </si>
  <si>
    <t>EEBB1291_1</t>
  </si>
  <si>
    <t>EEBB1292_1</t>
  </si>
  <si>
    <t>EEBB1293_1</t>
  </si>
  <si>
    <t>EEBB1294_2</t>
  </si>
  <si>
    <t>EEBB1295_1</t>
  </si>
  <si>
    <t>EEBB1296_1</t>
  </si>
  <si>
    <t>EEBB1297_1</t>
  </si>
  <si>
    <t>EEBB1298_1</t>
  </si>
  <si>
    <t>EEBB1299_1</t>
  </si>
  <si>
    <t>EEBB1300_1</t>
  </si>
  <si>
    <t>EEBB1301_1</t>
  </si>
  <si>
    <t>EEBB1302_1</t>
  </si>
  <si>
    <t>EEBB1303_1</t>
  </si>
  <si>
    <t>EEBB1304_1</t>
  </si>
  <si>
    <t>EEBB1305_1</t>
  </si>
  <si>
    <t>EEBB1306_1</t>
  </si>
  <si>
    <t>EEBB1307_1</t>
  </si>
  <si>
    <t>EEBB1308_1</t>
  </si>
  <si>
    <t>EEBB1309_1</t>
  </si>
  <si>
    <t>EEBB1310_1</t>
  </si>
  <si>
    <t>EEBB1311_1</t>
  </si>
  <si>
    <t>EEBB1312_1</t>
  </si>
  <si>
    <t>EEBB1313_1</t>
  </si>
  <si>
    <t>EEBB1314_1</t>
  </si>
  <si>
    <t>EEBB1315_1</t>
  </si>
  <si>
    <t>EEBB1316_1</t>
  </si>
  <si>
    <t>EEBB1317_1</t>
  </si>
  <si>
    <t>EEBB1318_1</t>
  </si>
  <si>
    <t>EEBB1319_1</t>
  </si>
  <si>
    <t>EEBB1320_1</t>
  </si>
  <si>
    <t>EEBB1321_1</t>
  </si>
  <si>
    <t>EEBB1322_1</t>
  </si>
  <si>
    <t>EEBB1323_1</t>
  </si>
  <si>
    <t>EEBB1324_1</t>
  </si>
  <si>
    <t>EEBB1325_1</t>
  </si>
  <si>
    <t>EEBB1326_1</t>
  </si>
  <si>
    <t>EEBB1327_1</t>
  </si>
  <si>
    <t>EEBB1328_1</t>
  </si>
  <si>
    <t>EEBB1329_1</t>
  </si>
  <si>
    <t>EEBB1330_1</t>
  </si>
  <si>
    <t>EEBB1331_1</t>
  </si>
  <si>
    <t>EEBB1332_1</t>
  </si>
  <si>
    <t>EEBB1333_1</t>
  </si>
  <si>
    <t>EEBB1334_1</t>
  </si>
  <si>
    <t>EEBB1335_1</t>
  </si>
  <si>
    <t>EEBB1336_2</t>
  </si>
  <si>
    <t>EEBB1337_1</t>
  </si>
  <si>
    <t>EEBB1338_1</t>
  </si>
  <si>
    <t>EEBB1339_1</t>
  </si>
  <si>
    <t>EEBB1340_1</t>
  </si>
  <si>
    <t>EEBB1341_1</t>
  </si>
  <si>
    <t>EEBB1342_1</t>
  </si>
  <si>
    <t>EEBB1343_1</t>
  </si>
  <si>
    <t>EEBB1344_1</t>
  </si>
  <si>
    <t>EEBB1345_1</t>
  </si>
  <si>
    <t>EEBB1346_1</t>
  </si>
  <si>
    <t>EEBB1347_1</t>
  </si>
  <si>
    <t>EEBB1348_1</t>
  </si>
  <si>
    <t>EEBB1349_1</t>
  </si>
  <si>
    <t>EEBB1350_1</t>
  </si>
  <si>
    <t>EEBB1351_1</t>
  </si>
  <si>
    <t>EEBB1352_1</t>
  </si>
  <si>
    <t>EEBB1353_1</t>
  </si>
  <si>
    <t>EEBB1354_1</t>
  </si>
  <si>
    <t>EEBB1355_1</t>
  </si>
  <si>
    <t>EEBB1356_1</t>
  </si>
  <si>
    <t>EEBB1357_1</t>
  </si>
  <si>
    <t>EEBB1358_1</t>
  </si>
  <si>
    <t>EEBB1359_1</t>
  </si>
  <si>
    <t>EEBB1360_1</t>
  </si>
  <si>
    <t>EEBB1361_1</t>
  </si>
  <si>
    <t>EEBB1362_1</t>
  </si>
  <si>
    <t>EEBB1363_1</t>
  </si>
  <si>
    <t>EEBB1364_1</t>
  </si>
  <si>
    <t>EEBB1365_1</t>
  </si>
  <si>
    <t>EEBB1366_1</t>
  </si>
  <si>
    <t>EEBB1367_1</t>
  </si>
  <si>
    <t>EEBB1368_1</t>
  </si>
  <si>
    <t>EEBB1369_1</t>
  </si>
  <si>
    <t>EEBB1370_1</t>
  </si>
  <si>
    <t>EEBB1371_1</t>
  </si>
  <si>
    <t>EEBB1372_1</t>
  </si>
  <si>
    <t>EEBB1373_1</t>
  </si>
  <si>
    <t>EEBB1374_1</t>
  </si>
  <si>
    <t>EEBB1375_1</t>
  </si>
  <si>
    <t>EEBB1376_1</t>
  </si>
  <si>
    <t>EEBB1377_1</t>
  </si>
  <si>
    <t>EEBB1378_1</t>
  </si>
  <si>
    <t>EEBB1379_1</t>
  </si>
  <si>
    <t>EEBB1380_1</t>
  </si>
  <si>
    <t>EEBB1381_1</t>
  </si>
  <si>
    <t>EEBB1382_1</t>
  </si>
  <si>
    <t>EEBB1383_1</t>
  </si>
  <si>
    <t>EEBB1384_1</t>
  </si>
  <si>
    <t>EEBB1385_1</t>
  </si>
  <si>
    <t>EEBB1386_1</t>
  </si>
  <si>
    <t>EEBB1387_1</t>
  </si>
  <si>
    <t>EEBB1388_1</t>
  </si>
  <si>
    <t>EEBB1389_1</t>
  </si>
  <si>
    <t>EEBB1390_1</t>
  </si>
  <si>
    <t>EEBB1391_1</t>
  </si>
  <si>
    <t>EEBB1392_1</t>
  </si>
  <si>
    <t>EEBB1393_1</t>
  </si>
  <si>
    <t>EEBB1394_1</t>
  </si>
  <si>
    <t>EEBB1395_1</t>
  </si>
  <si>
    <t>EEBB1396_1</t>
  </si>
  <si>
    <t>EEBB1397_1</t>
  </si>
  <si>
    <t>EEBB1398_1</t>
  </si>
  <si>
    <t>EEBB1399_1</t>
  </si>
  <si>
    <t>EEBB1400_1</t>
  </si>
  <si>
    <t>EEBB1401_1</t>
  </si>
  <si>
    <t>EEBB1402_1</t>
  </si>
  <si>
    <t>EEBB1403_1</t>
  </si>
  <si>
    <t>EEBB1404_1</t>
  </si>
  <si>
    <t>EEBB1405_1</t>
  </si>
  <si>
    <t>EEBB1406_1</t>
  </si>
  <si>
    <t>EEBB1407_1</t>
  </si>
  <si>
    <t>EEBB1408_1</t>
  </si>
  <si>
    <t>EEBB1409_1</t>
  </si>
  <si>
    <t>EEBB1410_1</t>
  </si>
  <si>
    <t>EEBB1411_1</t>
  </si>
  <si>
    <t>EEBB1412_1</t>
  </si>
  <si>
    <t>EEBB1413_1</t>
  </si>
  <si>
    <t>EEBB1414_1</t>
  </si>
  <si>
    <t>EEBB1415_1</t>
  </si>
  <si>
    <t>EEBB1416_1</t>
  </si>
  <si>
    <t>EEBB1417_1</t>
  </si>
  <si>
    <t>EEBB1418_1</t>
  </si>
  <si>
    <t>EEBB1419_1</t>
  </si>
  <si>
    <t>EEBB1420_1</t>
  </si>
  <si>
    <t>EEBB1421_1</t>
  </si>
  <si>
    <t>EEBB1422_1</t>
  </si>
  <si>
    <t>EEBB1423_1</t>
  </si>
  <si>
    <t>EEBB1424_1</t>
  </si>
  <si>
    <t>EEBB1425_1</t>
  </si>
  <si>
    <t>EEBB1426_1</t>
  </si>
  <si>
    <t>EEBB1427_1</t>
  </si>
  <si>
    <t>EEBB1428_1</t>
  </si>
  <si>
    <t>EEBB1429_1</t>
  </si>
  <si>
    <t>EEBB1430_1</t>
  </si>
  <si>
    <t>EEBB1431_1</t>
  </si>
  <si>
    <t>EEBB1432_1</t>
  </si>
  <si>
    <t>EEBB1433_1</t>
  </si>
  <si>
    <t>EEBB1434_1</t>
  </si>
  <si>
    <t>EEBB1435_1</t>
  </si>
  <si>
    <t>EEBB1436_1</t>
  </si>
  <si>
    <t>EEBB1437_1</t>
  </si>
  <si>
    <t>EEBB1438_1</t>
  </si>
  <si>
    <t>EEBB1439_1</t>
  </si>
  <si>
    <t>EEBB1440_2</t>
  </si>
  <si>
    <t>EEBB1441_1</t>
  </si>
  <si>
    <t>EEBB1442_1</t>
  </si>
  <si>
    <t>EEBB1443_1</t>
  </si>
  <si>
    <t>EEBB1444_1</t>
  </si>
  <si>
    <t>EEBB1445_1</t>
  </si>
  <si>
    <t>EEBB1446_1</t>
  </si>
  <si>
    <t>EEBB1447_1</t>
  </si>
  <si>
    <t>EEBB1448_1</t>
  </si>
  <si>
    <t>EEBB1449_1</t>
  </si>
  <si>
    <t>EEBB1450_1</t>
  </si>
  <si>
    <t>EEBB1451_1</t>
  </si>
  <si>
    <t>EEBB1452_1</t>
  </si>
  <si>
    <t>EEBB1453_1</t>
  </si>
  <si>
    <t>EEBB1454_1</t>
  </si>
  <si>
    <t>EEBB1455_1</t>
  </si>
  <si>
    <t>EEBB1456_1</t>
  </si>
  <si>
    <t>EEBB1457_1</t>
  </si>
  <si>
    <t>EEBB1458_1</t>
  </si>
  <si>
    <t>EEBB1459_1</t>
  </si>
  <si>
    <t>EEBB1460_1</t>
  </si>
  <si>
    <t>EEBB1461_1</t>
  </si>
  <si>
    <t>EEBB1462_1</t>
  </si>
  <si>
    <t>EEBB1463_1</t>
  </si>
  <si>
    <t>EEBB1464_1</t>
  </si>
  <si>
    <t>EEBB1465_1</t>
  </si>
  <si>
    <t>EEBB1466_1</t>
  </si>
  <si>
    <t>EEBB1467_1</t>
  </si>
  <si>
    <t>EEBB1468_1</t>
  </si>
  <si>
    <t>EEBB1469_1</t>
  </si>
  <si>
    <t>EEBB1470_1</t>
  </si>
  <si>
    <t>EEBB1471_1</t>
  </si>
  <si>
    <t>EEBB1472_1</t>
  </si>
  <si>
    <t>EEBB1473_2</t>
  </si>
  <si>
    <t>EEBB1474_1</t>
  </si>
  <si>
    <t>EEBB1475_1</t>
  </si>
  <si>
    <t>EEBB1476_1</t>
  </si>
  <si>
    <t>EEBB1477_1</t>
  </si>
  <si>
    <t>EEBB1478_1</t>
  </si>
  <si>
    <t>EEBB1479_1</t>
  </si>
  <si>
    <t>EEBB1480_1</t>
  </si>
  <si>
    <t>EEBB1481_1</t>
  </si>
  <si>
    <t>EEBB1482_1</t>
  </si>
  <si>
    <t>EEBB1483_1</t>
  </si>
  <si>
    <t>EEBB1484_1</t>
  </si>
  <si>
    <t>EEBB1485_1</t>
  </si>
  <si>
    <t>EEBB1486_1</t>
  </si>
  <si>
    <t>EEBB1487_1</t>
  </si>
  <si>
    <t>EEBB1488_1</t>
  </si>
  <si>
    <t>EEBB1489_1</t>
  </si>
  <si>
    <t>EEBB1490_1</t>
  </si>
  <si>
    <t>EEBB1491_1</t>
  </si>
  <si>
    <t>EEBB1492_1</t>
  </si>
  <si>
    <t>EEBB1493_1</t>
  </si>
  <si>
    <t>EEBB1494_1</t>
  </si>
  <si>
    <t>EEBB1495_1</t>
  </si>
  <si>
    <t>EEBB1496_1</t>
  </si>
  <si>
    <t>EEBB1497_1</t>
  </si>
  <si>
    <t>EEBB1498_1</t>
  </si>
  <si>
    <t>EEBB1499_1</t>
  </si>
  <si>
    <t>EEBB1500_1</t>
  </si>
  <si>
    <t>EEBB1501_1</t>
  </si>
  <si>
    <t>EEBB1502_1</t>
  </si>
  <si>
    <t>EEBB1503_1</t>
  </si>
  <si>
    <t>EEBB1504_1</t>
  </si>
  <si>
    <t>EEBB1505_1</t>
  </si>
  <si>
    <t>EEBB1506_1</t>
  </si>
  <si>
    <t>EEBB1507_1</t>
  </si>
  <si>
    <t>EEBB1508_1</t>
  </si>
  <si>
    <t>EEBB1509_1</t>
  </si>
  <si>
    <t>EEBB1510_1</t>
  </si>
  <si>
    <t>EEBB1511_1</t>
  </si>
  <si>
    <t>EEBB1512_1</t>
  </si>
  <si>
    <t>EEBB1513_1</t>
  </si>
  <si>
    <t>EEBB1514_1</t>
  </si>
  <si>
    <t>EEBB1515_1</t>
  </si>
  <si>
    <t>EEBB1516_1</t>
  </si>
  <si>
    <t>EEBB1517_1</t>
  </si>
  <si>
    <t>EEBB1518_1</t>
  </si>
  <si>
    <t>EEBB1519_1</t>
  </si>
  <si>
    <t>EEBB1520_1</t>
  </si>
  <si>
    <t>EEBB1521_1</t>
  </si>
  <si>
    <t>EEBB1522_1</t>
  </si>
  <si>
    <t>EEBB1523_1</t>
  </si>
  <si>
    <t>EEBB1524_1</t>
  </si>
  <si>
    <t>EEBB1525_1</t>
  </si>
  <si>
    <t>EEBB1526_1</t>
  </si>
  <si>
    <t>EEBB1527_1</t>
  </si>
  <si>
    <t>EEBB1528_1</t>
  </si>
  <si>
    <t>EEBB1529_1</t>
  </si>
  <si>
    <t>EEBB1530_1</t>
  </si>
  <si>
    <t>EEBB1531_1</t>
  </si>
  <si>
    <t>EEBB1532_1</t>
  </si>
  <si>
    <t>EEBB1533_1</t>
  </si>
  <si>
    <t>EEBB1534_1</t>
  </si>
  <si>
    <t>EEBB1535_1</t>
  </si>
  <si>
    <t>EEBB1536_1</t>
  </si>
  <si>
    <t>EEBB1537_1</t>
  </si>
  <si>
    <t>EEBB1538_1</t>
  </si>
  <si>
    <t>EEBB1539_1</t>
  </si>
  <si>
    <t>EEBB1540_1</t>
  </si>
  <si>
    <t>EEBB1541_1</t>
  </si>
  <si>
    <t>EEBB1542_1</t>
  </si>
  <si>
    <t>EEBB1543_1</t>
  </si>
  <si>
    <t>EEBB1544_1</t>
  </si>
  <si>
    <t>EEBB1545_1</t>
  </si>
  <si>
    <t>EEBB1546_1</t>
  </si>
  <si>
    <t>EEBB1547_1</t>
  </si>
  <si>
    <t>EEBB1548_1</t>
  </si>
  <si>
    <t>EEBB1549_1</t>
  </si>
  <si>
    <t>EEBB1550_1</t>
  </si>
  <si>
    <t>EEBB1551_1</t>
  </si>
  <si>
    <t>EEBB1552_1</t>
  </si>
  <si>
    <t>EEBB1553_1</t>
  </si>
  <si>
    <t>EEBB1554_1</t>
  </si>
  <si>
    <t>EEBB1555_1</t>
  </si>
  <si>
    <t>EEBB1556_1</t>
  </si>
  <si>
    <t>EEBB1557_1</t>
  </si>
  <si>
    <t>EEBB1558_1</t>
  </si>
  <si>
    <t>EEBB1559_1</t>
  </si>
  <si>
    <t>EEBB1560_1</t>
  </si>
  <si>
    <t>EEBB1561_1</t>
  </si>
  <si>
    <t>EEBB1562_1</t>
  </si>
  <si>
    <t>EEBB1563_1</t>
  </si>
  <si>
    <t>EEBB1564_1</t>
  </si>
  <si>
    <t>EEBB1565_1</t>
  </si>
  <si>
    <t>EEBB1566_1</t>
  </si>
  <si>
    <t>EEBB1567_1</t>
  </si>
  <si>
    <t>EEBB1568_1</t>
  </si>
  <si>
    <t>EEBB1569_1</t>
  </si>
  <si>
    <t>EEBB1570_1</t>
  </si>
  <si>
    <t>EEBB1571_1</t>
  </si>
  <si>
    <t>EEBB1572_1</t>
  </si>
  <si>
    <t>EEBB1573_1</t>
  </si>
  <si>
    <t>EEBB1574_1</t>
  </si>
  <si>
    <t>EEBB1575_1</t>
  </si>
  <si>
    <t>EEBB1576_1</t>
  </si>
  <si>
    <t>EEBB1577_1</t>
  </si>
  <si>
    <t>EEBB1578_1</t>
  </si>
  <si>
    <t>EEBB1579_1</t>
  </si>
  <si>
    <t>EEBB1580_1</t>
  </si>
  <si>
    <t>EEBB1581_1</t>
  </si>
  <si>
    <t>EEBB1582_1</t>
  </si>
  <si>
    <t>EEBB1583_1</t>
  </si>
  <si>
    <t>EEBB1584_1</t>
  </si>
  <si>
    <t>EEBB1585_1</t>
  </si>
  <si>
    <t>EEBB1586_1</t>
  </si>
  <si>
    <t>EEBB1587_1</t>
  </si>
  <si>
    <t>EEBB1588_1</t>
  </si>
  <si>
    <t>EEBB1589_1</t>
  </si>
  <si>
    <t>EEBB1590_1</t>
  </si>
  <si>
    <t>EEBB1591_1</t>
  </si>
  <si>
    <t>EEBB1592_1</t>
  </si>
  <si>
    <t>EEBB1593_1</t>
  </si>
  <si>
    <t>EEBB1594_1</t>
  </si>
  <si>
    <t>EEBB1595_1</t>
  </si>
  <si>
    <t>EEBB1596_1</t>
  </si>
  <si>
    <t>EEBB1597_1</t>
  </si>
  <si>
    <t>EEBB1598_1</t>
  </si>
  <si>
    <t>EEBB1599_1</t>
  </si>
  <si>
    <t>EEBB1600_1</t>
  </si>
  <si>
    <t>EEBB1601_1</t>
  </si>
  <si>
    <t>EEBB1602_1</t>
  </si>
  <si>
    <t>EEBB1603_1</t>
  </si>
  <si>
    <t>EEBB1604_1</t>
  </si>
  <si>
    <t>EEBB1605_1</t>
  </si>
  <si>
    <t>EEBB1606_1</t>
  </si>
  <si>
    <t>EEBB1607_1</t>
  </si>
  <si>
    <t>EEBB1608_1</t>
  </si>
  <si>
    <t>EEBB1609_1</t>
  </si>
  <si>
    <t>EEBB1610_1</t>
  </si>
  <si>
    <t>EEBB1611_1</t>
  </si>
  <si>
    <t>EEBB1612_1</t>
  </si>
  <si>
    <t>EEBB1613_1</t>
  </si>
  <si>
    <t>EEBB1614_1</t>
  </si>
  <si>
    <t>EEBB1615_1</t>
  </si>
  <si>
    <t>EEBB1616_1</t>
  </si>
  <si>
    <t>EEBB1617_1</t>
  </si>
  <si>
    <t>EEBB1618_1</t>
  </si>
  <si>
    <t>EEBB1619_1</t>
  </si>
  <si>
    <t>EEBB1620_1</t>
  </si>
  <si>
    <t>EEBB1621_1</t>
  </si>
  <si>
    <t>EEBB1622_1</t>
  </si>
  <si>
    <t>EEBB1623_1</t>
  </si>
  <si>
    <t>EEBB1624_1</t>
  </si>
  <si>
    <t>EEBB1625_1</t>
  </si>
  <si>
    <t>EEBB1626_1</t>
  </si>
  <si>
    <t>EEBB1627_1</t>
  </si>
  <si>
    <t>EEBB1628_1</t>
  </si>
  <si>
    <t>EEBB1629_1</t>
  </si>
  <si>
    <t>EEBB1630_1</t>
  </si>
  <si>
    <t>EEBB1631_1</t>
  </si>
  <si>
    <t>EEBB1632_1</t>
  </si>
  <si>
    <t>EEBB1633_1</t>
  </si>
  <si>
    <t>EEBB1634_1</t>
  </si>
  <si>
    <t>EEBB1635_1</t>
  </si>
  <si>
    <t>EEBB1636_1</t>
  </si>
  <si>
    <t>EEBB1637_1</t>
  </si>
  <si>
    <t>EEBB1638_1</t>
  </si>
  <si>
    <t>EEBB1639_1</t>
  </si>
  <si>
    <t>EEBB1640_1</t>
  </si>
  <si>
    <t>EEBB1641_1</t>
  </si>
  <si>
    <t>EEBB1642_1</t>
  </si>
  <si>
    <t>EEBB1643_1</t>
  </si>
  <si>
    <t>EEBB1644_1</t>
  </si>
  <si>
    <t>EEBB1645_1</t>
  </si>
  <si>
    <t>EEBB1646_1</t>
  </si>
  <si>
    <t>EEBB1647_1</t>
  </si>
  <si>
    <t>EEBB1648_1</t>
  </si>
  <si>
    <t>EEBB1649_1</t>
  </si>
  <si>
    <t>EEBB1650_1</t>
  </si>
  <si>
    <t>EEBB1651_1</t>
  </si>
  <si>
    <t>EEBB1652_1</t>
  </si>
  <si>
    <t>EEBB1653_1</t>
  </si>
  <si>
    <t>EEBB1654_1</t>
  </si>
  <si>
    <t>EEBB1655_1</t>
  </si>
  <si>
    <t>EEBB1656_1</t>
  </si>
  <si>
    <t>EEBB1657_1</t>
  </si>
  <si>
    <t>EEBB1658_1</t>
  </si>
  <si>
    <t>EEBB1659_1</t>
  </si>
  <si>
    <t>EEBB1660_1</t>
  </si>
  <si>
    <t>EEBB1661_1</t>
  </si>
  <si>
    <t>EEBB1662_1</t>
  </si>
  <si>
    <t>EEBB1663_1</t>
  </si>
  <si>
    <t>EEBB1664_1</t>
  </si>
  <si>
    <t>EEBB1665_1</t>
  </si>
  <si>
    <t>EEBB1666_1</t>
  </si>
  <si>
    <t>EEBB1667_1</t>
  </si>
  <si>
    <t>EEBB1668_1</t>
  </si>
  <si>
    <t>EEBB1669_1</t>
  </si>
  <si>
    <t>EEBB1670_1</t>
  </si>
  <si>
    <t>EEBB1671_1</t>
  </si>
  <si>
    <t>EEBB1672_1</t>
  </si>
  <si>
    <t>EEBB1673_1</t>
  </si>
  <si>
    <t>EEBB1674_1</t>
  </si>
  <si>
    <t>EEBB1675_1</t>
  </si>
  <si>
    <t>EEBB1676_1</t>
  </si>
  <si>
    <t>EEBB1677_1</t>
  </si>
  <si>
    <t>EEBB1678_1</t>
  </si>
  <si>
    <t>EEBB1679_1</t>
  </si>
  <si>
    <t>EEBB1680_1</t>
  </si>
  <si>
    <t>EEBB1681_1</t>
  </si>
  <si>
    <t>EEBB1682_1</t>
  </si>
  <si>
    <t>EEBB1683_1</t>
  </si>
  <si>
    <t>EEBB1684_1</t>
  </si>
  <si>
    <t>EEBB1685_1</t>
  </si>
  <si>
    <t>EEBB1686_1</t>
  </si>
  <si>
    <t>EEBB1687_1</t>
  </si>
  <si>
    <t>EEBB1688_1</t>
  </si>
  <si>
    <t>EEBB1689_1</t>
  </si>
  <si>
    <t>EEBB1690_1</t>
  </si>
  <si>
    <t>EEBB1691_1</t>
  </si>
  <si>
    <t>EEBB1692_1</t>
  </si>
  <si>
    <t>EEBB1693_1</t>
  </si>
  <si>
    <t>EEBB1694_1</t>
  </si>
  <si>
    <t>EEBB1695_1</t>
  </si>
  <si>
    <t>EEBB1696_1</t>
  </si>
  <si>
    <t>EEBB1697_1</t>
  </si>
  <si>
    <t>EEBB1698_1</t>
  </si>
  <si>
    <t>EEBB1699_1</t>
  </si>
  <si>
    <t>EEBB1700_1</t>
  </si>
  <si>
    <t>EEBB1701_1</t>
  </si>
  <si>
    <t>EEBB1702_1</t>
  </si>
  <si>
    <t>EEBB1703_1</t>
  </si>
  <si>
    <t>EEBB1704_1</t>
  </si>
  <si>
    <t>EEBB1705_1</t>
  </si>
  <si>
    <t>EEBB1706_1</t>
  </si>
  <si>
    <t>EEBB1707_1</t>
  </si>
  <si>
    <t>EEBB1708_1</t>
  </si>
  <si>
    <t>EEBB1709_1</t>
  </si>
  <si>
    <t>EEBB1710_1</t>
  </si>
  <si>
    <t>EEBB1711_1</t>
  </si>
  <si>
    <t>EEBB1712_1</t>
  </si>
  <si>
    <t>EEBB1713_1</t>
  </si>
  <si>
    <t>EEBB1714_1</t>
  </si>
  <si>
    <t>EEBB1715_1</t>
  </si>
  <si>
    <t>EEBB1716_1</t>
  </si>
  <si>
    <t>EEBB1717_1</t>
  </si>
  <si>
    <t>EEBB1718_1</t>
  </si>
  <si>
    <t>EEBB1719_1</t>
  </si>
  <si>
    <t>EEBB1720_1</t>
  </si>
  <si>
    <t>EEBB1721_1</t>
  </si>
  <si>
    <t>EEBB1722_1</t>
  </si>
  <si>
    <t>EEBB1723_1</t>
  </si>
  <si>
    <t>EEBB1724_1</t>
  </si>
  <si>
    <t>EEBB1725_1</t>
  </si>
  <si>
    <t>EEBB1726_1</t>
  </si>
  <si>
    <t>EEBB1727_1</t>
  </si>
  <si>
    <t>EEBB1728_1</t>
  </si>
  <si>
    <t>EEBB1729_1</t>
  </si>
  <si>
    <t>EEBB1730_1</t>
  </si>
  <si>
    <t>EEBB1731_1</t>
  </si>
  <si>
    <t>EEBB1732_1</t>
  </si>
  <si>
    <t>EEBB1733_1</t>
  </si>
  <si>
    <t>EEBB1734_1</t>
  </si>
  <si>
    <t>EEBB1735_1</t>
  </si>
  <si>
    <t>EEBB1736_1</t>
  </si>
  <si>
    <t>EEBB1737_1</t>
  </si>
  <si>
    <t>EEBB1738_1</t>
  </si>
  <si>
    <t>EEBB1739_1</t>
  </si>
  <si>
    <t>EEBB1740_1</t>
  </si>
  <si>
    <t>EEBB1741_1</t>
  </si>
  <si>
    <t>EEBB1742_1</t>
  </si>
  <si>
    <t>EEBB1743_1</t>
  </si>
  <si>
    <t>EEBB1744_1</t>
  </si>
  <si>
    <t>EEBB1745_1</t>
  </si>
  <si>
    <t>EEBB1746_1</t>
  </si>
  <si>
    <t>EEBB1747_1</t>
  </si>
  <si>
    <t>EEBB1748_1</t>
  </si>
  <si>
    <t>EEBB1749_1</t>
  </si>
  <si>
    <t>EEBB1750_1</t>
  </si>
  <si>
    <t>EEBB1751_1</t>
  </si>
  <si>
    <t>EEBB1752_1</t>
  </si>
  <si>
    <t>EEBB1753_1</t>
  </si>
  <si>
    <t>EEBB1754_1</t>
  </si>
  <si>
    <t>EEBB1755_1</t>
  </si>
  <si>
    <t>EEBB1756_1</t>
  </si>
  <si>
    <t>EEBB1757_1</t>
  </si>
  <si>
    <t>EEBB1758_1</t>
  </si>
  <si>
    <t>EEBB1759_1</t>
  </si>
  <si>
    <t>EEBB1760_1</t>
  </si>
  <si>
    <t>EEBB1761_1</t>
  </si>
  <si>
    <t>EEBB1762_1</t>
  </si>
  <si>
    <t>EEBB1763_1</t>
  </si>
  <si>
    <t>EEBB1764_1</t>
  </si>
  <si>
    <t>EEBB1765_1</t>
  </si>
  <si>
    <t>EEBB1766_1</t>
  </si>
  <si>
    <t>EEBB1767_1</t>
  </si>
  <si>
    <t>EEBB1768_1</t>
  </si>
  <si>
    <t>EEBB1769_1</t>
  </si>
  <si>
    <t>EEBB1770_1</t>
  </si>
  <si>
    <t>EEBB1771_1</t>
  </si>
  <si>
    <t>EEBB1772_1</t>
  </si>
  <si>
    <t>EEBB1773_1</t>
  </si>
  <si>
    <t>EEBB1774_1</t>
  </si>
  <si>
    <t>EEBB1775_1</t>
  </si>
  <si>
    <t>EEBB1776_1</t>
  </si>
  <si>
    <t>EEBB1777_1</t>
  </si>
  <si>
    <t>EEBB1778_1</t>
  </si>
  <si>
    <t>EEBB1779_1</t>
  </si>
  <si>
    <t>EEBB1780_1</t>
  </si>
  <si>
    <t>EEBB1781_1</t>
  </si>
  <si>
    <t>EEBB1782_1</t>
  </si>
  <si>
    <t>EEBB1783_1</t>
  </si>
  <si>
    <t>EEBB1784_1</t>
  </si>
  <si>
    <t>EEBB1785_1</t>
  </si>
  <si>
    <t>EEBB1786_1</t>
  </si>
  <si>
    <t>EEBB1787_1</t>
  </si>
  <si>
    <t>EEBB1788_1</t>
  </si>
  <si>
    <t>EEBB1789_1</t>
  </si>
  <si>
    <t>EEBB1790_1</t>
  </si>
  <si>
    <t>EEBB1791_1</t>
  </si>
  <si>
    <t>EEBB1792_1</t>
  </si>
  <si>
    <t>EEBB1793_1</t>
  </si>
  <si>
    <t>EEBB1794_2</t>
  </si>
  <si>
    <t>EEBB1795_1</t>
  </si>
  <si>
    <t>EEBB1796_1</t>
  </si>
  <si>
    <t>EEBB1797_1</t>
  </si>
  <si>
    <t>EEBB1798_1</t>
  </si>
  <si>
    <t>EEBB1799_1</t>
  </si>
  <si>
    <t>EEBB1800_1</t>
  </si>
  <si>
    <t>EEBB1801_1</t>
  </si>
  <si>
    <t>EEBB1802_1</t>
  </si>
  <si>
    <t>EEBB1803_1</t>
  </si>
  <si>
    <t>EEBB1804_1</t>
  </si>
  <si>
    <t>EEBB1805_1</t>
  </si>
  <si>
    <t>EEBB1806_1</t>
  </si>
  <si>
    <t>EEBB1807_1</t>
  </si>
  <si>
    <t>EEBB1808_1</t>
  </si>
  <si>
    <t>EEBB1809_1</t>
  </si>
  <si>
    <t>EEBB1810_1</t>
  </si>
  <si>
    <t>EEBB1811_1</t>
  </si>
  <si>
    <t>EEBB1812_1</t>
  </si>
  <si>
    <t>EEBB1813_1</t>
  </si>
  <si>
    <t>EEBB1814_1</t>
  </si>
  <si>
    <t>EEBB1815_1</t>
  </si>
  <si>
    <t>EEBB1816_1</t>
  </si>
  <si>
    <t>EEBB1817_1</t>
  </si>
  <si>
    <t>EEBB1818_1</t>
  </si>
  <si>
    <t>EEBB1819_1</t>
  </si>
  <si>
    <t>EEBB1820_1</t>
  </si>
  <si>
    <t>EEBB1821_1</t>
  </si>
  <si>
    <t>EEBB1822_1</t>
  </si>
  <si>
    <t>EEBB1823_1</t>
  </si>
  <si>
    <t>EEBB1824_1</t>
  </si>
  <si>
    <t>EEBB1825_1</t>
  </si>
  <si>
    <t>EEBB1826_1</t>
  </si>
  <si>
    <t>EEBB1827_1</t>
  </si>
  <si>
    <t>EEBB1828_1</t>
  </si>
  <si>
    <t>EEBB1829_1</t>
  </si>
  <si>
    <t>EEBB1830_1</t>
  </si>
  <si>
    <t>EEBB1831_1</t>
  </si>
  <si>
    <t>EEBB1832_1</t>
  </si>
  <si>
    <t>EEBB1833_1</t>
  </si>
  <si>
    <t>EEBB1834_1</t>
  </si>
  <si>
    <t>EEBB1835_1</t>
  </si>
  <si>
    <t>EEBB1836_1</t>
  </si>
  <si>
    <t>EEBB1837_1</t>
  </si>
  <si>
    <t>EEBB1838_1</t>
  </si>
  <si>
    <t>EEBB1839_1</t>
  </si>
  <si>
    <t>EEBB1840_1</t>
  </si>
  <si>
    <t>EEBB1841_1</t>
  </si>
  <si>
    <t>EEBB1842_1</t>
  </si>
  <si>
    <t>EEBB1843_1</t>
  </si>
  <si>
    <t>EEBB1844_1</t>
  </si>
  <si>
    <t>EEBB1845_1</t>
  </si>
  <si>
    <t>EEBB1846_1</t>
  </si>
  <si>
    <t>EEBB1847_1</t>
  </si>
  <si>
    <t>EEBB1848_1</t>
  </si>
  <si>
    <t>EEBB1849_1</t>
  </si>
  <si>
    <t>EEBB1850_1</t>
  </si>
  <si>
    <t>EEBB1851_1</t>
  </si>
  <si>
    <t>EEBB1852_1</t>
  </si>
  <si>
    <t>EEBB1853_1</t>
  </si>
  <si>
    <t>EEBB1854_1</t>
  </si>
  <si>
    <t>EEBB1855_1</t>
  </si>
  <si>
    <t>EEBB1856_1</t>
  </si>
  <si>
    <t>EEBB1857_1</t>
  </si>
  <si>
    <t>EEBB1858_1</t>
  </si>
  <si>
    <t>EEBB1859_1</t>
  </si>
  <si>
    <t>EEBB1860_1</t>
  </si>
  <si>
    <t>EEBB1861_1</t>
  </si>
  <si>
    <t>EEBB1862_1</t>
  </si>
  <si>
    <t>EEBB1863_1</t>
  </si>
  <si>
    <t>EEBB1864_1</t>
  </si>
  <si>
    <t>EEBB1865_1</t>
  </si>
  <si>
    <t>EEBB1866_1</t>
  </si>
  <si>
    <t>EEBB1867_1</t>
  </si>
  <si>
    <t>EEBB1868_1</t>
  </si>
  <si>
    <t>EEBB1869_1</t>
  </si>
  <si>
    <t>EEBB1870_1</t>
  </si>
  <si>
    <t>EEBB1871_1</t>
  </si>
  <si>
    <t>EEBB1872_1</t>
  </si>
  <si>
    <t>EEBB1873_1</t>
  </si>
  <si>
    <t>EEBB1874_1</t>
  </si>
  <si>
    <t>EEBB1875_1</t>
  </si>
  <si>
    <t>EEBB1876_1</t>
  </si>
  <si>
    <t>EEBB1877_1</t>
  </si>
  <si>
    <t>EEBB1878_1</t>
  </si>
  <si>
    <t>EEBB1879_1</t>
  </si>
  <si>
    <t>EEBB1880_1</t>
  </si>
  <si>
    <t>EEBB1881_1</t>
  </si>
  <si>
    <t>EEBB1882_1</t>
  </si>
  <si>
    <t>EEBB1883_1</t>
  </si>
  <si>
    <t>EEBB1884_1</t>
  </si>
  <si>
    <t>EEBB1885_1</t>
  </si>
  <si>
    <t>EEBB1886_1</t>
  </si>
  <si>
    <t>EEBB1887_1</t>
  </si>
  <si>
    <t>EEBB1888_1</t>
  </si>
  <si>
    <t>EEBB1889_1</t>
  </si>
  <si>
    <t>EEBB1890_1</t>
  </si>
  <si>
    <t>EEBB1891_1</t>
  </si>
  <si>
    <t>EEBB1892_1</t>
  </si>
  <si>
    <t>EEBB1893_1</t>
  </si>
  <si>
    <t>EEBB1894_1</t>
  </si>
  <si>
    <t>EEBB1895_1</t>
  </si>
  <si>
    <t>EEBB1896_1</t>
  </si>
  <si>
    <t>EEBB1897_1</t>
  </si>
  <si>
    <t>EEBB1898_1</t>
  </si>
  <si>
    <t>EEBB1899_1</t>
  </si>
  <si>
    <t>EEBB1900_1</t>
  </si>
  <si>
    <t>EEBB1901_1</t>
  </si>
  <si>
    <t>EEBB1902_1</t>
  </si>
  <si>
    <t>EEBB1903_1</t>
  </si>
  <si>
    <t>EEBB1904_1</t>
  </si>
  <si>
    <t>EEBB1905_1</t>
  </si>
  <si>
    <t>EEBB1906_1</t>
  </si>
  <si>
    <t>EEBB1907_1</t>
  </si>
  <si>
    <t>EEBB1908_1</t>
  </si>
  <si>
    <t>EEBB1909_1</t>
  </si>
  <si>
    <t>EEBB1910_1</t>
  </si>
  <si>
    <t>EEBB1911_1</t>
  </si>
  <si>
    <t>EEBB1912_1</t>
  </si>
  <si>
    <t>EEBB1913_1</t>
  </si>
  <si>
    <t>EEBB1914_1</t>
  </si>
  <si>
    <t>EEBB1915_1</t>
  </si>
  <si>
    <t>EEBB1916_1</t>
  </si>
  <si>
    <t>EEBB1917_1</t>
  </si>
  <si>
    <t>EEBB1918_1</t>
  </si>
  <si>
    <t>EEBB1919_1</t>
  </si>
  <si>
    <t>EEBB1920_1</t>
  </si>
  <si>
    <t>EEBB1921_1</t>
  </si>
  <si>
    <t>EEBB1922_1</t>
  </si>
  <si>
    <t>EEBB1923_1</t>
  </si>
  <si>
    <t>EEBB1924_1</t>
  </si>
  <si>
    <t>EEBB1925_1</t>
  </si>
  <si>
    <t>EEBB1926_1</t>
  </si>
  <si>
    <t>EEBB1927_1</t>
  </si>
  <si>
    <t>EEBB1928_1</t>
  </si>
  <si>
    <t>EEBB1929_1</t>
  </si>
  <si>
    <t>EEBB1930_1</t>
  </si>
  <si>
    <t>EEBB1931_1</t>
  </si>
  <si>
    <t>EEBB1932_1</t>
  </si>
  <si>
    <t>EEBB1933_1</t>
  </si>
  <si>
    <t>EEBB1934_1</t>
  </si>
  <si>
    <t>EEBB1935_1</t>
  </si>
  <si>
    <t>EEBB1936_1</t>
  </si>
  <si>
    <t>EEBB1937_1</t>
  </si>
  <si>
    <t>EEBB1938_1</t>
  </si>
  <si>
    <t>EEBB1939_1</t>
  </si>
  <si>
    <t>EEBB1940_1</t>
  </si>
  <si>
    <t>EEBB1941_1</t>
  </si>
  <si>
    <t>EEBB1942_1</t>
  </si>
  <si>
    <t>EEBB1943_1</t>
  </si>
  <si>
    <t>EEBB1944_1</t>
  </si>
  <si>
    <t>EEBB1945_1</t>
  </si>
  <si>
    <t>EEBB1946_1</t>
  </si>
  <si>
    <t>EEBB1947_1</t>
  </si>
  <si>
    <t>EEBB1948_1</t>
  </si>
  <si>
    <t>EEBB1949_1</t>
  </si>
  <si>
    <t>EEBB1950_1</t>
  </si>
  <si>
    <t>EEBB1951_1</t>
  </si>
  <si>
    <t>EEBB1952_1</t>
  </si>
  <si>
    <t>EEBB1953_1</t>
  </si>
  <si>
    <t>EEBB1954_1</t>
  </si>
  <si>
    <t>EEBB1955_1</t>
  </si>
  <si>
    <t>EEBB1956_1</t>
  </si>
  <si>
    <t>EEBB1957_1</t>
  </si>
  <si>
    <t>EEBB1958_1</t>
  </si>
  <si>
    <t>EEBB1959_2</t>
  </si>
  <si>
    <t>EEBB1960_1</t>
  </si>
  <si>
    <t>EEBB1961_1</t>
  </si>
  <si>
    <t>EEBB1962_1</t>
  </si>
  <si>
    <t>EEBB1963_1</t>
  </si>
  <si>
    <t>EEBB1964_1</t>
  </si>
  <si>
    <t>EEBB1965_1</t>
  </si>
  <si>
    <t>EEBB1966_1</t>
  </si>
  <si>
    <t>EEBB1967_1</t>
  </si>
  <si>
    <t>EEBB1968_1</t>
  </si>
  <si>
    <t>EEBB1969_1</t>
  </si>
  <si>
    <t>EEBB1970_1</t>
  </si>
  <si>
    <t>EEBB1971_1</t>
  </si>
  <si>
    <t>EEBB1972_1</t>
  </si>
  <si>
    <t>EEBB1973_1</t>
  </si>
  <si>
    <t>EEBB1974_1</t>
  </si>
  <si>
    <t>EEBB1975_1</t>
  </si>
  <si>
    <t>EEBB1976_1</t>
  </si>
  <si>
    <t>EEBB1977_1</t>
  </si>
  <si>
    <t>EEBB1978_1</t>
  </si>
  <si>
    <t>EEBB1979_1</t>
  </si>
  <si>
    <t>EEBB1980_1</t>
  </si>
  <si>
    <t>EEBB1981_1</t>
  </si>
  <si>
    <t>EEBB1982_1</t>
  </si>
  <si>
    <t>EEBB1983_1</t>
  </si>
  <si>
    <t>EEBB1984_1</t>
  </si>
  <si>
    <t>EEBB1985_1</t>
  </si>
  <si>
    <t>EEBB1986_1</t>
  </si>
  <si>
    <t>EEBB1987_1</t>
  </si>
  <si>
    <t>EEBB1988_1</t>
  </si>
  <si>
    <t>EEBB1989_1</t>
  </si>
  <si>
    <t>EEBB1990_1</t>
  </si>
  <si>
    <t>EEBB1991_1</t>
  </si>
  <si>
    <t>EEBB1992_1</t>
  </si>
  <si>
    <t>EEBB1993_1</t>
  </si>
  <si>
    <t>EEBB1994_1</t>
  </si>
  <si>
    <t>EEBB1995_1</t>
  </si>
  <si>
    <t>EEBB1996_1</t>
  </si>
  <si>
    <t>EEBB1997_1</t>
  </si>
  <si>
    <t>EEBB1998_1</t>
  </si>
  <si>
    <t>EEBB1999_1</t>
  </si>
  <si>
    <t>EEBB2000_1</t>
  </si>
  <si>
    <t>EEBB2001_1</t>
  </si>
  <si>
    <t>EEBB2002_1</t>
  </si>
  <si>
    <t>EEBB2003_1</t>
  </si>
  <si>
    <t>EEBB2004_1</t>
  </si>
  <si>
    <t>EEBB2005_1</t>
  </si>
  <si>
    <t>EEBB2006_1</t>
  </si>
  <si>
    <t>EEBB2007_1</t>
  </si>
  <si>
    <t>EEBB2008_1</t>
  </si>
  <si>
    <t>EEBB2009_1</t>
  </si>
  <si>
    <t>EEBB2010_1</t>
  </si>
  <si>
    <t>EEBB2011_1</t>
  </si>
  <si>
    <t>EEBB2012_1</t>
  </si>
  <si>
    <t>EEBB2013_1</t>
  </si>
  <si>
    <t>EEBB2014_1</t>
  </si>
  <si>
    <t>EEBB2015_1</t>
  </si>
  <si>
    <t>EEBB2016_1</t>
  </si>
  <si>
    <t>EEBB2017_1</t>
  </si>
  <si>
    <t>EEBB2018_1</t>
  </si>
  <si>
    <t>EEBB2019_1</t>
  </si>
  <si>
    <t>EEBB2020_1</t>
  </si>
  <si>
    <t>EEBB2021_1</t>
  </si>
  <si>
    <t>EEBB2022_1</t>
  </si>
  <si>
    <t>EEBB2023_1</t>
  </si>
  <si>
    <t>EEBB2024_1</t>
  </si>
  <si>
    <t>EEBB2025_1</t>
  </si>
  <si>
    <t>EEBB2026_1</t>
  </si>
  <si>
    <t>EEBB2027_1</t>
  </si>
  <si>
    <t>EEBB2028_1</t>
  </si>
  <si>
    <t>EEBB2029_1</t>
  </si>
  <si>
    <t>EEBB2030_1</t>
  </si>
  <si>
    <t>EEBB2031_1</t>
  </si>
  <si>
    <t>EEBB2032_2</t>
  </si>
  <si>
    <t>EEBB2033_1</t>
  </si>
  <si>
    <t>EEBB2034_1</t>
  </si>
  <si>
    <t>EEBB2035_1</t>
  </si>
  <si>
    <t>EEBB2036_1</t>
  </si>
  <si>
    <t>EEBB2037_1</t>
  </si>
  <si>
    <t>EEBB2038_1</t>
  </si>
  <si>
    <t>EEBB2039_1</t>
  </si>
  <si>
    <t>EEBB2040_1</t>
  </si>
  <si>
    <t>EEBB2041_1</t>
  </si>
  <si>
    <t>EEBB2042_1</t>
  </si>
  <si>
    <t>EEBB2043_1</t>
  </si>
  <si>
    <t>EEBB2044_1</t>
  </si>
  <si>
    <t>EEBB2045_1</t>
  </si>
  <si>
    <t>EEBB2046_1</t>
  </si>
  <si>
    <t>EEBB2047_1</t>
  </si>
  <si>
    <t>EEBB2048_1</t>
  </si>
  <si>
    <t>EEBB2049_1</t>
  </si>
  <si>
    <t>EEBB2050_1</t>
  </si>
  <si>
    <t>EEBB2051_1</t>
  </si>
  <si>
    <t>EEBB2052_1</t>
  </si>
  <si>
    <t>EEBB2053_1</t>
  </si>
  <si>
    <t>EEBB2054_2</t>
  </si>
  <si>
    <t>EEBB2055_1</t>
  </si>
  <si>
    <t>EEBB2056_1</t>
  </si>
  <si>
    <t>EEBB2057_1</t>
  </si>
  <si>
    <t>EEBB2058_1</t>
  </si>
  <si>
    <t>EEBB2059_1</t>
  </si>
  <si>
    <t>EEBB2060_1</t>
  </si>
  <si>
    <t>EEBB2061_1</t>
  </si>
  <si>
    <t>EEBB2062_1</t>
  </si>
  <si>
    <t>EEBB2063_1</t>
  </si>
  <si>
    <t>EEBB2064_1</t>
  </si>
  <si>
    <t>EEBB2065_1</t>
  </si>
  <si>
    <t>EEBB2066_1</t>
  </si>
  <si>
    <t>EEBB2067_1</t>
  </si>
  <si>
    <t>EEBB2068_1</t>
  </si>
  <si>
    <t>EEBB2069_1</t>
  </si>
  <si>
    <t>EEBB2070_1</t>
  </si>
  <si>
    <t>EEBB2071_1</t>
  </si>
  <si>
    <t>EEBB2072_1</t>
  </si>
  <si>
    <t>EEBB2073_1</t>
  </si>
  <si>
    <t>EEBB2074_1</t>
  </si>
  <si>
    <t>EEBB2075_1</t>
  </si>
  <si>
    <t>EEBB2076_1</t>
  </si>
  <si>
    <t>EEBB2077_1</t>
  </si>
  <si>
    <t>EEBB2078_1</t>
  </si>
  <si>
    <t>EEBB2079_1</t>
  </si>
  <si>
    <t>EEBB2080_1</t>
  </si>
  <si>
    <t>EEBB2081_1</t>
  </si>
  <si>
    <t>EEBB2082_1</t>
  </si>
  <si>
    <t>EEBB2083_1</t>
  </si>
  <si>
    <t>EEBB2084_1</t>
  </si>
  <si>
    <t>EEBB2085_1</t>
  </si>
  <si>
    <t>EEBB2086_1</t>
  </si>
  <si>
    <t>EEBB2087_1</t>
  </si>
  <si>
    <t>EEBB2088_1</t>
  </si>
  <si>
    <t>EEBB2089_1</t>
  </si>
  <si>
    <t>EEBB2090_1</t>
  </si>
  <si>
    <t>EEBB2091_1</t>
  </si>
  <si>
    <t>EEBB2092_1</t>
  </si>
  <si>
    <t>EEBB2093_2</t>
  </si>
  <si>
    <t>EEBB2094_1</t>
  </si>
  <si>
    <t>EEBB2095_1</t>
  </si>
  <si>
    <t>EEBB2096_1</t>
  </si>
  <si>
    <t>EEBB2097_1</t>
  </si>
  <si>
    <t>EEBB2098_1</t>
  </si>
  <si>
    <t>EEBB2099_1</t>
  </si>
  <si>
    <t>EEBB2100_1</t>
  </si>
  <si>
    <t>EEBB2101_1</t>
  </si>
  <si>
    <t>EEBB2102_1</t>
  </si>
  <si>
    <t>EEBB2103_1</t>
  </si>
  <si>
    <t>EEBB2104_1</t>
  </si>
  <si>
    <t>EEBB2105_1</t>
  </si>
  <si>
    <t>EEBB2106_1</t>
  </si>
  <si>
    <t>EEBB2107_1</t>
  </si>
  <si>
    <t>EEBB2108_1</t>
  </si>
  <si>
    <t>EEBB2109_1</t>
  </si>
  <si>
    <t>EEBB2110_1</t>
  </si>
  <si>
    <t>EEBB2111_1</t>
  </si>
  <si>
    <t>EEBB2112_1</t>
  </si>
  <si>
    <t>EEBB2113_1</t>
  </si>
  <si>
    <t>EEBB2114_1</t>
  </si>
  <si>
    <t>EEBB2115_1</t>
  </si>
  <si>
    <t>EEBB2116_1</t>
  </si>
  <si>
    <t>EEBB2117_1</t>
  </si>
  <si>
    <t>EEBB2118_1</t>
  </si>
  <si>
    <t>EEBB2119_1</t>
  </si>
  <si>
    <t>EEBB2120_1</t>
  </si>
  <si>
    <t>EEBB2121_1</t>
  </si>
  <si>
    <t>EEBB2122_1</t>
  </si>
  <si>
    <t>EEBB2123_1</t>
  </si>
  <si>
    <t>EEBB2124_1</t>
  </si>
  <si>
    <t>EEBB2125_1</t>
  </si>
  <si>
    <t>EEBB2126_1</t>
  </si>
  <si>
    <t>EEBB2127_1</t>
  </si>
  <si>
    <t>EEBB2128_1</t>
  </si>
  <si>
    <t>EEBB2129_1</t>
  </si>
  <si>
    <t>EEBB2130_1</t>
  </si>
  <si>
    <t>EEBB2131_1</t>
  </si>
  <si>
    <t>EEBB2132_1</t>
  </si>
  <si>
    <t>EEBB2133_1</t>
  </si>
  <si>
    <t>EEBB2134_1</t>
  </si>
  <si>
    <t>EEBB2135_1</t>
  </si>
  <si>
    <t>EEBB2136_1</t>
  </si>
  <si>
    <t>EEBB2137_1</t>
  </si>
  <si>
    <t>EEBB2138_1</t>
  </si>
  <si>
    <t>EEBB2139_1</t>
  </si>
  <si>
    <t>EEBB2140_1</t>
  </si>
  <si>
    <t>EEBB2141_1</t>
  </si>
  <si>
    <t>EEBB2142_1</t>
  </si>
  <si>
    <t>EEBB2143_1</t>
  </si>
  <si>
    <t>EEBB2144_1</t>
  </si>
  <si>
    <t>EEBB2145_1</t>
  </si>
  <si>
    <t>EEBB2146_1</t>
  </si>
  <si>
    <t>EEBB2147_1</t>
  </si>
  <si>
    <t>EEBB2148_1</t>
  </si>
  <si>
    <t>EEBB2149_1</t>
  </si>
  <si>
    <t>EEBB2150_1</t>
  </si>
  <si>
    <t>EEBB2151_1</t>
  </si>
  <si>
    <t>EEBB2152_1</t>
  </si>
  <si>
    <t>EEBB2153_1</t>
  </si>
  <si>
    <t>EEBB2154_1</t>
  </si>
  <si>
    <t>EEBB2155_1</t>
  </si>
  <si>
    <t>EEBB2156_1</t>
  </si>
  <si>
    <t>EEBB2157_1</t>
  </si>
  <si>
    <t>EEBB2158_1</t>
  </si>
  <si>
    <t>EEBB2159_1</t>
  </si>
  <si>
    <t>EEBB2160_1</t>
  </si>
  <si>
    <t>EEBB2161_1</t>
  </si>
  <si>
    <t>EEBB2162_1</t>
  </si>
  <si>
    <t>EEBB2163_1</t>
  </si>
  <si>
    <t>EEBB2164_1</t>
  </si>
  <si>
    <t>EEBB2165_1</t>
  </si>
  <si>
    <t>EEBB2166_1</t>
  </si>
  <si>
    <t>EEBB2167_1</t>
  </si>
  <si>
    <t>EEBB2168_1</t>
  </si>
  <si>
    <t>EEBB2169_1</t>
  </si>
  <si>
    <t>EEBB2170_1</t>
  </si>
  <si>
    <t>EEBB2171_1</t>
  </si>
  <si>
    <t>EEBB2172_1</t>
  </si>
  <si>
    <t>EEBB2173_1</t>
  </si>
  <si>
    <t>EEBB2174_1</t>
  </si>
  <si>
    <t>EEBB2175_1</t>
  </si>
  <si>
    <t>EEBB2176_1</t>
  </si>
  <si>
    <t>EEBB2177_1</t>
  </si>
  <si>
    <t>EEBB2178_1</t>
  </si>
  <si>
    <t>EEBB2179_1</t>
  </si>
  <si>
    <t>EEBB2180_1</t>
  </si>
  <si>
    <t>EEBB2181_1</t>
  </si>
  <si>
    <t>EEBB2182_1</t>
  </si>
  <si>
    <t>EEBB2183_1</t>
  </si>
  <si>
    <t>EEBB2184_1</t>
  </si>
  <si>
    <t>EEBB2185_1</t>
  </si>
  <si>
    <t>EEBB2186_1</t>
  </si>
  <si>
    <t>EEBB2187_1</t>
  </si>
  <si>
    <t>EEBB2188_1</t>
  </si>
  <si>
    <t>EEBB2189_1</t>
  </si>
  <si>
    <t>EEBB2190_1</t>
  </si>
  <si>
    <t>EEBB2191_1</t>
  </si>
  <si>
    <t>EEBB2192_1</t>
  </si>
  <si>
    <t>EEBB2193_1</t>
  </si>
  <si>
    <t>EEBB2194_1</t>
  </si>
  <si>
    <t>EEBB2195_1</t>
  </si>
  <si>
    <t>EEBB2196_1</t>
  </si>
  <si>
    <t>EEBB2197_1</t>
  </si>
  <si>
    <t>EEBB2198_1</t>
  </si>
  <si>
    <t>EEBB2199_1</t>
  </si>
  <si>
    <t>EEBB2200_1</t>
  </si>
  <si>
    <t>EEBB2201_1</t>
  </si>
  <si>
    <t>EEBB2202_1</t>
  </si>
  <si>
    <t>EEBB2203_1</t>
  </si>
  <si>
    <t>EEBB2204_1</t>
  </si>
  <si>
    <t>EEBB2205_1</t>
  </si>
  <si>
    <t>EEBB2206_1</t>
  </si>
  <si>
    <t>EEBB2207_1</t>
  </si>
  <si>
    <t>EEBB2208_1</t>
  </si>
  <si>
    <t>EEBB2209_1</t>
  </si>
  <si>
    <t>EEBB2210_1</t>
  </si>
  <si>
    <t>EEBB2211_1</t>
  </si>
  <si>
    <t>EEBB2212_1</t>
  </si>
  <si>
    <t>EEBB2213_1</t>
  </si>
  <si>
    <t>EEBB2214_1</t>
  </si>
  <si>
    <t>EEBB2215_1</t>
  </si>
  <si>
    <t>EEBB2216_1</t>
  </si>
  <si>
    <t>EEBB2217_1</t>
  </si>
  <si>
    <t>EEBB2218_1</t>
  </si>
  <si>
    <t>EEBB2219_1</t>
  </si>
  <si>
    <t>EEBB2220_1</t>
  </si>
  <si>
    <t>EEBB2221_1</t>
  </si>
  <si>
    <t>EEBB2222_1</t>
  </si>
  <si>
    <t>EEBB2223_1</t>
  </si>
  <si>
    <t>EEBB2224_1</t>
  </si>
  <si>
    <t>EEBB2225_1</t>
  </si>
  <si>
    <t>EEBB2226_1</t>
  </si>
  <si>
    <t>EEBB2227_1</t>
  </si>
  <si>
    <t>EEBB2228_1</t>
  </si>
  <si>
    <t>EEBB2229_1</t>
  </si>
  <si>
    <t>EEBB2230_1</t>
  </si>
  <si>
    <t>EEBB2231_1</t>
  </si>
  <si>
    <t>EEBB2232_1</t>
  </si>
  <si>
    <t>EEBB2233_1</t>
  </si>
  <si>
    <t>EEBB2234_1</t>
  </si>
  <si>
    <t>EEBB2235_1</t>
  </si>
  <si>
    <t>EEBB2236_1</t>
  </si>
  <si>
    <t>EEBB2237_1</t>
  </si>
  <si>
    <t>EEBB2238_1</t>
  </si>
  <si>
    <t>EEBB2239_1</t>
  </si>
  <si>
    <t>EEBB2240_1</t>
  </si>
  <si>
    <t>EEBB2241_1</t>
  </si>
  <si>
    <t>EEBB2242_1</t>
  </si>
  <si>
    <t>EEBB2243_1</t>
  </si>
  <si>
    <t>EEBB2244_1</t>
  </si>
  <si>
    <t>EEBB2245_1</t>
  </si>
  <si>
    <t>EEBB2246_1</t>
  </si>
  <si>
    <t>EEBB2247_1</t>
  </si>
  <si>
    <t>EEBB2248_1</t>
  </si>
  <si>
    <t>EEBB2249_1</t>
  </si>
  <si>
    <t>EEBB2250_1</t>
  </si>
  <si>
    <t>EEBB2251_1</t>
  </si>
  <si>
    <t>EEBB2252_2</t>
  </si>
  <si>
    <t>EEBB2253_1</t>
  </si>
  <si>
    <t>EEBB2254_1</t>
  </si>
  <si>
    <t>EEBB2255_1</t>
  </si>
  <si>
    <t>EEBB2256_1</t>
  </si>
  <si>
    <t>EEBB2257_1</t>
  </si>
  <si>
    <t>EEBB2258_1</t>
  </si>
  <si>
    <t>EEBB2259_1</t>
  </si>
  <si>
    <t>EEBB2260_1</t>
  </si>
  <si>
    <t>EEBB2261_1</t>
  </si>
  <si>
    <t>EEBB2262_1</t>
  </si>
  <si>
    <t>EEBB2263_1</t>
  </si>
  <si>
    <t>EEBB2264_1</t>
  </si>
  <si>
    <t>EEBB2265_1</t>
  </si>
  <si>
    <t>EEBB2266_1</t>
  </si>
  <si>
    <t>EEBB2267_1</t>
  </si>
  <si>
    <t>EEBB2268_1</t>
  </si>
  <si>
    <t>EEBB2269_1</t>
  </si>
  <si>
    <t>EEBB2270_1</t>
  </si>
  <si>
    <t>EEBB2271_1</t>
  </si>
  <si>
    <t>EEBB2272_1</t>
  </si>
  <si>
    <t>EEBB2273_1</t>
  </si>
  <si>
    <t>EEBB2274_1</t>
  </si>
  <si>
    <t>EEBB2275_1</t>
  </si>
  <si>
    <t>EEBB2276_1</t>
  </si>
  <si>
    <t>EEBB2277_1</t>
  </si>
  <si>
    <t>EEBB2278_1</t>
  </si>
  <si>
    <t>EEBB2279_1</t>
  </si>
  <si>
    <t>EEBB2280_1</t>
  </si>
  <si>
    <t>EEBB2281_1</t>
  </si>
  <si>
    <t>EEBB2282_1</t>
  </si>
  <si>
    <t>EEBB2283_1</t>
  </si>
  <si>
    <t>EEBB2284_1</t>
  </si>
  <si>
    <t>EEBB2285_1</t>
  </si>
  <si>
    <t>EEBB2286_1</t>
  </si>
  <si>
    <t>EEBB2287_1</t>
  </si>
  <si>
    <t>EEBB2288_1</t>
  </si>
  <si>
    <t>EEBB2289_1</t>
  </si>
  <si>
    <t>EEBB2290_1</t>
  </si>
  <si>
    <t>EEBB2291_1</t>
  </si>
  <si>
    <t>EEBB2292_1</t>
  </si>
  <si>
    <t>EEBB2293_1</t>
  </si>
  <si>
    <t>EEBB2294_1</t>
  </si>
  <si>
    <t>EEBB2295_1</t>
  </si>
  <si>
    <t>EEBB2296_1</t>
  </si>
  <si>
    <t>EEBB2297_1</t>
  </si>
  <si>
    <t>EEBB2298_1</t>
  </si>
  <si>
    <t>EEBB2299_1</t>
  </si>
  <si>
    <t>EEBB2300_1</t>
  </si>
  <si>
    <t>EEBB2301_1</t>
  </si>
  <si>
    <t>EEBB2302_1</t>
  </si>
  <si>
    <t>EEBB2303_1</t>
  </si>
  <si>
    <t>EEBB2304_1</t>
  </si>
  <si>
    <t>EEBB2305_1</t>
  </si>
  <si>
    <t>EEBB2306_1</t>
  </si>
  <si>
    <t>EEBB2307_1</t>
  </si>
  <si>
    <t>EEBB2308_1</t>
  </si>
  <si>
    <t>EEBB2309_1</t>
  </si>
  <si>
    <t>EEBB2310_1</t>
  </si>
  <si>
    <t>EEBB2311_1</t>
  </si>
  <si>
    <t>EEBB2312_1</t>
  </si>
  <si>
    <t>EEBB2313_1</t>
  </si>
  <si>
    <t>EEBB2314_1</t>
  </si>
  <si>
    <t>EEBB2315_1</t>
  </si>
  <si>
    <t>EEBB2316_1</t>
  </si>
  <si>
    <t>EEBB2317_1</t>
  </si>
  <si>
    <t>EEBB2318_1</t>
  </si>
  <si>
    <t>EEBB2319_1</t>
  </si>
  <si>
    <t>EEBB2320_1</t>
  </si>
  <si>
    <t>EEBB2321_1</t>
  </si>
  <si>
    <t>EEBB2322_1</t>
  </si>
  <si>
    <t>EEBB2323_1</t>
  </si>
  <si>
    <t>EEBB2324_1</t>
  </si>
  <si>
    <t>EEBB2325_1</t>
  </si>
  <si>
    <t>EEBB2326_1</t>
  </si>
  <si>
    <t>EEBB2327_1</t>
  </si>
  <si>
    <t>EEBB2328_1</t>
  </si>
  <si>
    <t>EEBB2329_1</t>
  </si>
  <si>
    <t>EEBB2330_1</t>
  </si>
  <si>
    <t>EEBB2331_1</t>
  </si>
  <si>
    <t>EEBB2332_1</t>
  </si>
  <si>
    <t>EEBB2333_1</t>
  </si>
  <si>
    <t>EEBB2334_1</t>
  </si>
  <si>
    <t>EEBB2335_1</t>
  </si>
  <si>
    <t>EEBB2336_1</t>
  </si>
  <si>
    <t>EEBB2337_1</t>
  </si>
  <si>
    <t>EEBB2338_1</t>
  </si>
  <si>
    <t>EEBB2339_1</t>
  </si>
  <si>
    <t>EEBB2340_1</t>
  </si>
  <si>
    <t>EEBB2341_1</t>
  </si>
  <si>
    <t>EEBB2342_1</t>
  </si>
  <si>
    <t>EEBB2343_1</t>
  </si>
  <si>
    <t>EEBB2344_1</t>
  </si>
  <si>
    <t>EEBB2345_1</t>
  </si>
  <si>
    <t>EEBB2346_1</t>
  </si>
  <si>
    <t>EEBB2347_1</t>
  </si>
  <si>
    <t>EEBB2348_1</t>
  </si>
  <si>
    <t>EEBB2349_1</t>
  </si>
  <si>
    <t>EEBB2350_1</t>
  </si>
  <si>
    <t>EEBB2351_1</t>
  </si>
  <si>
    <t>EEBB2352_1</t>
  </si>
  <si>
    <t>EEBB2353_1</t>
  </si>
  <si>
    <t>EEBB2354_1</t>
  </si>
  <si>
    <t>EEBB2355_1</t>
  </si>
  <si>
    <t>EEBB2356_1</t>
  </si>
  <si>
    <t>EEBB2357_1</t>
  </si>
  <si>
    <t>EEBB2358_1</t>
  </si>
  <si>
    <t>EEBB2359_1</t>
  </si>
  <si>
    <t>EEBB2360_1</t>
  </si>
  <si>
    <t>EEBB2361_1</t>
  </si>
  <si>
    <t>EEBB2362_1</t>
  </si>
  <si>
    <t>EEBB2363_1</t>
  </si>
  <si>
    <t>EEBB2364_1</t>
  </si>
  <si>
    <t>EEBB2365_1</t>
  </si>
  <si>
    <t>EEBB2366_1</t>
  </si>
  <si>
    <t>EEBB2367_1</t>
  </si>
  <si>
    <t>EEBB2368_1</t>
  </si>
  <si>
    <t>EEBB2369_1</t>
  </si>
  <si>
    <t>EEBB2370_1</t>
  </si>
  <si>
    <t>EEBB2371_1</t>
  </si>
  <si>
    <t>EEBB2372_1</t>
  </si>
  <si>
    <t>EEBB2373_1</t>
  </si>
  <si>
    <t>EEBB2374_1</t>
  </si>
  <si>
    <t>EEBB2375_1</t>
  </si>
  <si>
    <t>EEBB2376_1</t>
  </si>
  <si>
    <t>EEBB2377_1</t>
  </si>
  <si>
    <t>EEBB2378_1</t>
  </si>
  <si>
    <t>EEBB2379_1</t>
  </si>
  <si>
    <t>EEBB2380_1</t>
  </si>
  <si>
    <t>EEBB2381_1</t>
  </si>
  <si>
    <t>EEBB2382_1</t>
  </si>
  <si>
    <t>EEBB2383_1</t>
  </si>
  <si>
    <t>EEBB2384_1</t>
  </si>
  <si>
    <t>EEBB2385_2</t>
  </si>
  <si>
    <t>EEBB2386_1</t>
  </si>
  <si>
    <t>EEBB2387_1</t>
  </si>
  <si>
    <t>EEBB2388_1</t>
  </si>
  <si>
    <t>EEBB2389_1</t>
  </si>
  <si>
    <t>EEBB2390_1</t>
  </si>
  <si>
    <t>EEBB2391_1</t>
  </si>
  <si>
    <t>EEBB2392_1</t>
  </si>
  <si>
    <t>EEBB2393_1</t>
  </si>
  <si>
    <t>EEBB2394_2</t>
  </si>
  <si>
    <t>EEBB2395_1</t>
  </si>
  <si>
    <t>EEBB2396_1</t>
  </si>
  <si>
    <t>EEBB2397_1</t>
  </si>
  <si>
    <t>EEBB2398_1</t>
  </si>
  <si>
    <t>EEBB2399_1</t>
  </si>
  <si>
    <t>EEBB2400_1</t>
  </si>
  <si>
    <t>EEBB2401_1</t>
  </si>
  <si>
    <t>EEBB2402_1</t>
  </si>
  <si>
    <t>EEBB2403_1</t>
  </si>
  <si>
    <t>EEBB2404_1</t>
  </si>
  <si>
    <t>EEBB2405_1</t>
  </si>
  <si>
    <t>EEBB2406_1</t>
  </si>
  <si>
    <t>EEBB2407_1</t>
  </si>
  <si>
    <t>EEBB2408_1</t>
  </si>
  <si>
    <t>EEBB2409_1</t>
  </si>
  <si>
    <t>EEBB2410_2</t>
  </si>
  <si>
    <t>EEBB2411_1</t>
  </si>
  <si>
    <t>EEBB2412_1</t>
  </si>
  <si>
    <t>EEBB2413_1</t>
  </si>
  <si>
    <t>EEBB2414_1</t>
  </si>
  <si>
    <t>EEBB2415_1</t>
  </si>
  <si>
    <t>EEBB2416_1</t>
  </si>
  <si>
    <t>EEBB2417_1</t>
  </si>
  <si>
    <t>EEBB2418_1</t>
  </si>
  <si>
    <t>EEBB2419_1</t>
  </si>
  <si>
    <t>EEBB2420_1</t>
  </si>
  <si>
    <t>EEBB2421_1</t>
  </si>
  <si>
    <t>EEBB2422_1</t>
  </si>
  <si>
    <t>EEBB2423_1</t>
  </si>
  <si>
    <t>EEBB2424_1</t>
  </si>
  <si>
    <t>EEBB2425_1</t>
  </si>
  <si>
    <t>EEBB2426_1</t>
  </si>
  <si>
    <t>EEBB2427_1</t>
  </si>
  <si>
    <t>EEBB2428_1</t>
  </si>
  <si>
    <t>EEBB2429_1</t>
  </si>
  <si>
    <t>EEBB2430_1</t>
  </si>
  <si>
    <t>EEBB2431_1</t>
  </si>
  <si>
    <t>EEBB2432_1</t>
  </si>
  <si>
    <t>EEBB2433_1</t>
  </si>
  <si>
    <t>EEBB2434_1</t>
  </si>
  <si>
    <t>EEBB2435_1</t>
  </si>
  <si>
    <t>EEBB2436_1</t>
  </si>
  <si>
    <t>EEBB2437_1</t>
  </si>
  <si>
    <t>EEBB2438_1</t>
  </si>
  <si>
    <t>EEBB2439_1</t>
  </si>
  <si>
    <t>EEBB2440_1</t>
  </si>
  <si>
    <t>EEBB2441_1</t>
  </si>
  <si>
    <t>EEBB2442_1</t>
  </si>
  <si>
    <t>EEBB2443_1</t>
  </si>
  <si>
    <t>EEBB2444_1</t>
  </si>
  <si>
    <t>EEBB2445_1</t>
  </si>
  <si>
    <t>EEBB2446_1</t>
  </si>
  <si>
    <t>EEBB2447_1</t>
  </si>
  <si>
    <t>EEBB2448_1</t>
  </si>
  <si>
    <t>EEBB2449_1</t>
  </si>
  <si>
    <t>EEBB2450_1</t>
  </si>
  <si>
    <t>EEBB2451_1</t>
  </si>
  <si>
    <t>EEBB2452_1</t>
  </si>
  <si>
    <t>EEBB2453_1</t>
  </si>
  <si>
    <t>EEBB2454_1</t>
  </si>
  <si>
    <t>EEBB2455_1</t>
  </si>
  <si>
    <t>EEBB2456_1</t>
  </si>
  <si>
    <t>EEBB2457_1</t>
  </si>
  <si>
    <t>EEBB2458_1</t>
  </si>
  <si>
    <t>EEBB2459_1</t>
  </si>
  <si>
    <t>EEBB2460_1</t>
  </si>
  <si>
    <t>EEBB2461_1</t>
  </si>
  <si>
    <t>EEBB2462_1</t>
  </si>
  <si>
    <t>EEBB2463_1</t>
  </si>
  <si>
    <t>EEBB2464_1</t>
  </si>
  <si>
    <t>EEBB2465_1</t>
  </si>
  <si>
    <t>EEBB2466_1</t>
  </si>
  <si>
    <t>EEBB2467_1</t>
  </si>
  <si>
    <t>EEBB2468_1</t>
  </si>
  <si>
    <t>EEBB2469_1</t>
  </si>
  <si>
    <t>EEBB2470_1</t>
  </si>
  <si>
    <t>EEBB2471_1</t>
  </si>
  <si>
    <t>EEBB2472_1</t>
  </si>
  <si>
    <t>EEBB2473_1</t>
  </si>
  <si>
    <t>EEBB2474_1</t>
  </si>
  <si>
    <t>EEBB2475_1</t>
  </si>
  <si>
    <t>EEBB2476_1</t>
  </si>
  <si>
    <t>EEBB2477_1</t>
  </si>
  <si>
    <t>EEBB2478_1</t>
  </si>
  <si>
    <t>EEBB2479_1</t>
  </si>
  <si>
    <t>EEBB2480_1</t>
  </si>
  <si>
    <t>EEBB2481_1</t>
  </si>
  <si>
    <t>EEBB2482_1</t>
  </si>
  <si>
    <t>EEBB2483_1</t>
  </si>
  <si>
    <t>EEBB2484_1</t>
  </si>
  <si>
    <t>EEBB2485_1</t>
  </si>
  <si>
    <t>EEBB2486_1</t>
  </si>
  <si>
    <t>EEBB2487_1</t>
  </si>
  <si>
    <t>EEBB2488_1</t>
  </si>
  <si>
    <t>EEBB2489_1</t>
  </si>
  <si>
    <t>EEBB2490_1</t>
  </si>
  <si>
    <t>EEBB2491_1</t>
  </si>
  <si>
    <t>EEBB2492_1</t>
  </si>
  <si>
    <t>EEBB2493_1</t>
  </si>
  <si>
    <t>EEBB2494_1</t>
  </si>
  <si>
    <t>EEBB2495_1</t>
  </si>
  <si>
    <t>EEBB2496_2</t>
  </si>
  <si>
    <t>EEBB2497_1</t>
  </si>
  <si>
    <t>EEBB2498_1</t>
  </si>
  <si>
    <t>EEBB2499_1</t>
  </si>
  <si>
    <t>EEBB2500_1</t>
  </si>
  <si>
    <t>EEBB2501_1</t>
  </si>
  <si>
    <t>EEBB2502_1</t>
  </si>
  <si>
    <t>EEBB2503_1</t>
  </si>
  <si>
    <t>EEBB2504_1</t>
  </si>
  <si>
    <t>EEBB2505_1</t>
  </si>
  <si>
    <t>EEBB2506_1</t>
  </si>
  <si>
    <t>EEBB2507_1</t>
  </si>
  <si>
    <t>EEBB2508_1</t>
  </si>
  <si>
    <t>EEBB2509_1</t>
  </si>
  <si>
    <t>EEBB2510_2</t>
  </si>
  <si>
    <t>EEBB2511_1</t>
  </si>
  <si>
    <t>EEBB2512_1</t>
  </si>
  <si>
    <t>EEBB2513_2</t>
  </si>
  <si>
    <t>EEBB2514_1</t>
  </si>
  <si>
    <t>EEBB2515_1</t>
  </si>
  <si>
    <t>EEBB2516_1</t>
  </si>
  <si>
    <t>EEBB2517_2</t>
  </si>
  <si>
    <t>EEBB2518_1</t>
  </si>
  <si>
    <t>EEBB2519_3</t>
  </si>
  <si>
    <t>EEBB2520_1</t>
  </si>
  <si>
    <t>EEBB16_1 | NSN | EFI_VOZ 3G</t>
  </si>
  <si>
    <t>SAM</t>
  </si>
  <si>
    <t>ERI</t>
  </si>
  <si>
    <t xml:space="preserve">FROM KPI_EEBB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</si>
</sst>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9" fontId="0" fillId="0" borderId="0" xfId="1" applyFont="1"/>
    <xf numFmtId="9" fontId="0" fillId="0" borderId="0" xfId="1" applyFont="1" applyFill="1"/>
    <xf numFmtId="9" fontId="0" fillId="2" borderId="0" xfId="1" applyFont="1" applyFill="1"/>
    <xf numFmtId="0" fontId="0" fillId="0" borderId="0" xfId="0" pivotButton="1"/>
    <xf numFmtId="0" fontId="0" fillId="3" borderId="0" xfId="0" applyFill="1"/>
    <xf numFmtId="164" fontId="0" fillId="0" borderId="0" xfId="0" applyNumberFormat="1"/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3" fillId="4" borderId="0" xfId="0" applyFont="1" applyFill="1"/>
    <xf numFmtId="9" fontId="3" fillId="4" borderId="0" xfId="1" applyFont="1" applyFill="1" applyBorder="1"/>
    <xf numFmtId="9" fontId="4" fillId="0" borderId="0" xfId="1" applyFont="1"/>
    <xf numFmtId="9" fontId="5" fillId="0" borderId="0" xfId="1" applyFont="1"/>
    <xf numFmtId="9" fontId="6" fillId="0" borderId="0" xfId="1" applyFont="1"/>
    <xf numFmtId="9" fontId="7" fillId="0" borderId="0" xfId="1" applyFont="1"/>
    <xf numFmtId="9" fontId="8" fillId="0" borderId="0" xfId="1" applyFont="1"/>
    <xf numFmtId="9" fontId="9" fillId="0" borderId="0" xfId="1" applyFont="1"/>
    <xf numFmtId="9" fontId="10" fillId="0" borderId="0" xfId="1" applyFont="1"/>
    <xf numFmtId="9" fontId="11" fillId="0" borderId="0" xfId="1" applyFont="1"/>
    <xf numFmtId="9" fontId="12" fillId="0" borderId="0" xfId="1" applyFont="1"/>
    <xf numFmtId="9" fontId="13" fillId="0" borderId="0" xfId="1" applyFont="1"/>
    <xf numFmtId="0" fontId="14" fillId="0" borderId="0" xfId="0" applyFont="1"/>
    <xf numFmtId="9" fontId="15" fillId="0" borderId="0" xfId="1" applyFont="1"/>
    <xf numFmtId="9" fontId="16" fillId="0" borderId="0" xfId="1" applyFont="1"/>
    <xf numFmtId="9" fontId="18" fillId="0" borderId="0" xfId="1" applyFont="1"/>
    <xf numFmtId="9" fontId="18" fillId="0" borderId="0" xfId="1" applyFont="1" applyFill="1"/>
    <xf numFmtId="9" fontId="19" fillId="4" borderId="0" xfId="1" applyFont="1" applyFill="1" applyBorder="1"/>
    <xf numFmtId="9" fontId="20" fillId="0" borderId="0" xfId="1" applyFont="1"/>
  </cellXfs>
  <cellStyles count="2">
    <cellStyle name="Normal" xfId="0" builtinId="0"/>
    <cellStyle name="Percent" xfId="1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</dxfs>
  <tableStyles count="0" defaultTableStyle="TableStyleMedium2" defaultPivotStyle="PivotStyleLight16"/>
  <colors>
    <mruColors>
      <color rgb="FF003245"/>
      <color rgb="FF99FF33"/>
      <color rgb="FFDDEBF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[site-degradation-detector.xlsm]DATA_!TablaDinámica1</c:name>
    <c:fmtId val="2"/>
  </c:pivotSource>
  <c:chart>
    <c:title>
      <c:tx>
        <c:strRef>
          <c:f>GRAFICO!$A$11</c:f>
          <c:strCache>
            <c:ptCount val="1"/>
            <c:pt idx="0">
              <c:v>EEBB16_1 | NSN | EFI_VOZ 3G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elefonica Headline Light" panose="02000506040000020004" pitchFamily="50" charset="0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19050" cap="rnd">
            <a:solidFill>
              <a:srgbClr val="00324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GRAFICO!$A$11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rgbClr val="003245"/>
              </a:solidFill>
              <a:round/>
            </a:ln>
            <a:effectLst/>
          </c:spPr>
          <c:marker>
            <c:symbol val="none"/>
          </c:marker>
          <c:cat>
            <c:strRef>
              <c:f>GRAFICO!$A$11</c:f>
              <c:strCache>
                <c:ptCount val="733"/>
                <c:pt idx="0">
                  <c:v>7/1/2025</c:v>
                </c:pt>
                <c:pt idx="1">
                  <c:v>7/1/2025 1:00</c:v>
                </c:pt>
                <c:pt idx="2">
                  <c:v>7/1/2025 2:00</c:v>
                </c:pt>
                <c:pt idx="3">
                  <c:v>7/1/2025 3:00</c:v>
                </c:pt>
                <c:pt idx="4">
                  <c:v>7/1/2025 4:00</c:v>
                </c:pt>
                <c:pt idx="5">
                  <c:v>7/1/2025 5:00</c:v>
                </c:pt>
                <c:pt idx="6">
                  <c:v>7/1/2025 6:00</c:v>
                </c:pt>
                <c:pt idx="7">
                  <c:v>7/1/2025 7:00</c:v>
                </c:pt>
                <c:pt idx="8">
                  <c:v>7/1/2025 8:00</c:v>
                </c:pt>
                <c:pt idx="9">
                  <c:v>7/1/2025 9:00</c:v>
                </c:pt>
                <c:pt idx="10">
                  <c:v>7/1/2025 10:00</c:v>
                </c:pt>
                <c:pt idx="11">
                  <c:v>7/1/2025 11:00</c:v>
                </c:pt>
                <c:pt idx="12">
                  <c:v>7/1/2025 12:00</c:v>
                </c:pt>
                <c:pt idx="13">
                  <c:v>7/1/2025 13:00</c:v>
                </c:pt>
                <c:pt idx="14">
                  <c:v>7/1/2025 14:00</c:v>
                </c:pt>
                <c:pt idx="15">
                  <c:v>7/1/2025 15:00</c:v>
                </c:pt>
                <c:pt idx="16">
                  <c:v>7/1/2025 16:00</c:v>
                </c:pt>
                <c:pt idx="17">
                  <c:v>7/1/2025 17:00</c:v>
                </c:pt>
                <c:pt idx="18">
                  <c:v>7/1/2025 18:00</c:v>
                </c:pt>
                <c:pt idx="19">
                  <c:v>7/1/2025 19:00</c:v>
                </c:pt>
                <c:pt idx="20">
                  <c:v>7/1/2025 20:00</c:v>
                </c:pt>
                <c:pt idx="21">
                  <c:v>7/1/2025 21:00</c:v>
                </c:pt>
                <c:pt idx="22">
                  <c:v>7/1/2025 22:00</c:v>
                </c:pt>
                <c:pt idx="23">
                  <c:v>7/1/2025 23:00</c:v>
                </c:pt>
                <c:pt idx="24">
                  <c:v>7/2/2025</c:v>
                </c:pt>
                <c:pt idx="25">
                  <c:v>7/2/2025 1:00</c:v>
                </c:pt>
                <c:pt idx="26">
                  <c:v>7/2/2025 2:00</c:v>
                </c:pt>
                <c:pt idx="27">
                  <c:v>7/2/2025 3:00</c:v>
                </c:pt>
                <c:pt idx="28">
                  <c:v>7/2/2025 4:00</c:v>
                </c:pt>
                <c:pt idx="29">
                  <c:v>7/2/2025 5:00</c:v>
                </c:pt>
                <c:pt idx="30">
                  <c:v>7/2/2025 6:00</c:v>
                </c:pt>
                <c:pt idx="31">
                  <c:v>7/2/2025 7:00</c:v>
                </c:pt>
                <c:pt idx="32">
                  <c:v>7/2/2025 8:00</c:v>
                </c:pt>
                <c:pt idx="33">
                  <c:v>7/2/2025 9:00</c:v>
                </c:pt>
                <c:pt idx="34">
                  <c:v>7/2/2025 10:00</c:v>
                </c:pt>
                <c:pt idx="35">
                  <c:v>7/2/2025 11:00</c:v>
                </c:pt>
                <c:pt idx="36">
                  <c:v>7/2/2025 12:00</c:v>
                </c:pt>
                <c:pt idx="37">
                  <c:v>7/2/2025 13:00</c:v>
                </c:pt>
                <c:pt idx="38">
                  <c:v>7/2/2025 14:00</c:v>
                </c:pt>
                <c:pt idx="39">
                  <c:v>7/2/2025 15:00</c:v>
                </c:pt>
                <c:pt idx="40">
                  <c:v>7/2/2025 16:00</c:v>
                </c:pt>
                <c:pt idx="41">
                  <c:v>7/2/2025 17:00</c:v>
                </c:pt>
                <c:pt idx="42">
                  <c:v>7/2/2025 18:00</c:v>
                </c:pt>
                <c:pt idx="43">
                  <c:v>7/2/2025 19:00</c:v>
                </c:pt>
                <c:pt idx="44">
                  <c:v>7/2/2025 20:00</c:v>
                </c:pt>
                <c:pt idx="45">
                  <c:v>7/2/2025 21:00</c:v>
                </c:pt>
                <c:pt idx="46">
                  <c:v>7/2/2025 22:00</c:v>
                </c:pt>
                <c:pt idx="47">
                  <c:v>7/2/2025 23:00</c:v>
                </c:pt>
                <c:pt idx="48">
                  <c:v>7/3/2025</c:v>
                </c:pt>
                <c:pt idx="49">
                  <c:v>7/3/2025 1:00</c:v>
                </c:pt>
                <c:pt idx="50">
                  <c:v>7/3/2025 2:00</c:v>
                </c:pt>
                <c:pt idx="51">
                  <c:v>7/3/2025 3:00</c:v>
                </c:pt>
                <c:pt idx="52">
                  <c:v>7/3/2025 4:00</c:v>
                </c:pt>
                <c:pt idx="53">
                  <c:v>7/3/2025 5:00</c:v>
                </c:pt>
                <c:pt idx="54">
                  <c:v>7/3/2025 6:00</c:v>
                </c:pt>
                <c:pt idx="55">
                  <c:v>7/3/2025 7:00</c:v>
                </c:pt>
                <c:pt idx="56">
                  <c:v>7/3/2025 8:00</c:v>
                </c:pt>
                <c:pt idx="57">
                  <c:v>7/3/2025 9:00</c:v>
                </c:pt>
                <c:pt idx="58">
                  <c:v>7/3/2025 10:00</c:v>
                </c:pt>
                <c:pt idx="59">
                  <c:v>7/3/2025 11:00</c:v>
                </c:pt>
                <c:pt idx="60">
                  <c:v>7/3/2025 12:00</c:v>
                </c:pt>
                <c:pt idx="61">
                  <c:v>7/3/2025 13:00</c:v>
                </c:pt>
                <c:pt idx="62">
                  <c:v>7/3/2025 14:00</c:v>
                </c:pt>
                <c:pt idx="63">
                  <c:v>7/3/2025 15:00</c:v>
                </c:pt>
                <c:pt idx="64">
                  <c:v>7/3/2025 16:00</c:v>
                </c:pt>
                <c:pt idx="65">
                  <c:v>7/3/2025 17:00</c:v>
                </c:pt>
                <c:pt idx="66">
                  <c:v>7/3/2025 18:00</c:v>
                </c:pt>
                <c:pt idx="67">
                  <c:v>7/3/2025 19:00</c:v>
                </c:pt>
                <c:pt idx="68">
                  <c:v>7/3/2025 20:00</c:v>
                </c:pt>
                <c:pt idx="69">
                  <c:v>7/3/2025 21:00</c:v>
                </c:pt>
                <c:pt idx="70">
                  <c:v>7/3/2025 22:00</c:v>
                </c:pt>
                <c:pt idx="71">
                  <c:v>7/3/2025 23:00</c:v>
                </c:pt>
                <c:pt idx="72">
                  <c:v>7/4/2025</c:v>
                </c:pt>
                <c:pt idx="73">
                  <c:v>7/4/2025 1:00</c:v>
                </c:pt>
                <c:pt idx="74">
                  <c:v>7/4/2025 2:00</c:v>
                </c:pt>
                <c:pt idx="75">
                  <c:v>7/4/2025 3:00</c:v>
                </c:pt>
                <c:pt idx="76">
                  <c:v>7/4/2025 4:00</c:v>
                </c:pt>
                <c:pt idx="77">
                  <c:v>7/4/2025 5:00</c:v>
                </c:pt>
                <c:pt idx="78">
                  <c:v>7/4/2025 6:00</c:v>
                </c:pt>
                <c:pt idx="79">
                  <c:v>7/4/2025 7:00</c:v>
                </c:pt>
                <c:pt idx="80">
                  <c:v>7/4/2025 8:00</c:v>
                </c:pt>
                <c:pt idx="81">
                  <c:v>7/4/2025 9:00</c:v>
                </c:pt>
                <c:pt idx="82">
                  <c:v>7/4/2025 10:00</c:v>
                </c:pt>
                <c:pt idx="83">
                  <c:v>7/4/2025 11:00</c:v>
                </c:pt>
                <c:pt idx="84">
                  <c:v>7/4/2025 12:00</c:v>
                </c:pt>
                <c:pt idx="85">
                  <c:v>7/4/2025 13:00</c:v>
                </c:pt>
                <c:pt idx="86">
                  <c:v>7/4/2025 14:00</c:v>
                </c:pt>
                <c:pt idx="87">
                  <c:v>7/4/2025 15:00</c:v>
                </c:pt>
                <c:pt idx="88">
                  <c:v>7/4/2025 16:00</c:v>
                </c:pt>
                <c:pt idx="89">
                  <c:v>7/4/2025 17:00</c:v>
                </c:pt>
                <c:pt idx="90">
                  <c:v>7/4/2025 18:00</c:v>
                </c:pt>
                <c:pt idx="91">
                  <c:v>7/4/2025 19:00</c:v>
                </c:pt>
                <c:pt idx="92">
                  <c:v>7/4/2025 20:00</c:v>
                </c:pt>
                <c:pt idx="93">
                  <c:v>7/4/2025 21:00</c:v>
                </c:pt>
                <c:pt idx="94">
                  <c:v>7/4/2025 22:00</c:v>
                </c:pt>
                <c:pt idx="95">
                  <c:v>7/4/2025 23:00</c:v>
                </c:pt>
                <c:pt idx="96">
                  <c:v>7/5/2025</c:v>
                </c:pt>
                <c:pt idx="97">
                  <c:v>7/5/2025 1:00</c:v>
                </c:pt>
                <c:pt idx="98">
                  <c:v>7/5/2025 2:00</c:v>
                </c:pt>
                <c:pt idx="99">
                  <c:v>7/5/2025 3:00</c:v>
                </c:pt>
                <c:pt idx="100">
                  <c:v>7/5/2025 4:00</c:v>
                </c:pt>
                <c:pt idx="101">
                  <c:v>7/5/2025 5:00</c:v>
                </c:pt>
                <c:pt idx="102">
                  <c:v>7/5/2025 6:00</c:v>
                </c:pt>
                <c:pt idx="103">
                  <c:v>7/5/2025 7:00</c:v>
                </c:pt>
                <c:pt idx="104">
                  <c:v>7/5/2025 8:00</c:v>
                </c:pt>
                <c:pt idx="105">
                  <c:v>7/5/2025 9:00</c:v>
                </c:pt>
                <c:pt idx="106">
                  <c:v>7/5/2025 10:00</c:v>
                </c:pt>
                <c:pt idx="107">
                  <c:v>7/5/2025 11:00</c:v>
                </c:pt>
                <c:pt idx="108">
                  <c:v>7/5/2025 12:00</c:v>
                </c:pt>
                <c:pt idx="109">
                  <c:v>7/5/2025 13:00</c:v>
                </c:pt>
                <c:pt idx="110">
                  <c:v>7/5/2025 14:00</c:v>
                </c:pt>
                <c:pt idx="111">
                  <c:v>7/5/2025 15:00</c:v>
                </c:pt>
                <c:pt idx="112">
                  <c:v>7/5/2025 16:00</c:v>
                </c:pt>
                <c:pt idx="113">
                  <c:v>7/5/2025 17:00</c:v>
                </c:pt>
                <c:pt idx="114">
                  <c:v>7/5/2025 18:00</c:v>
                </c:pt>
                <c:pt idx="115">
                  <c:v>7/5/2025 19:00</c:v>
                </c:pt>
                <c:pt idx="116">
                  <c:v>7/5/2025 20:00</c:v>
                </c:pt>
                <c:pt idx="117">
                  <c:v>7/5/2025 21:00</c:v>
                </c:pt>
                <c:pt idx="118">
                  <c:v>7/5/2025 22:00</c:v>
                </c:pt>
                <c:pt idx="119">
                  <c:v>7/5/2025 23:00</c:v>
                </c:pt>
                <c:pt idx="120">
                  <c:v>7/6/2025</c:v>
                </c:pt>
                <c:pt idx="121">
                  <c:v>7/6/2025 1:00</c:v>
                </c:pt>
                <c:pt idx="122">
                  <c:v>7/6/2025 2:00</c:v>
                </c:pt>
                <c:pt idx="123">
                  <c:v>7/6/2025 3:00</c:v>
                </c:pt>
                <c:pt idx="124">
                  <c:v>7/6/2025 4:00</c:v>
                </c:pt>
                <c:pt idx="125">
                  <c:v>7/6/2025 5:00</c:v>
                </c:pt>
                <c:pt idx="126">
                  <c:v>7/6/2025 6:00</c:v>
                </c:pt>
                <c:pt idx="127">
                  <c:v>7/6/2025 7:00</c:v>
                </c:pt>
                <c:pt idx="128">
                  <c:v>7/6/2025 8:00</c:v>
                </c:pt>
                <c:pt idx="129">
                  <c:v>7/6/2025 9:00</c:v>
                </c:pt>
                <c:pt idx="130">
                  <c:v>7/6/2025 10:00</c:v>
                </c:pt>
                <c:pt idx="131">
                  <c:v>7/6/2025 11:00</c:v>
                </c:pt>
                <c:pt idx="132">
                  <c:v>7/6/2025 12:00</c:v>
                </c:pt>
                <c:pt idx="133">
                  <c:v>7/6/2025 13:00</c:v>
                </c:pt>
                <c:pt idx="134">
                  <c:v>7/6/2025 14:00</c:v>
                </c:pt>
                <c:pt idx="135">
                  <c:v>7/6/2025 15:00</c:v>
                </c:pt>
                <c:pt idx="136">
                  <c:v>7/6/2025 16:00</c:v>
                </c:pt>
                <c:pt idx="137">
                  <c:v>7/6/2025 17:00</c:v>
                </c:pt>
                <c:pt idx="138">
                  <c:v>7/6/2025 18:00</c:v>
                </c:pt>
                <c:pt idx="139">
                  <c:v>7/6/2025 19:00</c:v>
                </c:pt>
                <c:pt idx="140">
                  <c:v>7/6/2025 20:00</c:v>
                </c:pt>
                <c:pt idx="141">
                  <c:v>7/6/2025 21:00</c:v>
                </c:pt>
                <c:pt idx="142">
                  <c:v>7/6/2025 22:00</c:v>
                </c:pt>
                <c:pt idx="143">
                  <c:v>7/6/2025 23:00</c:v>
                </c:pt>
                <c:pt idx="144">
                  <c:v>7/7/2025</c:v>
                </c:pt>
                <c:pt idx="145">
                  <c:v>7/7/2025 1:00</c:v>
                </c:pt>
                <c:pt idx="146">
                  <c:v>7/7/2025 2:00</c:v>
                </c:pt>
                <c:pt idx="147">
                  <c:v>7/7/2025 3:00</c:v>
                </c:pt>
                <c:pt idx="148">
                  <c:v>7/7/2025 4:00</c:v>
                </c:pt>
                <c:pt idx="149">
                  <c:v>7/7/2025 5:00</c:v>
                </c:pt>
                <c:pt idx="150">
                  <c:v>7/7/2025 6:00</c:v>
                </c:pt>
                <c:pt idx="151">
                  <c:v>7/7/2025 7:00</c:v>
                </c:pt>
                <c:pt idx="152">
                  <c:v>7/7/2025 8:00</c:v>
                </c:pt>
                <c:pt idx="153">
                  <c:v>7/7/2025 9:00</c:v>
                </c:pt>
                <c:pt idx="154">
                  <c:v>7/7/2025 10:00</c:v>
                </c:pt>
                <c:pt idx="155">
                  <c:v>7/7/2025 11:00</c:v>
                </c:pt>
                <c:pt idx="156">
                  <c:v>7/7/2025 12:00</c:v>
                </c:pt>
                <c:pt idx="157">
                  <c:v>7/7/2025 13:00</c:v>
                </c:pt>
                <c:pt idx="158">
                  <c:v>7/7/2025 14:00</c:v>
                </c:pt>
                <c:pt idx="159">
                  <c:v>7/7/2025 15:00</c:v>
                </c:pt>
                <c:pt idx="160">
                  <c:v>7/7/2025 16:00</c:v>
                </c:pt>
                <c:pt idx="161">
                  <c:v>7/7/2025 17:00</c:v>
                </c:pt>
                <c:pt idx="162">
                  <c:v>7/7/2025 18:00</c:v>
                </c:pt>
                <c:pt idx="163">
                  <c:v>7/7/2025 19:00</c:v>
                </c:pt>
                <c:pt idx="164">
                  <c:v>7/7/2025 20:00</c:v>
                </c:pt>
                <c:pt idx="165">
                  <c:v>7/7/2025 21:00</c:v>
                </c:pt>
                <c:pt idx="166">
                  <c:v>7/7/2025 22:00</c:v>
                </c:pt>
                <c:pt idx="167">
                  <c:v>7/7/2025 23:00</c:v>
                </c:pt>
                <c:pt idx="168">
                  <c:v>7/8/2025</c:v>
                </c:pt>
                <c:pt idx="169">
                  <c:v>7/8/2025 1:00</c:v>
                </c:pt>
                <c:pt idx="170">
                  <c:v>7/8/2025 2:00</c:v>
                </c:pt>
                <c:pt idx="171">
                  <c:v>7/8/2025 3:00</c:v>
                </c:pt>
                <c:pt idx="172">
                  <c:v>7/8/2025 4:00</c:v>
                </c:pt>
                <c:pt idx="173">
                  <c:v>7/8/2025 5:00</c:v>
                </c:pt>
                <c:pt idx="174">
                  <c:v>7/8/2025 6:00</c:v>
                </c:pt>
                <c:pt idx="175">
                  <c:v>7/8/2025 7:00</c:v>
                </c:pt>
                <c:pt idx="176">
                  <c:v>7/8/2025 8:00</c:v>
                </c:pt>
                <c:pt idx="177">
                  <c:v>7/8/2025 9:00</c:v>
                </c:pt>
                <c:pt idx="178">
                  <c:v>7/8/2025 10:00</c:v>
                </c:pt>
                <c:pt idx="179">
                  <c:v>7/8/2025 11:00</c:v>
                </c:pt>
                <c:pt idx="180">
                  <c:v>7/8/2025 12:00</c:v>
                </c:pt>
                <c:pt idx="181">
                  <c:v>7/8/2025 13:00</c:v>
                </c:pt>
                <c:pt idx="182">
                  <c:v>7/8/2025 14:00</c:v>
                </c:pt>
                <c:pt idx="183">
                  <c:v>7/8/2025 15:00</c:v>
                </c:pt>
                <c:pt idx="184">
                  <c:v>7/8/2025 16:00</c:v>
                </c:pt>
                <c:pt idx="185">
                  <c:v>7/8/2025 17:00</c:v>
                </c:pt>
                <c:pt idx="186">
                  <c:v>7/8/2025 18:00</c:v>
                </c:pt>
                <c:pt idx="187">
                  <c:v>7/8/2025 19:00</c:v>
                </c:pt>
                <c:pt idx="188">
                  <c:v>7/8/2025 20:00</c:v>
                </c:pt>
                <c:pt idx="189">
                  <c:v>7/8/2025 21:00</c:v>
                </c:pt>
                <c:pt idx="190">
                  <c:v>7/8/2025 22:00</c:v>
                </c:pt>
                <c:pt idx="191">
                  <c:v>7/8/2025 23:00</c:v>
                </c:pt>
                <c:pt idx="192">
                  <c:v>7/9/2025</c:v>
                </c:pt>
                <c:pt idx="193">
                  <c:v>7/9/2025 1:00</c:v>
                </c:pt>
                <c:pt idx="194">
                  <c:v>7/9/2025 2:00</c:v>
                </c:pt>
                <c:pt idx="195">
                  <c:v>7/9/2025 3:00</c:v>
                </c:pt>
                <c:pt idx="196">
                  <c:v>7/9/2025 4:00</c:v>
                </c:pt>
                <c:pt idx="197">
                  <c:v>7/9/2025 5:00</c:v>
                </c:pt>
                <c:pt idx="198">
                  <c:v>7/9/2025 6:00</c:v>
                </c:pt>
                <c:pt idx="199">
                  <c:v>7/9/2025 7:00</c:v>
                </c:pt>
                <c:pt idx="200">
                  <c:v>7/9/2025 8:00</c:v>
                </c:pt>
                <c:pt idx="201">
                  <c:v>7/9/2025 9:00</c:v>
                </c:pt>
                <c:pt idx="202">
                  <c:v>7/9/2025 10:00</c:v>
                </c:pt>
                <c:pt idx="203">
                  <c:v>7/9/2025 11:00</c:v>
                </c:pt>
                <c:pt idx="204">
                  <c:v>7/9/2025 12:00</c:v>
                </c:pt>
                <c:pt idx="205">
                  <c:v>7/9/2025 13:00</c:v>
                </c:pt>
                <c:pt idx="206">
                  <c:v>7/9/2025 14:00</c:v>
                </c:pt>
                <c:pt idx="207">
                  <c:v>7/9/2025 15:00</c:v>
                </c:pt>
                <c:pt idx="208">
                  <c:v>7/9/2025 16:00</c:v>
                </c:pt>
                <c:pt idx="209">
                  <c:v>7/9/2025 17:00</c:v>
                </c:pt>
                <c:pt idx="210">
                  <c:v>7/9/2025 18:00</c:v>
                </c:pt>
                <c:pt idx="211">
                  <c:v>7/9/2025 19:00</c:v>
                </c:pt>
                <c:pt idx="212">
                  <c:v>7/9/2025 20:00</c:v>
                </c:pt>
                <c:pt idx="213">
                  <c:v>7/9/2025 21:00</c:v>
                </c:pt>
                <c:pt idx="214">
                  <c:v>7/9/2025 22:00</c:v>
                </c:pt>
                <c:pt idx="215">
                  <c:v>7/9/2025 23:00</c:v>
                </c:pt>
                <c:pt idx="216">
                  <c:v>7/10/2025</c:v>
                </c:pt>
                <c:pt idx="217">
                  <c:v>7/10/2025 1:00</c:v>
                </c:pt>
                <c:pt idx="218">
                  <c:v>7/10/2025 2:00</c:v>
                </c:pt>
                <c:pt idx="219">
                  <c:v>7/10/2025 3:00</c:v>
                </c:pt>
                <c:pt idx="220">
                  <c:v>7/10/2025 4:00</c:v>
                </c:pt>
                <c:pt idx="221">
                  <c:v>7/10/2025 5:00</c:v>
                </c:pt>
                <c:pt idx="222">
                  <c:v>7/10/2025 6:00</c:v>
                </c:pt>
                <c:pt idx="223">
                  <c:v>7/10/2025 7:00</c:v>
                </c:pt>
                <c:pt idx="224">
                  <c:v>7/10/2025 8:00</c:v>
                </c:pt>
                <c:pt idx="225">
                  <c:v>7/10/2025 9:00</c:v>
                </c:pt>
                <c:pt idx="226">
                  <c:v>7/10/2025 10:00</c:v>
                </c:pt>
                <c:pt idx="227">
                  <c:v>7/10/2025 11:00</c:v>
                </c:pt>
                <c:pt idx="228">
                  <c:v>7/10/2025 12:00</c:v>
                </c:pt>
                <c:pt idx="229">
                  <c:v>7/10/2025 13:00</c:v>
                </c:pt>
                <c:pt idx="230">
                  <c:v>7/10/2025 14:00</c:v>
                </c:pt>
                <c:pt idx="231">
                  <c:v>7/10/2025 15:00</c:v>
                </c:pt>
                <c:pt idx="232">
                  <c:v>7/10/2025 16:00</c:v>
                </c:pt>
                <c:pt idx="233">
                  <c:v>7/10/2025 17:00</c:v>
                </c:pt>
                <c:pt idx="234">
                  <c:v>7/10/2025 18:00</c:v>
                </c:pt>
                <c:pt idx="235">
                  <c:v>7/10/2025 19:00</c:v>
                </c:pt>
                <c:pt idx="236">
                  <c:v>7/10/2025 20:00</c:v>
                </c:pt>
                <c:pt idx="237">
                  <c:v>7/10/2025 21:00</c:v>
                </c:pt>
                <c:pt idx="238">
                  <c:v>7/10/2025 22:00</c:v>
                </c:pt>
                <c:pt idx="239">
                  <c:v>7/10/2025 23:00</c:v>
                </c:pt>
                <c:pt idx="240">
                  <c:v>7/11/2025</c:v>
                </c:pt>
                <c:pt idx="241">
                  <c:v>7/11/2025 1:00</c:v>
                </c:pt>
                <c:pt idx="242">
                  <c:v>7/11/2025 2:00</c:v>
                </c:pt>
                <c:pt idx="243">
                  <c:v>7/11/2025 3:00</c:v>
                </c:pt>
                <c:pt idx="244">
                  <c:v>7/11/2025 4:00</c:v>
                </c:pt>
                <c:pt idx="245">
                  <c:v>7/11/2025 5:00</c:v>
                </c:pt>
                <c:pt idx="246">
                  <c:v>7/11/2025 6:00</c:v>
                </c:pt>
                <c:pt idx="247">
                  <c:v>7/11/2025 7:00</c:v>
                </c:pt>
                <c:pt idx="248">
                  <c:v>7/11/2025 8:00</c:v>
                </c:pt>
                <c:pt idx="249">
                  <c:v>7/11/2025 9:00</c:v>
                </c:pt>
                <c:pt idx="250">
                  <c:v>7/11/2025 10:00</c:v>
                </c:pt>
                <c:pt idx="251">
                  <c:v>7/11/2025 11:00</c:v>
                </c:pt>
                <c:pt idx="252">
                  <c:v>7/11/2025 12:00</c:v>
                </c:pt>
                <c:pt idx="253">
                  <c:v>7/11/2025 13:00</c:v>
                </c:pt>
                <c:pt idx="254">
                  <c:v>7/11/2025 14:00</c:v>
                </c:pt>
                <c:pt idx="255">
                  <c:v>7/11/2025 15:00</c:v>
                </c:pt>
                <c:pt idx="256">
                  <c:v>7/11/2025 16:00</c:v>
                </c:pt>
                <c:pt idx="257">
                  <c:v>7/11/2025 17:00</c:v>
                </c:pt>
                <c:pt idx="258">
                  <c:v>7/11/2025 18:00</c:v>
                </c:pt>
                <c:pt idx="259">
                  <c:v>7/11/2025 19:00</c:v>
                </c:pt>
                <c:pt idx="260">
                  <c:v>7/11/2025 20:00</c:v>
                </c:pt>
                <c:pt idx="261">
                  <c:v>7/11/2025 21:00</c:v>
                </c:pt>
                <c:pt idx="262">
                  <c:v>7/11/2025 22:00</c:v>
                </c:pt>
                <c:pt idx="263">
                  <c:v>7/11/2025 23:00</c:v>
                </c:pt>
                <c:pt idx="264">
                  <c:v>7/12/2025</c:v>
                </c:pt>
                <c:pt idx="265">
                  <c:v>7/12/2025 1:00</c:v>
                </c:pt>
                <c:pt idx="266">
                  <c:v>7/12/2025 2:00</c:v>
                </c:pt>
                <c:pt idx="267">
                  <c:v>7/12/2025 3:00</c:v>
                </c:pt>
                <c:pt idx="268">
                  <c:v>7/12/2025 4:00</c:v>
                </c:pt>
                <c:pt idx="269">
                  <c:v>7/12/2025 5:00</c:v>
                </c:pt>
                <c:pt idx="270">
                  <c:v>7/12/2025 6:00</c:v>
                </c:pt>
                <c:pt idx="271">
                  <c:v>7/12/2025 7:00</c:v>
                </c:pt>
                <c:pt idx="272">
                  <c:v>7/12/2025 8:00</c:v>
                </c:pt>
                <c:pt idx="273">
                  <c:v>7/12/2025 9:00</c:v>
                </c:pt>
                <c:pt idx="274">
                  <c:v>7/12/2025 10:00</c:v>
                </c:pt>
                <c:pt idx="275">
                  <c:v>7/12/2025 11:00</c:v>
                </c:pt>
                <c:pt idx="276">
                  <c:v>7/12/2025 12:00</c:v>
                </c:pt>
                <c:pt idx="277">
                  <c:v>7/12/2025 13:00</c:v>
                </c:pt>
                <c:pt idx="278">
                  <c:v>7/12/2025 14:00</c:v>
                </c:pt>
                <c:pt idx="279">
                  <c:v>7/12/2025 15:00</c:v>
                </c:pt>
                <c:pt idx="280">
                  <c:v>7/12/2025 16:00</c:v>
                </c:pt>
                <c:pt idx="281">
                  <c:v>7/12/2025 17:00</c:v>
                </c:pt>
                <c:pt idx="282">
                  <c:v>7/12/2025 18:00</c:v>
                </c:pt>
                <c:pt idx="283">
                  <c:v>7/12/2025 19:00</c:v>
                </c:pt>
                <c:pt idx="284">
                  <c:v>7/12/2025 20:00</c:v>
                </c:pt>
                <c:pt idx="285">
                  <c:v>7/12/2025 21:00</c:v>
                </c:pt>
                <c:pt idx="286">
                  <c:v>7/12/2025 22:00</c:v>
                </c:pt>
                <c:pt idx="287">
                  <c:v>7/12/2025 23:00</c:v>
                </c:pt>
                <c:pt idx="288">
                  <c:v>7/13/2025</c:v>
                </c:pt>
                <c:pt idx="289">
                  <c:v>7/13/2025 1:00</c:v>
                </c:pt>
                <c:pt idx="290">
                  <c:v>7/13/2025 2:00</c:v>
                </c:pt>
                <c:pt idx="291">
                  <c:v>7/13/2025 3:00</c:v>
                </c:pt>
                <c:pt idx="292">
                  <c:v>7/13/2025 4:00</c:v>
                </c:pt>
                <c:pt idx="293">
                  <c:v>7/13/2025 5:00</c:v>
                </c:pt>
                <c:pt idx="294">
                  <c:v>7/13/2025 6:00</c:v>
                </c:pt>
                <c:pt idx="295">
                  <c:v>7/13/2025 7:00</c:v>
                </c:pt>
                <c:pt idx="296">
                  <c:v>7/13/2025 8:00</c:v>
                </c:pt>
                <c:pt idx="297">
                  <c:v>7/13/2025 9:00</c:v>
                </c:pt>
                <c:pt idx="298">
                  <c:v>7/13/2025 10:00</c:v>
                </c:pt>
                <c:pt idx="299">
                  <c:v>7/13/2025 11:00</c:v>
                </c:pt>
                <c:pt idx="300">
                  <c:v>7/13/2025 12:00</c:v>
                </c:pt>
                <c:pt idx="301">
                  <c:v>7/13/2025 13:00</c:v>
                </c:pt>
                <c:pt idx="302">
                  <c:v>7/13/2025 14:00</c:v>
                </c:pt>
                <c:pt idx="303">
                  <c:v>7/13/2025 15:00</c:v>
                </c:pt>
                <c:pt idx="304">
                  <c:v>7/13/2025 16:00</c:v>
                </c:pt>
                <c:pt idx="305">
                  <c:v>7/13/2025 17:00</c:v>
                </c:pt>
                <c:pt idx="306">
                  <c:v>7/13/2025 18:00</c:v>
                </c:pt>
                <c:pt idx="307">
                  <c:v>7/13/2025 19:00</c:v>
                </c:pt>
                <c:pt idx="308">
                  <c:v>7/13/2025 20:00</c:v>
                </c:pt>
                <c:pt idx="309">
                  <c:v>7/13/2025 21:00</c:v>
                </c:pt>
                <c:pt idx="310">
                  <c:v>7/13/2025 22:00</c:v>
                </c:pt>
                <c:pt idx="311">
                  <c:v>7/13/2025 23:00</c:v>
                </c:pt>
                <c:pt idx="312">
                  <c:v>7/14/2025</c:v>
                </c:pt>
                <c:pt idx="313">
                  <c:v>7/14/2025 1:00</c:v>
                </c:pt>
                <c:pt idx="314">
                  <c:v>7/14/2025 2:00</c:v>
                </c:pt>
                <c:pt idx="315">
                  <c:v>7/14/2025 3:00</c:v>
                </c:pt>
                <c:pt idx="316">
                  <c:v>7/14/2025 4:00</c:v>
                </c:pt>
                <c:pt idx="317">
                  <c:v>7/14/2025 5:00</c:v>
                </c:pt>
                <c:pt idx="318">
                  <c:v>7/14/2025 6:00</c:v>
                </c:pt>
                <c:pt idx="319">
                  <c:v>7/14/2025 7:00</c:v>
                </c:pt>
                <c:pt idx="320">
                  <c:v>7/14/2025 8:00</c:v>
                </c:pt>
                <c:pt idx="321">
                  <c:v>7/14/2025 9:00</c:v>
                </c:pt>
                <c:pt idx="322">
                  <c:v>7/14/2025 10:00</c:v>
                </c:pt>
                <c:pt idx="323">
                  <c:v>7/14/2025 11:00</c:v>
                </c:pt>
                <c:pt idx="324">
                  <c:v>7/14/2025 12:00</c:v>
                </c:pt>
                <c:pt idx="325">
                  <c:v>7/14/2025 13:00</c:v>
                </c:pt>
                <c:pt idx="326">
                  <c:v>7/14/2025 14:00</c:v>
                </c:pt>
                <c:pt idx="327">
                  <c:v>7/14/2025 15:00</c:v>
                </c:pt>
                <c:pt idx="328">
                  <c:v>7/14/2025 16:00</c:v>
                </c:pt>
                <c:pt idx="329">
                  <c:v>7/14/2025 17:00</c:v>
                </c:pt>
                <c:pt idx="330">
                  <c:v>7/14/2025 18:00</c:v>
                </c:pt>
                <c:pt idx="331">
                  <c:v>7/14/2025 19:00</c:v>
                </c:pt>
                <c:pt idx="332">
                  <c:v>7/14/2025 20:00</c:v>
                </c:pt>
                <c:pt idx="333">
                  <c:v>7/14/2025 21:00</c:v>
                </c:pt>
                <c:pt idx="334">
                  <c:v>7/14/2025 22:00</c:v>
                </c:pt>
                <c:pt idx="335">
                  <c:v>7/14/2025 23:00</c:v>
                </c:pt>
                <c:pt idx="336">
                  <c:v>7/15/2025</c:v>
                </c:pt>
                <c:pt idx="337">
                  <c:v>7/15/2025 1:00</c:v>
                </c:pt>
                <c:pt idx="338">
                  <c:v>7/15/2025 2:00</c:v>
                </c:pt>
                <c:pt idx="339">
                  <c:v>7/15/2025 3:00</c:v>
                </c:pt>
                <c:pt idx="340">
                  <c:v>7/15/2025 4:00</c:v>
                </c:pt>
                <c:pt idx="341">
                  <c:v>7/15/2025 5:00</c:v>
                </c:pt>
                <c:pt idx="342">
                  <c:v>7/15/2025 6:00</c:v>
                </c:pt>
                <c:pt idx="343">
                  <c:v>7/15/2025 7:00</c:v>
                </c:pt>
                <c:pt idx="344">
                  <c:v>7/15/2025 8:00</c:v>
                </c:pt>
                <c:pt idx="345">
                  <c:v>7/15/2025 9:00</c:v>
                </c:pt>
                <c:pt idx="346">
                  <c:v>7/15/2025 10:00</c:v>
                </c:pt>
                <c:pt idx="347">
                  <c:v>7/15/2025 11:00</c:v>
                </c:pt>
                <c:pt idx="348">
                  <c:v>7/15/2025 12:00</c:v>
                </c:pt>
                <c:pt idx="349">
                  <c:v>7/15/2025 13:00</c:v>
                </c:pt>
                <c:pt idx="350">
                  <c:v>7/15/2025 14:00</c:v>
                </c:pt>
                <c:pt idx="351">
                  <c:v>7/15/2025 15:00</c:v>
                </c:pt>
                <c:pt idx="352">
                  <c:v>7/15/2025 16:00</c:v>
                </c:pt>
                <c:pt idx="353">
                  <c:v>7/15/2025 17:00</c:v>
                </c:pt>
                <c:pt idx="354">
                  <c:v>7/15/2025 18:00</c:v>
                </c:pt>
                <c:pt idx="355">
                  <c:v>7/15/2025 19:00</c:v>
                </c:pt>
                <c:pt idx="356">
                  <c:v>7/15/2025 20:00</c:v>
                </c:pt>
                <c:pt idx="357">
                  <c:v>7/15/2025 21:00</c:v>
                </c:pt>
                <c:pt idx="358">
                  <c:v>7/15/2025 22:00</c:v>
                </c:pt>
                <c:pt idx="359">
                  <c:v>7/15/2025 23:00</c:v>
                </c:pt>
                <c:pt idx="360">
                  <c:v>7/16/2025</c:v>
                </c:pt>
                <c:pt idx="361">
                  <c:v>7/16/2025 1:00</c:v>
                </c:pt>
                <c:pt idx="362">
                  <c:v>7/16/2025 2:00</c:v>
                </c:pt>
                <c:pt idx="363">
                  <c:v>7/16/2025 3:00</c:v>
                </c:pt>
                <c:pt idx="364">
                  <c:v>7/16/2025 4:00</c:v>
                </c:pt>
                <c:pt idx="365">
                  <c:v>7/16/2025 5:00</c:v>
                </c:pt>
                <c:pt idx="366">
                  <c:v>7/16/2025 6:00</c:v>
                </c:pt>
                <c:pt idx="367">
                  <c:v>7/16/2025 7:00</c:v>
                </c:pt>
                <c:pt idx="368">
                  <c:v>7/16/2025 8:00</c:v>
                </c:pt>
                <c:pt idx="369">
                  <c:v>7/16/2025 9:00</c:v>
                </c:pt>
                <c:pt idx="370">
                  <c:v>7/16/2025 10:00</c:v>
                </c:pt>
                <c:pt idx="371">
                  <c:v>7/16/2025 11:00</c:v>
                </c:pt>
                <c:pt idx="372">
                  <c:v>7/16/2025 12:00</c:v>
                </c:pt>
                <c:pt idx="373">
                  <c:v>7/16/2025 13:00</c:v>
                </c:pt>
                <c:pt idx="374">
                  <c:v>7/16/2025 14:00</c:v>
                </c:pt>
                <c:pt idx="375">
                  <c:v>7/16/2025 15:00</c:v>
                </c:pt>
                <c:pt idx="376">
                  <c:v>7/16/2025 16:00</c:v>
                </c:pt>
                <c:pt idx="377">
                  <c:v>7/16/2025 17:00</c:v>
                </c:pt>
                <c:pt idx="378">
                  <c:v>7/16/2025 18:00</c:v>
                </c:pt>
                <c:pt idx="379">
                  <c:v>7/16/2025 19:00</c:v>
                </c:pt>
                <c:pt idx="380">
                  <c:v>7/16/2025 20:00</c:v>
                </c:pt>
                <c:pt idx="381">
                  <c:v>7/16/2025 21:00</c:v>
                </c:pt>
                <c:pt idx="382">
                  <c:v>7/16/2025 22:00</c:v>
                </c:pt>
                <c:pt idx="383">
                  <c:v>7/16/2025 23:00</c:v>
                </c:pt>
                <c:pt idx="384">
                  <c:v>7/17/2025</c:v>
                </c:pt>
                <c:pt idx="385">
                  <c:v>7/17/2025 1:00</c:v>
                </c:pt>
                <c:pt idx="386">
                  <c:v>7/17/2025 2:00</c:v>
                </c:pt>
                <c:pt idx="387">
                  <c:v>7/17/2025 3:00</c:v>
                </c:pt>
                <c:pt idx="388">
                  <c:v>7/17/2025 4:00</c:v>
                </c:pt>
                <c:pt idx="389">
                  <c:v>7/17/2025 5:00</c:v>
                </c:pt>
                <c:pt idx="390">
                  <c:v>7/17/2025 6:00</c:v>
                </c:pt>
                <c:pt idx="391">
                  <c:v>7/17/2025 7:00</c:v>
                </c:pt>
                <c:pt idx="392">
                  <c:v>7/17/2025 8:00</c:v>
                </c:pt>
                <c:pt idx="393">
                  <c:v>7/17/2025 9:00</c:v>
                </c:pt>
                <c:pt idx="394">
                  <c:v>7/17/2025 10:00</c:v>
                </c:pt>
                <c:pt idx="395">
                  <c:v>7/17/2025 11:00</c:v>
                </c:pt>
                <c:pt idx="396">
                  <c:v>7/17/2025 12:00</c:v>
                </c:pt>
                <c:pt idx="397">
                  <c:v>7/17/2025 13:00</c:v>
                </c:pt>
                <c:pt idx="398">
                  <c:v>7/17/2025 14:00</c:v>
                </c:pt>
                <c:pt idx="399">
                  <c:v>7/17/2025 15:00</c:v>
                </c:pt>
                <c:pt idx="400">
                  <c:v>7/17/2025 16:00</c:v>
                </c:pt>
                <c:pt idx="401">
                  <c:v>7/17/2025 17:00</c:v>
                </c:pt>
                <c:pt idx="402">
                  <c:v>7/17/2025 18:00</c:v>
                </c:pt>
                <c:pt idx="403">
                  <c:v>7/17/2025 19:00</c:v>
                </c:pt>
                <c:pt idx="404">
                  <c:v>7/17/2025 20:00</c:v>
                </c:pt>
                <c:pt idx="405">
                  <c:v>7/17/2025 21:00</c:v>
                </c:pt>
                <c:pt idx="406">
                  <c:v>7/17/2025 22:00</c:v>
                </c:pt>
                <c:pt idx="407">
                  <c:v>7/17/2025 23:00</c:v>
                </c:pt>
                <c:pt idx="408">
                  <c:v>7/18/2025</c:v>
                </c:pt>
                <c:pt idx="409">
                  <c:v>7/18/2025 1:00</c:v>
                </c:pt>
                <c:pt idx="410">
                  <c:v>7/18/2025 2:00</c:v>
                </c:pt>
                <c:pt idx="411">
                  <c:v>7/18/2025 3:00</c:v>
                </c:pt>
                <c:pt idx="412">
                  <c:v>7/18/2025 4:00</c:v>
                </c:pt>
                <c:pt idx="413">
                  <c:v>7/18/2025 5:00</c:v>
                </c:pt>
                <c:pt idx="414">
                  <c:v>7/18/2025 6:00</c:v>
                </c:pt>
                <c:pt idx="415">
                  <c:v>7/18/2025 7:00</c:v>
                </c:pt>
                <c:pt idx="416">
                  <c:v>7/18/2025 8:00</c:v>
                </c:pt>
                <c:pt idx="417">
                  <c:v>7/18/2025 9:00</c:v>
                </c:pt>
                <c:pt idx="418">
                  <c:v>7/18/2025 10:00</c:v>
                </c:pt>
                <c:pt idx="419">
                  <c:v>7/18/2025 11:00</c:v>
                </c:pt>
                <c:pt idx="420">
                  <c:v>7/18/2025 12:00</c:v>
                </c:pt>
                <c:pt idx="421">
                  <c:v>7/18/2025 13:00</c:v>
                </c:pt>
                <c:pt idx="422">
                  <c:v>7/18/2025 14:00</c:v>
                </c:pt>
                <c:pt idx="423">
                  <c:v>7/18/2025 15:00</c:v>
                </c:pt>
                <c:pt idx="424">
                  <c:v>7/18/2025 16:00</c:v>
                </c:pt>
                <c:pt idx="425">
                  <c:v>7/18/2025 17:00</c:v>
                </c:pt>
                <c:pt idx="426">
                  <c:v>7/18/2025 18:00</c:v>
                </c:pt>
                <c:pt idx="427">
                  <c:v>7/18/2025 19:00</c:v>
                </c:pt>
                <c:pt idx="428">
                  <c:v>7/18/2025 20:00</c:v>
                </c:pt>
                <c:pt idx="429">
                  <c:v>7/18/2025 21:00</c:v>
                </c:pt>
                <c:pt idx="430">
                  <c:v>7/18/2025 22:00</c:v>
                </c:pt>
                <c:pt idx="431">
                  <c:v>7/18/2025 23:00</c:v>
                </c:pt>
                <c:pt idx="432">
                  <c:v>7/19/2025</c:v>
                </c:pt>
                <c:pt idx="433">
                  <c:v>7/19/2025 1:00</c:v>
                </c:pt>
                <c:pt idx="434">
                  <c:v>7/19/2025 2:00</c:v>
                </c:pt>
                <c:pt idx="435">
                  <c:v>7/19/2025 3:00</c:v>
                </c:pt>
                <c:pt idx="436">
                  <c:v>7/19/2025 4:00</c:v>
                </c:pt>
                <c:pt idx="437">
                  <c:v>7/19/2025 5:00</c:v>
                </c:pt>
                <c:pt idx="438">
                  <c:v>7/19/2025 6:00</c:v>
                </c:pt>
                <c:pt idx="439">
                  <c:v>7/19/2025 7:00</c:v>
                </c:pt>
                <c:pt idx="440">
                  <c:v>7/19/2025 8:00</c:v>
                </c:pt>
                <c:pt idx="441">
                  <c:v>7/19/2025 9:00</c:v>
                </c:pt>
                <c:pt idx="442">
                  <c:v>7/19/2025 10:00</c:v>
                </c:pt>
                <c:pt idx="443">
                  <c:v>7/19/2025 11:00</c:v>
                </c:pt>
                <c:pt idx="444">
                  <c:v>7/19/2025 12:00</c:v>
                </c:pt>
                <c:pt idx="445">
                  <c:v>7/19/2025 13:00</c:v>
                </c:pt>
                <c:pt idx="446">
                  <c:v>7/19/2025 14:00</c:v>
                </c:pt>
                <c:pt idx="447">
                  <c:v>7/19/2025 15:00</c:v>
                </c:pt>
                <c:pt idx="448">
                  <c:v>7/19/2025 16:00</c:v>
                </c:pt>
                <c:pt idx="449">
                  <c:v>7/19/2025 17:00</c:v>
                </c:pt>
                <c:pt idx="450">
                  <c:v>7/19/2025 18:00</c:v>
                </c:pt>
                <c:pt idx="451">
                  <c:v>7/19/2025 19:00</c:v>
                </c:pt>
                <c:pt idx="452">
                  <c:v>7/19/2025 20:00</c:v>
                </c:pt>
                <c:pt idx="453">
                  <c:v>7/19/2025 21:00</c:v>
                </c:pt>
                <c:pt idx="454">
                  <c:v>7/19/2025 22:00</c:v>
                </c:pt>
                <c:pt idx="455">
                  <c:v>7/19/2025 23:00</c:v>
                </c:pt>
                <c:pt idx="456">
                  <c:v>7/20/2025</c:v>
                </c:pt>
                <c:pt idx="457">
                  <c:v>7/20/2025 1:00</c:v>
                </c:pt>
                <c:pt idx="458">
                  <c:v>7/20/2025 2:00</c:v>
                </c:pt>
                <c:pt idx="459">
                  <c:v>7/20/2025 3:00</c:v>
                </c:pt>
                <c:pt idx="460">
                  <c:v>7/20/2025 4:00</c:v>
                </c:pt>
                <c:pt idx="461">
                  <c:v>7/20/2025 5:00</c:v>
                </c:pt>
                <c:pt idx="462">
                  <c:v>7/20/2025 6:00</c:v>
                </c:pt>
                <c:pt idx="463">
                  <c:v>7/20/2025 7:00</c:v>
                </c:pt>
                <c:pt idx="464">
                  <c:v>7/20/2025 8:00</c:v>
                </c:pt>
                <c:pt idx="465">
                  <c:v>7/20/2025 9:00</c:v>
                </c:pt>
                <c:pt idx="466">
                  <c:v>7/20/2025 10:00</c:v>
                </c:pt>
                <c:pt idx="467">
                  <c:v>7/20/2025 11:00</c:v>
                </c:pt>
                <c:pt idx="468">
                  <c:v>7/20/2025 12:00</c:v>
                </c:pt>
                <c:pt idx="469">
                  <c:v>7/20/2025 13:00</c:v>
                </c:pt>
                <c:pt idx="470">
                  <c:v>7/20/2025 14:00</c:v>
                </c:pt>
                <c:pt idx="471">
                  <c:v>7/20/2025 15:00</c:v>
                </c:pt>
                <c:pt idx="472">
                  <c:v>7/20/2025 16:00</c:v>
                </c:pt>
                <c:pt idx="473">
                  <c:v>7/20/2025 17:00</c:v>
                </c:pt>
                <c:pt idx="474">
                  <c:v>7/20/2025 18:00</c:v>
                </c:pt>
                <c:pt idx="475">
                  <c:v>7/20/2025 19:00</c:v>
                </c:pt>
                <c:pt idx="476">
                  <c:v>7/20/2025 20:00</c:v>
                </c:pt>
                <c:pt idx="477">
                  <c:v>7/20/2025 21:00</c:v>
                </c:pt>
                <c:pt idx="478">
                  <c:v>7/20/2025 22:00</c:v>
                </c:pt>
                <c:pt idx="479">
                  <c:v>7/20/2025 23:00</c:v>
                </c:pt>
                <c:pt idx="480">
                  <c:v>7/21/2025</c:v>
                </c:pt>
                <c:pt idx="481">
                  <c:v>7/21/2025 1:00</c:v>
                </c:pt>
                <c:pt idx="482">
                  <c:v>7/21/2025 2:00</c:v>
                </c:pt>
                <c:pt idx="483">
                  <c:v>7/21/2025 3:00</c:v>
                </c:pt>
                <c:pt idx="484">
                  <c:v>7/21/2025 4:00</c:v>
                </c:pt>
                <c:pt idx="485">
                  <c:v>7/21/2025 5:00</c:v>
                </c:pt>
                <c:pt idx="486">
                  <c:v>7/21/2025 6:00</c:v>
                </c:pt>
                <c:pt idx="487">
                  <c:v>7/21/2025 7:00</c:v>
                </c:pt>
                <c:pt idx="488">
                  <c:v>7/21/2025 8:00</c:v>
                </c:pt>
                <c:pt idx="489">
                  <c:v>7/21/2025 9:00</c:v>
                </c:pt>
                <c:pt idx="490">
                  <c:v>7/21/2025 10:00</c:v>
                </c:pt>
                <c:pt idx="491">
                  <c:v>7/21/2025 11:00</c:v>
                </c:pt>
                <c:pt idx="492">
                  <c:v>7/21/2025 12:00</c:v>
                </c:pt>
                <c:pt idx="493">
                  <c:v>7/21/2025 13:00</c:v>
                </c:pt>
                <c:pt idx="494">
                  <c:v>7/21/2025 14:00</c:v>
                </c:pt>
                <c:pt idx="495">
                  <c:v>7/21/2025 15:00</c:v>
                </c:pt>
                <c:pt idx="496">
                  <c:v>7/21/2025 16:00</c:v>
                </c:pt>
                <c:pt idx="497">
                  <c:v>7/21/2025 17:00</c:v>
                </c:pt>
                <c:pt idx="498">
                  <c:v>7/21/2025 18:00</c:v>
                </c:pt>
                <c:pt idx="499">
                  <c:v>7/21/2025 19:00</c:v>
                </c:pt>
                <c:pt idx="500">
                  <c:v>7/21/2025 20:00</c:v>
                </c:pt>
                <c:pt idx="501">
                  <c:v>7/21/2025 21:00</c:v>
                </c:pt>
                <c:pt idx="502">
                  <c:v>7/21/2025 22:00</c:v>
                </c:pt>
                <c:pt idx="503">
                  <c:v>7/21/2025 23:00</c:v>
                </c:pt>
                <c:pt idx="504">
                  <c:v>7/22/2025</c:v>
                </c:pt>
                <c:pt idx="505">
                  <c:v>7/22/2025 1:00</c:v>
                </c:pt>
                <c:pt idx="506">
                  <c:v>7/22/2025 2:00</c:v>
                </c:pt>
                <c:pt idx="507">
                  <c:v>7/22/2025 3:00</c:v>
                </c:pt>
                <c:pt idx="508">
                  <c:v>7/22/2025 4:00</c:v>
                </c:pt>
                <c:pt idx="509">
                  <c:v>7/22/2025 5:00</c:v>
                </c:pt>
                <c:pt idx="510">
                  <c:v>7/22/2025 6:00</c:v>
                </c:pt>
                <c:pt idx="511">
                  <c:v>7/22/2025 7:00</c:v>
                </c:pt>
                <c:pt idx="512">
                  <c:v>7/22/2025 8:00</c:v>
                </c:pt>
                <c:pt idx="513">
                  <c:v>7/22/2025 9:00</c:v>
                </c:pt>
                <c:pt idx="514">
                  <c:v>7/22/2025 10:00</c:v>
                </c:pt>
                <c:pt idx="515">
                  <c:v>7/22/2025 11:00</c:v>
                </c:pt>
                <c:pt idx="516">
                  <c:v>7/22/2025 12:00</c:v>
                </c:pt>
                <c:pt idx="517">
                  <c:v>7/22/2025 13:00</c:v>
                </c:pt>
                <c:pt idx="518">
                  <c:v>7/22/2025 14:00</c:v>
                </c:pt>
                <c:pt idx="519">
                  <c:v>7/22/2025 15:00</c:v>
                </c:pt>
                <c:pt idx="520">
                  <c:v>7/22/2025 16:00</c:v>
                </c:pt>
                <c:pt idx="521">
                  <c:v>7/22/2025 17:00</c:v>
                </c:pt>
                <c:pt idx="522">
                  <c:v>7/22/2025 18:00</c:v>
                </c:pt>
                <c:pt idx="523">
                  <c:v>7/22/2025 19:00</c:v>
                </c:pt>
                <c:pt idx="524">
                  <c:v>7/22/2025 20:00</c:v>
                </c:pt>
                <c:pt idx="525">
                  <c:v>7/22/2025 21:00</c:v>
                </c:pt>
                <c:pt idx="526">
                  <c:v>7/22/2025 22:00</c:v>
                </c:pt>
                <c:pt idx="527">
                  <c:v>7/22/2025 23:00</c:v>
                </c:pt>
                <c:pt idx="528">
                  <c:v>7/23/2025</c:v>
                </c:pt>
                <c:pt idx="529">
                  <c:v>7/23/2025 1:00</c:v>
                </c:pt>
                <c:pt idx="530">
                  <c:v>7/23/2025 2:00</c:v>
                </c:pt>
                <c:pt idx="531">
                  <c:v>7/23/2025 3:00</c:v>
                </c:pt>
                <c:pt idx="532">
                  <c:v>7/23/2025 4:00</c:v>
                </c:pt>
                <c:pt idx="533">
                  <c:v>7/23/2025 5:00</c:v>
                </c:pt>
                <c:pt idx="534">
                  <c:v>7/23/2025 6:00</c:v>
                </c:pt>
                <c:pt idx="535">
                  <c:v>7/23/2025 7:00</c:v>
                </c:pt>
                <c:pt idx="536">
                  <c:v>7/23/2025 8:00</c:v>
                </c:pt>
                <c:pt idx="537">
                  <c:v>7/23/2025 9:00</c:v>
                </c:pt>
                <c:pt idx="538">
                  <c:v>7/23/2025 10:00</c:v>
                </c:pt>
                <c:pt idx="539">
                  <c:v>7/23/2025 11:00</c:v>
                </c:pt>
                <c:pt idx="540">
                  <c:v>7/23/2025 12:00</c:v>
                </c:pt>
                <c:pt idx="541">
                  <c:v>7/23/2025 13:00</c:v>
                </c:pt>
                <c:pt idx="542">
                  <c:v>7/23/2025 14:00</c:v>
                </c:pt>
                <c:pt idx="543">
                  <c:v>7/23/2025 15:00</c:v>
                </c:pt>
                <c:pt idx="544">
                  <c:v>7/23/2025 16:00</c:v>
                </c:pt>
                <c:pt idx="545">
                  <c:v>7/23/2025 17:00</c:v>
                </c:pt>
                <c:pt idx="546">
                  <c:v>7/23/2025 18:00</c:v>
                </c:pt>
                <c:pt idx="547">
                  <c:v>7/23/2025 19:00</c:v>
                </c:pt>
                <c:pt idx="548">
                  <c:v>7/23/2025 20:00</c:v>
                </c:pt>
                <c:pt idx="549">
                  <c:v>7/23/2025 21:00</c:v>
                </c:pt>
                <c:pt idx="550">
                  <c:v>7/23/2025 22:00</c:v>
                </c:pt>
                <c:pt idx="551">
                  <c:v>7/23/2025 23:00</c:v>
                </c:pt>
                <c:pt idx="552">
                  <c:v>7/24/2025</c:v>
                </c:pt>
                <c:pt idx="553">
                  <c:v>7/24/2025 1:00</c:v>
                </c:pt>
                <c:pt idx="554">
                  <c:v>7/24/2025 2:00</c:v>
                </c:pt>
                <c:pt idx="555">
                  <c:v>7/24/2025 3:00</c:v>
                </c:pt>
                <c:pt idx="556">
                  <c:v>7/24/2025 4:00</c:v>
                </c:pt>
                <c:pt idx="557">
                  <c:v>7/24/2025 5:00</c:v>
                </c:pt>
                <c:pt idx="558">
                  <c:v>7/24/2025 6:00</c:v>
                </c:pt>
                <c:pt idx="559">
                  <c:v>7/24/2025 7:00</c:v>
                </c:pt>
                <c:pt idx="560">
                  <c:v>7/24/2025 8:00</c:v>
                </c:pt>
                <c:pt idx="561">
                  <c:v>7/24/2025 9:00</c:v>
                </c:pt>
                <c:pt idx="562">
                  <c:v>7/24/2025 10:00</c:v>
                </c:pt>
                <c:pt idx="563">
                  <c:v>7/24/2025 11:00</c:v>
                </c:pt>
                <c:pt idx="564">
                  <c:v>7/24/2025 12:00</c:v>
                </c:pt>
                <c:pt idx="565">
                  <c:v>7/24/2025 13:00</c:v>
                </c:pt>
                <c:pt idx="566">
                  <c:v>7/24/2025 14:00</c:v>
                </c:pt>
                <c:pt idx="567">
                  <c:v>7/24/2025 15:00</c:v>
                </c:pt>
                <c:pt idx="568">
                  <c:v>7/24/2025 16:00</c:v>
                </c:pt>
                <c:pt idx="569">
                  <c:v>7/24/2025 17:00</c:v>
                </c:pt>
                <c:pt idx="570">
                  <c:v>7/24/2025 18:00</c:v>
                </c:pt>
                <c:pt idx="571">
                  <c:v>7/24/2025 19:00</c:v>
                </c:pt>
                <c:pt idx="572">
                  <c:v>7/24/2025 20:00</c:v>
                </c:pt>
                <c:pt idx="573">
                  <c:v>7/24/2025 21:00</c:v>
                </c:pt>
                <c:pt idx="574">
                  <c:v>7/24/2025 22:00</c:v>
                </c:pt>
                <c:pt idx="575">
                  <c:v>7/24/2025 23:00</c:v>
                </c:pt>
                <c:pt idx="576">
                  <c:v>7/25/2025</c:v>
                </c:pt>
                <c:pt idx="577">
                  <c:v>7/25/2025 1:00</c:v>
                </c:pt>
                <c:pt idx="578">
                  <c:v>7/25/2025 2:00</c:v>
                </c:pt>
                <c:pt idx="579">
                  <c:v>7/25/2025 3:00</c:v>
                </c:pt>
                <c:pt idx="580">
                  <c:v>7/25/2025 4:00</c:v>
                </c:pt>
                <c:pt idx="581">
                  <c:v>7/25/2025 5:00</c:v>
                </c:pt>
                <c:pt idx="582">
                  <c:v>7/25/2025 6:00</c:v>
                </c:pt>
                <c:pt idx="583">
                  <c:v>7/25/2025 7:00</c:v>
                </c:pt>
                <c:pt idx="584">
                  <c:v>7/25/2025 8:00</c:v>
                </c:pt>
                <c:pt idx="585">
                  <c:v>7/25/2025 9:00</c:v>
                </c:pt>
                <c:pt idx="586">
                  <c:v>7/25/2025 10:00</c:v>
                </c:pt>
                <c:pt idx="587">
                  <c:v>7/25/2025 11:00</c:v>
                </c:pt>
                <c:pt idx="588">
                  <c:v>7/25/2025 12:00</c:v>
                </c:pt>
                <c:pt idx="589">
                  <c:v>7/25/2025 13:00</c:v>
                </c:pt>
                <c:pt idx="590">
                  <c:v>7/25/2025 14:00</c:v>
                </c:pt>
                <c:pt idx="591">
                  <c:v>7/25/2025 15:00</c:v>
                </c:pt>
                <c:pt idx="592">
                  <c:v>7/25/2025 16:00</c:v>
                </c:pt>
                <c:pt idx="593">
                  <c:v>7/25/2025 17:00</c:v>
                </c:pt>
                <c:pt idx="594">
                  <c:v>7/25/2025 18:00</c:v>
                </c:pt>
                <c:pt idx="595">
                  <c:v>7/25/2025 19:00</c:v>
                </c:pt>
                <c:pt idx="596">
                  <c:v>7/25/2025 20:00</c:v>
                </c:pt>
                <c:pt idx="597">
                  <c:v>7/25/2025 21:00</c:v>
                </c:pt>
                <c:pt idx="598">
                  <c:v>7/25/2025 22:00</c:v>
                </c:pt>
                <c:pt idx="599">
                  <c:v>7/25/2025 23:00</c:v>
                </c:pt>
                <c:pt idx="600">
                  <c:v>7/26/2025</c:v>
                </c:pt>
                <c:pt idx="601">
                  <c:v>7/26/2025 1:00</c:v>
                </c:pt>
                <c:pt idx="602">
                  <c:v>7/26/2025 2:00</c:v>
                </c:pt>
                <c:pt idx="603">
                  <c:v>7/26/2025 3:00</c:v>
                </c:pt>
                <c:pt idx="604">
                  <c:v>7/26/2025 4:00</c:v>
                </c:pt>
                <c:pt idx="605">
                  <c:v>7/26/2025 5:00</c:v>
                </c:pt>
                <c:pt idx="606">
                  <c:v>7/26/2025 6:00</c:v>
                </c:pt>
                <c:pt idx="607">
                  <c:v>7/26/2025 7:00</c:v>
                </c:pt>
                <c:pt idx="608">
                  <c:v>7/26/2025 8:00</c:v>
                </c:pt>
                <c:pt idx="609">
                  <c:v>7/26/2025 9:00</c:v>
                </c:pt>
                <c:pt idx="610">
                  <c:v>7/26/2025 10:00</c:v>
                </c:pt>
                <c:pt idx="611">
                  <c:v>7/26/2025 11:00</c:v>
                </c:pt>
                <c:pt idx="612">
                  <c:v>7/26/2025 12:00</c:v>
                </c:pt>
                <c:pt idx="613">
                  <c:v>7/26/2025 13:00</c:v>
                </c:pt>
                <c:pt idx="614">
                  <c:v>7/26/2025 14:00</c:v>
                </c:pt>
                <c:pt idx="615">
                  <c:v>7/26/2025 15:00</c:v>
                </c:pt>
                <c:pt idx="616">
                  <c:v>7/26/2025 16:00</c:v>
                </c:pt>
                <c:pt idx="617">
                  <c:v>7/26/2025 17:00</c:v>
                </c:pt>
                <c:pt idx="618">
                  <c:v>7/26/2025 18:00</c:v>
                </c:pt>
                <c:pt idx="619">
                  <c:v>7/26/2025 19:00</c:v>
                </c:pt>
                <c:pt idx="620">
                  <c:v>7/26/2025 20:00</c:v>
                </c:pt>
                <c:pt idx="621">
                  <c:v>7/26/2025 21:00</c:v>
                </c:pt>
                <c:pt idx="622">
                  <c:v>7/26/2025 22:00</c:v>
                </c:pt>
                <c:pt idx="623">
                  <c:v>7/26/2025 23:00</c:v>
                </c:pt>
                <c:pt idx="624">
                  <c:v>7/27/2025</c:v>
                </c:pt>
                <c:pt idx="625">
                  <c:v>7/27/2025 1:00</c:v>
                </c:pt>
                <c:pt idx="626">
                  <c:v>7/27/2025 2:00</c:v>
                </c:pt>
                <c:pt idx="627">
                  <c:v>7/27/2025 3:00</c:v>
                </c:pt>
                <c:pt idx="628">
                  <c:v>7/27/2025 4:00</c:v>
                </c:pt>
                <c:pt idx="629">
                  <c:v>7/27/2025 5:00</c:v>
                </c:pt>
                <c:pt idx="630">
                  <c:v>7/27/2025 6:00</c:v>
                </c:pt>
                <c:pt idx="631">
                  <c:v>7/27/2025 7:00</c:v>
                </c:pt>
                <c:pt idx="632">
                  <c:v>7/27/2025 8:00</c:v>
                </c:pt>
                <c:pt idx="633">
                  <c:v>7/27/2025 9:00</c:v>
                </c:pt>
                <c:pt idx="634">
                  <c:v>7/27/2025 10:00</c:v>
                </c:pt>
                <c:pt idx="635">
                  <c:v>7/27/2025 11:00</c:v>
                </c:pt>
                <c:pt idx="636">
                  <c:v>7/27/2025 12:00</c:v>
                </c:pt>
                <c:pt idx="637">
                  <c:v>7/27/2025 13:00</c:v>
                </c:pt>
                <c:pt idx="638">
                  <c:v>7/27/2025 14:00</c:v>
                </c:pt>
                <c:pt idx="639">
                  <c:v>7/27/2025 15:00</c:v>
                </c:pt>
                <c:pt idx="640">
                  <c:v>7/27/2025 16:00</c:v>
                </c:pt>
                <c:pt idx="641">
                  <c:v>7/27/2025 17:00</c:v>
                </c:pt>
                <c:pt idx="642">
                  <c:v>7/27/2025 18:00</c:v>
                </c:pt>
                <c:pt idx="643">
                  <c:v>7/27/2025 19:00</c:v>
                </c:pt>
                <c:pt idx="644">
                  <c:v>7/27/2025 20:00</c:v>
                </c:pt>
                <c:pt idx="645">
                  <c:v>7/27/2025 21:00</c:v>
                </c:pt>
                <c:pt idx="646">
                  <c:v>7/27/2025 22:00</c:v>
                </c:pt>
                <c:pt idx="647">
                  <c:v>7/27/2025 23:00</c:v>
                </c:pt>
                <c:pt idx="648">
                  <c:v>7/28/2025</c:v>
                </c:pt>
                <c:pt idx="649">
                  <c:v>7/28/2025 1:00</c:v>
                </c:pt>
                <c:pt idx="650">
                  <c:v>7/28/2025 2:00</c:v>
                </c:pt>
                <c:pt idx="651">
                  <c:v>7/28/2025 3:00</c:v>
                </c:pt>
                <c:pt idx="652">
                  <c:v>7/28/2025 4:00</c:v>
                </c:pt>
                <c:pt idx="653">
                  <c:v>7/28/2025 5:00</c:v>
                </c:pt>
                <c:pt idx="654">
                  <c:v>7/28/2025 6:00</c:v>
                </c:pt>
                <c:pt idx="655">
                  <c:v>7/28/2025 7:00</c:v>
                </c:pt>
                <c:pt idx="656">
                  <c:v>7/28/2025 8:00</c:v>
                </c:pt>
                <c:pt idx="657">
                  <c:v>7/28/2025 9:00</c:v>
                </c:pt>
                <c:pt idx="658">
                  <c:v>7/28/2025 10:00</c:v>
                </c:pt>
                <c:pt idx="659">
                  <c:v>7/28/2025 11:00</c:v>
                </c:pt>
                <c:pt idx="660">
                  <c:v>7/28/2025 12:00</c:v>
                </c:pt>
                <c:pt idx="661">
                  <c:v>7/28/2025 13:00</c:v>
                </c:pt>
                <c:pt idx="662">
                  <c:v>7/28/2025 14:00</c:v>
                </c:pt>
                <c:pt idx="663">
                  <c:v>7/28/2025 15:00</c:v>
                </c:pt>
                <c:pt idx="664">
                  <c:v>7/28/2025 16:00</c:v>
                </c:pt>
                <c:pt idx="665">
                  <c:v>7/28/2025 17:00</c:v>
                </c:pt>
                <c:pt idx="666">
                  <c:v>7/28/2025 18:00</c:v>
                </c:pt>
                <c:pt idx="667">
                  <c:v>7/28/2025 19:00</c:v>
                </c:pt>
                <c:pt idx="668">
                  <c:v>7/28/2025 20:00</c:v>
                </c:pt>
                <c:pt idx="669">
                  <c:v>7/28/2025 21:00</c:v>
                </c:pt>
                <c:pt idx="670">
                  <c:v>7/28/2025 22:00</c:v>
                </c:pt>
                <c:pt idx="671">
                  <c:v>7/28/2025 23:00</c:v>
                </c:pt>
                <c:pt idx="672">
                  <c:v>7/29/2025</c:v>
                </c:pt>
                <c:pt idx="673">
                  <c:v>7/29/2025 1:00</c:v>
                </c:pt>
                <c:pt idx="674">
                  <c:v>7/29/2025 2:00</c:v>
                </c:pt>
                <c:pt idx="675">
                  <c:v>7/29/2025 3:00</c:v>
                </c:pt>
                <c:pt idx="676">
                  <c:v>7/29/2025 4:00</c:v>
                </c:pt>
                <c:pt idx="677">
                  <c:v>7/29/2025 5:00</c:v>
                </c:pt>
                <c:pt idx="678">
                  <c:v>7/29/2025 6:00</c:v>
                </c:pt>
                <c:pt idx="679">
                  <c:v>7/29/2025 7:00</c:v>
                </c:pt>
                <c:pt idx="680">
                  <c:v>7/29/2025 8:00</c:v>
                </c:pt>
                <c:pt idx="681">
                  <c:v>7/29/2025 9:00</c:v>
                </c:pt>
                <c:pt idx="682">
                  <c:v>7/29/2025 10:00</c:v>
                </c:pt>
                <c:pt idx="683">
                  <c:v>7/29/2025 11:00</c:v>
                </c:pt>
                <c:pt idx="684">
                  <c:v>7/29/2025 12:00</c:v>
                </c:pt>
                <c:pt idx="685">
                  <c:v>7/29/2025 13:00</c:v>
                </c:pt>
                <c:pt idx="686">
                  <c:v>7/29/2025 14:00</c:v>
                </c:pt>
                <c:pt idx="687">
                  <c:v>7/29/2025 15:00</c:v>
                </c:pt>
                <c:pt idx="688">
                  <c:v>7/29/2025 16:00</c:v>
                </c:pt>
                <c:pt idx="689">
                  <c:v>7/29/2025 17:00</c:v>
                </c:pt>
                <c:pt idx="690">
                  <c:v>7/29/2025 18:00</c:v>
                </c:pt>
                <c:pt idx="691">
                  <c:v>7/29/2025 19:00</c:v>
                </c:pt>
                <c:pt idx="692">
                  <c:v>7/29/2025 20:00</c:v>
                </c:pt>
                <c:pt idx="693">
                  <c:v>7/29/2025 21:00</c:v>
                </c:pt>
                <c:pt idx="694">
                  <c:v>7/29/2025 22:00</c:v>
                </c:pt>
                <c:pt idx="695">
                  <c:v>7/29/2025 23:00</c:v>
                </c:pt>
                <c:pt idx="696">
                  <c:v>7/30/2025</c:v>
                </c:pt>
                <c:pt idx="697">
                  <c:v>7/30/2025 1:00</c:v>
                </c:pt>
                <c:pt idx="698">
                  <c:v>7/30/2025 2:00</c:v>
                </c:pt>
                <c:pt idx="699">
                  <c:v>7/30/2025 3:00</c:v>
                </c:pt>
                <c:pt idx="700">
                  <c:v>7/30/2025 4:00</c:v>
                </c:pt>
                <c:pt idx="701">
                  <c:v>7/30/2025 5:00</c:v>
                </c:pt>
                <c:pt idx="702">
                  <c:v>7/30/2025 6:00</c:v>
                </c:pt>
                <c:pt idx="703">
                  <c:v>7/30/2025 7:00</c:v>
                </c:pt>
                <c:pt idx="704">
                  <c:v>7/30/2025 8:00</c:v>
                </c:pt>
                <c:pt idx="705">
                  <c:v>7/30/2025 9:00</c:v>
                </c:pt>
                <c:pt idx="706">
                  <c:v>7/30/2025 10:00</c:v>
                </c:pt>
                <c:pt idx="707">
                  <c:v>7/30/2025 11:00</c:v>
                </c:pt>
                <c:pt idx="708">
                  <c:v>7/30/2025 12:00</c:v>
                </c:pt>
                <c:pt idx="709">
                  <c:v>7/30/2025 13:00</c:v>
                </c:pt>
                <c:pt idx="710">
                  <c:v>7/30/2025 14:00</c:v>
                </c:pt>
                <c:pt idx="711">
                  <c:v>7/30/2025 15:00</c:v>
                </c:pt>
                <c:pt idx="712">
                  <c:v>7/30/2025 16:00</c:v>
                </c:pt>
                <c:pt idx="713">
                  <c:v>7/30/2025 17:00</c:v>
                </c:pt>
                <c:pt idx="714">
                  <c:v>7/30/2025 18:00</c:v>
                </c:pt>
                <c:pt idx="715">
                  <c:v>7/30/2025 19:00</c:v>
                </c:pt>
                <c:pt idx="716">
                  <c:v>7/30/2025 20:00</c:v>
                </c:pt>
                <c:pt idx="717">
                  <c:v>7/30/2025 21:00</c:v>
                </c:pt>
                <c:pt idx="718">
                  <c:v>7/30/2025 22:00</c:v>
                </c:pt>
                <c:pt idx="719">
                  <c:v>7/30/2025 23:00</c:v>
                </c:pt>
                <c:pt idx="720">
                  <c:v>7/31/2025</c:v>
                </c:pt>
                <c:pt idx="721">
                  <c:v>7/31/2025 1:00</c:v>
                </c:pt>
                <c:pt idx="722">
                  <c:v>7/31/2025 2:00</c:v>
                </c:pt>
                <c:pt idx="723">
                  <c:v>7/31/2025 3:00</c:v>
                </c:pt>
                <c:pt idx="724">
                  <c:v>7/31/2025 4:00</c:v>
                </c:pt>
                <c:pt idx="725">
                  <c:v>7/31/2025 5:00</c:v>
                </c:pt>
                <c:pt idx="726">
                  <c:v>7/31/2025 6:00</c:v>
                </c:pt>
                <c:pt idx="727">
                  <c:v>7/31/2025 7:00</c:v>
                </c:pt>
                <c:pt idx="728">
                  <c:v>7/31/2025 8:00</c:v>
                </c:pt>
                <c:pt idx="729">
                  <c:v>7/31/2025 9:00</c:v>
                </c:pt>
                <c:pt idx="730">
                  <c:v>7/31/2025 10:00</c:v>
                </c:pt>
                <c:pt idx="731">
                  <c:v>7/31/2025 11:00</c:v>
                </c:pt>
                <c:pt idx="732">
                  <c:v>(blank)</c:v>
                </c:pt>
              </c:strCache>
            </c:strRef>
          </c:cat>
          <c:val>
            <c:numRef>
              <c:f>GRAFICO!$A$11</c:f>
              <c:numCache>
                <c:formatCode>General</c:formatCode>
                <c:ptCount val="733"/>
                <c:pt idx="0">
                  <c:v>0.94444444444444453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0.9642857142857143</c:v>
                </c:pt>
                <c:pt idx="6">
                  <c:v>0.91423001949317739</c:v>
                </c:pt>
                <c:pt idx="7">
                  <c:v>0.88155224601555715</c:v>
                </c:pt>
                <c:pt idx="8">
                  <c:v>0.90353910905043788</c:v>
                </c:pt>
                <c:pt idx="9">
                  <c:v>0.88980990686069861</c:v>
                </c:pt>
                <c:pt idx="10">
                  <c:v>0.8872033707778062</c:v>
                </c:pt>
                <c:pt idx="11">
                  <c:v>0.91041817099279199</c:v>
                </c:pt>
                <c:pt idx="12">
                  <c:v>0.90319942782916507</c:v>
                </c:pt>
                <c:pt idx="13">
                  <c:v>0.88465956382490729</c:v>
                </c:pt>
                <c:pt idx="14">
                  <c:v>0.96319376706611182</c:v>
                </c:pt>
                <c:pt idx="15">
                  <c:v>0.94197357618802158</c:v>
                </c:pt>
                <c:pt idx="16">
                  <c:v>0.95153041151939577</c:v>
                </c:pt>
                <c:pt idx="17">
                  <c:v>0.85294363174771537</c:v>
                </c:pt>
                <c:pt idx="18">
                  <c:v>0.89666905695926669</c:v>
                </c:pt>
                <c:pt idx="19">
                  <c:v>0.92969788791710595</c:v>
                </c:pt>
                <c:pt idx="20">
                  <c:v>0.9070836395983729</c:v>
                </c:pt>
                <c:pt idx="21">
                  <c:v>0.93380952380952387</c:v>
                </c:pt>
                <c:pt idx="22">
                  <c:v>0.96153846153846156</c:v>
                </c:pt>
                <c:pt idx="23">
                  <c:v>0.84</c:v>
                </c:pt>
                <c:pt idx="24">
                  <c:v>0.90025575447570338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0.8981264637002343</c:v>
                </c:pt>
                <c:pt idx="31">
                  <c:v>0.88313808574277175</c:v>
                </c:pt>
                <c:pt idx="32">
                  <c:v>0.91854961832061077</c:v>
                </c:pt>
                <c:pt idx="33">
                  <c:v>0.94375204918032796</c:v>
                </c:pt>
                <c:pt idx="34">
                  <c:v>0.9321613702952446</c:v>
                </c:pt>
                <c:pt idx="35">
                  <c:v>0.95053467299569483</c:v>
                </c:pt>
                <c:pt idx="36">
                  <c:v>0.89432558139534879</c:v>
                </c:pt>
                <c:pt idx="37">
                  <c:v>0.92785227178154084</c:v>
                </c:pt>
                <c:pt idx="38">
                  <c:v>0.90537676694850455</c:v>
                </c:pt>
                <c:pt idx="39">
                  <c:v>0.91198615727192356</c:v>
                </c:pt>
                <c:pt idx="40">
                  <c:v>0.87657244194997419</c:v>
                </c:pt>
                <c:pt idx="41">
                  <c:v>0.90726401179941008</c:v>
                </c:pt>
                <c:pt idx="42">
                  <c:v>0.95870512554471887</c:v>
                </c:pt>
                <c:pt idx="43">
                  <c:v>0.93128705964422742</c:v>
                </c:pt>
                <c:pt idx="44">
                  <c:v>0.93002293159402349</c:v>
                </c:pt>
                <c:pt idx="45">
                  <c:v>0.89698034884370292</c:v>
                </c:pt>
                <c:pt idx="46">
                  <c:v>0.9555555555555556</c:v>
                </c:pt>
                <c:pt idx="47">
                  <c:v>0.97435897435897434</c:v>
                </c:pt>
                <c:pt idx="48">
                  <c:v>1</c:v>
                </c:pt>
                <c:pt idx="49">
                  <c:v>0.85714285714285721</c:v>
                </c:pt>
                <c:pt idx="50">
                  <c:v>0.83333333333333337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0.8539944903581268</c:v>
                </c:pt>
                <c:pt idx="55">
                  <c:v>0.88370800707249308</c:v>
                </c:pt>
                <c:pt idx="56">
                  <c:v>0.91434810366683017</c:v>
                </c:pt>
                <c:pt idx="57">
                  <c:v>0.92866872824025593</c:v>
                </c:pt>
                <c:pt idx="58">
                  <c:v>0.8940074391206948</c:v>
                </c:pt>
                <c:pt idx="59">
                  <c:v>0.90211714570677304</c:v>
                </c:pt>
                <c:pt idx="60">
                  <c:v>0.86386772682445767</c:v>
                </c:pt>
                <c:pt idx="61">
                  <c:v>0.86697167046564649</c:v>
                </c:pt>
                <c:pt idx="62">
                  <c:v>0.91381229199118408</c:v>
                </c:pt>
                <c:pt idx="63">
                  <c:v>0.88813128345598147</c:v>
                </c:pt>
                <c:pt idx="64">
                  <c:v>0.92555419556643548</c:v>
                </c:pt>
                <c:pt idx="65">
                  <c:v>0.89441273233416763</c:v>
                </c:pt>
                <c:pt idx="66">
                  <c:v>0.95587453482190332</c:v>
                </c:pt>
                <c:pt idx="67">
                  <c:v>0.88448327359617684</c:v>
                </c:pt>
                <c:pt idx="68">
                  <c:v>0.93437215650591454</c:v>
                </c:pt>
                <c:pt idx="69">
                  <c:v>0.90409907552764701</c:v>
                </c:pt>
                <c:pt idx="70">
                  <c:v>0.96337365591397861</c:v>
                </c:pt>
                <c:pt idx="71">
                  <c:v>0.91199822154471544</c:v>
                </c:pt>
                <c:pt idx="72">
                  <c:v>0.94107142857142867</c:v>
                </c:pt>
                <c:pt idx="73">
                  <c:v>1</c:v>
                </c:pt>
                <c:pt idx="74">
                  <c:v>0.91666666666666663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0.94871794871794879</c:v>
                </c:pt>
                <c:pt idx="79">
                  <c:v>0.93745143745143744</c:v>
                </c:pt>
                <c:pt idx="80">
                  <c:v>0.91866780082444555</c:v>
                </c:pt>
                <c:pt idx="81">
                  <c:v>0.89658521147882853</c:v>
                </c:pt>
                <c:pt idx="82">
                  <c:v>0.93691813059842799</c:v>
                </c:pt>
                <c:pt idx="83">
                  <c:v>0.91611326323556552</c:v>
                </c:pt>
                <c:pt idx="84">
                  <c:v>0.90819808572617566</c:v>
                </c:pt>
                <c:pt idx="85">
                  <c:v>0.91435886767694552</c:v>
                </c:pt>
                <c:pt idx="86">
                  <c:v>0.87569805223524144</c:v>
                </c:pt>
                <c:pt idx="87">
                  <c:v>0.90424771647789548</c:v>
                </c:pt>
                <c:pt idx="88">
                  <c:v>0.95221345501790411</c:v>
                </c:pt>
                <c:pt idx="89">
                  <c:v>0.9769934640522876</c:v>
                </c:pt>
                <c:pt idx="90">
                  <c:v>0.90660029625546878</c:v>
                </c:pt>
                <c:pt idx="91">
                  <c:v>0.93342122610415301</c:v>
                </c:pt>
                <c:pt idx="92">
                  <c:v>0.9116990235871355</c:v>
                </c:pt>
                <c:pt idx="93">
                  <c:v>0.95309352517985613</c:v>
                </c:pt>
                <c:pt idx="94">
                  <c:v>0.9403061224489796</c:v>
                </c:pt>
                <c:pt idx="95">
                  <c:v>0.83196172248803835</c:v>
                </c:pt>
                <c:pt idx="96">
                  <c:v>0.96153846153846156</c:v>
                </c:pt>
                <c:pt idx="97">
                  <c:v>0.94117647058823528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0.96</c:v>
                </c:pt>
                <c:pt idx="102">
                  <c:v>0.94871794871794879</c:v>
                </c:pt>
                <c:pt idx="103">
                  <c:v>0.94744294519406969</c:v>
                </c:pt>
                <c:pt idx="104">
                  <c:v>0.91925182481751821</c:v>
                </c:pt>
                <c:pt idx="105">
                  <c:v>0.92743666809789604</c:v>
                </c:pt>
                <c:pt idx="106">
                  <c:v>0.94121783977026319</c:v>
                </c:pt>
                <c:pt idx="107">
                  <c:v>0.93098339719029377</c:v>
                </c:pt>
                <c:pt idx="108">
                  <c:v>0.93441142978855873</c:v>
                </c:pt>
                <c:pt idx="109">
                  <c:v>0.93263002246424209</c:v>
                </c:pt>
                <c:pt idx="110">
                  <c:v>0.91323646095294453</c:v>
                </c:pt>
                <c:pt idx="111">
                  <c:v>0.94414044687642495</c:v>
                </c:pt>
                <c:pt idx="112">
                  <c:v>0.93320925604010785</c:v>
                </c:pt>
                <c:pt idx="113">
                  <c:v>0.93626167153577367</c:v>
                </c:pt>
                <c:pt idx="114">
                  <c:v>0.91672430110658132</c:v>
                </c:pt>
                <c:pt idx="115">
                  <c:v>0.92202071606034786</c:v>
                </c:pt>
                <c:pt idx="116">
                  <c:v>0.90957798420484992</c:v>
                </c:pt>
                <c:pt idx="117">
                  <c:v>0.91643607893607892</c:v>
                </c:pt>
                <c:pt idx="118">
                  <c:v>0.93755656108597296</c:v>
                </c:pt>
                <c:pt idx="119">
                  <c:v>0.92151238591916562</c:v>
                </c:pt>
                <c:pt idx="120">
                  <c:v>0.97297297297297303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0.98969072164948457</c:v>
                </c:pt>
                <c:pt idx="125">
                  <c:v>1</c:v>
                </c:pt>
                <c:pt idx="126">
                  <c:v>0.87109010270774978</c:v>
                </c:pt>
                <c:pt idx="127">
                  <c:v>0.92318457053150937</c:v>
                </c:pt>
                <c:pt idx="128">
                  <c:v>0.93625396825396834</c:v>
                </c:pt>
                <c:pt idx="129">
                  <c:v>0.95829113924050646</c:v>
                </c:pt>
                <c:pt idx="130">
                  <c:v>0.87585034013605445</c:v>
                </c:pt>
                <c:pt idx="131">
                  <c:v>0.9195676222755732</c:v>
                </c:pt>
                <c:pt idx="132">
                  <c:v>0.89257952573742061</c:v>
                </c:pt>
                <c:pt idx="133">
                  <c:v>0.92522045855379198</c:v>
                </c:pt>
                <c:pt idx="134">
                  <c:v>0.90661980725405678</c:v>
                </c:pt>
                <c:pt idx="135">
                  <c:v>0.90410335917312667</c:v>
                </c:pt>
                <c:pt idx="136">
                  <c:v>0.96350168350168353</c:v>
                </c:pt>
                <c:pt idx="137">
                  <c:v>0.92189918730650156</c:v>
                </c:pt>
                <c:pt idx="138">
                  <c:v>0.94072200308694909</c:v>
                </c:pt>
                <c:pt idx="139">
                  <c:v>0.9390230894308943</c:v>
                </c:pt>
                <c:pt idx="140">
                  <c:v>0.94058226804123712</c:v>
                </c:pt>
                <c:pt idx="141">
                  <c:v>0.95150047258979209</c:v>
                </c:pt>
                <c:pt idx="142">
                  <c:v>0.96202531645569622</c:v>
                </c:pt>
                <c:pt idx="143">
                  <c:v>0.97674418604651159</c:v>
                </c:pt>
                <c:pt idx="144">
                  <c:v>0.96296296296296291</c:v>
                </c:pt>
                <c:pt idx="145">
                  <c:v>0.94444444444444453</c:v>
                </c:pt>
                <c:pt idx="146">
                  <c:v>1</c:v>
                </c:pt>
                <c:pt idx="147">
                  <c:v>0.83333333333333337</c:v>
                </c:pt>
                <c:pt idx="148">
                  <c:v>1</c:v>
                </c:pt>
                <c:pt idx="149">
                  <c:v>0.92109500805152977</c:v>
                </c:pt>
                <c:pt idx="150">
                  <c:v>0.89626736111111116</c:v>
                </c:pt>
                <c:pt idx="151">
                  <c:v>0.9346747292178883</c:v>
                </c:pt>
                <c:pt idx="152">
                  <c:v>0.92729060037648325</c:v>
                </c:pt>
                <c:pt idx="153">
                  <c:v>0.91192787794729546</c:v>
                </c:pt>
                <c:pt idx="154">
                  <c:v>0.89487794189673397</c:v>
                </c:pt>
                <c:pt idx="155">
                  <c:v>0.89850767336765969</c:v>
                </c:pt>
                <c:pt idx="156">
                  <c:v>0.95988301844061108</c:v>
                </c:pt>
                <c:pt idx="157">
                  <c:v>0.93362705293053083</c:v>
                </c:pt>
                <c:pt idx="158">
                  <c:v>0.93644775735766617</c:v>
                </c:pt>
                <c:pt idx="159">
                  <c:v>0.8929343422631062</c:v>
                </c:pt>
                <c:pt idx="160">
                  <c:v>0.92417582417582422</c:v>
                </c:pt>
                <c:pt idx="161">
                  <c:v>0.9180583728650028</c:v>
                </c:pt>
                <c:pt idx="162">
                  <c:v>0.95155384093393824</c:v>
                </c:pt>
                <c:pt idx="163">
                  <c:v>0.91256648936170215</c:v>
                </c:pt>
                <c:pt idx="164">
                  <c:v>0.89541002496639144</c:v>
                </c:pt>
                <c:pt idx="165">
                  <c:v>0.97230769230769232</c:v>
                </c:pt>
                <c:pt idx="166">
                  <c:v>0.95165472014640851</c:v>
                </c:pt>
                <c:pt idx="167">
                  <c:v>0.97058823529411764</c:v>
                </c:pt>
                <c:pt idx="168">
                  <c:v>0.8</c:v>
                </c:pt>
                <c:pt idx="169">
                  <c:v>0.88888888888888884</c:v>
                </c:pt>
                <c:pt idx="170">
                  <c:v>0.85714285714285721</c:v>
                </c:pt>
                <c:pt idx="171">
                  <c:v>1</c:v>
                </c:pt>
                <c:pt idx="172">
                  <c:v>0.77922077922077926</c:v>
                </c:pt>
                <c:pt idx="173">
                  <c:v>1</c:v>
                </c:pt>
                <c:pt idx="174">
                  <c:v>0.92105263157894746</c:v>
                </c:pt>
                <c:pt idx="175">
                  <c:v>0.94830936649825115</c:v>
                </c:pt>
                <c:pt idx="176">
                  <c:v>0.91131523569023576</c:v>
                </c:pt>
                <c:pt idx="177">
                  <c:v>0.92741822926729689</c:v>
                </c:pt>
                <c:pt idx="178">
                  <c:v>0.91568035803393222</c:v>
                </c:pt>
                <c:pt idx="179">
                  <c:v>0.93704415729484214</c:v>
                </c:pt>
                <c:pt idx="180">
                  <c:v>0.93166757197175454</c:v>
                </c:pt>
                <c:pt idx="181">
                  <c:v>0.92505521374739419</c:v>
                </c:pt>
                <c:pt idx="182">
                  <c:v>0.8964026214399885</c:v>
                </c:pt>
                <c:pt idx="183">
                  <c:v>0.93956985297360462</c:v>
                </c:pt>
                <c:pt idx="184">
                  <c:v>0.89756702029199498</c:v>
                </c:pt>
                <c:pt idx="185">
                  <c:v>0.96054274262435113</c:v>
                </c:pt>
                <c:pt idx="186">
                  <c:v>0.94219610177056989</c:v>
                </c:pt>
                <c:pt idx="187">
                  <c:v>0.90171227246036412</c:v>
                </c:pt>
                <c:pt idx="188">
                  <c:v>0.94454689146469972</c:v>
                </c:pt>
                <c:pt idx="189">
                  <c:v>0.90568351984662143</c:v>
                </c:pt>
                <c:pt idx="190">
                  <c:v>0.98039215686274506</c:v>
                </c:pt>
                <c:pt idx="191">
                  <c:v>0.89523809523809528</c:v>
                </c:pt>
                <c:pt idx="192">
                  <c:v>0.95</c:v>
                </c:pt>
                <c:pt idx="193">
                  <c:v>0.83333333333333337</c:v>
                </c:pt>
                <c:pt idx="194">
                  <c:v>0.8</c:v>
                </c:pt>
                <c:pt idx="195">
                  <c:v>0.85714285714285721</c:v>
                </c:pt>
                <c:pt idx="196">
                  <c:v>1</c:v>
                </c:pt>
                <c:pt idx="197">
                  <c:v>0.83044982698961933</c:v>
                </c:pt>
                <c:pt idx="198">
                  <c:v>0.8898983344148822</c:v>
                </c:pt>
                <c:pt idx="199">
                  <c:v>0.9282762691853601</c:v>
                </c:pt>
                <c:pt idx="200">
                  <c:v>0.89583516358719761</c:v>
                </c:pt>
                <c:pt idx="201">
                  <c:v>0.91079986046884709</c:v>
                </c:pt>
                <c:pt idx="202">
                  <c:v>0.90016415749566814</c:v>
                </c:pt>
                <c:pt idx="203">
                  <c:v>0.94460002861840275</c:v>
                </c:pt>
                <c:pt idx="204">
                  <c:v>0.93884385281823057</c:v>
                </c:pt>
                <c:pt idx="205">
                  <c:v>0.87594446276670035</c:v>
                </c:pt>
                <c:pt idx="206">
                  <c:v>0.90925148602946937</c:v>
                </c:pt>
                <c:pt idx="207">
                  <c:v>0.94174877725885997</c:v>
                </c:pt>
                <c:pt idx="208">
                  <c:v>0.90471211629040127</c:v>
                </c:pt>
                <c:pt idx="209">
                  <c:v>0.94958457923579853</c:v>
                </c:pt>
                <c:pt idx="210">
                  <c:v>0.90966639571436114</c:v>
                </c:pt>
                <c:pt idx="211">
                  <c:v>0.90572552447552446</c:v>
                </c:pt>
                <c:pt idx="212">
                  <c:v>0.91767251901924485</c:v>
                </c:pt>
                <c:pt idx="213">
                  <c:v>0.96653895274584933</c:v>
                </c:pt>
                <c:pt idx="214">
                  <c:v>0.9322997416020673</c:v>
                </c:pt>
                <c:pt idx="215">
                  <c:v>0.87413793103448278</c:v>
                </c:pt>
                <c:pt idx="216">
                  <c:v>0.86538461538461542</c:v>
                </c:pt>
                <c:pt idx="217">
                  <c:v>0.83333333333333337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0.95652173913043481</c:v>
                </c:pt>
                <c:pt idx="222">
                  <c:v>0.92923257688918337</c:v>
                </c:pt>
                <c:pt idx="223">
                  <c:v>0.98550724637681164</c:v>
                </c:pt>
                <c:pt idx="224">
                  <c:v>0.90435612841627888</c:v>
                </c:pt>
                <c:pt idx="225">
                  <c:v>0.89226094188993599</c:v>
                </c:pt>
                <c:pt idx="226">
                  <c:v>0.94995022140331076</c:v>
                </c:pt>
                <c:pt idx="227">
                  <c:v>0.91316036226949138</c:v>
                </c:pt>
                <c:pt idx="228">
                  <c:v>0.92491330891330892</c:v>
                </c:pt>
                <c:pt idx="229">
                  <c:v>0.897110149378752</c:v>
                </c:pt>
                <c:pt idx="230">
                  <c:v>0.95216263729211359</c:v>
                </c:pt>
                <c:pt idx="231">
                  <c:v>0.95076372265107845</c:v>
                </c:pt>
                <c:pt idx="232">
                  <c:v>0.90884920994591989</c:v>
                </c:pt>
                <c:pt idx="233">
                  <c:v>0.9574429735846034</c:v>
                </c:pt>
                <c:pt idx="234">
                  <c:v>0.92914862914862928</c:v>
                </c:pt>
                <c:pt idx="235">
                  <c:v>0.95238095238095244</c:v>
                </c:pt>
                <c:pt idx="236">
                  <c:v>0.91512584140443176</c:v>
                </c:pt>
                <c:pt idx="237">
                  <c:v>0.94816901408450704</c:v>
                </c:pt>
                <c:pt idx="238">
                  <c:v>0.984375</c:v>
                </c:pt>
                <c:pt idx="239">
                  <c:v>0.94842767295597497</c:v>
                </c:pt>
                <c:pt idx="240">
                  <c:v>0.86956521739130443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0.88461538461538458</c:v>
                </c:pt>
                <c:pt idx="246">
                  <c:v>0.96917970602181136</c:v>
                </c:pt>
                <c:pt idx="247">
                  <c:v>0.91894070841439268</c:v>
                </c:pt>
                <c:pt idx="248">
                  <c:v>0.91429790223828178</c:v>
                </c:pt>
                <c:pt idx="249">
                  <c:v>0.91531544856743152</c:v>
                </c:pt>
                <c:pt idx="250">
                  <c:v>0.96015890584235919</c:v>
                </c:pt>
                <c:pt idx="251">
                  <c:v>0.90162318172992884</c:v>
                </c:pt>
                <c:pt idx="252">
                  <c:v>0.90715053653322186</c:v>
                </c:pt>
                <c:pt idx="253">
                  <c:v>0.87873432634856519</c:v>
                </c:pt>
                <c:pt idx="254">
                  <c:v>0.9067261753071284</c:v>
                </c:pt>
                <c:pt idx="255">
                  <c:v>0.91621946342374927</c:v>
                </c:pt>
                <c:pt idx="256">
                  <c:v>0.91698777014575306</c:v>
                </c:pt>
                <c:pt idx="257">
                  <c:v>0.91440016174193117</c:v>
                </c:pt>
                <c:pt idx="258">
                  <c:v>0.87286289773672621</c:v>
                </c:pt>
                <c:pt idx="259">
                  <c:v>0.873292430166282</c:v>
                </c:pt>
                <c:pt idx="260">
                  <c:v>0.85233853661404602</c:v>
                </c:pt>
                <c:pt idx="261">
                  <c:v>0.94413847364280101</c:v>
                </c:pt>
                <c:pt idx="262">
                  <c:v>0.93806509945750449</c:v>
                </c:pt>
                <c:pt idx="263">
                  <c:v>0.95356037151702788</c:v>
                </c:pt>
                <c:pt idx="264">
                  <c:v>0.90875576036866357</c:v>
                </c:pt>
                <c:pt idx="265">
                  <c:v>0.89444444444444449</c:v>
                </c:pt>
                <c:pt idx="266">
                  <c:v>1</c:v>
                </c:pt>
                <c:pt idx="267">
                  <c:v>1</c:v>
                </c:pt>
                <c:pt idx="268">
                  <c:v>0.8402777777777779</c:v>
                </c:pt>
                <c:pt idx="269">
                  <c:v>1</c:v>
                </c:pt>
                <c:pt idx="270">
                  <c:v>0.89074074074074083</c:v>
                </c:pt>
                <c:pt idx="271">
                  <c:v>0.967741935483871</c:v>
                </c:pt>
                <c:pt idx="272">
                  <c:v>0.9755387303436226</c:v>
                </c:pt>
                <c:pt idx="273">
                  <c:v>0.97533180460009727</c:v>
                </c:pt>
                <c:pt idx="274">
                  <c:v>0.96399535423925675</c:v>
                </c:pt>
                <c:pt idx="275">
                  <c:v>0.89788824631201902</c:v>
                </c:pt>
                <c:pt idx="276">
                  <c:v>0.90067853854800894</c:v>
                </c:pt>
                <c:pt idx="277">
                  <c:v>0.94690909090909092</c:v>
                </c:pt>
                <c:pt idx="278">
                  <c:v>0.96294232376706601</c:v>
                </c:pt>
                <c:pt idx="279">
                  <c:v>0.88047084002140186</c:v>
                </c:pt>
                <c:pt idx="280">
                  <c:v>0.94505724292958337</c:v>
                </c:pt>
                <c:pt idx="281">
                  <c:v>0.93642246527251716</c:v>
                </c:pt>
                <c:pt idx="282">
                  <c:v>0.93175261980454505</c:v>
                </c:pt>
                <c:pt idx="283">
                  <c:v>0.95523404255319144</c:v>
                </c:pt>
                <c:pt idx="284">
                  <c:v>0.92562357079640056</c:v>
                </c:pt>
                <c:pt idx="285">
                  <c:v>0.91989337822671158</c:v>
                </c:pt>
                <c:pt idx="286">
                  <c:v>0.86794230203120404</c:v>
                </c:pt>
                <c:pt idx="287">
                  <c:v>0.96413874191651971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0.99038461538461542</c:v>
                </c:pt>
                <c:pt idx="299">
                  <c:v>0.99122807017543879</c:v>
                </c:pt>
                <c:pt idx="300">
                  <c:v>1</c:v>
                </c:pt>
                <c:pt idx="301">
                  <c:v>0.99382716049382713</c:v>
                </c:pt>
                <c:pt idx="302">
                  <c:v>0.99264705882352944</c:v>
                </c:pt>
                <c:pt idx="303">
                  <c:v>0.9925373134328358</c:v>
                </c:pt>
                <c:pt idx="304">
                  <c:v>1</c:v>
                </c:pt>
                <c:pt idx="305">
                  <c:v>0.99224806201550397</c:v>
                </c:pt>
                <c:pt idx="306">
                  <c:v>1</c:v>
                </c:pt>
                <c:pt idx="307">
                  <c:v>1</c:v>
                </c:pt>
                <c:pt idx="308">
                  <c:v>0.99186991869918695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0.99523809523809526</c:v>
                </c:pt>
                <c:pt idx="321">
                  <c:v>1</c:v>
                </c:pt>
                <c:pt idx="322">
                  <c:v>0.99696969696969706</c:v>
                </c:pt>
                <c:pt idx="323">
                  <c:v>0.99736147757255944</c:v>
                </c:pt>
                <c:pt idx="324">
                  <c:v>0.99154120380685629</c:v>
                </c:pt>
                <c:pt idx="325">
                  <c:v>0.99651567944250874</c:v>
                </c:pt>
                <c:pt idx="326">
                  <c:v>0.99669966996699666</c:v>
                </c:pt>
                <c:pt idx="327">
                  <c:v>0.9847560975609756</c:v>
                </c:pt>
                <c:pt idx="328">
                  <c:v>0.97826086956521741</c:v>
                </c:pt>
                <c:pt idx="329">
                  <c:v>0.97333333333333338</c:v>
                </c:pt>
                <c:pt idx="330">
                  <c:v>0.97175141242937857</c:v>
                </c:pt>
                <c:pt idx="331">
                  <c:v>0.97122302158273377</c:v>
                </c:pt>
                <c:pt idx="332">
                  <c:v>0.99401197604790437</c:v>
                </c:pt>
                <c:pt idx="333">
                  <c:v>0.99193548387096775</c:v>
                </c:pt>
                <c:pt idx="334">
                  <c:v>1</c:v>
                </c:pt>
                <c:pt idx="335">
                  <c:v>0.97222222222222232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0.9965277777777779</c:v>
                </c:pt>
                <c:pt idx="346">
                  <c:v>0.99697885196374636</c:v>
                </c:pt>
                <c:pt idx="347">
                  <c:v>0.99722222222222234</c:v>
                </c:pt>
                <c:pt idx="348">
                  <c:v>0.99</c:v>
                </c:pt>
                <c:pt idx="349">
                  <c:v>0.99722222222222234</c:v>
                </c:pt>
                <c:pt idx="350">
                  <c:v>1</c:v>
                </c:pt>
                <c:pt idx="351">
                  <c:v>0.99375000000000002</c:v>
                </c:pt>
                <c:pt idx="352">
                  <c:v>0.99156118143459926</c:v>
                </c:pt>
                <c:pt idx="353">
                  <c:v>0.9910714285714286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0.98305084745762716</c:v>
                </c:pt>
                <c:pt idx="358">
                  <c:v>1</c:v>
                </c:pt>
                <c:pt idx="359">
                  <c:v>1</c:v>
                </c:pt>
                <c:pt idx="360">
                  <c:v>0.7142857142857143</c:v>
                </c:pt>
                <c:pt idx="361">
                  <c:v>0.5</c:v>
                </c:pt>
                <c:pt idx="362">
                  <c:v>0.5</c:v>
                </c:pt>
                <c:pt idx="363">
                  <c:v>0.66666666666666674</c:v>
                </c:pt>
                <c:pt idx="364">
                  <c:v>1</c:v>
                </c:pt>
                <c:pt idx="365">
                  <c:v>0.4375</c:v>
                </c:pt>
                <c:pt idx="366">
                  <c:v>0.15992063492063494</c:v>
                </c:pt>
                <c:pt idx="367">
                  <c:v>0.43758765778401121</c:v>
                </c:pt>
                <c:pt idx="368">
                  <c:v>0.29877624117003287</c:v>
                </c:pt>
                <c:pt idx="369">
                  <c:v>0.47243723375328561</c:v>
                </c:pt>
                <c:pt idx="370">
                  <c:v>0.99719887955182074</c:v>
                </c:pt>
                <c:pt idx="371">
                  <c:v>0.84380512764055671</c:v>
                </c:pt>
                <c:pt idx="372">
                  <c:v>0.88878542158156415</c:v>
                </c:pt>
                <c:pt idx="373">
                  <c:v>0.64213223603985647</c:v>
                </c:pt>
                <c:pt idx="374">
                  <c:v>0.16678268765133172</c:v>
                </c:pt>
                <c:pt idx="375">
                  <c:v>0.5344194044709929</c:v>
                </c:pt>
                <c:pt idx="376">
                  <c:v>0</c:v>
                </c:pt>
                <c:pt idx="377">
                  <c:v>0.30107526881720437</c:v>
                </c:pt>
                <c:pt idx="378">
                  <c:v>0.36061224489795918</c:v>
                </c:pt>
                <c:pt idx="379">
                  <c:v>0.4349415204678363</c:v>
                </c:pt>
                <c:pt idx="380">
                  <c:v>0.19117647058823531</c:v>
                </c:pt>
                <c:pt idx="381">
                  <c:v>0.15660321237358718</c:v>
                </c:pt>
                <c:pt idx="382">
                  <c:v>0.84848484848484851</c:v>
                </c:pt>
                <c:pt idx="383">
                  <c:v>0.60606060606060619</c:v>
                </c:pt>
                <c:pt idx="384">
                  <c:v>0.75</c:v>
                </c:pt>
                <c:pt idx="385">
                  <c:v>1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0.72727272727272729</c:v>
                </c:pt>
                <c:pt idx="390">
                  <c:v>0</c:v>
                </c:pt>
                <c:pt idx="391">
                  <c:v>0.19056224899598395</c:v>
                </c:pt>
                <c:pt idx="392">
                  <c:v>0.13814369411039162</c:v>
                </c:pt>
                <c:pt idx="393">
                  <c:v>0.26462128475551294</c:v>
                </c:pt>
                <c:pt idx="394">
                  <c:v>0.12343979205805904</c:v>
                </c:pt>
                <c:pt idx="395">
                  <c:v>0.72789115646258506</c:v>
                </c:pt>
                <c:pt idx="396">
                  <c:v>0.89750775937883909</c:v>
                </c:pt>
                <c:pt idx="397">
                  <c:v>0.78369825521724257</c:v>
                </c:pt>
                <c:pt idx="398">
                  <c:v>0.82172349328975391</c:v>
                </c:pt>
                <c:pt idx="399">
                  <c:v>0.78507809309922427</c:v>
                </c:pt>
                <c:pt idx="400">
                  <c:v>0.59477919310465466</c:v>
                </c:pt>
                <c:pt idx="401">
                  <c:v>0.556062749132056</c:v>
                </c:pt>
                <c:pt idx="402">
                  <c:v>0.68036899413972229</c:v>
                </c:pt>
                <c:pt idx="403">
                  <c:v>0.76112094395280239</c:v>
                </c:pt>
                <c:pt idx="404">
                  <c:v>0.85834529931053083</c:v>
                </c:pt>
                <c:pt idx="405">
                  <c:v>0.4357298474945534</c:v>
                </c:pt>
                <c:pt idx="406">
                  <c:v>0.87753036437246967</c:v>
                </c:pt>
                <c:pt idx="407">
                  <c:v>0.82898550724637687</c:v>
                </c:pt>
                <c:pt idx="408">
                  <c:v>0.96153846153846156</c:v>
                </c:pt>
                <c:pt idx="409">
                  <c:v>0.9375</c:v>
                </c:pt>
                <c:pt idx="410">
                  <c:v>1</c:v>
                </c:pt>
                <c:pt idx="411">
                  <c:v>0.90909090909090917</c:v>
                </c:pt>
                <c:pt idx="412">
                  <c:v>0.8</c:v>
                </c:pt>
                <c:pt idx="413">
                  <c:v>1</c:v>
                </c:pt>
                <c:pt idx="414">
                  <c:v>1</c:v>
                </c:pt>
                <c:pt idx="415">
                  <c:v>0.98484848484848497</c:v>
                </c:pt>
                <c:pt idx="416">
                  <c:v>0.99641577060931896</c:v>
                </c:pt>
                <c:pt idx="417">
                  <c:v>0.9953379953379955</c:v>
                </c:pt>
                <c:pt idx="418">
                  <c:v>0.99746835443037984</c:v>
                </c:pt>
                <c:pt idx="419">
                  <c:v>0.90077847702223046</c:v>
                </c:pt>
                <c:pt idx="420">
                  <c:v>0.99671052631578938</c:v>
                </c:pt>
                <c:pt idx="421">
                  <c:v>0.9942196531791907</c:v>
                </c:pt>
                <c:pt idx="422">
                  <c:v>0.6901906651712536</c:v>
                </c:pt>
                <c:pt idx="423">
                  <c:v>0.61012917323596938</c:v>
                </c:pt>
                <c:pt idx="424">
                  <c:v>0.34563465674039401</c:v>
                </c:pt>
                <c:pt idx="425">
                  <c:v>0.25712374175105679</c:v>
                </c:pt>
                <c:pt idx="426">
                  <c:v>0.10941798941798941</c:v>
                </c:pt>
                <c:pt idx="427">
                  <c:v>0.32555373866508108</c:v>
                </c:pt>
                <c:pt idx="428">
                  <c:v>0.37420269312544296</c:v>
                </c:pt>
                <c:pt idx="429">
                  <c:v>0.81534090909090917</c:v>
                </c:pt>
                <c:pt idx="430">
                  <c:v>0</c:v>
                </c:pt>
                <c:pt idx="431">
                  <c:v>0.86153846153846159</c:v>
                </c:pt>
                <c:pt idx="432">
                  <c:v>0.9</c:v>
                </c:pt>
                <c:pt idx="433">
                  <c:v>0.85714285714285721</c:v>
                </c:pt>
                <c:pt idx="434">
                  <c:v>0.55555555555555558</c:v>
                </c:pt>
                <c:pt idx="435">
                  <c:v>0.8</c:v>
                </c:pt>
                <c:pt idx="436">
                  <c:v>1</c:v>
                </c:pt>
                <c:pt idx="437">
                  <c:v>1</c:v>
                </c:pt>
                <c:pt idx="438">
                  <c:v>0.47368421052631582</c:v>
                </c:pt>
                <c:pt idx="439">
                  <c:v>0.45638945233265721</c:v>
                </c:pt>
                <c:pt idx="440">
                  <c:v>0.48145933014354064</c:v>
                </c:pt>
                <c:pt idx="441">
                  <c:v>0.50856115788477918</c:v>
                </c:pt>
                <c:pt idx="442">
                  <c:v>0.39364727608494926</c:v>
                </c:pt>
                <c:pt idx="443">
                  <c:v>0.4510582010582011</c:v>
                </c:pt>
                <c:pt idx="444">
                  <c:v>0.52175930613209143</c:v>
                </c:pt>
                <c:pt idx="445">
                  <c:v>0.51162749319431344</c:v>
                </c:pt>
                <c:pt idx="446">
                  <c:v>0.5784543325526933</c:v>
                </c:pt>
                <c:pt idx="447">
                  <c:v>0.39910073426284964</c:v>
                </c:pt>
                <c:pt idx="448">
                  <c:v>0.39919529145745353</c:v>
                </c:pt>
                <c:pt idx="449">
                  <c:v>0.41836734693877553</c:v>
                </c:pt>
                <c:pt idx="450">
                  <c:v>0.50745512381417091</c:v>
                </c:pt>
                <c:pt idx="451">
                  <c:v>0.29536266349583828</c:v>
                </c:pt>
                <c:pt idx="452">
                  <c:v>0.43392857142857144</c:v>
                </c:pt>
                <c:pt idx="453">
                  <c:v>0.29345238095238096</c:v>
                </c:pt>
                <c:pt idx="454">
                  <c:v>0.21634615384615385</c:v>
                </c:pt>
                <c:pt idx="455">
                  <c:v>0.72916666666666674</c:v>
                </c:pt>
                <c:pt idx="456">
                  <c:v>0.66666666666666674</c:v>
                </c:pt>
                <c:pt idx="457">
                  <c:v>0.8</c:v>
                </c:pt>
                <c:pt idx="458">
                  <c:v>0.54</c:v>
                </c:pt>
                <c:pt idx="459">
                  <c:v>0.5</c:v>
                </c:pt>
                <c:pt idx="460">
                  <c:v>0</c:v>
                </c:pt>
                <c:pt idx="461">
                  <c:v>0.5</c:v>
                </c:pt>
                <c:pt idx="462">
                  <c:v>0.60344827586206895</c:v>
                </c:pt>
                <c:pt idx="463">
                  <c:v>0.36022514071294559</c:v>
                </c:pt>
                <c:pt idx="464">
                  <c:v>0.71260997067448684</c:v>
                </c:pt>
                <c:pt idx="465">
                  <c:v>0.37393258426966297</c:v>
                </c:pt>
                <c:pt idx="466">
                  <c:v>0.40779014308426076</c:v>
                </c:pt>
                <c:pt idx="467">
                  <c:v>0.30882352941176472</c:v>
                </c:pt>
                <c:pt idx="468">
                  <c:v>0.45244690674053556</c:v>
                </c:pt>
                <c:pt idx="469">
                  <c:v>0.47179788484136309</c:v>
                </c:pt>
                <c:pt idx="470">
                  <c:v>0.338732782369146</c:v>
                </c:pt>
                <c:pt idx="471">
                  <c:v>0.49494949494949497</c:v>
                </c:pt>
                <c:pt idx="472">
                  <c:v>0.45047418335089567</c:v>
                </c:pt>
                <c:pt idx="473">
                  <c:v>0.48092592592592598</c:v>
                </c:pt>
                <c:pt idx="474">
                  <c:v>0.45500578703703703</c:v>
                </c:pt>
                <c:pt idx="475">
                  <c:v>0.66008771929824572</c:v>
                </c:pt>
                <c:pt idx="476">
                  <c:v>0.46081617912603828</c:v>
                </c:pt>
                <c:pt idx="477">
                  <c:v>0.34341619247279626</c:v>
                </c:pt>
                <c:pt idx="478">
                  <c:v>0.47727272727272729</c:v>
                </c:pt>
                <c:pt idx="479">
                  <c:v>0.5</c:v>
                </c:pt>
                <c:pt idx="480">
                  <c:v>0.70707070707070707</c:v>
                </c:pt>
                <c:pt idx="481">
                  <c:v>0.66666666666666674</c:v>
                </c:pt>
                <c:pt idx="482">
                  <c:v>0.5</c:v>
                </c:pt>
                <c:pt idx="483">
                  <c:v>1</c:v>
                </c:pt>
                <c:pt idx="484">
                  <c:v>0</c:v>
                </c:pt>
                <c:pt idx="485">
                  <c:v>0.39130434782608697</c:v>
                </c:pt>
                <c:pt idx="486">
                  <c:v>0.23663865546218488</c:v>
                </c:pt>
                <c:pt idx="487">
                  <c:v>0.40956221198156684</c:v>
                </c:pt>
                <c:pt idx="488">
                  <c:v>0.45664291188587869</c:v>
                </c:pt>
                <c:pt idx="489">
                  <c:v>0.26353615520282186</c:v>
                </c:pt>
                <c:pt idx="490">
                  <c:v>0.48132999076395305</c:v>
                </c:pt>
                <c:pt idx="491">
                  <c:v>0.32834883136466453</c:v>
                </c:pt>
                <c:pt idx="492">
                  <c:v>0.3991450707988245</c:v>
                </c:pt>
                <c:pt idx="493">
                  <c:v>0.41257506181561288</c:v>
                </c:pt>
                <c:pt idx="494">
                  <c:v>0.21777258986561313</c:v>
                </c:pt>
                <c:pt idx="495">
                  <c:v>0.47638185569220054</c:v>
                </c:pt>
                <c:pt idx="496">
                  <c:v>0.73127334384671028</c:v>
                </c:pt>
                <c:pt idx="497">
                  <c:v>0.93421052631578949</c:v>
                </c:pt>
                <c:pt idx="498">
                  <c:v>0.90827238563657076</c:v>
                </c:pt>
                <c:pt idx="499">
                  <c:v>0.91873201865790166</c:v>
                </c:pt>
                <c:pt idx="500">
                  <c:v>0.89958982005452559</c:v>
                </c:pt>
                <c:pt idx="501">
                  <c:v>0.93100000000000005</c:v>
                </c:pt>
                <c:pt idx="502">
                  <c:v>0.81109877913429518</c:v>
                </c:pt>
                <c:pt idx="503">
                  <c:v>0.88636363636363646</c:v>
                </c:pt>
                <c:pt idx="504">
                  <c:v>0.9285714285714286</c:v>
                </c:pt>
                <c:pt idx="505">
                  <c:v>1</c:v>
                </c:pt>
                <c:pt idx="506">
                  <c:v>1</c:v>
                </c:pt>
                <c:pt idx="507">
                  <c:v>0.60763888888888895</c:v>
                </c:pt>
                <c:pt idx="508">
                  <c:v>1</c:v>
                </c:pt>
                <c:pt idx="509">
                  <c:v>0.83333333333333337</c:v>
                </c:pt>
                <c:pt idx="510">
                  <c:v>0.95081967213114749</c:v>
                </c:pt>
                <c:pt idx="511">
                  <c:v>0.89933481152993355</c:v>
                </c:pt>
                <c:pt idx="512">
                  <c:v>0.95801348374607842</c:v>
                </c:pt>
                <c:pt idx="513">
                  <c:v>0.91259358562584381</c:v>
                </c:pt>
                <c:pt idx="514">
                  <c:v>0.93556741484853245</c:v>
                </c:pt>
                <c:pt idx="515">
                  <c:v>0.93540816326530618</c:v>
                </c:pt>
                <c:pt idx="516">
                  <c:v>0.95872566898656442</c:v>
                </c:pt>
                <c:pt idx="517">
                  <c:v>0.95544943947972805</c:v>
                </c:pt>
                <c:pt idx="518">
                  <c:v>0.96063492063492062</c:v>
                </c:pt>
                <c:pt idx="519">
                  <c:v>0.93948390200601295</c:v>
                </c:pt>
                <c:pt idx="520">
                  <c:v>0.91061946902654867</c:v>
                </c:pt>
                <c:pt idx="521">
                  <c:v>0.91051830823893953</c:v>
                </c:pt>
                <c:pt idx="522">
                  <c:v>0.89759999999999995</c:v>
                </c:pt>
                <c:pt idx="523">
                  <c:v>0.96799999999999997</c:v>
                </c:pt>
                <c:pt idx="524">
                  <c:v>0.87064486878600389</c:v>
                </c:pt>
                <c:pt idx="525">
                  <c:v>0.93506493506493504</c:v>
                </c:pt>
                <c:pt idx="526">
                  <c:v>0.91044776119402993</c:v>
                </c:pt>
                <c:pt idx="527">
                  <c:v>1</c:v>
                </c:pt>
                <c:pt idx="528">
                  <c:v>0.7142857142857143</c:v>
                </c:pt>
                <c:pt idx="529">
                  <c:v>1</c:v>
                </c:pt>
                <c:pt idx="530">
                  <c:v>1</c:v>
                </c:pt>
                <c:pt idx="531">
                  <c:v>0.83333333333333337</c:v>
                </c:pt>
                <c:pt idx="532">
                  <c:v>1</c:v>
                </c:pt>
                <c:pt idx="533">
                  <c:v>0.86538461538461542</c:v>
                </c:pt>
                <c:pt idx="534">
                  <c:v>0.84398976982097196</c:v>
                </c:pt>
                <c:pt idx="535">
                  <c:v>0.92729188619599578</c:v>
                </c:pt>
                <c:pt idx="536">
                  <c:v>0.91465094954523596</c:v>
                </c:pt>
                <c:pt idx="537">
                  <c:v>0.9361858318913534</c:v>
                </c:pt>
                <c:pt idx="538">
                  <c:v>0.92282374304846215</c:v>
                </c:pt>
                <c:pt idx="539">
                  <c:v>0.89358974358974363</c:v>
                </c:pt>
                <c:pt idx="540">
                  <c:v>0.93587877769127337</c:v>
                </c:pt>
                <c:pt idx="541">
                  <c:v>0.93511450381679395</c:v>
                </c:pt>
                <c:pt idx="542">
                  <c:v>0.94914182475158082</c:v>
                </c:pt>
                <c:pt idx="543">
                  <c:v>0.96037496145544254</c:v>
                </c:pt>
                <c:pt idx="544">
                  <c:v>0.97360156183685609</c:v>
                </c:pt>
                <c:pt idx="545">
                  <c:v>0.94362264356543546</c:v>
                </c:pt>
                <c:pt idx="546">
                  <c:v>0.94500767542827002</c:v>
                </c:pt>
                <c:pt idx="547">
                  <c:v>0.94005055976886964</c:v>
                </c:pt>
                <c:pt idx="548">
                  <c:v>0.85215311004784688</c:v>
                </c:pt>
                <c:pt idx="549">
                  <c:v>0.9538461538461539</c:v>
                </c:pt>
                <c:pt idx="550">
                  <c:v>0.90476190476190488</c:v>
                </c:pt>
                <c:pt idx="551">
                  <c:v>0.96551724137931039</c:v>
                </c:pt>
                <c:pt idx="552">
                  <c:v>0.84210526315789469</c:v>
                </c:pt>
                <c:pt idx="553">
                  <c:v>0.81818181818181823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0.92307692307692313</c:v>
                </c:pt>
                <c:pt idx="558">
                  <c:v>0.85691573926868059</c:v>
                </c:pt>
                <c:pt idx="559">
                  <c:v>0.93436269685039375</c:v>
                </c:pt>
                <c:pt idx="560">
                  <c:v>0.91150760554430288</c:v>
                </c:pt>
                <c:pt idx="561">
                  <c:v>0.94423445039893894</c:v>
                </c:pt>
                <c:pt idx="562">
                  <c:v>0.95315230973080511</c:v>
                </c:pt>
                <c:pt idx="563">
                  <c:v>0.91989072529945082</c:v>
                </c:pt>
                <c:pt idx="564">
                  <c:v>0.9376524409778435</c:v>
                </c:pt>
                <c:pt idx="565">
                  <c:v>0.91295235162173094</c:v>
                </c:pt>
                <c:pt idx="566">
                  <c:v>0.95488668499452523</c:v>
                </c:pt>
                <c:pt idx="567">
                  <c:v>0.91520556909076911</c:v>
                </c:pt>
                <c:pt idx="568">
                  <c:v>0.95988310836331825</c:v>
                </c:pt>
                <c:pt idx="569">
                  <c:v>0.91947378102884847</c:v>
                </c:pt>
                <c:pt idx="570">
                  <c:v>0.96321070234113726</c:v>
                </c:pt>
                <c:pt idx="571">
                  <c:v>0.8851517637407712</c:v>
                </c:pt>
                <c:pt idx="572">
                  <c:v>0.96849942726231386</c:v>
                </c:pt>
                <c:pt idx="573">
                  <c:v>0.95938215102974833</c:v>
                </c:pt>
                <c:pt idx="574">
                  <c:v>0.971830985915493</c:v>
                </c:pt>
                <c:pt idx="575">
                  <c:v>0.95454545454545459</c:v>
                </c:pt>
                <c:pt idx="576">
                  <c:v>0.95</c:v>
                </c:pt>
                <c:pt idx="577">
                  <c:v>1</c:v>
                </c:pt>
                <c:pt idx="578">
                  <c:v>0.91269841269841268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0.93243243243243246</c:v>
                </c:pt>
                <c:pt idx="583">
                  <c:v>0.95530864197530863</c:v>
                </c:pt>
                <c:pt idx="584">
                  <c:v>0.93358876117496814</c:v>
                </c:pt>
                <c:pt idx="585">
                  <c:v>0.94044421487603302</c:v>
                </c:pt>
                <c:pt idx="586">
                  <c:v>0.96610169491525433</c:v>
                </c:pt>
                <c:pt idx="587">
                  <c:v>0.96852167975418235</c:v>
                </c:pt>
                <c:pt idx="588">
                  <c:v>0.97142857142857153</c:v>
                </c:pt>
                <c:pt idx="589">
                  <c:v>0.97407970280310707</c:v>
                </c:pt>
                <c:pt idx="590">
                  <c:v>0.93065649224806213</c:v>
                </c:pt>
                <c:pt idx="591">
                  <c:v>0.95881834215167561</c:v>
                </c:pt>
                <c:pt idx="592">
                  <c:v>0.98571428571428577</c:v>
                </c:pt>
                <c:pt idx="593">
                  <c:v>0.95358345358345364</c:v>
                </c:pt>
                <c:pt idx="594">
                  <c:v>0.94447274579724916</c:v>
                </c:pt>
                <c:pt idx="595">
                  <c:v>0.93617021276595747</c:v>
                </c:pt>
                <c:pt idx="596">
                  <c:v>0.95652173913043481</c:v>
                </c:pt>
                <c:pt idx="597">
                  <c:v>0.94964028776978415</c:v>
                </c:pt>
                <c:pt idx="598">
                  <c:v>0.95939350195082806</c:v>
                </c:pt>
                <c:pt idx="599">
                  <c:v>0.97560975609756106</c:v>
                </c:pt>
                <c:pt idx="600">
                  <c:v>1</c:v>
                </c:pt>
                <c:pt idx="601">
                  <c:v>1</c:v>
                </c:pt>
                <c:pt idx="602">
                  <c:v>0.90909090909090917</c:v>
                </c:pt>
                <c:pt idx="603">
                  <c:v>0.875</c:v>
                </c:pt>
                <c:pt idx="604">
                  <c:v>0.85714285714285721</c:v>
                </c:pt>
                <c:pt idx="605">
                  <c:v>0.90909090909090917</c:v>
                </c:pt>
                <c:pt idx="606">
                  <c:v>0.85561497326203206</c:v>
                </c:pt>
                <c:pt idx="607">
                  <c:v>0.94666666666666677</c:v>
                </c:pt>
                <c:pt idx="608">
                  <c:v>0.89377049180327883</c:v>
                </c:pt>
                <c:pt idx="609">
                  <c:v>0.96585073742703809</c:v>
                </c:pt>
                <c:pt idx="610">
                  <c:v>0.96004728132387707</c:v>
                </c:pt>
                <c:pt idx="611">
                  <c:v>0.90826333937258075</c:v>
                </c:pt>
                <c:pt idx="612">
                  <c:v>0.95395332636711949</c:v>
                </c:pt>
                <c:pt idx="613">
                  <c:v>0.95474114539994948</c:v>
                </c:pt>
                <c:pt idx="614">
                  <c:v>0.98657718120805371</c:v>
                </c:pt>
                <c:pt idx="615">
                  <c:v>0.95225806451612904</c:v>
                </c:pt>
                <c:pt idx="616">
                  <c:v>0.95716034271725836</c:v>
                </c:pt>
                <c:pt idx="617">
                  <c:v>0.92162236229103867</c:v>
                </c:pt>
                <c:pt idx="618">
                  <c:v>0.95879232966136274</c:v>
                </c:pt>
                <c:pt idx="619">
                  <c:v>0.99285714285714299</c:v>
                </c:pt>
                <c:pt idx="620">
                  <c:v>0.94333047060727138</c:v>
                </c:pt>
                <c:pt idx="621">
                  <c:v>0.96114627285513365</c:v>
                </c:pt>
                <c:pt idx="622">
                  <c:v>0.94339622641509435</c:v>
                </c:pt>
                <c:pt idx="623">
                  <c:v>0.9513513513513514</c:v>
                </c:pt>
                <c:pt idx="624">
                  <c:v>0.97368421052631593</c:v>
                </c:pt>
                <c:pt idx="625">
                  <c:v>0.91428571428571437</c:v>
                </c:pt>
                <c:pt idx="626">
                  <c:v>1</c:v>
                </c:pt>
                <c:pt idx="627">
                  <c:v>1</c:v>
                </c:pt>
                <c:pt idx="628">
                  <c:v>0.84</c:v>
                </c:pt>
                <c:pt idx="629">
                  <c:v>1</c:v>
                </c:pt>
                <c:pt idx="630">
                  <c:v>1</c:v>
                </c:pt>
                <c:pt idx="631">
                  <c:v>0.87899262899262909</c:v>
                </c:pt>
                <c:pt idx="632">
                  <c:v>0.98507462686567171</c:v>
                </c:pt>
                <c:pt idx="633">
                  <c:v>0.9526470588235294</c:v>
                </c:pt>
                <c:pt idx="634">
                  <c:v>0.9269662921348315</c:v>
                </c:pt>
                <c:pt idx="635">
                  <c:v>0.94342263094762102</c:v>
                </c:pt>
                <c:pt idx="636">
                  <c:v>0.94073101356940403</c:v>
                </c:pt>
                <c:pt idx="637">
                  <c:v>0.94079999999999997</c:v>
                </c:pt>
                <c:pt idx="638">
                  <c:v>0.91876430205949666</c:v>
                </c:pt>
                <c:pt idx="639">
                  <c:v>0.90021983390327309</c:v>
                </c:pt>
                <c:pt idx="640">
                  <c:v>0.9255441008018328</c:v>
                </c:pt>
                <c:pt idx="641">
                  <c:v>0.94710622710622716</c:v>
                </c:pt>
                <c:pt idx="642">
                  <c:v>0.98181818181818181</c:v>
                </c:pt>
                <c:pt idx="643">
                  <c:v>0.9392307692307692</c:v>
                </c:pt>
                <c:pt idx="644">
                  <c:v>0.97</c:v>
                </c:pt>
                <c:pt idx="645">
                  <c:v>1</c:v>
                </c:pt>
                <c:pt idx="646">
                  <c:v>0.93397435897435899</c:v>
                </c:pt>
                <c:pt idx="647">
                  <c:v>1</c:v>
                </c:pt>
                <c:pt idx="648">
                  <c:v>1</c:v>
                </c:pt>
                <c:pt idx="649">
                  <c:v>0.90909090909090917</c:v>
                </c:pt>
                <c:pt idx="650">
                  <c:v>1</c:v>
                </c:pt>
                <c:pt idx="651">
                  <c:v>1</c:v>
                </c:pt>
                <c:pt idx="652">
                  <c:v>0.9285714285714286</c:v>
                </c:pt>
                <c:pt idx="653">
                  <c:v>1</c:v>
                </c:pt>
                <c:pt idx="654">
                  <c:v>0.91944339622641513</c:v>
                </c:pt>
                <c:pt idx="655">
                  <c:v>0.93778595424732047</c:v>
                </c:pt>
                <c:pt idx="656">
                  <c:v>0.94942720414252235</c:v>
                </c:pt>
                <c:pt idx="657">
                  <c:v>0.9426249692194042</c:v>
                </c:pt>
                <c:pt idx="658">
                  <c:v>0.93074920029863617</c:v>
                </c:pt>
                <c:pt idx="659">
                  <c:v>0.93150862017558955</c:v>
                </c:pt>
                <c:pt idx="660">
                  <c:v>0.93871236972518857</c:v>
                </c:pt>
                <c:pt idx="661">
                  <c:v>0.92353710362863695</c:v>
                </c:pt>
                <c:pt idx="662">
                  <c:v>0.97200980392156866</c:v>
                </c:pt>
                <c:pt idx="663">
                  <c:v>0.9432863026499464</c:v>
                </c:pt>
                <c:pt idx="664">
                  <c:v>0.92541270032534051</c:v>
                </c:pt>
                <c:pt idx="665">
                  <c:v>0.95522993459412875</c:v>
                </c:pt>
                <c:pt idx="666">
                  <c:v>0.94853283302063796</c:v>
                </c:pt>
                <c:pt idx="667">
                  <c:v>0.93895082889251991</c:v>
                </c:pt>
                <c:pt idx="668">
                  <c:v>0.90786384976525825</c:v>
                </c:pt>
                <c:pt idx="669">
                  <c:v>1</c:v>
                </c:pt>
                <c:pt idx="670">
                  <c:v>0.97727272727272729</c:v>
                </c:pt>
                <c:pt idx="671">
                  <c:v>0.97435897435897434</c:v>
                </c:pt>
                <c:pt idx="672">
                  <c:v>0.9285714285714286</c:v>
                </c:pt>
                <c:pt idx="673">
                  <c:v>0.9285714285714286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0.92307692307692313</c:v>
                </c:pt>
                <c:pt idx="678">
                  <c:v>0.85752688172043012</c:v>
                </c:pt>
                <c:pt idx="679">
                  <c:v>0.94415189497886232</c:v>
                </c:pt>
                <c:pt idx="680">
                  <c:v>0.9017366923898289</c:v>
                </c:pt>
                <c:pt idx="681">
                  <c:v>0.94430740883830122</c:v>
                </c:pt>
                <c:pt idx="682">
                  <c:v>0.94220710018674414</c:v>
                </c:pt>
                <c:pt idx="683">
                  <c:v>0.95570942662779401</c:v>
                </c:pt>
                <c:pt idx="684">
                  <c:v>0.96282908961092517</c:v>
                </c:pt>
                <c:pt idx="685">
                  <c:v>0.94270337654198699</c:v>
                </c:pt>
                <c:pt idx="686">
                  <c:v>0.92465138548087866</c:v>
                </c:pt>
                <c:pt idx="687">
                  <c:v>0.92182004028500142</c:v>
                </c:pt>
                <c:pt idx="688">
                  <c:v>0.95328735654466501</c:v>
                </c:pt>
                <c:pt idx="689">
                  <c:v>0.95765502049313955</c:v>
                </c:pt>
                <c:pt idx="690">
                  <c:v>0.96735323066234369</c:v>
                </c:pt>
                <c:pt idx="691">
                  <c:v>0.95099398982894134</c:v>
                </c:pt>
                <c:pt idx="692">
                  <c:v>0.91566265060240959</c:v>
                </c:pt>
                <c:pt idx="693">
                  <c:v>0.93759512937595135</c:v>
                </c:pt>
                <c:pt idx="694">
                  <c:v>0.58329985652797711</c:v>
                </c:pt>
                <c:pt idx="695">
                  <c:v>0.56497175141242939</c:v>
                </c:pt>
                <c:pt idx="696">
                  <c:v>0.4148148148148148</c:v>
                </c:pt>
                <c:pt idx="697">
                  <c:v>0.22222222222222221</c:v>
                </c:pt>
                <c:pt idx="698">
                  <c:v>0.875</c:v>
                </c:pt>
                <c:pt idx="699">
                  <c:v>0.46666666666666667</c:v>
                </c:pt>
                <c:pt idx="700">
                  <c:v>0.33333333333333337</c:v>
                </c:pt>
                <c:pt idx="701">
                  <c:v>0.35897435897435898</c:v>
                </c:pt>
                <c:pt idx="702">
                  <c:v>0.33822849213691025</c:v>
                </c:pt>
                <c:pt idx="703">
                  <c:v>0.25619094167481266</c:v>
                </c:pt>
                <c:pt idx="704">
                  <c:v>0.23973702527580532</c:v>
                </c:pt>
                <c:pt idx="705">
                  <c:v>0.18226166383201686</c:v>
                </c:pt>
                <c:pt idx="706">
                  <c:v>0.25945580871151919</c:v>
                </c:pt>
                <c:pt idx="707">
                  <c:v>0.3321321717463197</c:v>
                </c:pt>
                <c:pt idx="708">
                  <c:v>0.25491385586022808</c:v>
                </c:pt>
                <c:pt idx="709">
                  <c:v>0.28360127834917753</c:v>
                </c:pt>
                <c:pt idx="710">
                  <c:v>0.28356691500499931</c:v>
                </c:pt>
                <c:pt idx="711">
                  <c:v>0.27719055615924132</c:v>
                </c:pt>
                <c:pt idx="712">
                  <c:v>0.27043326305392523</c:v>
                </c:pt>
                <c:pt idx="713">
                  <c:v>0.29128397375820059</c:v>
                </c:pt>
                <c:pt idx="714">
                  <c:v>0.35637125220458554</c:v>
                </c:pt>
                <c:pt idx="715">
                  <c:v>0.40935327325997667</c:v>
                </c:pt>
                <c:pt idx="716">
                  <c:v>0.29838022165387895</c:v>
                </c:pt>
                <c:pt idx="717">
                  <c:v>0.14416004707266844</c:v>
                </c:pt>
                <c:pt idx="718">
                  <c:v>0.31890729579938826</c:v>
                </c:pt>
                <c:pt idx="719">
                  <c:v>0.33771929824561403</c:v>
                </c:pt>
                <c:pt idx="720">
                  <c:v>0.75187969924812026</c:v>
                </c:pt>
                <c:pt idx="721">
                  <c:v>0.378</c:v>
                </c:pt>
                <c:pt idx="722">
                  <c:v>0.4</c:v>
                </c:pt>
                <c:pt idx="723">
                  <c:v>0.49382716049382719</c:v>
                </c:pt>
                <c:pt idx="724">
                  <c:v>0.14222222222222222</c:v>
                </c:pt>
                <c:pt idx="725">
                  <c:v>0.32323232323232326</c:v>
                </c:pt>
                <c:pt idx="726">
                  <c:v>0.36522074416811262</c:v>
                </c:pt>
                <c:pt idx="727">
                  <c:v>0.30514125285137744</c:v>
                </c:pt>
                <c:pt idx="728">
                  <c:v>0.20302711827939196</c:v>
                </c:pt>
                <c:pt idx="729">
                  <c:v>0.26358855269448805</c:v>
                </c:pt>
                <c:pt idx="730">
                  <c:v>0.26230676153138766</c:v>
                </c:pt>
                <c:pt idx="731">
                  <c:v>0.21737391193036354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1F-4B2C-A5CF-671AAB5CD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880088"/>
        <c:axId val="537880872"/>
      </c:lineChart>
      <c:catAx>
        <c:axId val="53788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37880872"/>
        <c:crosses val="autoZero"/>
        <c:auto val="1"/>
        <c:lblAlgn val="ctr"/>
        <c:lblOffset val="100"/>
        <c:noMultiLvlLbl val="0"/>
      </c:catAx>
      <c:valAx>
        <c:axId val="537880872"/>
        <c:scaling>
          <c:orientation val="minMax"/>
          <c:max val="1.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3788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2800350</xdr:colOff>
      <xdr:row>0</xdr:row>
      <xdr:rowOff>0</xdr:rowOff>
    </xdr:from>
    <xdr:to>
      <xdr:col>1</xdr:col>
      <xdr:colOff>3219450</xdr:colOff>
      <xdr:row>1</xdr:row>
      <xdr:rowOff>0</xdr:rowOff>
    </xdr:to>
    <xdr:sp macro="[0]!coordenada" textlink="">
      <xdr:nvSpPr>
        <xdr:cNvPr id="2" name="Cilindr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14725" y="0"/>
          <a:ext cx="419100" cy="190500"/>
        </a:xfrm>
        <a:prstGeom prst="can">
          <a:avLst/>
        </a:prstGeom>
        <a:solidFill>
          <a:srgbClr val="99FF33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2371725</xdr:colOff>
      <xdr:row>0</xdr:row>
      <xdr:rowOff>0</xdr:rowOff>
    </xdr:from>
    <xdr:to>
      <xdr:col>1</xdr:col>
      <xdr:colOff>2714625</xdr:colOff>
      <xdr:row>0</xdr:row>
      <xdr:rowOff>180975</xdr:rowOff>
    </xdr:to>
    <xdr:sp macro="[0]!siguiente_fila" textlink="">
      <xdr:nvSpPr>
        <xdr:cNvPr id="3" name="Flecha abaj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86100" y="0"/>
          <a:ext cx="342900" cy="180975"/>
        </a:xfrm>
        <a:prstGeom prst="downArrow">
          <a:avLst/>
        </a:prstGeom>
        <a:solidFill>
          <a:schemeClr val="bg1">
            <a:lumMod val="8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28575</xdr:rowOff>
    </xdr:from>
    <xdr:to>
      <xdr:col>13</xdr:col>
      <xdr:colOff>342000</xdr:colOff>
      <xdr:row>19</xdr:row>
      <xdr:rowOff>9075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0</xdr:rowOff>
        </xdr:from>
        <xdr:to>
          <xdr:col>2</xdr:col>
          <xdr:colOff>733425</xdr:colOff>
          <xdr:row>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0</xdr:row>
      <xdr:rowOff>0</xdr:rowOff>
    </xdr:from>
    <xdr:to>
      <xdr:col>3</xdr:col>
      <xdr:colOff>590550</xdr:colOff>
      <xdr:row>1</xdr:row>
      <xdr:rowOff>123825</xdr:rowOff>
    </xdr:to>
    <xdr:sp macro="[0]!hoja_data" textlink="">
      <xdr:nvSpPr>
        <xdr:cNvPr id="3" name="Flecha izqui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43275" y="0"/>
          <a:ext cx="438150" cy="314325"/>
        </a:xfrm>
        <a:prstGeom prst="leftArrow">
          <a:avLst/>
        </a:prstGeom>
        <a:solidFill>
          <a:schemeClr val="bg1">
            <a:lumMod val="50000"/>
          </a:schemeClr>
        </a:solidFill>
        <a:ln w="3175" cap="flat" cmpd="thickThin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ijos LLerena William Francisco " refreshedDate="45869.544518981478" createdVersion="6" refreshedVersion="8" minRefreshableVersion="3" recordCount="756" xr:uid="{00000000-000A-0000-FFFF-FFFF1F000000}">
  <cacheSource type="worksheet">
    <worksheetSource ref="A1:B1048576" sheet="DATA_"/>
  </cacheSource>
  <cacheFields count="2">
    <cacheField name="FECHA" numFmtId="164">
      <sharedItems containsNonDate="0" containsDate="1" containsString="0" containsBlank="1" minDate="2024-06-30T00:00:00" maxDate="2025-08-01T00:00:00" count="8000">
        <d v="2025-07-01T00:00:00"/>
        <d v="2025-07-01T01:00:00"/>
        <d v="2025-07-01T02:00:00"/>
        <d v="2025-07-01T03:00:00"/>
        <d v="2025-07-01T04:00:00"/>
        <d v="2025-07-01T05:00:00"/>
        <d v="2025-07-01T06:00:00"/>
        <d v="2025-07-01T07:00:00"/>
        <d v="2025-07-01T08:00:00"/>
        <d v="2025-07-01T09:00:00"/>
        <d v="2025-07-01T10:00:00"/>
        <d v="2025-07-01T11:00:00"/>
        <d v="2025-07-01T12:00:00"/>
        <d v="2025-07-01T13:00:00"/>
        <d v="2025-07-01T14:00:00"/>
        <d v="2025-07-01T15:00:00"/>
        <d v="2025-07-01T16:00:00"/>
        <d v="2025-07-01T17:00:00"/>
        <d v="2025-07-01T18:00:00"/>
        <d v="2025-07-01T19:00:00"/>
        <d v="2025-07-01T20:00:00"/>
        <d v="2025-07-01T21:00:00"/>
        <d v="2025-07-01T22:00:00"/>
        <d v="2025-07-01T23:00:00"/>
        <d v="2025-07-02T00:00:00"/>
        <d v="2025-07-02T01:00:00"/>
        <d v="2025-07-02T02:00:00"/>
        <d v="2025-07-02T03:00:00"/>
        <d v="2025-07-02T04:00:00"/>
        <d v="2025-07-02T05:00:00"/>
        <d v="2025-07-02T06:00:00"/>
        <d v="2025-07-02T07:00:00"/>
        <d v="2025-07-02T08:00:00"/>
        <d v="2025-07-02T09:00:00"/>
        <d v="2025-07-02T10:00:00"/>
        <d v="2025-07-02T11:00:00"/>
        <d v="2025-07-02T12:00:00"/>
        <d v="2025-07-02T13:00:00"/>
        <d v="2025-07-02T14:00:00"/>
        <d v="2025-07-02T15:00:00"/>
        <d v="2025-07-02T16:00:00"/>
        <d v="2025-07-02T17:00:00"/>
        <d v="2025-07-02T18:00:00"/>
        <d v="2025-07-02T19:00:00"/>
        <d v="2025-07-02T20:00:00"/>
        <d v="2025-07-02T21:00:00"/>
        <d v="2025-07-02T22:00:00"/>
        <d v="2025-07-02T23:00:00"/>
        <d v="2025-07-03T00:00:00"/>
        <d v="2025-07-03T01:00:00"/>
        <d v="2025-07-03T02:00:00"/>
        <d v="2025-07-03T03:00:00"/>
        <d v="2025-07-03T04:00:00"/>
        <d v="2025-07-03T05:00:00"/>
        <d v="2025-07-03T06:00:00"/>
        <d v="2025-07-03T07:00:00"/>
        <d v="2025-07-03T08:00:00"/>
        <d v="2025-07-03T09:00:00"/>
        <d v="2025-07-03T10:00:00"/>
        <d v="2025-07-03T11:00:00"/>
        <d v="2025-07-03T12:00:00"/>
        <d v="2025-07-03T13:00:00"/>
        <d v="2025-07-03T14:00:00"/>
        <d v="2025-07-03T15:00:00"/>
        <d v="2025-07-03T16:00:00"/>
        <d v="2025-07-03T17:00:00"/>
        <d v="2025-07-03T18:00:00"/>
        <d v="2025-07-03T19:00:00"/>
        <d v="2025-07-03T20:00:00"/>
        <d v="2025-07-03T21:00:00"/>
        <d v="2025-07-03T22:00:00"/>
        <d v="2025-07-03T23:00:00"/>
        <d v="2025-07-04T00:00:00"/>
        <d v="2025-07-04T01:00:00"/>
        <d v="2025-07-04T02:00:00"/>
        <d v="2025-07-04T03:00:00"/>
        <d v="2025-07-04T04:00:00"/>
        <d v="2025-07-04T05:00:00"/>
        <d v="2025-07-04T06:00:00"/>
        <d v="2025-07-04T07:00:00"/>
        <d v="2025-07-04T08:00:00"/>
        <d v="2025-07-04T09:00:00"/>
        <d v="2025-07-04T10:00:00"/>
        <d v="2025-07-04T11:00:00"/>
        <d v="2025-07-04T12:00:00"/>
        <d v="2025-07-04T13:00:00"/>
        <d v="2025-07-04T14:00:00"/>
        <d v="2025-07-04T15:00:00"/>
        <d v="2025-07-04T16:00:00"/>
        <d v="2025-07-04T17:00:00"/>
        <d v="2025-07-04T18:00:00"/>
        <d v="2025-07-04T19:00:00"/>
        <d v="2025-07-04T20:00:00"/>
        <d v="2025-07-04T21:00:00"/>
        <d v="2025-07-04T22:00:00"/>
        <d v="2025-07-04T23:00:00"/>
        <d v="2025-07-05T00:00:00"/>
        <d v="2025-07-05T01:00:00"/>
        <d v="2025-07-05T02:00:00"/>
        <d v="2025-07-05T03:00:00"/>
        <d v="2025-07-05T04:00:00"/>
        <d v="2025-07-05T05:00:00"/>
        <d v="2025-07-05T06:00:00"/>
        <d v="2025-07-05T07:00:00"/>
        <d v="2025-07-05T08:00:00"/>
        <d v="2025-07-05T09:00:00"/>
        <d v="2025-07-05T10:00:00"/>
        <d v="2025-07-05T11:00:00"/>
        <d v="2025-07-05T12:00:00"/>
        <d v="2025-07-05T13:00:00"/>
        <d v="2025-07-05T14:00:00"/>
        <d v="2025-07-05T15:00:00"/>
        <d v="2025-07-05T16:00:00"/>
        <d v="2025-07-05T17:00:00"/>
        <d v="2025-07-05T18:00:00"/>
        <d v="2025-07-05T19:00:00"/>
        <d v="2025-07-05T20:00:00"/>
        <d v="2025-07-05T21:00:00"/>
        <d v="2025-07-05T22:00:00"/>
        <d v="2025-07-05T23:00:00"/>
        <d v="2025-07-06T00:00:00"/>
        <d v="2025-07-06T01:00:00"/>
        <d v="2025-07-06T02:00:00"/>
        <d v="2025-07-06T03:00:00"/>
        <d v="2025-07-06T04:00:00"/>
        <d v="2025-07-06T05:00:00"/>
        <d v="2025-07-06T06:00:00"/>
        <d v="2025-07-06T07:00:00"/>
        <d v="2025-07-06T08:00:00"/>
        <d v="2025-07-06T09:00:00"/>
        <d v="2025-07-06T10:00:00"/>
        <d v="2025-07-06T11:00:00"/>
        <d v="2025-07-06T12:00:00"/>
        <d v="2025-07-06T13:00:00"/>
        <d v="2025-07-06T14:00:00"/>
        <d v="2025-07-06T15:00:00"/>
        <d v="2025-07-06T16:00:00"/>
        <d v="2025-07-06T17:00:00"/>
        <d v="2025-07-06T18:00:00"/>
        <d v="2025-07-06T19:00:00"/>
        <d v="2025-07-06T20:00:00"/>
        <d v="2025-07-06T21:00:00"/>
        <d v="2025-07-06T22:00:00"/>
        <d v="2025-07-06T23:00:00"/>
        <d v="2025-07-07T00:00:00"/>
        <d v="2025-07-07T01:00:00"/>
        <d v="2025-07-07T02:00:00"/>
        <d v="2025-07-07T03:00:00"/>
        <d v="2025-07-07T04:00:00"/>
        <d v="2025-07-07T05:00:00"/>
        <d v="2025-07-07T06:00:00"/>
        <d v="2025-07-07T07:00:00"/>
        <d v="2025-07-07T08:00:00"/>
        <d v="2025-07-07T09:00:00"/>
        <d v="2025-07-07T10:00:00"/>
        <d v="2025-07-07T11:00:00"/>
        <d v="2025-07-07T12:00:00"/>
        <d v="2025-07-07T13:00:00"/>
        <d v="2025-07-07T14:00:00"/>
        <d v="2025-07-07T15:00:00"/>
        <d v="2025-07-07T16:00:00"/>
        <d v="2025-07-07T17:00:00"/>
        <d v="2025-07-07T18:00:00"/>
        <d v="2025-07-07T19:00:00"/>
        <d v="2025-07-07T20:00:00"/>
        <d v="2025-07-07T21:00:00"/>
        <d v="2025-07-07T22:00:00"/>
        <d v="2025-07-07T23:00:00"/>
        <d v="2025-07-08T00:00:00"/>
        <d v="2025-07-08T01:00:00"/>
        <d v="2025-07-08T02:00:00"/>
        <d v="2025-07-08T03:00:00"/>
        <d v="2025-07-08T04:00:00"/>
        <d v="2025-07-08T05:00:00"/>
        <d v="2025-07-08T06:00:00"/>
        <d v="2025-07-08T07:00:00"/>
        <d v="2025-07-08T08:00:00"/>
        <d v="2025-07-08T09:00:00"/>
        <d v="2025-07-08T10:00:00"/>
        <d v="2025-07-08T11:00:00"/>
        <d v="2025-07-08T12:00:00"/>
        <d v="2025-07-08T13:00:00"/>
        <d v="2025-07-08T14:00:00"/>
        <d v="2025-07-08T15:00:00"/>
        <d v="2025-07-08T16:00:00"/>
        <d v="2025-07-08T17:00:00"/>
        <d v="2025-07-08T18:00:00"/>
        <d v="2025-07-08T19:00:00"/>
        <d v="2025-07-08T20:00:00"/>
        <d v="2025-07-08T21:00:00"/>
        <d v="2025-07-08T22:00:00"/>
        <d v="2025-07-08T23:00:00"/>
        <d v="2025-07-09T00:00:00"/>
        <d v="2025-07-09T01:00:00"/>
        <d v="2025-07-09T02:00:00"/>
        <d v="2025-07-09T03:00:00"/>
        <d v="2025-07-09T04:00:00"/>
        <d v="2025-07-09T05:00:00"/>
        <d v="2025-07-09T06:00:00"/>
        <d v="2025-07-09T07:00:00"/>
        <d v="2025-07-09T08:00:00"/>
        <d v="2025-07-09T09:00:00"/>
        <d v="2025-07-09T10:00:00"/>
        <d v="2025-07-09T11:00:00"/>
        <d v="2025-07-09T12:00:00"/>
        <d v="2025-07-09T13:00:00"/>
        <d v="2025-07-09T14:00:00"/>
        <d v="2025-07-09T15:00:00"/>
        <d v="2025-07-09T16:00:00"/>
        <d v="2025-07-09T17:00:00"/>
        <d v="2025-07-09T18:00:00"/>
        <d v="2025-07-09T19:00:00"/>
        <d v="2025-07-09T20:00:00"/>
        <d v="2025-07-09T21:00:00"/>
        <d v="2025-07-09T22:00:00"/>
        <d v="2025-07-09T23:00:00"/>
        <d v="2025-07-10T00:00:00"/>
        <d v="2025-07-10T01:00:00"/>
        <d v="2025-07-10T02:00:00"/>
        <d v="2025-07-10T03:00:00"/>
        <d v="2025-07-10T04:00:00"/>
        <d v="2025-07-10T05:00:00"/>
        <d v="2025-07-10T06:00:00"/>
        <d v="2025-07-10T07:00:00"/>
        <d v="2025-07-10T08:00:00"/>
        <d v="2025-07-10T09:00:00"/>
        <d v="2025-07-10T10:00:00"/>
        <d v="2025-07-10T11:00:00"/>
        <d v="2025-07-10T12:00:00"/>
        <d v="2025-07-10T13:00:00"/>
        <d v="2025-07-10T14:00:00"/>
        <d v="2025-07-10T15:00:00"/>
        <d v="2025-07-10T16:00:00"/>
        <d v="2025-07-10T17:00:00"/>
        <d v="2025-07-10T18:00:00"/>
        <d v="2025-07-10T19:00:00"/>
        <d v="2025-07-10T20:00:00"/>
        <d v="2025-07-10T21:00:00"/>
        <d v="2025-07-10T22:00:00"/>
        <d v="2025-07-10T23:00:00"/>
        <d v="2025-07-11T00:00:00"/>
        <d v="2025-07-11T01:00:00"/>
        <d v="2025-07-11T02:00:00"/>
        <d v="2025-07-11T03:00:00"/>
        <d v="2025-07-11T04:00:00"/>
        <d v="2025-07-11T05:00:00"/>
        <d v="2025-07-11T06:00:00"/>
        <d v="2025-07-11T07:00:00"/>
        <d v="2025-07-11T08:00:00"/>
        <d v="2025-07-11T09:00:00"/>
        <d v="2025-07-11T10:00:00"/>
        <d v="2025-07-11T11:00:00"/>
        <d v="2025-07-11T12:00:00"/>
        <d v="2025-07-11T13:00:00"/>
        <d v="2025-07-11T14:00:00"/>
        <d v="2025-07-11T15:00:00"/>
        <d v="2025-07-11T16:00:00"/>
        <d v="2025-07-11T17:00:00"/>
        <d v="2025-07-11T18:00:00"/>
        <d v="2025-07-11T19:00:00"/>
        <d v="2025-07-11T20:00:00"/>
        <d v="2025-07-11T21:00:00"/>
        <d v="2025-07-11T22:00:00"/>
        <d v="2025-07-11T23:00:00"/>
        <d v="2025-07-12T00:00:00"/>
        <d v="2025-07-12T01:00:00"/>
        <d v="2025-07-12T02:00:00"/>
        <d v="2025-07-12T03:00:00"/>
        <d v="2025-07-12T04:00:00"/>
        <d v="2025-07-12T05:00:00"/>
        <d v="2025-07-12T06:00:00"/>
        <d v="2025-07-12T07:00:00"/>
        <d v="2025-07-12T08:00:00"/>
        <d v="2025-07-12T09:00:00"/>
        <d v="2025-07-12T10:00:00"/>
        <d v="2025-07-12T11:00:00"/>
        <d v="2025-07-12T12:00:00"/>
        <d v="2025-07-12T13:00:00"/>
        <d v="2025-07-12T14:00:00"/>
        <d v="2025-07-12T15:00:00"/>
        <d v="2025-07-12T16:00:00"/>
        <d v="2025-07-12T17:00:00"/>
        <d v="2025-07-12T18:00:00"/>
        <d v="2025-07-12T19:00:00"/>
        <d v="2025-07-12T20:00:00"/>
        <d v="2025-07-12T21:00:00"/>
        <d v="2025-07-12T22:00:00"/>
        <d v="2025-07-12T23:00:00"/>
        <d v="2025-07-13T00:00:00"/>
        <d v="2025-07-13T01:00:00"/>
        <d v="2025-07-13T02:00:00"/>
        <d v="2025-07-13T03:00:00"/>
        <d v="2025-07-13T04:00:00"/>
        <d v="2025-07-13T05:00:00"/>
        <d v="2025-07-13T06:00:00"/>
        <d v="2025-07-13T07:00:00"/>
        <d v="2025-07-13T08:00:00"/>
        <d v="2025-07-13T09:00:00"/>
        <d v="2025-07-13T10:00:00"/>
        <d v="2025-07-13T11:00:00"/>
        <d v="2025-07-13T12:00:00"/>
        <d v="2025-07-13T13:00:00"/>
        <d v="2025-07-13T14:00:00"/>
        <d v="2025-07-13T15:00:00"/>
        <d v="2025-07-13T16:00:00"/>
        <d v="2025-07-13T17:00:00"/>
        <d v="2025-07-13T18:00:00"/>
        <d v="2025-07-13T19:00:00"/>
        <d v="2025-07-13T20:00:00"/>
        <d v="2025-07-13T21:00:00"/>
        <d v="2025-07-13T22:00:00"/>
        <d v="2025-07-13T23:00:00"/>
        <d v="2025-07-14T00:00:00"/>
        <d v="2025-07-14T01:00:00"/>
        <d v="2025-07-14T02:00:00"/>
        <d v="2025-07-14T03:00:00"/>
        <d v="2025-07-14T04:00:00"/>
        <d v="2025-07-14T05:00:00"/>
        <d v="2025-07-14T06:00:00"/>
        <d v="2025-07-14T07:00:00"/>
        <d v="2025-07-14T08:00:00"/>
        <d v="2025-07-14T09:00:00"/>
        <d v="2025-07-14T10:00:00"/>
        <d v="2025-07-14T11:00:00"/>
        <d v="2025-07-14T12:00:00"/>
        <d v="2025-07-14T13:00:00"/>
        <d v="2025-07-14T14:00:00"/>
        <d v="2025-07-14T15:00:00"/>
        <d v="2025-07-14T16:00:00"/>
        <d v="2025-07-14T17:00:00"/>
        <d v="2025-07-14T18:00:00"/>
        <d v="2025-07-14T19:00:00"/>
        <d v="2025-07-14T20:00:00"/>
        <d v="2025-07-14T21:00:00"/>
        <d v="2025-07-14T22:00:00"/>
        <d v="2025-07-14T23:00:00"/>
        <d v="2025-07-15T00:00:00"/>
        <d v="2025-07-15T01:00:00"/>
        <d v="2025-07-15T02:00:00"/>
        <d v="2025-07-15T03:00:00"/>
        <d v="2025-07-15T04:00:00"/>
        <d v="2025-07-15T05:00:00"/>
        <d v="2025-07-15T06:00:00"/>
        <d v="2025-07-15T07:00:00"/>
        <d v="2025-07-15T08:00:00"/>
        <d v="2025-07-15T09:00:00"/>
        <d v="2025-07-15T10:00:00"/>
        <d v="2025-07-15T11:00:00"/>
        <d v="2025-07-15T12:00:00"/>
        <d v="2025-07-15T13:00:00"/>
        <d v="2025-07-15T14:00:00"/>
        <d v="2025-07-15T15:00:00"/>
        <d v="2025-07-15T16:00:00"/>
        <d v="2025-07-15T17:00:00"/>
        <d v="2025-07-15T18:00:00"/>
        <d v="2025-07-15T19:00:00"/>
        <d v="2025-07-15T20:00:00"/>
        <d v="2025-07-15T21:00:00"/>
        <d v="2025-07-15T22:00:00"/>
        <d v="2025-07-15T23:00:00"/>
        <d v="2025-07-16T00:00:00"/>
        <d v="2025-07-16T01:00:00"/>
        <d v="2025-07-16T02:00:00"/>
        <d v="2025-07-16T03:00:00"/>
        <d v="2025-07-16T04:00:00"/>
        <d v="2025-07-16T05:00:00"/>
        <d v="2025-07-16T06:00:00"/>
        <d v="2025-07-16T07:00:00"/>
        <d v="2025-07-16T08:00:00"/>
        <d v="2025-07-16T09:00:00"/>
        <d v="2025-07-16T10:00:00"/>
        <d v="2025-07-16T11:00:00"/>
        <d v="2025-07-16T12:00:00"/>
        <d v="2025-07-16T13:00:00"/>
        <d v="2025-07-16T14:00:00"/>
        <d v="2025-07-16T15:00:00"/>
        <d v="2025-07-16T16:00:00"/>
        <d v="2025-07-16T17:00:00"/>
        <d v="2025-07-16T18:00:00"/>
        <d v="2025-07-16T19:00:00"/>
        <d v="2025-07-16T20:00:00"/>
        <d v="2025-07-16T21:00:00"/>
        <d v="2025-07-16T22:00:00"/>
        <d v="2025-07-16T23:00:00"/>
        <d v="2025-07-17T00:00:00"/>
        <d v="2025-07-17T01:00:00"/>
        <d v="2025-07-17T02:00:00"/>
        <d v="2025-07-17T03:00:00"/>
        <d v="2025-07-17T04:00:00"/>
        <d v="2025-07-17T05:00:00"/>
        <d v="2025-07-17T06:00:00"/>
        <d v="2025-07-17T07:00:00"/>
        <d v="2025-07-17T08:00:00"/>
        <d v="2025-07-17T09:00:00"/>
        <d v="2025-07-17T10:00:00"/>
        <d v="2025-07-17T11:00:00"/>
        <d v="2025-07-17T12:00:00"/>
        <d v="2025-07-17T13:00:00"/>
        <d v="2025-07-17T14:00:00"/>
        <d v="2025-07-17T15:00:00"/>
        <d v="2025-07-17T16:00:00"/>
        <d v="2025-07-17T17:00:00"/>
        <d v="2025-07-17T18:00:00"/>
        <d v="2025-07-17T19:00:00"/>
        <d v="2025-07-17T20:00:00"/>
        <d v="2025-07-17T21:00:00"/>
        <d v="2025-07-17T22:00:00"/>
        <d v="2025-07-17T23:00:00"/>
        <d v="2025-07-18T00:00:00"/>
        <d v="2025-07-18T01:00:00"/>
        <d v="2025-07-18T02:00:00"/>
        <d v="2025-07-18T03:00:00"/>
        <d v="2025-07-18T04:00:00"/>
        <d v="2025-07-18T05:00:00"/>
        <d v="2025-07-18T06:00:00"/>
        <d v="2025-07-18T07:00:00"/>
        <d v="2025-07-18T08:00:00"/>
        <d v="2025-07-18T09:00:00"/>
        <d v="2025-07-18T10:00:00"/>
        <d v="2025-07-18T11:00:00"/>
        <d v="2025-07-18T12:00:00"/>
        <d v="2025-07-18T13:00:00"/>
        <d v="2025-07-18T14:00:00"/>
        <d v="2025-07-18T15:00:00"/>
        <d v="2025-07-18T16:00:00"/>
        <d v="2025-07-18T17:00:00"/>
        <d v="2025-07-18T18:00:00"/>
        <d v="2025-07-18T19:00:00"/>
        <d v="2025-07-18T20:00:00"/>
        <d v="2025-07-18T21:00:00"/>
        <d v="2025-07-18T22:00:00"/>
        <d v="2025-07-18T23:00:00"/>
        <d v="2025-07-19T00:00:00"/>
        <d v="2025-07-19T01:00:00"/>
        <d v="2025-07-19T02:00:00"/>
        <d v="2025-07-19T03:00:00"/>
        <d v="2025-07-19T04:00:00"/>
        <d v="2025-07-19T05:00:00"/>
        <d v="2025-07-19T06:00:00"/>
        <d v="2025-07-19T07:00:00"/>
        <d v="2025-07-19T08:00:00"/>
        <d v="2025-07-19T09:00:00"/>
        <d v="2025-07-19T10:00:00"/>
        <d v="2025-07-19T11:00:00"/>
        <d v="2025-07-19T12:00:00"/>
        <d v="2025-07-19T13:00:00"/>
        <d v="2025-07-19T14:00:00"/>
        <d v="2025-07-19T15:00:00"/>
        <d v="2025-07-19T16:00:00"/>
        <d v="2025-07-19T17:00:00"/>
        <d v="2025-07-19T18:00:00"/>
        <d v="2025-07-19T19:00:00"/>
        <d v="2025-07-19T20:00:00"/>
        <d v="2025-07-19T21:00:00"/>
        <d v="2025-07-19T22:00:00"/>
        <d v="2025-07-19T23:00:00"/>
        <d v="2025-07-20T00:00:00"/>
        <d v="2025-07-20T01:00:00"/>
        <d v="2025-07-20T02:00:00"/>
        <d v="2025-07-20T03:00:00"/>
        <d v="2025-07-20T04:00:00"/>
        <d v="2025-07-20T05:00:00"/>
        <d v="2025-07-20T06:00:00"/>
        <d v="2025-07-20T07:00:00"/>
        <d v="2025-07-20T08:00:00"/>
        <d v="2025-07-20T09:00:00"/>
        <d v="2025-07-20T10:00:00"/>
        <d v="2025-07-20T11:00:00"/>
        <d v="2025-07-20T12:00:00"/>
        <d v="2025-07-20T13:00:00"/>
        <d v="2025-07-20T14:00:00"/>
        <d v="2025-07-20T15:00:00"/>
        <d v="2025-07-20T16:00:00"/>
        <d v="2025-07-20T17:00:00"/>
        <d v="2025-07-20T18:00:00"/>
        <d v="2025-07-20T19:00:00"/>
        <d v="2025-07-20T20:00:00"/>
        <d v="2025-07-20T21:00:00"/>
        <d v="2025-07-20T22:00:00"/>
        <d v="2025-07-20T23:00:00"/>
        <d v="2025-07-21T00:00:00"/>
        <d v="2025-07-21T01:00:00"/>
        <d v="2025-07-21T02:00:00"/>
        <d v="2025-07-21T03:00:00"/>
        <d v="2025-07-21T04:00:00"/>
        <d v="2025-07-21T05:00:00"/>
        <d v="2025-07-21T06:00:00"/>
        <d v="2025-07-21T07:00:00"/>
        <d v="2025-07-21T08:00:00"/>
        <d v="2025-07-21T09:00:00"/>
        <d v="2025-07-21T10:00:00"/>
        <d v="2025-07-21T11:00:00"/>
        <d v="2025-07-21T12:00:00"/>
        <d v="2025-07-21T13:00:00"/>
        <d v="2025-07-21T14:00:00"/>
        <d v="2025-07-21T15:00:00"/>
        <d v="2025-07-21T16:00:00"/>
        <d v="2025-07-21T17:00:00"/>
        <d v="2025-07-21T18:00:00"/>
        <d v="2025-07-21T19:00:00"/>
        <d v="2025-07-21T20:00:00"/>
        <d v="2025-07-21T21:00:00"/>
        <d v="2025-07-21T22:00:00"/>
        <d v="2025-07-21T23:00:00"/>
        <d v="2025-07-22T00:00:00"/>
        <d v="2025-07-22T01:00:00"/>
        <d v="2025-07-22T02:00:00"/>
        <d v="2025-07-22T03:00:00"/>
        <d v="2025-07-22T04:00:00"/>
        <d v="2025-07-22T05:00:00"/>
        <d v="2025-07-22T06:00:00"/>
        <d v="2025-07-22T07:00:00"/>
        <d v="2025-07-22T08:00:00"/>
        <d v="2025-07-22T09:00:00"/>
        <d v="2025-07-22T10:00:00"/>
        <d v="2025-07-22T11:00:00"/>
        <d v="2025-07-22T12:00:00"/>
        <d v="2025-07-22T13:00:00"/>
        <d v="2025-07-22T14:00:00"/>
        <d v="2025-07-22T15:00:00"/>
        <d v="2025-07-22T16:00:00"/>
        <d v="2025-07-22T17:00:00"/>
        <d v="2025-07-22T18:00:00"/>
        <d v="2025-07-22T19:00:00"/>
        <d v="2025-07-22T20:00:00"/>
        <d v="2025-07-22T21:00:00"/>
        <d v="2025-07-22T22:00:00"/>
        <d v="2025-07-22T23:00:00"/>
        <d v="2025-07-23T00:00:00"/>
        <d v="2025-07-23T01:00:00"/>
        <d v="2025-07-23T02:00:00"/>
        <d v="2025-07-23T03:00:00"/>
        <d v="2025-07-23T04:00:00"/>
        <d v="2025-07-23T05:00:00"/>
        <d v="2025-07-23T06:00:00"/>
        <d v="2025-07-23T07:00:00"/>
        <d v="2025-07-23T08:00:00"/>
        <d v="2025-07-23T09:00:00"/>
        <d v="2025-07-23T10:00:00"/>
        <d v="2025-07-23T11:00:00"/>
        <d v="2025-07-23T12:00:00"/>
        <d v="2025-07-23T13:00:00"/>
        <d v="2025-07-23T14:00:00"/>
        <d v="2025-07-23T15:00:00"/>
        <d v="2025-07-23T16:00:00"/>
        <d v="2025-07-23T17:00:00"/>
        <d v="2025-07-23T18:00:00"/>
        <d v="2025-07-23T19:00:00"/>
        <d v="2025-07-23T20:00:00"/>
        <d v="2025-07-23T21:00:00"/>
        <d v="2025-07-23T22:00:00"/>
        <d v="2025-07-23T23:00:00"/>
        <d v="2025-07-24T00:00:00"/>
        <d v="2025-07-24T01:00:00"/>
        <d v="2025-07-24T02:00:00"/>
        <d v="2025-07-24T03:00:00"/>
        <d v="2025-07-24T04:00:00"/>
        <d v="2025-07-24T05:00:00"/>
        <d v="2025-07-24T06:00:00"/>
        <d v="2025-07-24T07:00:00"/>
        <d v="2025-07-24T08:00:00"/>
        <d v="2025-07-24T09:00:00"/>
        <d v="2025-07-24T10:00:00"/>
        <d v="2025-07-24T11:00:00"/>
        <d v="2025-07-24T12:00:00"/>
        <d v="2025-07-24T13:00:00"/>
        <d v="2025-07-24T14:00:00"/>
        <d v="2025-07-24T15:00:00"/>
        <d v="2025-07-24T16:00:00"/>
        <d v="2025-07-24T17:00:00"/>
        <d v="2025-07-24T18:00:00"/>
        <d v="2025-07-24T19:00:00"/>
        <d v="2025-07-24T20:00:00"/>
        <d v="2025-07-24T21:00:00"/>
        <d v="2025-07-24T22:00:00"/>
        <d v="2025-07-24T23:00:00"/>
        <d v="2025-07-25T00:00:00"/>
        <d v="2025-07-25T01:00:00"/>
        <d v="2025-07-25T02:00:00"/>
        <d v="2025-07-25T03:00:00"/>
        <d v="2025-07-25T04:00:00"/>
        <d v="2025-07-25T05:00:00"/>
        <d v="2025-07-25T06:00:00"/>
        <d v="2025-07-25T07:00:00"/>
        <d v="2025-07-25T08:00:00"/>
        <d v="2025-07-25T09:00:00"/>
        <d v="2025-07-25T10:00:00"/>
        <d v="2025-07-25T11:00:00"/>
        <d v="2025-07-25T12:00:00"/>
        <d v="2025-07-25T13:00:00"/>
        <d v="2025-07-25T14:00:00"/>
        <d v="2025-07-25T15:00:00"/>
        <d v="2025-07-25T16:00:00"/>
        <d v="2025-07-25T17:00:00"/>
        <d v="2025-07-25T18:00:00"/>
        <d v="2025-07-25T19:00:00"/>
        <d v="2025-07-25T20:00:00"/>
        <d v="2025-07-25T21:00:00"/>
        <d v="2025-07-25T22:00:00"/>
        <d v="2025-07-25T23:00:00"/>
        <d v="2025-07-26T00:00:00"/>
        <d v="2025-07-26T01:00:00"/>
        <d v="2025-07-26T02:00:00"/>
        <d v="2025-07-26T03:00:00"/>
        <d v="2025-07-26T04:00:00"/>
        <d v="2025-07-26T05:00:00"/>
        <d v="2025-07-26T06:00:00"/>
        <d v="2025-07-26T07:00:00"/>
        <d v="2025-07-26T08:00:00"/>
        <d v="2025-07-26T09:00:00"/>
        <d v="2025-07-26T10:00:00"/>
        <d v="2025-07-26T11:00:00"/>
        <d v="2025-07-26T12:00:00"/>
        <d v="2025-07-26T13:00:00"/>
        <d v="2025-07-26T14:00:00"/>
        <d v="2025-07-26T15:00:00"/>
        <d v="2025-07-26T16:00:00"/>
        <d v="2025-07-26T17:00:00"/>
        <d v="2025-07-26T18:00:00"/>
        <d v="2025-07-26T19:00:00"/>
        <d v="2025-07-26T20:00:00"/>
        <d v="2025-07-26T21:00:00"/>
        <d v="2025-07-26T22:00:00"/>
        <d v="2025-07-26T23:00:00"/>
        <d v="2025-07-27T00:00:00"/>
        <d v="2025-07-27T01:00:00"/>
        <d v="2025-07-27T02:00:00"/>
        <d v="2025-07-27T03:00:00"/>
        <d v="2025-07-27T04:00:00"/>
        <d v="2025-07-27T05:00:00"/>
        <d v="2025-07-27T06:00:00"/>
        <d v="2025-07-27T07:00:00"/>
        <d v="2025-07-27T08:00:00"/>
        <d v="2025-07-27T09:00:00"/>
        <d v="2025-07-27T10:00:00"/>
        <d v="2025-07-27T11:00:00"/>
        <d v="2025-07-27T12:00:00"/>
        <d v="2025-07-27T13:00:00"/>
        <d v="2025-07-27T14:00:00"/>
        <d v="2025-07-27T15:00:00"/>
        <d v="2025-07-27T16:00:00"/>
        <d v="2025-07-27T17:00:00"/>
        <d v="2025-07-27T18:00:00"/>
        <d v="2025-07-27T19:00:00"/>
        <d v="2025-07-27T20:00:00"/>
        <d v="2025-07-27T21:00:00"/>
        <d v="2025-07-27T22:00:00"/>
        <d v="2025-07-27T23:00:00"/>
        <d v="2025-07-28T00:00:00"/>
        <d v="2025-07-28T01:00:00"/>
        <d v="2025-07-28T02:00:00"/>
        <d v="2025-07-28T03:00:00"/>
        <d v="2025-07-28T04:00:00"/>
        <d v="2025-07-28T05:00:00"/>
        <d v="2025-07-28T06:00:00"/>
        <d v="2025-07-28T07:00:00"/>
        <d v="2025-07-28T08:00:00"/>
        <d v="2025-07-28T09:00:00"/>
        <d v="2025-07-28T10:00:00"/>
        <d v="2025-07-28T11:00:00"/>
        <d v="2025-07-28T12:00:00"/>
        <d v="2025-07-28T13:00:00"/>
        <d v="2025-07-28T14:00:00"/>
        <d v="2025-07-28T15:00:00"/>
        <d v="2025-07-28T16:00:00"/>
        <d v="2025-07-28T17:00:00"/>
        <d v="2025-07-28T18:00:00"/>
        <d v="2025-07-28T19:00:00"/>
        <d v="2025-07-28T20:00:00"/>
        <d v="2025-07-28T21:00:00"/>
        <d v="2025-07-28T22:00:00"/>
        <d v="2025-07-28T23:00:00"/>
        <d v="2025-07-29T00:00:00"/>
        <d v="2025-07-29T01:00:00"/>
        <d v="2025-07-29T02:00:00"/>
        <d v="2025-07-29T03:00:00"/>
        <d v="2025-07-29T04:00:00"/>
        <d v="2025-07-29T05:00:00"/>
        <d v="2025-07-29T06:00:00"/>
        <d v="2025-07-29T07:00:00"/>
        <d v="2025-07-29T08:00:00"/>
        <d v="2025-07-29T09:00:00"/>
        <d v="2025-07-29T10:00:00"/>
        <d v="2025-07-29T11:00:00"/>
        <d v="2025-07-29T12:00:00"/>
        <d v="2025-07-29T13:00:00"/>
        <d v="2025-07-29T14:00:00"/>
        <d v="2025-07-29T15:00:00"/>
        <d v="2025-07-29T16:00:00"/>
        <d v="2025-07-29T17:00:00"/>
        <d v="2025-07-29T18:00:00"/>
        <d v="2025-07-29T19:00:00"/>
        <d v="2025-07-29T20:00:00"/>
        <d v="2025-07-29T21:00:00"/>
        <d v="2025-07-29T22:00:00"/>
        <d v="2025-07-29T23:00:00"/>
        <d v="2025-07-30T00:00:00"/>
        <d v="2025-07-30T01:00:00"/>
        <d v="2025-07-30T02:00:00"/>
        <d v="2025-07-30T03:00:00"/>
        <d v="2025-07-30T04:00:00"/>
        <d v="2025-07-30T05:00:00"/>
        <d v="2025-07-30T06:00:00"/>
        <d v="2025-07-30T07:00:00"/>
        <d v="2025-07-30T08:00:00"/>
        <d v="2025-07-30T09:00:00"/>
        <d v="2025-07-30T10:00:00"/>
        <d v="2025-07-30T11:00:00"/>
        <d v="2025-07-30T12:00:00"/>
        <d v="2025-07-30T13:00:00"/>
        <d v="2025-07-30T14:00:00"/>
        <d v="2025-07-30T15:00:00"/>
        <d v="2025-07-30T16:00:00"/>
        <d v="2025-07-30T17:00:00"/>
        <d v="2025-07-30T18:00:00"/>
        <d v="2025-07-30T19:00:00"/>
        <d v="2025-07-30T20:00:00"/>
        <d v="2025-07-30T21:00:00"/>
        <d v="2025-07-30T22:00:00"/>
        <d v="2025-07-30T23:00:00"/>
        <d v="2025-07-31T00:00:00"/>
        <d v="2025-07-31T01:00:00"/>
        <d v="2025-07-31T02:00:00"/>
        <d v="2025-07-31T03:00:00"/>
        <d v="2025-07-31T04:00:00"/>
        <d v="2025-07-31T05:00:00"/>
        <d v="2025-07-31T06:00:00"/>
        <d v="2025-07-31T07:00:00"/>
        <d v="2025-07-31T08:00:00"/>
        <d v="2025-07-31T09:00:00"/>
        <d v="2025-07-31T10:00:00"/>
        <d v="2025-07-31T11:00:00"/>
        <m/>
        <d v="2025-06-30T00:00:00" u="1"/>
        <d v="2025-06-30T01:00:00" u="1"/>
        <d v="2025-06-30T02:00:00" u="1"/>
        <d v="2025-06-30T03:00:00" u="1"/>
        <d v="2025-06-30T04:00:00" u="1"/>
        <d v="2025-06-30T05:00:00" u="1"/>
        <d v="2025-06-30T06:00:00" u="1"/>
        <d v="2025-06-30T07:00:00" u="1"/>
        <d v="2025-06-30T08:00:00" u="1"/>
        <d v="2025-06-30T09:00:00" u="1"/>
        <d v="2025-06-30T10:00:00" u="1"/>
        <d v="2025-06-30T11:00:00" u="1"/>
        <d v="2025-06-30T12:00:00" u="1"/>
        <d v="2025-06-30T13:00:00" u="1"/>
        <d v="2025-06-30T14:00:00" u="1"/>
        <d v="2025-06-30T15:00:00" u="1"/>
        <d v="2025-06-30T16:00:00" u="1"/>
        <d v="2025-06-30T17:00:00" u="1"/>
        <d v="2025-06-30T18:00:00" u="1"/>
        <d v="2025-06-30T19:00:00" u="1"/>
        <d v="2025-06-30T20:00:00" u="1"/>
        <d v="2025-06-30T21:00:00" u="1"/>
        <d v="2025-06-30T22:00:00" u="1"/>
        <d v="2025-06-30T23:00:00" u="1"/>
        <d v="2025-06-29T00:00:00" u="1"/>
        <d v="2025-06-29T01:00:00" u="1"/>
        <d v="2025-06-29T02:00:00" u="1"/>
        <d v="2025-06-29T03:00:00" u="1"/>
        <d v="2025-06-29T04:00:00" u="1"/>
        <d v="2025-06-29T05:00:00" u="1"/>
        <d v="2025-06-29T06:00:00" u="1"/>
        <d v="2025-06-29T07:00:00" u="1"/>
        <d v="2025-06-29T08:00:00" u="1"/>
        <d v="2025-06-29T09:00:00" u="1"/>
        <d v="2025-06-29T10:00:00" u="1"/>
        <d v="2025-06-29T11:00:00" u="1"/>
        <d v="2025-06-29T12:00:00" u="1"/>
        <d v="2025-06-29T13:00:00" u="1"/>
        <d v="2025-06-29T14:00:00" u="1"/>
        <d v="2025-06-29T15:00:00" u="1"/>
        <d v="2025-06-29T16:00:00" u="1"/>
        <d v="2025-06-29T17:00:00" u="1"/>
        <d v="2025-06-29T18:00:00" u="1"/>
        <d v="2025-06-29T19:00:00" u="1"/>
        <d v="2025-06-29T20:00:00" u="1"/>
        <d v="2025-06-29T21:00:00" u="1"/>
        <d v="2025-06-29T22:00:00" u="1"/>
        <d v="2025-06-29T23:00:00" u="1"/>
        <d v="2025-05-30T00:00:00" u="1"/>
        <d v="2025-05-30T01:00:00" u="1"/>
        <d v="2025-05-30T02:00:00" u="1"/>
        <d v="2025-05-30T03:00:00" u="1"/>
        <d v="2025-05-30T04:00:00" u="1"/>
        <d v="2025-05-30T05:00:00" u="1"/>
        <d v="2025-05-30T06:00:00" u="1"/>
        <d v="2025-05-30T07:00:00" u="1"/>
        <d v="2025-05-30T08:00:00" u="1"/>
        <d v="2025-05-30T09:00:00" u="1"/>
        <d v="2025-05-30T10:00:00" u="1"/>
        <d v="2025-05-30T11:00:00" u="1"/>
        <d v="2025-05-30T12:00:00" u="1"/>
        <d v="2025-05-30T13:00:00" u="1"/>
        <d v="2025-05-30T14:00:00" u="1"/>
        <d v="2025-05-30T15:00:00" u="1"/>
        <d v="2025-05-30T16:00:00" u="1"/>
        <d v="2025-05-30T17:00:00" u="1"/>
        <d v="2025-05-30T18:00:00" u="1"/>
        <d v="2025-05-30T19:00:00" u="1"/>
        <d v="2025-05-30T20:00:00" u="1"/>
        <d v="2025-05-30T21:00:00" u="1"/>
        <d v="2025-05-30T22:00:00" u="1"/>
        <d v="2025-05-30T23:00:00" u="1"/>
        <d v="2025-05-31T00:00:00" u="1"/>
        <d v="2025-05-31T01:00:00" u="1"/>
        <d v="2025-05-31T02:00:00" u="1"/>
        <d v="2025-05-31T03:00:00" u="1"/>
        <d v="2025-05-31T04:00:00" u="1"/>
        <d v="2025-05-31T05:00:00" u="1"/>
        <d v="2025-05-31T06:00:00" u="1"/>
        <d v="2025-05-31T07:00:00" u="1"/>
        <d v="2025-05-31T08:00:00" u="1"/>
        <d v="2025-05-31T09:00:00" u="1"/>
        <d v="2025-05-31T10:00:00" u="1"/>
        <d v="2025-05-31T11:00:00" u="1"/>
        <d v="2025-05-31T12:00:00" u="1"/>
        <d v="2025-05-31T13:00:00" u="1"/>
        <d v="2025-05-31T14:00:00" u="1"/>
        <d v="2025-05-31T15:00:00" u="1"/>
        <d v="2025-05-31T16:00:00" u="1"/>
        <d v="2025-05-31T17:00:00" u="1"/>
        <d v="2025-05-31T18:00:00" u="1"/>
        <d v="2025-05-31T19:00:00" u="1"/>
        <d v="2025-05-31T20:00:00" u="1"/>
        <d v="2025-05-31T21:00:00" u="1"/>
        <d v="2025-05-31T22:00:00" u="1"/>
        <d v="2025-05-31T23:00:00" u="1"/>
        <d v="2025-06-01T00:00:00" u="1"/>
        <d v="2025-06-01T01:00:00" u="1"/>
        <d v="2025-06-01T02:00:00" u="1"/>
        <d v="2025-06-01T03:00:00" u="1"/>
        <d v="2025-06-01T04:00:00" u="1"/>
        <d v="2025-06-01T05:00:00" u="1"/>
        <d v="2025-06-01T06:00:00" u="1"/>
        <d v="2025-06-01T07:00:00" u="1"/>
        <d v="2025-06-01T08:00:00" u="1"/>
        <d v="2025-06-01T09:00:00" u="1"/>
        <d v="2025-06-01T10:00:00" u="1"/>
        <d v="2025-06-01T11:00:00" u="1"/>
        <d v="2025-06-01T12:00:00" u="1"/>
        <d v="2025-06-01T13:00:00" u="1"/>
        <d v="2025-06-01T14:00:00" u="1"/>
        <d v="2025-06-01T15:00:00" u="1"/>
        <d v="2025-06-01T16:00:00" u="1"/>
        <d v="2025-06-01T17:00:00" u="1"/>
        <d v="2025-06-01T18:00:00" u="1"/>
        <d v="2025-06-01T19:00:00" u="1"/>
        <d v="2025-06-01T20:00:00" u="1"/>
        <d v="2025-06-01T21:00:00" u="1"/>
        <d v="2025-06-01T22:00:00" u="1"/>
        <d v="2025-06-01T23:00:00" u="1"/>
        <d v="2025-06-02T00:00:00" u="1"/>
        <d v="2025-06-02T01:00:00" u="1"/>
        <d v="2025-06-02T02:00:00" u="1"/>
        <d v="2025-06-02T03:00:00" u="1"/>
        <d v="2025-06-02T04:00:00" u="1"/>
        <d v="2025-06-02T05:00:00" u="1"/>
        <d v="2025-06-02T06:00:00" u="1"/>
        <d v="2025-06-02T07:00:00" u="1"/>
        <d v="2025-06-02T08:00:00" u="1"/>
        <d v="2025-06-02T09:00:00" u="1"/>
        <d v="2025-06-02T10:00:00" u="1"/>
        <d v="2025-06-02T11:00:00" u="1"/>
        <d v="2025-06-02T12:00:00" u="1"/>
        <d v="2025-06-02T13:00:00" u="1"/>
        <d v="2025-06-02T14:00:00" u="1"/>
        <d v="2025-06-02T15:00:00" u="1"/>
        <d v="2025-06-02T16:00:00" u="1"/>
        <d v="2025-06-02T17:00:00" u="1"/>
        <d v="2025-06-02T18:00:00" u="1"/>
        <d v="2025-06-02T19:00:00" u="1"/>
        <d v="2025-06-02T20:00:00" u="1"/>
        <d v="2025-06-02T21:00:00" u="1"/>
        <d v="2025-06-02T22:00:00" u="1"/>
        <d v="2025-06-02T23:00:00" u="1"/>
        <d v="2025-06-03T00:00:00" u="1"/>
        <d v="2025-06-03T01:00:00" u="1"/>
        <d v="2025-06-03T02:00:00" u="1"/>
        <d v="2025-06-03T03:00:00" u="1"/>
        <d v="2025-06-03T04:00:00" u="1"/>
        <d v="2025-06-03T05:00:00" u="1"/>
        <d v="2025-06-03T06:00:00" u="1"/>
        <d v="2025-06-03T07:00:00" u="1"/>
        <d v="2025-06-03T08:00:00" u="1"/>
        <d v="2025-06-03T09:00:00" u="1"/>
        <d v="2025-06-03T10:00:00" u="1"/>
        <d v="2025-06-03T11:00:00" u="1"/>
        <d v="2025-06-03T12:00:00" u="1"/>
        <d v="2025-06-03T13:00:00" u="1"/>
        <d v="2025-06-03T14:00:00" u="1"/>
        <d v="2025-06-03T15:00:00" u="1"/>
        <d v="2025-06-03T16:00:00" u="1"/>
        <d v="2025-06-03T17:00:00" u="1"/>
        <d v="2025-06-03T18:00:00" u="1"/>
        <d v="2025-06-03T19:00:00" u="1"/>
        <d v="2025-06-03T20:00:00" u="1"/>
        <d v="2025-06-03T21:00:00" u="1"/>
        <d v="2025-06-03T22:00:00" u="1"/>
        <d v="2025-06-03T23:00:00" u="1"/>
        <d v="2025-06-04T00:00:00" u="1"/>
        <d v="2025-06-04T01:00:00" u="1"/>
        <d v="2025-06-04T02:00:00" u="1"/>
        <d v="2025-06-04T03:00:00" u="1"/>
        <d v="2025-06-04T04:00:00" u="1"/>
        <d v="2025-06-04T05:00:00" u="1"/>
        <d v="2025-06-04T06:00:00" u="1"/>
        <d v="2025-06-04T07:00:00" u="1"/>
        <d v="2025-06-04T08:00:00" u="1"/>
        <d v="2025-06-04T09:00:00" u="1"/>
        <d v="2025-06-04T10:00:00" u="1"/>
        <d v="2025-06-04T11:00:00" u="1"/>
        <d v="2025-06-04T12:00:00" u="1"/>
        <d v="2025-06-04T13:00:00" u="1"/>
        <d v="2025-06-04T14:00:00" u="1"/>
        <d v="2025-06-04T15:00:00" u="1"/>
        <d v="2025-06-04T16:00:00" u="1"/>
        <d v="2025-06-04T17:00:00" u="1"/>
        <d v="2025-06-04T18:00:00" u="1"/>
        <d v="2025-06-04T19:00:00" u="1"/>
        <d v="2025-06-04T20:00:00" u="1"/>
        <d v="2025-06-04T21:00:00" u="1"/>
        <d v="2025-06-04T22:00:00" u="1"/>
        <d v="2025-06-04T23:00:00" u="1"/>
        <d v="2025-06-05T00:00:00" u="1"/>
        <d v="2025-06-05T01:00:00" u="1"/>
        <d v="2025-06-05T02:00:00" u="1"/>
        <d v="2025-06-05T03:00:00" u="1"/>
        <d v="2025-06-05T04:00:00" u="1"/>
        <d v="2025-06-05T05:00:00" u="1"/>
        <d v="2025-06-05T06:00:00" u="1"/>
        <d v="2025-06-05T07:00:00" u="1"/>
        <d v="2025-06-05T08:00:00" u="1"/>
        <d v="2025-06-05T09:00:00" u="1"/>
        <d v="2025-06-05T10:00:00" u="1"/>
        <d v="2025-06-05T11:00:00" u="1"/>
        <d v="2025-06-05T12:00:00" u="1"/>
        <d v="2025-06-05T13:00:00" u="1"/>
        <d v="2025-06-05T14:00:00" u="1"/>
        <d v="2025-06-05T15:00:00" u="1"/>
        <d v="2025-06-05T16:00:00" u="1"/>
        <d v="2025-06-05T17:00:00" u="1"/>
        <d v="2025-06-05T18:00:00" u="1"/>
        <d v="2025-06-05T19:00:00" u="1"/>
        <d v="2025-06-05T20:00:00" u="1"/>
        <d v="2025-06-05T21:00:00" u="1"/>
        <d v="2025-06-05T22:00:00" u="1"/>
        <d v="2025-06-05T23:00:00" u="1"/>
        <d v="2025-06-06T00:00:00" u="1"/>
        <d v="2025-06-06T01:00:00" u="1"/>
        <d v="2025-06-06T02:00:00" u="1"/>
        <d v="2025-06-06T03:00:00" u="1"/>
        <d v="2025-06-06T04:00:00" u="1"/>
        <d v="2025-06-06T05:00:00" u="1"/>
        <d v="2025-06-06T06:00:00" u="1"/>
        <d v="2025-06-06T07:00:00" u="1"/>
        <d v="2025-06-06T08:00:00" u="1"/>
        <d v="2025-06-06T09:00:00" u="1"/>
        <d v="2025-06-06T10:00:00" u="1"/>
        <d v="2025-06-06T11:00:00" u="1"/>
        <d v="2025-06-06T12:00:00" u="1"/>
        <d v="2025-06-06T13:00:00" u="1"/>
        <d v="2025-06-06T14:00:00" u="1"/>
        <d v="2025-06-06T15:00:00" u="1"/>
        <d v="2025-06-06T16:00:00" u="1"/>
        <d v="2025-06-06T17:00:00" u="1"/>
        <d v="2025-06-06T18:00:00" u="1"/>
        <d v="2025-06-06T19:00:00" u="1"/>
        <d v="2025-06-06T20:00:00" u="1"/>
        <d v="2025-06-06T21:00:00" u="1"/>
        <d v="2025-06-06T22:00:00" u="1"/>
        <d v="2025-06-06T23:00:00" u="1"/>
        <d v="2025-06-07T00:00:00" u="1"/>
        <d v="2025-06-07T01:00:00" u="1"/>
        <d v="2025-06-07T02:00:00" u="1"/>
        <d v="2025-06-07T03:00:00" u="1"/>
        <d v="2025-06-07T04:00:00" u="1"/>
        <d v="2025-06-07T05:00:00" u="1"/>
        <d v="2025-06-07T06:00:00" u="1"/>
        <d v="2025-06-07T07:00:00" u="1"/>
        <d v="2025-06-07T08:00:00" u="1"/>
        <d v="2025-06-07T09:00:00" u="1"/>
        <d v="2025-06-07T10:00:00" u="1"/>
        <d v="2025-06-07T11:00:00" u="1"/>
        <d v="2025-06-07T12:00:00" u="1"/>
        <d v="2025-06-07T13:00:00" u="1"/>
        <d v="2025-06-07T14:00:00" u="1"/>
        <d v="2025-06-07T15:00:00" u="1"/>
        <d v="2025-06-07T16:00:00" u="1"/>
        <d v="2025-06-07T17:00:00" u="1"/>
        <d v="2025-06-07T18:00:00" u="1"/>
        <d v="2025-06-07T19:00:00" u="1"/>
        <d v="2025-06-07T20:00:00" u="1"/>
        <d v="2025-06-07T21:00:00" u="1"/>
        <d v="2025-06-07T22:00:00" u="1"/>
        <d v="2025-06-07T23:00:00" u="1"/>
        <d v="2025-06-08T00:00:00" u="1"/>
        <d v="2025-06-08T01:00:00" u="1"/>
        <d v="2025-06-08T02:00:00" u="1"/>
        <d v="2025-06-08T03:00:00" u="1"/>
        <d v="2025-06-08T04:00:00" u="1"/>
        <d v="2025-06-08T05:00:00" u="1"/>
        <d v="2025-06-08T06:00:00" u="1"/>
        <d v="2025-06-08T07:00:00" u="1"/>
        <d v="2025-06-08T08:00:00" u="1"/>
        <d v="2025-06-08T09:00:00" u="1"/>
        <d v="2025-06-08T10:00:00" u="1"/>
        <d v="2025-06-08T11:00:00" u="1"/>
        <d v="2025-06-08T12:00:00" u="1"/>
        <d v="2025-06-08T13:00:00" u="1"/>
        <d v="2025-06-08T14:00:00" u="1"/>
        <d v="2025-06-08T15:00:00" u="1"/>
        <d v="2025-06-08T16:00:00" u="1"/>
        <d v="2025-06-08T17:00:00" u="1"/>
        <d v="2025-06-08T18:00:00" u="1"/>
        <d v="2025-06-08T19:00:00" u="1"/>
        <d v="2025-06-08T20:00:00" u="1"/>
        <d v="2025-06-08T21:00:00" u="1"/>
        <d v="2025-06-08T22:00:00" u="1"/>
        <d v="2025-06-08T23:00:00" u="1"/>
        <d v="2025-06-09T00:00:00" u="1"/>
        <d v="2025-06-09T01:00:00" u="1"/>
        <d v="2025-06-09T02:00:00" u="1"/>
        <d v="2025-06-09T03:00:00" u="1"/>
        <d v="2025-06-09T04:00:00" u="1"/>
        <d v="2025-06-09T05:00:00" u="1"/>
        <d v="2025-06-09T06:00:00" u="1"/>
        <d v="2025-06-09T07:00:00" u="1"/>
        <d v="2025-06-09T08:00:00" u="1"/>
        <d v="2025-06-09T09:00:00" u="1"/>
        <d v="2025-06-09T10:00:00" u="1"/>
        <d v="2025-06-09T11:00:00" u="1"/>
        <d v="2025-06-09T12:00:00" u="1"/>
        <d v="2025-06-09T13:00:00" u="1"/>
        <d v="2025-06-09T14:00:00" u="1"/>
        <d v="2025-06-09T15:00:00" u="1"/>
        <d v="2025-06-09T16:00:00" u="1"/>
        <d v="2025-06-09T17:00:00" u="1"/>
        <d v="2025-06-09T18:00:00" u="1"/>
        <d v="2025-06-09T19:00:00" u="1"/>
        <d v="2025-06-09T20:00:00" u="1"/>
        <d v="2025-06-09T21:00:00" u="1"/>
        <d v="2025-06-09T22:00:00" u="1"/>
        <d v="2025-06-09T23:00:00" u="1"/>
        <d v="2025-06-10T00:00:00" u="1"/>
        <d v="2025-06-10T01:00:00" u="1"/>
        <d v="2025-06-10T02:00:00" u="1"/>
        <d v="2025-06-10T03:00:00" u="1"/>
        <d v="2025-06-10T04:00:00" u="1"/>
        <d v="2025-06-10T05:00:00" u="1"/>
        <d v="2025-06-10T06:00:00" u="1"/>
        <d v="2025-06-10T07:00:00" u="1"/>
        <d v="2025-06-10T08:00:00" u="1"/>
        <d v="2025-06-10T09:00:00" u="1"/>
        <d v="2025-06-10T10:00:00" u="1"/>
        <d v="2025-06-10T11:00:00" u="1"/>
        <d v="2025-06-10T12:00:00" u="1"/>
        <d v="2025-06-10T13:00:00" u="1"/>
        <d v="2025-06-10T14:00:00" u="1"/>
        <d v="2025-06-10T15:00:00" u="1"/>
        <d v="2025-06-10T16:00:00" u="1"/>
        <d v="2025-06-10T17:00:00" u="1"/>
        <d v="2025-06-10T18:00:00" u="1"/>
        <d v="2025-06-10T19:00:00" u="1"/>
        <d v="2025-06-10T20:00:00" u="1"/>
        <d v="2025-06-10T21:00:00" u="1"/>
        <d v="2025-06-10T22:00:00" u="1"/>
        <d v="2025-06-10T23:00:00" u="1"/>
        <d v="2025-06-11T00:00:00" u="1"/>
        <d v="2025-06-11T01:00:00" u="1"/>
        <d v="2025-06-11T02:00:00" u="1"/>
        <d v="2025-06-11T03:00:00" u="1"/>
        <d v="2025-06-11T04:00:00" u="1"/>
        <d v="2025-06-11T05:00:00" u="1"/>
        <d v="2025-06-11T06:00:00" u="1"/>
        <d v="2025-06-11T07:00:00" u="1"/>
        <d v="2025-06-11T08:00:00" u="1"/>
        <d v="2025-06-11T09:00:00" u="1"/>
        <d v="2025-06-11T10:00:00" u="1"/>
        <d v="2025-06-11T11:00:00" u="1"/>
        <d v="2025-06-11T12:00:00" u="1"/>
        <d v="2025-06-11T13:00:00" u="1"/>
        <d v="2025-06-11T14:00:00" u="1"/>
        <d v="2025-06-11T15:00:00" u="1"/>
        <d v="2025-06-11T16:00:00" u="1"/>
        <d v="2025-06-11T17:00:00" u="1"/>
        <d v="2025-06-11T18:00:00" u="1"/>
        <d v="2025-06-11T19:00:00" u="1"/>
        <d v="2025-06-11T20:00:00" u="1"/>
        <d v="2025-06-11T21:00:00" u="1"/>
        <d v="2025-06-11T22:00:00" u="1"/>
        <d v="2025-06-11T23:00:00" u="1"/>
        <d v="2025-06-12T00:00:00" u="1"/>
        <d v="2025-06-12T01:00:00" u="1"/>
        <d v="2025-06-12T02:00:00" u="1"/>
        <d v="2025-06-12T03:00:00" u="1"/>
        <d v="2025-06-12T04:00:00" u="1"/>
        <d v="2025-06-12T05:00:00" u="1"/>
        <d v="2025-06-12T06:00:00" u="1"/>
        <d v="2025-06-12T07:00:00" u="1"/>
        <d v="2025-06-12T08:00:00" u="1"/>
        <d v="2025-06-12T09:00:00" u="1"/>
        <d v="2025-06-12T10:00:00" u="1"/>
        <d v="2025-06-12T11:00:00" u="1"/>
        <d v="2025-06-12T12:00:00" u="1"/>
        <d v="2025-06-12T13:00:00" u="1"/>
        <d v="2025-06-12T14:00:00" u="1"/>
        <d v="2025-06-12T15:00:00" u="1"/>
        <d v="2025-06-12T16:00:00" u="1"/>
        <d v="2025-06-12T17:00:00" u="1"/>
        <d v="2025-06-12T18:00:00" u="1"/>
        <d v="2025-06-12T19:00:00" u="1"/>
        <d v="2025-06-12T20:00:00" u="1"/>
        <d v="2025-06-12T21:00:00" u="1"/>
        <d v="2025-06-12T22:00:00" u="1"/>
        <d v="2025-06-12T23:00:00" u="1"/>
        <d v="2025-06-13T00:00:00" u="1"/>
        <d v="2025-06-13T01:00:00" u="1"/>
        <d v="2025-06-13T02:00:00" u="1"/>
        <d v="2025-06-13T03:00:00" u="1"/>
        <d v="2025-06-13T04:00:00" u="1"/>
        <d v="2025-06-13T05:00:00" u="1"/>
        <d v="2025-06-13T06:00:00" u="1"/>
        <d v="2025-06-13T07:00:00" u="1"/>
        <d v="2025-06-13T08:00:00" u="1"/>
        <d v="2025-06-13T09:00:00" u="1"/>
        <d v="2025-06-13T10:00:00" u="1"/>
        <d v="2025-06-13T11:00:00" u="1"/>
        <d v="2025-06-13T12:00:00" u="1"/>
        <d v="2025-06-13T13:00:00" u="1"/>
        <d v="2025-06-13T14:00:00" u="1"/>
        <d v="2025-06-13T15:00:00" u="1"/>
        <d v="2025-06-13T16:00:00" u="1"/>
        <d v="2025-06-13T17:00:00" u="1"/>
        <d v="2025-06-13T18:00:00" u="1"/>
        <d v="2025-06-13T19:00:00" u="1"/>
        <d v="2025-06-13T20:00:00" u="1"/>
        <d v="2025-06-13T21:00:00" u="1"/>
        <d v="2025-06-13T22:00:00" u="1"/>
        <d v="2025-06-13T23:00:00" u="1"/>
        <d v="2025-06-14T00:00:00" u="1"/>
        <d v="2025-06-14T01:00:00" u="1"/>
        <d v="2025-06-14T02:00:00" u="1"/>
        <d v="2025-06-14T03:00:00" u="1"/>
        <d v="2025-06-14T04:00:00" u="1"/>
        <d v="2025-06-14T05:00:00" u="1"/>
        <d v="2025-06-14T06:00:00" u="1"/>
        <d v="2025-06-14T07:00:00" u="1"/>
        <d v="2025-06-14T08:00:00" u="1"/>
        <d v="2025-06-14T09:00:00" u="1"/>
        <d v="2025-06-14T10:00:00" u="1"/>
        <d v="2025-06-14T11:00:00" u="1"/>
        <d v="2025-06-14T12:00:00" u="1"/>
        <d v="2025-06-14T13:00:00" u="1"/>
        <d v="2025-06-14T14:00:00" u="1"/>
        <d v="2025-06-14T15:00:00" u="1"/>
        <d v="2025-06-14T16:00:00" u="1"/>
        <d v="2025-06-14T17:00:00" u="1"/>
        <d v="2025-06-14T18:00:00" u="1"/>
        <d v="2025-06-14T19:00:00" u="1"/>
        <d v="2025-06-14T20:00:00" u="1"/>
        <d v="2025-06-14T21:00:00" u="1"/>
        <d v="2025-06-14T22:00:00" u="1"/>
        <d v="2025-06-14T23:00:00" u="1"/>
        <d v="2025-06-15T00:00:00" u="1"/>
        <d v="2025-06-15T01:00:00" u="1"/>
        <d v="2025-06-15T02:00:00" u="1"/>
        <d v="2025-06-15T03:00:00" u="1"/>
        <d v="2025-06-15T04:00:00" u="1"/>
        <d v="2025-06-15T05:00:00" u="1"/>
        <d v="2025-06-15T06:00:00" u="1"/>
        <d v="2025-06-15T07:00:00" u="1"/>
        <d v="2025-06-15T08:00:00" u="1"/>
        <d v="2025-06-15T09:00:00" u="1"/>
        <d v="2025-06-15T10:00:00" u="1"/>
        <d v="2025-06-15T11:00:00" u="1"/>
        <d v="2025-06-15T12:00:00" u="1"/>
        <d v="2025-06-15T13:00:00" u="1"/>
        <d v="2025-06-15T14:00:00" u="1"/>
        <d v="2025-06-15T15:00:00" u="1"/>
        <d v="2025-06-15T16:00:00" u="1"/>
        <d v="2025-06-15T17:00:00" u="1"/>
        <d v="2025-06-15T18:00:00" u="1"/>
        <d v="2025-06-15T19:00:00" u="1"/>
        <d v="2025-06-15T20:00:00" u="1"/>
        <d v="2025-06-15T21:00:00" u="1"/>
        <d v="2025-06-15T22:00:00" u="1"/>
        <d v="2025-06-15T23:00:00" u="1"/>
        <d v="2025-06-16T00:00:00" u="1"/>
        <d v="2025-06-16T01:00:00" u="1"/>
        <d v="2025-06-16T02:00:00" u="1"/>
        <d v="2025-06-16T03:00:00" u="1"/>
        <d v="2025-06-16T04:00:00" u="1"/>
        <d v="2025-06-16T05:00:00" u="1"/>
        <d v="2025-06-16T06:00:00" u="1"/>
        <d v="2025-06-16T07:00:00" u="1"/>
        <d v="2025-06-16T08:00:00" u="1"/>
        <d v="2025-06-16T09:00:00" u="1"/>
        <d v="2025-06-16T10:00:00" u="1"/>
        <d v="2025-06-16T11:00:00" u="1"/>
        <d v="2025-06-16T12:00:00" u="1"/>
        <d v="2025-06-16T13:00:00" u="1"/>
        <d v="2025-06-16T14:00:00" u="1"/>
        <d v="2025-06-16T15:00:00" u="1"/>
        <d v="2025-06-16T16:00:00" u="1"/>
        <d v="2025-06-16T17:00:00" u="1"/>
        <d v="2025-06-16T18:00:00" u="1"/>
        <d v="2025-06-16T19:00:00" u="1"/>
        <d v="2025-06-16T20:00:00" u="1"/>
        <d v="2025-06-16T21:00:00" u="1"/>
        <d v="2025-06-16T22:00:00" u="1"/>
        <d v="2025-06-16T23:00:00" u="1"/>
        <d v="2025-06-17T00:00:00" u="1"/>
        <d v="2025-06-17T01:00:00" u="1"/>
        <d v="2025-06-17T02:00:00" u="1"/>
        <d v="2025-06-17T03:00:00" u="1"/>
        <d v="2025-06-17T04:00:00" u="1"/>
        <d v="2025-06-17T05:00:00" u="1"/>
        <d v="2025-06-17T06:00:00" u="1"/>
        <d v="2025-06-17T07:00:00" u="1"/>
        <d v="2025-06-17T08:00:00" u="1"/>
        <d v="2025-06-17T09:00:00" u="1"/>
        <d v="2025-06-17T10:00:00" u="1"/>
        <d v="2025-06-17T11:00:00" u="1"/>
        <d v="2025-06-17T12:00:00" u="1"/>
        <d v="2025-06-17T13:00:00" u="1"/>
        <d v="2025-06-17T14:00:00" u="1"/>
        <d v="2025-06-17T15:00:00" u="1"/>
        <d v="2025-06-17T16:00:00" u="1"/>
        <d v="2025-06-17T17:00:00" u="1"/>
        <d v="2025-06-17T18:00:00" u="1"/>
        <d v="2025-06-17T19:00:00" u="1"/>
        <d v="2025-06-17T20:00:00" u="1"/>
        <d v="2025-06-17T21:00:00" u="1"/>
        <d v="2025-06-17T22:00:00" u="1"/>
        <d v="2025-06-17T23:00:00" u="1"/>
        <d v="2025-06-18T00:00:00" u="1"/>
        <d v="2025-06-18T01:00:00" u="1"/>
        <d v="2025-06-18T02:00:00" u="1"/>
        <d v="2025-06-18T03:00:00" u="1"/>
        <d v="2025-06-18T04:00:00" u="1"/>
        <d v="2025-06-18T05:00:00" u="1"/>
        <d v="2025-06-18T06:00:00" u="1"/>
        <d v="2025-06-18T07:00:00" u="1"/>
        <d v="2025-06-18T08:00:00" u="1"/>
        <d v="2025-06-18T09:00:00" u="1"/>
        <d v="2025-06-18T10:00:00" u="1"/>
        <d v="2025-06-18T11:00:00" u="1"/>
        <d v="2025-06-18T12:00:00" u="1"/>
        <d v="2025-06-18T13:00:00" u="1"/>
        <d v="2025-06-18T14:00:00" u="1"/>
        <d v="2025-06-18T15:00:00" u="1"/>
        <d v="2025-06-18T16:00:00" u="1"/>
        <d v="2025-06-18T17:00:00" u="1"/>
        <d v="2025-06-18T18:00:00" u="1"/>
        <d v="2025-06-18T19:00:00" u="1"/>
        <d v="2025-06-18T20:00:00" u="1"/>
        <d v="2025-06-18T21:00:00" u="1"/>
        <d v="2025-06-18T22:00:00" u="1"/>
        <d v="2025-06-18T23:00:00" u="1"/>
        <d v="2025-06-19T00:00:00" u="1"/>
        <d v="2025-06-19T01:00:00" u="1"/>
        <d v="2025-06-19T02:00:00" u="1"/>
        <d v="2025-06-19T03:00:00" u="1"/>
        <d v="2025-06-19T04:00:00" u="1"/>
        <d v="2025-06-19T05:00:00" u="1"/>
        <d v="2025-06-19T06:00:00" u="1"/>
        <d v="2025-06-19T07:00:00" u="1"/>
        <d v="2025-06-19T08:00:00" u="1"/>
        <d v="2025-06-19T09:00:00" u="1"/>
        <d v="2025-06-19T10:00:00" u="1"/>
        <d v="2025-06-19T11:00:00" u="1"/>
        <d v="2025-06-19T12:00:00" u="1"/>
        <d v="2025-06-19T13:00:00" u="1"/>
        <d v="2025-06-19T14:00:00" u="1"/>
        <d v="2025-06-19T15:00:00" u="1"/>
        <d v="2025-06-19T16:00:00" u="1"/>
        <d v="2025-06-19T17:00:00" u="1"/>
        <d v="2025-06-19T18:00:00" u="1"/>
        <d v="2025-06-19T19:00:00" u="1"/>
        <d v="2025-06-19T20:00:00" u="1"/>
        <d v="2025-06-19T21:00:00" u="1"/>
        <d v="2025-06-19T22:00:00" u="1"/>
        <d v="2025-06-19T23:00:00" u="1"/>
        <d v="2025-06-20T00:00:00" u="1"/>
        <d v="2025-06-20T01:00:00" u="1"/>
        <d v="2025-06-20T02:00:00" u="1"/>
        <d v="2025-06-20T03:00:00" u="1"/>
        <d v="2025-06-20T04:00:00" u="1"/>
        <d v="2025-06-20T05:00:00" u="1"/>
        <d v="2025-06-20T06:00:00" u="1"/>
        <d v="2025-06-20T07:00:00" u="1"/>
        <d v="2025-06-20T08:00:00" u="1"/>
        <d v="2025-06-20T09:00:00" u="1"/>
        <d v="2025-06-20T10:00:00" u="1"/>
        <d v="2025-06-20T11:00:00" u="1"/>
        <d v="2025-06-20T12:00:00" u="1"/>
        <d v="2025-06-20T13:00:00" u="1"/>
        <d v="2025-06-20T14:00:00" u="1"/>
        <d v="2025-06-20T15:00:00" u="1"/>
        <d v="2025-06-20T16:00:00" u="1"/>
        <d v="2025-06-20T17:00:00" u="1"/>
        <d v="2025-06-20T18:00:00" u="1"/>
        <d v="2025-06-20T19:00:00" u="1"/>
        <d v="2025-06-20T20:00:00" u="1"/>
        <d v="2025-06-20T21:00:00" u="1"/>
        <d v="2025-06-20T22:00:00" u="1"/>
        <d v="2025-06-20T23:00:00" u="1"/>
        <d v="2025-06-21T00:00:00" u="1"/>
        <d v="2025-06-21T01:00:00" u="1"/>
        <d v="2025-06-21T02:00:00" u="1"/>
        <d v="2025-06-21T03:00:00" u="1"/>
        <d v="2025-06-21T04:00:00" u="1"/>
        <d v="2025-06-21T05:00:00" u="1"/>
        <d v="2025-06-21T06:00:00" u="1"/>
        <d v="2025-06-21T07:00:00" u="1"/>
        <d v="2025-06-21T08:00:00" u="1"/>
        <d v="2025-06-21T09:00:00" u="1"/>
        <d v="2025-06-21T10:00:00" u="1"/>
        <d v="2025-06-21T11:00:00" u="1"/>
        <d v="2025-06-21T12:00:00" u="1"/>
        <d v="2025-06-21T13:00:00" u="1"/>
        <d v="2025-06-21T14:00:00" u="1"/>
        <d v="2025-06-21T15:00:00" u="1"/>
        <d v="2025-06-21T16:00:00" u="1"/>
        <d v="2025-06-21T17:00:00" u="1"/>
        <d v="2025-06-21T18:00:00" u="1"/>
        <d v="2025-06-21T19:00:00" u="1"/>
        <d v="2025-06-21T20:00:00" u="1"/>
        <d v="2025-06-21T21:00:00" u="1"/>
        <d v="2025-06-21T22:00:00" u="1"/>
        <d v="2025-06-21T23:00:00" u="1"/>
        <d v="2025-06-22T00:00:00" u="1"/>
        <d v="2025-06-22T01:00:00" u="1"/>
        <d v="2025-06-22T02:00:00" u="1"/>
        <d v="2025-06-22T03:00:00" u="1"/>
        <d v="2025-06-22T04:00:00" u="1"/>
        <d v="2025-06-22T05:00:00" u="1"/>
        <d v="2025-06-22T06:00:00" u="1"/>
        <d v="2025-06-22T07:00:00" u="1"/>
        <d v="2025-06-22T08:00:00" u="1"/>
        <d v="2025-06-22T09:00:00" u="1"/>
        <d v="2025-06-22T10:00:00" u="1"/>
        <d v="2025-06-22T11:00:00" u="1"/>
        <d v="2025-06-22T12:00:00" u="1"/>
        <d v="2025-06-22T13:00:00" u="1"/>
        <d v="2025-06-22T14:00:00" u="1"/>
        <d v="2025-06-22T15:00:00" u="1"/>
        <d v="2025-06-22T16:00:00" u="1"/>
        <d v="2025-06-22T17:00:00" u="1"/>
        <d v="2025-06-22T18:00:00" u="1"/>
        <d v="2025-06-22T19:00:00" u="1"/>
        <d v="2025-06-22T20:00:00" u="1"/>
        <d v="2025-06-22T21:00:00" u="1"/>
        <d v="2025-06-22T22:00:00" u="1"/>
        <d v="2025-06-22T23:00:00" u="1"/>
        <d v="2025-06-23T00:00:00" u="1"/>
        <d v="2025-06-23T01:00:00" u="1"/>
        <d v="2025-06-23T02:00:00" u="1"/>
        <d v="2025-06-23T03:00:00" u="1"/>
        <d v="2025-06-23T04:00:00" u="1"/>
        <d v="2025-06-23T05:00:00" u="1"/>
        <d v="2025-06-23T06:00:00" u="1"/>
        <d v="2025-06-23T07:00:00" u="1"/>
        <d v="2025-06-23T08:00:00" u="1"/>
        <d v="2025-06-23T09:00:00" u="1"/>
        <d v="2025-06-23T10:00:00" u="1"/>
        <d v="2025-06-23T11:00:00" u="1"/>
        <d v="2025-06-23T12:00:00" u="1"/>
        <d v="2025-06-23T13:00:00" u="1"/>
        <d v="2025-06-23T14:00:00" u="1"/>
        <d v="2025-06-23T15:00:00" u="1"/>
        <d v="2025-06-23T16:00:00" u="1"/>
        <d v="2025-06-23T17:00:00" u="1"/>
        <d v="2025-06-23T18:00:00" u="1"/>
        <d v="2025-06-23T19:00:00" u="1"/>
        <d v="2025-06-23T20:00:00" u="1"/>
        <d v="2025-06-23T21:00:00" u="1"/>
        <d v="2025-06-23T22:00:00" u="1"/>
        <d v="2025-06-23T23:00:00" u="1"/>
        <d v="2025-06-24T00:00:00" u="1"/>
        <d v="2025-06-24T01:00:00" u="1"/>
        <d v="2025-06-24T02:00:00" u="1"/>
        <d v="2025-06-24T03:00:00" u="1"/>
        <d v="2025-06-24T04:00:00" u="1"/>
        <d v="2025-06-24T05:00:00" u="1"/>
        <d v="2025-06-24T06:00:00" u="1"/>
        <d v="2025-06-24T07:00:00" u="1"/>
        <d v="2025-06-24T08:00:00" u="1"/>
        <d v="2025-06-24T09:00:00" u="1"/>
        <d v="2025-06-24T10:00:00" u="1"/>
        <d v="2025-06-24T11:00:00" u="1"/>
        <d v="2025-06-24T12:00:00" u="1"/>
        <d v="2025-06-24T13:00:00" u="1"/>
        <d v="2025-06-24T14:00:00" u="1"/>
        <d v="2025-06-24T15:00:00" u="1"/>
        <d v="2025-06-24T16:00:00" u="1"/>
        <d v="2025-06-24T17:00:00" u="1"/>
        <d v="2025-06-24T18:00:00" u="1"/>
        <d v="2025-06-24T19:00:00" u="1"/>
        <d v="2025-06-24T20:00:00" u="1"/>
        <d v="2025-06-24T21:00:00" u="1"/>
        <d v="2025-06-24T22:00:00" u="1"/>
        <d v="2025-06-24T23:00:00" u="1"/>
        <d v="2025-06-25T00:00:00" u="1"/>
        <d v="2025-06-25T01:00:00" u="1"/>
        <d v="2025-06-25T02:00:00" u="1"/>
        <d v="2025-06-25T03:00:00" u="1"/>
        <d v="2025-06-25T04:00:00" u="1"/>
        <d v="2025-06-25T05:00:00" u="1"/>
        <d v="2025-06-25T06:00:00" u="1"/>
        <d v="2025-06-25T07:00:00" u="1"/>
        <d v="2025-06-25T08:00:00" u="1"/>
        <d v="2025-06-25T09:00:00" u="1"/>
        <d v="2025-06-25T10:00:00" u="1"/>
        <d v="2025-06-25T11:00:00" u="1"/>
        <d v="2025-06-25T12:00:00" u="1"/>
        <d v="2025-06-25T13:00:00" u="1"/>
        <d v="2025-06-25T14:00:00" u="1"/>
        <d v="2025-06-25T15:00:00" u="1"/>
        <d v="2025-06-25T16:00:00" u="1"/>
        <d v="2025-06-25T17:00:00" u="1"/>
        <d v="2025-06-25T18:00:00" u="1"/>
        <d v="2025-06-25T19:00:00" u="1"/>
        <d v="2025-06-25T20:00:00" u="1"/>
        <d v="2025-06-25T21:00:00" u="1"/>
        <d v="2025-06-25T22:00:00" u="1"/>
        <d v="2025-06-25T23:00:00" u="1"/>
        <d v="2025-06-26T00:00:00" u="1"/>
        <d v="2025-06-26T01:00:00" u="1"/>
        <d v="2025-06-26T02:00:00" u="1"/>
        <d v="2025-06-26T03:00:00" u="1"/>
        <d v="2025-06-26T04:00:00" u="1"/>
        <d v="2025-06-26T05:00:00" u="1"/>
        <d v="2025-06-26T06:00:00" u="1"/>
        <d v="2025-06-26T07:00:00" u="1"/>
        <d v="2025-06-26T08:00:00" u="1"/>
        <d v="2025-06-26T09:00:00" u="1"/>
        <d v="2025-06-26T10:00:00" u="1"/>
        <d v="2025-06-26T11:00:00" u="1"/>
        <d v="2025-06-26T12:00:00" u="1"/>
        <d v="2025-06-26T13:00:00" u="1"/>
        <d v="2025-06-26T14:00:00" u="1"/>
        <d v="2025-06-26T15:00:00" u="1"/>
        <d v="2025-06-26T16:00:00" u="1"/>
        <d v="2025-06-26T17:00:00" u="1"/>
        <d v="2025-06-26T18:00:00" u="1"/>
        <d v="2025-06-26T19:00:00" u="1"/>
        <d v="2025-06-26T20:00:00" u="1"/>
        <d v="2025-06-26T21:00:00" u="1"/>
        <d v="2025-06-26T22:00:00" u="1"/>
        <d v="2025-06-26T23:00:00" u="1"/>
        <d v="2025-06-27T00:00:00" u="1"/>
        <d v="2025-06-27T01:00:00" u="1"/>
        <d v="2025-06-27T02:00:00" u="1"/>
        <d v="2025-06-27T03:00:00" u="1"/>
        <d v="2025-06-27T04:00:00" u="1"/>
        <d v="2025-06-27T05:00:00" u="1"/>
        <d v="2025-06-27T06:00:00" u="1"/>
        <d v="2025-06-27T07:00:00" u="1"/>
        <d v="2025-06-27T08:00:00" u="1"/>
        <d v="2025-06-27T09:00:00" u="1"/>
        <d v="2025-06-27T10:00:00" u="1"/>
        <d v="2025-06-27T11:00:00" u="1"/>
        <d v="2025-06-27T12:00:00" u="1"/>
        <d v="2025-06-27T13:00:00" u="1"/>
        <d v="2025-06-27T14:00:00" u="1"/>
        <d v="2025-06-27T15:00:00" u="1"/>
        <d v="2025-06-27T16:00:00" u="1"/>
        <d v="2025-06-27T17:00:00" u="1"/>
        <d v="2025-06-27T18:00:00" u="1"/>
        <d v="2025-06-27T19:00:00" u="1"/>
        <d v="2025-06-27T20:00:00" u="1"/>
        <d v="2025-06-27T21:00:00" u="1"/>
        <d v="2025-06-27T22:00:00" u="1"/>
        <d v="2025-06-27T23:00:00" u="1"/>
        <d v="2025-06-28T00:00:00" u="1"/>
        <d v="2025-06-28T01:00:00" u="1"/>
        <d v="2025-06-28T02:00:00" u="1"/>
        <d v="2025-06-28T03:00:00" u="1"/>
        <d v="2025-06-28T04:00:00" u="1"/>
        <d v="2025-06-28T05:00:00" u="1"/>
        <d v="2025-06-28T06:00:00" u="1"/>
        <d v="2025-06-28T07:00:00" u="1"/>
        <d v="2025-06-28T08:00:00" u="1"/>
        <d v="2025-06-28T09:00:00" u="1"/>
        <d v="2025-06-28T10:00:00" u="1"/>
        <d v="2025-06-28T11:00:00" u="1"/>
        <d v="2025-06-28T12:00:00" u="1"/>
        <d v="2025-06-28T13:00:00" u="1"/>
        <d v="2025-06-28T14:00:00" u="1"/>
        <d v="2025-06-28T15:00:00" u="1"/>
        <d v="2025-06-28T16:00:00" u="1"/>
        <d v="2025-06-28T17:00:00" u="1"/>
        <d v="2025-06-28T18:00:00" u="1"/>
        <d v="2025-06-28T19:00:00" u="1"/>
        <d v="2025-06-28T20:00:00" u="1"/>
        <d v="2025-06-28T21:00:00" u="1"/>
        <d v="2025-06-28T22:00:00" u="1"/>
        <d v="2025-06-28T23:00:00" u="1"/>
        <d v="2025-05-24T00:00:00" u="1"/>
        <d v="2025-05-24T01:00:00" u="1"/>
        <d v="2025-05-24T02:00:00" u="1"/>
        <d v="2025-05-24T03:00:00" u="1"/>
        <d v="2025-05-24T04:00:00" u="1"/>
        <d v="2025-05-24T05:00:00" u="1"/>
        <d v="2025-05-24T06:00:00" u="1"/>
        <d v="2025-05-24T07:00:00" u="1"/>
        <d v="2025-05-24T08:00:00" u="1"/>
        <d v="2025-05-24T09:00:00" u="1"/>
        <d v="2025-05-24T10:00:00" u="1"/>
        <d v="2025-05-24T11:00:00" u="1"/>
        <d v="2025-05-24T12:00:00" u="1"/>
        <d v="2025-05-24T13:00:00" u="1"/>
        <d v="2025-05-24T14:00:00" u="1"/>
        <d v="2025-05-24T15:00:00" u="1"/>
        <d v="2025-05-24T16:00:00" u="1"/>
        <d v="2025-05-24T17:00:00" u="1"/>
        <d v="2025-05-24T18:00:00" u="1"/>
        <d v="2025-05-24T19:00:00" u="1"/>
        <d v="2025-05-24T20:00:00" u="1"/>
        <d v="2025-05-24T21:00:00" u="1"/>
        <d v="2025-05-24T22:00:00" u="1"/>
        <d v="2025-05-24T23:00:00" u="1"/>
        <d v="2025-05-25T00:00:00" u="1"/>
        <d v="2025-05-25T01:00:00" u="1"/>
        <d v="2025-05-25T02:00:00" u="1"/>
        <d v="2025-05-25T03:00:00" u="1"/>
        <d v="2025-05-25T04:00:00" u="1"/>
        <d v="2025-05-25T05:00:00" u="1"/>
        <d v="2025-05-25T06:00:00" u="1"/>
        <d v="2025-05-25T07:00:00" u="1"/>
        <d v="2025-05-25T08:00:00" u="1"/>
        <d v="2025-05-25T09:00:00" u="1"/>
        <d v="2025-05-25T10:00:00" u="1"/>
        <d v="2025-05-25T11:00:00" u="1"/>
        <d v="2025-05-25T12:00:00" u="1"/>
        <d v="2025-05-25T13:00:00" u="1"/>
        <d v="2025-05-25T14:00:00" u="1"/>
        <d v="2025-05-25T15:00:00" u="1"/>
        <d v="2025-05-25T16:00:00" u="1"/>
        <d v="2025-05-25T17:00:00" u="1"/>
        <d v="2025-05-25T18:00:00" u="1"/>
        <d v="2025-05-25T19:00:00" u="1"/>
        <d v="2025-05-25T20:00:00" u="1"/>
        <d v="2025-05-25T21:00:00" u="1"/>
        <d v="2025-05-25T22:00:00" u="1"/>
        <d v="2025-05-25T23:00:00" u="1"/>
        <d v="2025-05-26T00:00:00" u="1"/>
        <d v="2025-05-26T01:00:00" u="1"/>
        <d v="2025-05-26T02:00:00" u="1"/>
        <d v="2025-05-26T03:00:00" u="1"/>
        <d v="2025-05-26T04:00:00" u="1"/>
        <d v="2025-05-26T05:00:00" u="1"/>
        <d v="2025-05-26T06:00:00" u="1"/>
        <d v="2025-05-26T07:00:00" u="1"/>
        <d v="2025-05-26T08:00:00" u="1"/>
        <d v="2025-05-26T09:00:00" u="1"/>
        <d v="2025-05-26T10:00:00" u="1"/>
        <d v="2025-05-26T11:00:00" u="1"/>
        <d v="2025-05-26T12:00:00" u="1"/>
        <d v="2025-05-26T13:00:00" u="1"/>
        <d v="2025-05-26T14:00:00" u="1"/>
        <d v="2025-05-26T15:00:00" u="1"/>
        <d v="2025-05-26T16:00:00" u="1"/>
        <d v="2025-05-26T17:00:00" u="1"/>
        <d v="2025-05-26T18:00:00" u="1"/>
        <d v="2025-05-26T19:00:00" u="1"/>
        <d v="2025-05-26T20:00:00" u="1"/>
        <d v="2025-05-26T21:00:00" u="1"/>
        <d v="2025-05-26T22:00:00" u="1"/>
        <d v="2025-05-26T23:00:00" u="1"/>
        <d v="2025-05-27T00:00:00" u="1"/>
        <d v="2025-05-27T01:00:00" u="1"/>
        <d v="2025-05-27T02:00:00" u="1"/>
        <d v="2025-05-27T03:00:00" u="1"/>
        <d v="2025-05-27T04:00:00" u="1"/>
        <d v="2025-05-27T05:00:00" u="1"/>
        <d v="2025-05-27T06:00:00" u="1"/>
        <d v="2025-05-27T07:00:00" u="1"/>
        <d v="2025-05-27T08:00:00" u="1"/>
        <d v="2025-05-27T09:00:00" u="1"/>
        <d v="2025-05-27T10:00:00" u="1"/>
        <d v="2025-05-27T11:00:00" u="1"/>
        <d v="2025-05-27T12:00:00" u="1"/>
        <d v="2025-05-27T13:00:00" u="1"/>
        <d v="2025-05-27T14:00:00" u="1"/>
        <d v="2025-05-27T15:00:00" u="1"/>
        <d v="2025-05-27T16:00:00" u="1"/>
        <d v="2025-05-27T17:00:00" u="1"/>
        <d v="2025-05-27T18:00:00" u="1"/>
        <d v="2025-05-27T19:00:00" u="1"/>
        <d v="2025-05-27T20:00:00" u="1"/>
        <d v="2025-05-27T21:00:00" u="1"/>
        <d v="2025-05-27T22:00:00" u="1"/>
        <d v="2025-05-27T23:00:00" u="1"/>
        <d v="2025-05-28T00:00:00" u="1"/>
        <d v="2025-05-28T01:00:00" u="1"/>
        <d v="2025-05-28T02:00:00" u="1"/>
        <d v="2025-05-28T03:00:00" u="1"/>
        <d v="2025-05-28T04:00:00" u="1"/>
        <d v="2025-05-28T05:00:00" u="1"/>
        <d v="2025-05-28T06:00:00" u="1"/>
        <d v="2025-05-28T07:00:00" u="1"/>
        <d v="2025-05-28T08:00:00" u="1"/>
        <d v="2025-05-28T09:00:00" u="1"/>
        <d v="2025-05-28T10:00:00" u="1"/>
        <d v="2025-05-28T11:00:00" u="1"/>
        <d v="2025-05-28T12:00:00" u="1"/>
        <d v="2025-05-28T13:00:00" u="1"/>
        <d v="2025-05-28T14:00:00" u="1"/>
        <d v="2025-05-28T15:00:00" u="1"/>
        <d v="2025-05-28T16:00:00" u="1"/>
        <d v="2025-05-28T17:00:00" u="1"/>
        <d v="2025-05-28T18:00:00" u="1"/>
        <d v="2025-05-28T19:00:00" u="1"/>
        <d v="2025-05-28T20:00:00" u="1"/>
        <d v="2025-05-28T21:00:00" u="1"/>
        <d v="2025-05-28T22:00:00" u="1"/>
        <d v="2025-05-28T23:00:00" u="1"/>
        <d v="2025-05-29T00:00:00" u="1"/>
        <d v="2025-05-29T01:00:00" u="1"/>
        <d v="2025-05-29T02:00:00" u="1"/>
        <d v="2025-05-29T03:00:00" u="1"/>
        <d v="2025-05-29T04:00:00" u="1"/>
        <d v="2025-05-29T05:00:00" u="1"/>
        <d v="2025-05-29T06:00:00" u="1"/>
        <d v="2025-05-29T07:00:00" u="1"/>
        <d v="2025-05-29T08:00:00" u="1"/>
        <d v="2025-05-29T09:00:00" u="1"/>
        <d v="2025-05-29T10:00:00" u="1"/>
        <d v="2025-05-29T11:00:00" u="1"/>
        <d v="2025-05-29T12:00:00" u="1"/>
        <d v="2025-05-29T13:00:00" u="1"/>
        <d v="2025-05-29T14:00:00" u="1"/>
        <d v="2025-05-29T15:00:00" u="1"/>
        <d v="2025-05-29T16:00:00" u="1"/>
        <d v="2025-05-29T17:00:00" u="1"/>
        <d v="2025-05-29T18:00:00" u="1"/>
        <d v="2025-05-29T19:00:00" u="1"/>
        <d v="2025-05-29T20:00:00" u="1"/>
        <d v="2025-05-29T21:00:00" u="1"/>
        <d v="2025-05-29T22:00:00" u="1"/>
        <d v="2025-05-29T23:00:00" u="1"/>
        <d v="2025-05-18T00:00:00" u="1"/>
        <d v="2025-05-18T01:00:00" u="1"/>
        <d v="2025-05-18T02:00:00" u="1"/>
        <d v="2025-05-18T03:00:00" u="1"/>
        <d v="2025-05-18T04:00:00" u="1"/>
        <d v="2025-05-18T05:00:00" u="1"/>
        <d v="2025-05-18T06:00:00" u="1"/>
        <d v="2025-05-18T07:00:00" u="1"/>
        <d v="2025-05-18T08:00:00" u="1"/>
        <d v="2025-05-18T09:00:00" u="1"/>
        <d v="2025-05-18T10:00:00" u="1"/>
        <d v="2025-05-18T11:00:00" u="1"/>
        <d v="2025-05-18T12:00:00" u="1"/>
        <d v="2025-05-18T13:00:00" u="1"/>
        <d v="2025-05-18T14:00:00" u="1"/>
        <d v="2025-05-18T15:00:00" u="1"/>
        <d v="2025-05-18T16:00:00" u="1"/>
        <d v="2025-05-18T17:00:00" u="1"/>
        <d v="2025-05-18T18:00:00" u="1"/>
        <d v="2025-05-18T19:00:00" u="1"/>
        <d v="2025-05-18T20:00:00" u="1"/>
        <d v="2025-05-18T21:00:00" u="1"/>
        <d v="2025-05-18T22:00:00" u="1"/>
        <d v="2025-05-18T23:00:00" u="1"/>
        <d v="2025-05-19T00:00:00" u="1"/>
        <d v="2025-05-19T01:00:00" u="1"/>
        <d v="2025-05-19T02:00:00" u="1"/>
        <d v="2025-05-19T03:00:00" u="1"/>
        <d v="2025-05-19T04:00:00" u="1"/>
        <d v="2025-05-19T05:00:00" u="1"/>
        <d v="2025-05-19T06:00:00" u="1"/>
        <d v="2025-05-19T07:00:00" u="1"/>
        <d v="2025-05-19T08:00:00" u="1"/>
        <d v="2025-05-19T09:00:00" u="1"/>
        <d v="2025-05-19T10:00:00" u="1"/>
        <d v="2025-05-19T11:00:00" u="1"/>
        <d v="2025-05-19T12:00:00" u="1"/>
        <d v="2025-05-19T13:00:00" u="1"/>
        <d v="2025-05-19T14:00:00" u="1"/>
        <d v="2025-05-19T15:00:00" u="1"/>
        <d v="2025-05-19T16:00:00" u="1"/>
        <d v="2025-05-19T17:00:00" u="1"/>
        <d v="2025-05-19T18:00:00" u="1"/>
        <d v="2025-05-19T19:00:00" u="1"/>
        <d v="2025-05-19T20:00:00" u="1"/>
        <d v="2025-05-19T21:00:00" u="1"/>
        <d v="2025-05-19T22:00:00" u="1"/>
        <d v="2025-05-19T23:00:00" u="1"/>
        <d v="2025-05-20T00:00:00" u="1"/>
        <d v="2025-05-20T01:00:00" u="1"/>
        <d v="2025-05-20T02:00:00" u="1"/>
        <d v="2025-05-20T03:00:00" u="1"/>
        <d v="2025-05-20T04:00:00" u="1"/>
        <d v="2025-05-20T05:00:00" u="1"/>
        <d v="2025-05-20T06:00:00" u="1"/>
        <d v="2025-05-20T07:00:00" u="1"/>
        <d v="2025-05-20T08:00:00" u="1"/>
        <d v="2025-05-20T09:00:00" u="1"/>
        <d v="2025-05-20T10:00:00" u="1"/>
        <d v="2025-05-20T11:00:00" u="1"/>
        <d v="2025-05-20T12:00:00" u="1"/>
        <d v="2025-05-20T13:00:00" u="1"/>
        <d v="2025-05-20T14:00:00" u="1"/>
        <d v="2025-05-20T15:00:00" u="1"/>
        <d v="2025-05-20T16:00:00" u="1"/>
        <d v="2025-05-20T17:00:00" u="1"/>
        <d v="2025-05-20T18:00:00" u="1"/>
        <d v="2025-05-20T19:00:00" u="1"/>
        <d v="2025-05-20T20:00:00" u="1"/>
        <d v="2025-05-20T21:00:00" u="1"/>
        <d v="2025-05-20T22:00:00" u="1"/>
        <d v="2025-05-20T23:00:00" u="1"/>
        <d v="2025-05-21T00:00:00" u="1"/>
        <d v="2025-05-21T01:00:00" u="1"/>
        <d v="2025-05-21T02:00:00" u="1"/>
        <d v="2025-05-21T03:00:00" u="1"/>
        <d v="2025-05-21T04:00:00" u="1"/>
        <d v="2025-05-21T05:00:00" u="1"/>
        <d v="2025-05-21T06:00:00" u="1"/>
        <d v="2025-05-21T07:00:00" u="1"/>
        <d v="2025-05-21T08:00:00" u="1"/>
        <d v="2025-05-21T09:00:00" u="1"/>
        <d v="2025-05-21T10:00:00" u="1"/>
        <d v="2025-05-21T11:00:00" u="1"/>
        <d v="2025-05-21T12:00:00" u="1"/>
        <d v="2025-05-21T13:00:00" u="1"/>
        <d v="2025-05-21T14:00:00" u="1"/>
        <d v="2025-05-21T15:00:00" u="1"/>
        <d v="2025-05-21T16:00:00" u="1"/>
        <d v="2025-05-21T17:00:00" u="1"/>
        <d v="2025-05-21T18:00:00" u="1"/>
        <d v="2025-05-21T19:00:00" u="1"/>
        <d v="2025-05-21T20:00:00" u="1"/>
        <d v="2025-05-21T21:00:00" u="1"/>
        <d v="2025-05-21T22:00:00" u="1"/>
        <d v="2025-05-21T23:00:00" u="1"/>
        <d v="2025-05-22T00:00:00" u="1"/>
        <d v="2025-05-22T01:00:00" u="1"/>
        <d v="2025-05-22T02:00:00" u="1"/>
        <d v="2025-05-22T03:00:00" u="1"/>
        <d v="2025-05-22T04:00:00" u="1"/>
        <d v="2025-05-22T05:00:00" u="1"/>
        <d v="2025-05-22T06:00:00" u="1"/>
        <d v="2025-05-22T07:00:00" u="1"/>
        <d v="2025-05-22T08:00:00" u="1"/>
        <d v="2025-05-22T09:00:00" u="1"/>
        <d v="2025-05-22T10:00:00" u="1"/>
        <d v="2025-05-22T11:00:00" u="1"/>
        <d v="2025-05-22T12:00:00" u="1"/>
        <d v="2025-05-22T13:00:00" u="1"/>
        <d v="2025-05-22T14:00:00" u="1"/>
        <d v="2025-05-22T15:00:00" u="1"/>
        <d v="2025-05-22T16:00:00" u="1"/>
        <d v="2025-05-22T17:00:00" u="1"/>
        <d v="2025-05-22T18:00:00" u="1"/>
        <d v="2025-05-22T19:00:00" u="1"/>
        <d v="2025-05-22T20:00:00" u="1"/>
        <d v="2025-05-22T21:00:00" u="1"/>
        <d v="2025-05-22T22:00:00" u="1"/>
        <d v="2025-05-22T23:00:00" u="1"/>
        <d v="2025-05-23T00:00:00" u="1"/>
        <d v="2025-05-23T01:00:00" u="1"/>
        <d v="2025-05-23T02:00:00" u="1"/>
        <d v="2025-05-23T03:00:00" u="1"/>
        <d v="2025-05-23T04:00:00" u="1"/>
        <d v="2025-05-23T05:00:00" u="1"/>
        <d v="2025-05-23T06:00:00" u="1"/>
        <d v="2025-05-23T07:00:00" u="1"/>
        <d v="2025-05-23T08:00:00" u="1"/>
        <d v="2025-05-23T09:00:00" u="1"/>
        <d v="2025-05-23T10:00:00" u="1"/>
        <d v="2025-05-23T11:00:00" u="1"/>
        <d v="2025-05-23T12:00:00" u="1"/>
        <d v="2025-05-23T13:00:00" u="1"/>
        <d v="2025-05-23T14:00:00" u="1"/>
        <d v="2025-05-23T15:00:00" u="1"/>
        <d v="2025-05-23T16:00:00" u="1"/>
        <d v="2025-05-23T17:00:00" u="1"/>
        <d v="2025-05-23T18:00:00" u="1"/>
        <d v="2025-05-23T19:00:00" u="1"/>
        <d v="2025-05-23T20:00:00" u="1"/>
        <d v="2025-05-23T21:00:00" u="1"/>
        <d v="2025-05-23T22:00:00" u="1"/>
        <d v="2025-05-23T23:00:00" u="1"/>
        <d v="2025-04-07T00:00:00" u="1"/>
        <d v="2025-04-07T01:00:00" u="1"/>
        <d v="2025-04-07T02:00:00" u="1"/>
        <d v="2025-04-07T03:00:00" u="1"/>
        <d v="2025-04-07T04:00:00" u="1"/>
        <d v="2025-04-07T05:00:00" u="1"/>
        <d v="2025-04-07T06:00:00" u="1"/>
        <d v="2025-04-07T07:00:00" u="1"/>
        <d v="2025-04-07T08:00:00" u="1"/>
        <d v="2025-04-07T09:00:00" u="1"/>
        <d v="2025-04-07T10:00:00" u="1"/>
        <d v="2025-04-07T11:00:00" u="1"/>
        <d v="2025-04-07T12:00:00" u="1"/>
        <d v="2025-04-07T13:00:00" u="1"/>
        <d v="2025-04-07T14:00:00" u="1"/>
        <d v="2025-04-07T15:00:00" u="1"/>
        <d v="2025-04-07T16:00:00" u="1"/>
        <d v="2025-04-07T17:00:00" u="1"/>
        <d v="2025-04-07T18:00:00" u="1"/>
        <d v="2025-04-07T19:00:00" u="1"/>
        <d v="2025-04-07T20:00:00" u="1"/>
        <d v="2025-04-07T21:00:00" u="1"/>
        <d v="2025-04-07T22:00:00" u="1"/>
        <d v="2025-04-07T23:00:00" u="1"/>
        <d v="2025-04-08T00:00:00" u="1"/>
        <d v="2025-04-08T01:00:00" u="1"/>
        <d v="2025-04-08T02:00:00" u="1"/>
        <d v="2025-04-08T03:00:00" u="1"/>
        <d v="2025-04-08T04:00:00" u="1"/>
        <d v="2025-04-08T05:00:00" u="1"/>
        <d v="2025-04-08T06:00:00" u="1"/>
        <d v="2025-04-08T07:00:00" u="1"/>
        <d v="2025-04-08T08:00:00" u="1"/>
        <d v="2025-04-08T09:00:00" u="1"/>
        <d v="2025-04-08T10:00:00" u="1"/>
        <d v="2025-04-08T11:00:00" u="1"/>
        <d v="2025-04-08T12:00:00" u="1"/>
        <d v="2025-04-08T13:00:00" u="1"/>
        <d v="2025-04-08T14:00:00" u="1"/>
        <d v="2025-04-08T15:00:00" u="1"/>
        <d v="2025-04-08T16:00:00" u="1"/>
        <d v="2025-04-08T17:00:00" u="1"/>
        <d v="2025-04-08T18:00:00" u="1"/>
        <d v="2025-04-08T19:00:00" u="1"/>
        <d v="2025-04-08T20:00:00" u="1"/>
        <d v="2025-04-08T21:00:00" u="1"/>
        <d v="2025-04-08T22:00:00" u="1"/>
        <d v="2025-04-08T23:00:00" u="1"/>
        <d v="2025-04-09T00:00:00" u="1"/>
        <d v="2025-04-09T01:00:00" u="1"/>
        <d v="2025-04-09T02:00:00" u="1"/>
        <d v="2025-04-09T03:00:00" u="1"/>
        <d v="2025-04-09T04:00:00" u="1"/>
        <d v="2025-04-09T05:00:00" u="1"/>
        <d v="2025-04-09T06:00:00" u="1"/>
        <d v="2025-04-09T07:00:00" u="1"/>
        <d v="2025-04-09T08:00:00" u="1"/>
        <d v="2025-04-09T09:00:00" u="1"/>
        <d v="2025-04-09T10:00:00" u="1"/>
        <d v="2025-04-09T11:00:00" u="1"/>
        <d v="2025-04-09T12:00:00" u="1"/>
        <d v="2025-04-09T13:00:00" u="1"/>
        <d v="2025-04-09T14:00:00" u="1"/>
        <d v="2025-04-09T15:00:00" u="1"/>
        <d v="2025-04-09T16:00:00" u="1"/>
        <d v="2025-04-09T17:00:00" u="1"/>
        <d v="2025-04-09T18:00:00" u="1"/>
        <d v="2025-04-09T19:00:00" u="1"/>
        <d v="2025-04-09T20:00:00" u="1"/>
        <d v="2025-04-09T21:00:00" u="1"/>
        <d v="2025-04-09T22:00:00" u="1"/>
        <d v="2025-04-09T23:00:00" u="1"/>
        <d v="2025-04-10T00:00:00" u="1"/>
        <d v="2025-04-10T01:00:00" u="1"/>
        <d v="2025-04-10T02:00:00" u="1"/>
        <d v="2025-04-10T03:00:00" u="1"/>
        <d v="2025-04-10T04:00:00" u="1"/>
        <d v="2025-04-10T05:00:00" u="1"/>
        <d v="2025-04-10T06:00:00" u="1"/>
        <d v="2025-04-10T07:00:00" u="1"/>
        <d v="2025-04-10T08:00:00" u="1"/>
        <d v="2025-04-10T09:00:00" u="1"/>
        <d v="2025-04-10T10:00:00" u="1"/>
        <d v="2025-04-10T11:00:00" u="1"/>
        <d v="2025-04-10T12:00:00" u="1"/>
        <d v="2025-04-10T13:00:00" u="1"/>
        <d v="2025-04-10T14:00:00" u="1"/>
        <d v="2025-04-10T15:00:00" u="1"/>
        <d v="2025-04-10T16:00:00" u="1"/>
        <d v="2025-04-10T17:00:00" u="1"/>
        <d v="2025-04-10T18:00:00" u="1"/>
        <d v="2025-04-10T19:00:00" u="1"/>
        <d v="2025-04-10T20:00:00" u="1"/>
        <d v="2025-04-10T21:00:00" u="1"/>
        <d v="2025-04-10T22:00:00" u="1"/>
        <d v="2025-04-10T23:00:00" u="1"/>
        <d v="2025-04-11T00:00:00" u="1"/>
        <d v="2025-04-11T01:00:00" u="1"/>
        <d v="2025-04-11T02:00:00" u="1"/>
        <d v="2025-04-11T03:00:00" u="1"/>
        <d v="2025-04-11T04:00:00" u="1"/>
        <d v="2025-04-11T05:00:00" u="1"/>
        <d v="2025-04-11T06:00:00" u="1"/>
        <d v="2025-04-11T07:00:00" u="1"/>
        <d v="2025-04-11T08:00:00" u="1"/>
        <d v="2025-04-11T09:00:00" u="1"/>
        <d v="2025-04-11T10:00:00" u="1"/>
        <d v="2025-04-11T11:00:00" u="1"/>
        <d v="2025-04-11T12:00:00" u="1"/>
        <d v="2025-04-11T13:00:00" u="1"/>
        <d v="2025-04-11T14:00:00" u="1"/>
        <d v="2025-04-11T15:00:00" u="1"/>
        <d v="2025-04-11T16:00:00" u="1"/>
        <d v="2025-04-11T17:00:00" u="1"/>
        <d v="2025-04-11T18:00:00" u="1"/>
        <d v="2025-04-11T19:00:00" u="1"/>
        <d v="2025-04-11T20:00:00" u="1"/>
        <d v="2025-04-11T21:00:00" u="1"/>
        <d v="2025-04-11T22:00:00" u="1"/>
        <d v="2025-04-11T23:00:00" u="1"/>
        <d v="2025-04-12T00:00:00" u="1"/>
        <d v="2025-04-12T01:00:00" u="1"/>
        <d v="2025-04-12T02:00:00" u="1"/>
        <d v="2025-04-12T03:00:00" u="1"/>
        <d v="2025-04-12T04:00:00" u="1"/>
        <d v="2025-04-12T05:00:00" u="1"/>
        <d v="2025-04-12T06:00:00" u="1"/>
        <d v="2025-04-12T07:00:00" u="1"/>
        <d v="2025-04-12T08:00:00" u="1"/>
        <d v="2025-04-12T09:00:00" u="1"/>
        <d v="2025-04-12T10:00:00" u="1"/>
        <d v="2025-04-12T11:00:00" u="1"/>
        <d v="2025-04-12T12:00:00" u="1"/>
        <d v="2025-04-12T13:00:00" u="1"/>
        <d v="2025-04-12T14:00:00" u="1"/>
        <d v="2025-04-12T15:00:00" u="1"/>
        <d v="2025-04-12T16:00:00" u="1"/>
        <d v="2025-04-12T17:00:00" u="1"/>
        <d v="2025-04-12T18:00:00" u="1"/>
        <d v="2025-04-12T19:00:00" u="1"/>
        <d v="2025-04-12T20:00:00" u="1"/>
        <d v="2025-04-12T21:00:00" u="1"/>
        <d v="2025-04-12T22:00:00" u="1"/>
        <d v="2025-04-12T23:00:00" u="1"/>
        <d v="2025-04-13T00:00:00" u="1"/>
        <d v="2025-04-13T01:00:00" u="1"/>
        <d v="2025-04-13T02:00:00" u="1"/>
        <d v="2025-04-13T03:00:00" u="1"/>
        <d v="2025-04-13T04:00:00" u="1"/>
        <d v="2025-04-13T05:00:00" u="1"/>
        <d v="2025-04-13T06:00:00" u="1"/>
        <d v="2025-04-13T07:00:00" u="1"/>
        <d v="2025-04-13T08:00:00" u="1"/>
        <d v="2025-04-13T09:00:00" u="1"/>
        <d v="2025-04-13T10:00:00" u="1"/>
        <d v="2025-04-13T11:00:00" u="1"/>
        <d v="2025-04-13T12:00:00" u="1"/>
        <d v="2025-04-13T13:00:00" u="1"/>
        <d v="2025-04-13T14:00:00" u="1"/>
        <d v="2025-04-13T15:00:00" u="1"/>
        <d v="2025-04-13T16:00:00" u="1"/>
        <d v="2025-04-13T17:00:00" u="1"/>
        <d v="2025-04-13T18:00:00" u="1"/>
        <d v="2025-04-13T19:00:00" u="1"/>
        <d v="2025-04-13T20:00:00" u="1"/>
        <d v="2025-04-13T21:00:00" u="1"/>
        <d v="2025-04-13T22:00:00" u="1"/>
        <d v="2025-04-13T23:00:00" u="1"/>
        <d v="2025-04-14T00:00:00" u="1"/>
        <d v="2025-04-14T01:00:00" u="1"/>
        <d v="2025-04-14T02:00:00" u="1"/>
        <d v="2025-04-14T03:00:00" u="1"/>
        <d v="2025-04-14T04:00:00" u="1"/>
        <d v="2025-04-14T05:00:00" u="1"/>
        <d v="2025-04-14T06:00:00" u="1"/>
        <d v="2025-04-14T07:00:00" u="1"/>
        <d v="2025-04-14T08:00:00" u="1"/>
        <d v="2025-04-14T09:00:00" u="1"/>
        <d v="2025-04-14T10:00:00" u="1"/>
        <d v="2025-04-14T11:00:00" u="1"/>
        <d v="2025-04-14T12:00:00" u="1"/>
        <d v="2025-04-14T13:00:00" u="1"/>
        <d v="2025-04-14T14:00:00" u="1"/>
        <d v="2025-04-14T15:00:00" u="1"/>
        <d v="2025-04-14T16:00:00" u="1"/>
        <d v="2025-04-14T17:00:00" u="1"/>
        <d v="2025-04-14T18:00:00" u="1"/>
        <d v="2025-04-14T19:00:00" u="1"/>
        <d v="2025-04-14T20:00:00" u="1"/>
        <d v="2025-04-14T21:00:00" u="1"/>
        <d v="2025-04-14T22:00:00" u="1"/>
        <d v="2025-04-14T23:00:00" u="1"/>
        <d v="2025-04-15T00:00:00" u="1"/>
        <d v="2025-04-15T01:00:00" u="1"/>
        <d v="2025-04-15T02:00:00" u="1"/>
        <d v="2025-04-15T03:00:00" u="1"/>
        <d v="2025-04-15T04:00:00" u="1"/>
        <d v="2025-04-15T05:00:00" u="1"/>
        <d v="2025-04-15T06:00:00" u="1"/>
        <d v="2025-04-15T07:00:00" u="1"/>
        <d v="2025-04-15T08:00:00" u="1"/>
        <d v="2025-04-15T09:00:00" u="1"/>
        <d v="2025-04-15T10:00:00" u="1"/>
        <d v="2025-04-15T11:00:00" u="1"/>
        <d v="2025-04-15T12:00:00" u="1"/>
        <d v="2025-04-15T13:00:00" u="1"/>
        <d v="2025-04-15T14:00:00" u="1"/>
        <d v="2025-04-15T15:00:00" u="1"/>
        <d v="2025-04-15T16:00:00" u="1"/>
        <d v="2025-04-15T17:00:00" u="1"/>
        <d v="2025-04-15T18:00:00" u="1"/>
        <d v="2025-04-15T19:00:00" u="1"/>
        <d v="2025-04-15T20:00:00" u="1"/>
        <d v="2025-04-15T21:00:00" u="1"/>
        <d v="2025-04-15T22:00:00" u="1"/>
        <d v="2025-04-15T23:00:00" u="1"/>
        <d v="2025-04-16T02:00:00" u="1"/>
        <d v="2025-04-16T03:00:00" u="1"/>
        <d v="2025-04-16T04:00:00" u="1"/>
        <d v="2025-04-16T05:00:00" u="1"/>
        <d v="2025-04-16T06:00:00" u="1"/>
        <d v="2025-04-16T07:00:00" u="1"/>
        <d v="2025-04-16T08:00:00" u="1"/>
        <d v="2025-04-16T09:00:00" u="1"/>
        <d v="2025-04-16T10:00:00" u="1"/>
        <d v="2025-04-16T11:00:00" u="1"/>
        <d v="2025-04-16T12:00:00" u="1"/>
        <d v="2025-04-16T13:00:00" u="1"/>
        <d v="2025-04-16T14:00:00" u="1"/>
        <d v="2025-04-16T15:00:00" u="1"/>
        <d v="2025-04-16T16:00:00" u="1"/>
        <d v="2025-04-16T17:00:00" u="1"/>
        <d v="2025-04-16T18:00:00" u="1"/>
        <d v="2025-04-16T19:00:00" u="1"/>
        <d v="2025-04-16T20:00:00" u="1"/>
        <d v="2025-04-16T21:00:00" u="1"/>
        <d v="2025-04-16T22:00:00" u="1"/>
        <d v="2025-04-16T23:00:00" u="1"/>
        <d v="2025-04-17T00:00:00" u="1"/>
        <d v="2025-04-17T01:00:00" u="1"/>
        <d v="2025-04-17T02:00:00" u="1"/>
        <d v="2025-04-17T03:00:00" u="1"/>
        <d v="2025-04-17T04:00:00" u="1"/>
        <d v="2025-04-17T05:00:00" u="1"/>
        <d v="2025-04-17T06:00:00" u="1"/>
        <d v="2025-04-17T07:00:00" u="1"/>
        <d v="2025-04-17T08:00:00" u="1"/>
        <d v="2025-04-17T09:00:00" u="1"/>
        <d v="2025-04-17T10:00:00" u="1"/>
        <d v="2025-04-17T11:00:00" u="1"/>
        <d v="2025-04-17T12:00:00" u="1"/>
        <d v="2025-04-17T13:00:00" u="1"/>
        <d v="2025-04-17T14:00:00" u="1"/>
        <d v="2025-04-17T15:00:00" u="1"/>
        <d v="2025-04-17T16:00:00" u="1"/>
        <d v="2025-04-17T17:00:00" u="1"/>
        <d v="2025-04-17T18:00:00" u="1"/>
        <d v="2025-04-17T19:00:00" u="1"/>
        <d v="2025-04-17T20:00:00" u="1"/>
        <d v="2025-04-17T21:00:00" u="1"/>
        <d v="2025-04-17T22:00:00" u="1"/>
        <d v="2025-04-17T23:00:00" u="1"/>
        <d v="2025-04-18T00:00:00" u="1"/>
        <d v="2025-04-18T01:00:00" u="1"/>
        <d v="2025-04-18T02:00:00" u="1"/>
        <d v="2025-04-18T03:00:00" u="1"/>
        <d v="2025-04-18T04:00:00" u="1"/>
        <d v="2025-04-18T05:00:00" u="1"/>
        <d v="2025-04-18T06:00:00" u="1"/>
        <d v="2025-04-18T07:00:00" u="1"/>
        <d v="2025-04-18T08:00:00" u="1"/>
        <d v="2025-04-18T09:00:00" u="1"/>
        <d v="2025-04-18T10:00:00" u="1"/>
        <d v="2025-04-18T11:00:00" u="1"/>
        <d v="2025-04-18T12:00:00" u="1"/>
        <d v="2025-04-18T13:00:00" u="1"/>
        <d v="2025-04-18T14:00:00" u="1"/>
        <d v="2025-04-18T15:00:00" u="1"/>
        <d v="2025-04-18T16:00:00" u="1"/>
        <d v="2025-04-18T17:00:00" u="1"/>
        <d v="2025-04-18T18:00:00" u="1"/>
        <d v="2025-04-18T19:00:00" u="1"/>
        <d v="2025-04-18T20:00:00" u="1"/>
        <d v="2025-04-18T21:00:00" u="1"/>
        <d v="2025-04-18T22:00:00" u="1"/>
        <d v="2025-04-18T23:00:00" u="1"/>
        <d v="2025-04-19T00:00:00" u="1"/>
        <d v="2025-04-19T01:00:00" u="1"/>
        <d v="2025-04-19T02:00:00" u="1"/>
        <d v="2025-04-19T03:00:00" u="1"/>
        <d v="2025-04-19T04:00:00" u="1"/>
        <d v="2025-04-19T05:00:00" u="1"/>
        <d v="2025-04-19T06:00:00" u="1"/>
        <d v="2025-04-19T07:00:00" u="1"/>
        <d v="2025-04-19T08:00:00" u="1"/>
        <d v="2025-04-19T09:00:00" u="1"/>
        <d v="2025-04-19T10:00:00" u="1"/>
        <d v="2025-04-19T11:00:00" u="1"/>
        <d v="2025-04-19T12:00:00" u="1"/>
        <d v="2025-04-19T13:00:00" u="1"/>
        <d v="2025-04-19T14:00:00" u="1"/>
        <d v="2025-04-19T15:00:00" u="1"/>
        <d v="2025-04-19T16:00:00" u="1"/>
        <d v="2025-04-19T17:00:00" u="1"/>
        <d v="2025-04-19T18:00:00" u="1"/>
        <d v="2025-04-19T19:00:00" u="1"/>
        <d v="2025-04-19T20:00:00" u="1"/>
        <d v="2025-04-19T21:00:00" u="1"/>
        <d v="2025-04-19T22:00:00" u="1"/>
        <d v="2025-04-19T23:00:00" u="1"/>
        <d v="2025-04-20T00:00:00" u="1"/>
        <d v="2025-04-20T01:00:00" u="1"/>
        <d v="2025-04-20T02:00:00" u="1"/>
        <d v="2025-04-20T03:00:00" u="1"/>
        <d v="2025-04-20T04:00:00" u="1"/>
        <d v="2025-04-20T05:00:00" u="1"/>
        <d v="2025-04-20T06:00:00" u="1"/>
        <d v="2025-04-20T07:00:00" u="1"/>
        <d v="2025-04-20T08:00:00" u="1"/>
        <d v="2025-04-20T09:00:00" u="1"/>
        <d v="2025-04-20T10:00:00" u="1"/>
        <d v="2025-04-20T11:00:00" u="1"/>
        <d v="2025-04-20T12:00:00" u="1"/>
        <d v="2025-04-20T13:00:00" u="1"/>
        <d v="2025-04-20T14:00:00" u="1"/>
        <d v="2025-04-20T15:00:00" u="1"/>
        <d v="2025-04-20T16:00:00" u="1"/>
        <d v="2025-04-20T17:00:00" u="1"/>
        <d v="2025-04-20T18:00:00" u="1"/>
        <d v="2025-04-20T19:00:00" u="1"/>
        <d v="2025-04-20T20:00:00" u="1"/>
        <d v="2025-04-20T21:00:00" u="1"/>
        <d v="2025-04-20T22:00:00" u="1"/>
        <d v="2025-04-20T23:00:00" u="1"/>
        <d v="2025-04-21T00:00:00" u="1"/>
        <d v="2025-04-21T01:00:00" u="1"/>
        <d v="2025-04-21T02:00:00" u="1"/>
        <d v="2025-04-21T03:00:00" u="1"/>
        <d v="2025-04-21T04:00:00" u="1"/>
        <d v="2025-04-21T05:00:00" u="1"/>
        <d v="2025-04-21T06:00:00" u="1"/>
        <d v="2025-04-21T07:00:00" u="1"/>
        <d v="2025-04-21T08:00:00" u="1"/>
        <d v="2025-04-21T09:00:00" u="1"/>
        <d v="2025-04-21T10:00:00" u="1"/>
        <d v="2025-04-21T11:00:00" u="1"/>
        <d v="2025-04-21T12:00:00" u="1"/>
        <d v="2025-04-21T13:00:00" u="1"/>
        <d v="2025-04-21T14:00:00" u="1"/>
        <d v="2025-04-21T15:00:00" u="1"/>
        <d v="2025-04-21T16:00:00" u="1"/>
        <d v="2025-04-21T17:00:00" u="1"/>
        <d v="2025-04-21T18:00:00" u="1"/>
        <d v="2025-04-21T19:00:00" u="1"/>
        <d v="2025-04-21T20:00:00" u="1"/>
        <d v="2025-04-21T21:00:00" u="1"/>
        <d v="2025-04-21T22:00:00" u="1"/>
        <d v="2025-04-21T23:00:00" u="1"/>
        <d v="2025-04-22T00:00:00" u="1"/>
        <d v="2025-04-22T01:00:00" u="1"/>
        <d v="2025-04-22T02:00:00" u="1"/>
        <d v="2025-04-22T03:00:00" u="1"/>
        <d v="2025-04-22T04:00:00" u="1"/>
        <d v="2025-04-22T05:00:00" u="1"/>
        <d v="2025-04-22T06:00:00" u="1"/>
        <d v="2025-04-22T07:00:00" u="1"/>
        <d v="2025-04-22T08:00:00" u="1"/>
        <d v="2025-04-22T09:00:00" u="1"/>
        <d v="2025-04-22T10:00:00" u="1"/>
        <d v="2025-04-22T11:00:00" u="1"/>
        <d v="2025-04-22T12:00:00" u="1"/>
        <d v="2025-04-22T13:00:00" u="1"/>
        <d v="2025-04-22T14:00:00" u="1"/>
        <d v="2025-04-22T15:00:00" u="1"/>
        <d v="2025-04-22T16:00:00" u="1"/>
        <d v="2025-04-22T17:00:00" u="1"/>
        <d v="2025-04-22T18:00:00" u="1"/>
        <d v="2025-04-22T19:00:00" u="1"/>
        <d v="2025-04-22T20:00:00" u="1"/>
        <d v="2025-04-22T21:00:00" u="1"/>
        <d v="2025-04-22T22:00:00" u="1"/>
        <d v="2025-04-22T23:00:00" u="1"/>
        <d v="2025-04-23T00:00:00" u="1"/>
        <d v="2025-04-23T01:00:00" u="1"/>
        <d v="2025-04-23T02:00:00" u="1"/>
        <d v="2025-04-23T03:00:00" u="1"/>
        <d v="2025-04-23T04:00:00" u="1"/>
        <d v="2025-04-23T06:00:00" u="1"/>
        <d v="2025-04-23T07:00:00" u="1"/>
        <d v="2025-04-23T08:00:00" u="1"/>
        <d v="2025-04-23T09:00:00" u="1"/>
        <d v="2025-04-23T10:00:00" u="1"/>
        <d v="2025-04-23T11:00:00" u="1"/>
        <d v="2025-04-23T12:00:00" u="1"/>
        <d v="2025-04-23T13:00:00" u="1"/>
        <d v="2025-04-23T14:00:00" u="1"/>
        <d v="2025-04-23T15:00:00" u="1"/>
        <d v="2025-04-23T16:00:00" u="1"/>
        <d v="2025-04-23T17:00:00" u="1"/>
        <d v="2025-04-23T18:00:00" u="1"/>
        <d v="2025-04-23T19:00:00" u="1"/>
        <d v="2025-04-23T20:00:00" u="1"/>
        <d v="2025-04-23T21:00:00" u="1"/>
        <d v="2025-04-23T22:00:00" u="1"/>
        <d v="2025-04-23T23:00:00" u="1"/>
        <d v="2025-04-24T00:00:00" u="1"/>
        <d v="2025-04-24T01:00:00" u="1"/>
        <d v="2025-04-24T02:00:00" u="1"/>
        <d v="2025-04-24T03:00:00" u="1"/>
        <d v="2025-04-24T04:00:00" u="1"/>
        <d v="2025-04-24T05:00:00" u="1"/>
        <d v="2025-04-24T06:00:00" u="1"/>
        <d v="2025-04-24T07:00:00" u="1"/>
        <d v="2025-04-24T08:00:00" u="1"/>
        <d v="2025-04-24T09:00:00" u="1"/>
        <d v="2025-04-24T10:00:00" u="1"/>
        <d v="2025-04-24T11:00:00" u="1"/>
        <d v="2025-04-24T12:00:00" u="1"/>
        <d v="2025-04-24T13:00:00" u="1"/>
        <d v="2025-04-24T14:00:00" u="1"/>
        <d v="2025-04-24T15:00:00" u="1"/>
        <d v="2025-04-24T16:00:00" u="1"/>
        <d v="2025-04-24T17:00:00" u="1"/>
        <d v="2025-04-24T18:00:00" u="1"/>
        <d v="2025-04-24T19:00:00" u="1"/>
        <d v="2025-04-24T20:00:00" u="1"/>
        <d v="2025-04-24T21:00:00" u="1"/>
        <d v="2025-04-24T22:00:00" u="1"/>
        <d v="2025-04-24T23:00:00" u="1"/>
        <d v="2025-04-25T00:00:00" u="1"/>
        <d v="2025-04-25T01:00:00" u="1"/>
        <d v="2025-04-25T02:00:00" u="1"/>
        <d v="2025-04-25T03:00:00" u="1"/>
        <d v="2025-04-25T04:00:00" u="1"/>
        <d v="2025-04-25T05:00:00" u="1"/>
        <d v="2025-04-25T06:00:00" u="1"/>
        <d v="2025-04-25T07:00:00" u="1"/>
        <d v="2025-04-25T08:00:00" u="1"/>
        <d v="2025-04-25T09:00:00" u="1"/>
        <d v="2025-04-25T10:00:00" u="1"/>
        <d v="2025-04-25T11:00:00" u="1"/>
        <d v="2025-04-25T12:00:00" u="1"/>
        <d v="2025-04-25T13:00:00" u="1"/>
        <d v="2025-04-25T14:00:00" u="1"/>
        <d v="2025-04-25T15:00:00" u="1"/>
        <d v="2025-04-25T16:00:00" u="1"/>
        <d v="2025-04-25T17:00:00" u="1"/>
        <d v="2025-04-25T18:00:00" u="1"/>
        <d v="2025-04-25T19:00:00" u="1"/>
        <d v="2025-04-25T20:00:00" u="1"/>
        <d v="2025-04-25T21:00:00" u="1"/>
        <d v="2025-04-25T22:00:00" u="1"/>
        <d v="2025-04-25T23:00:00" u="1"/>
        <d v="2025-04-26T00:00:00" u="1"/>
        <d v="2025-04-26T01:00:00" u="1"/>
        <d v="2025-04-26T02:00:00" u="1"/>
        <d v="2025-04-26T03:00:00" u="1"/>
        <d v="2025-04-26T04:00:00" u="1"/>
        <d v="2025-04-26T05:00:00" u="1"/>
        <d v="2025-04-26T06:00:00" u="1"/>
        <d v="2025-04-26T07:00:00" u="1"/>
        <d v="2025-04-26T08:00:00" u="1"/>
        <d v="2025-04-26T09:00:00" u="1"/>
        <d v="2025-04-26T10:00:00" u="1"/>
        <d v="2025-04-26T11:00:00" u="1"/>
        <d v="2025-04-26T12:00:00" u="1"/>
        <d v="2025-04-26T13:00:00" u="1"/>
        <d v="2025-04-26T14:00:00" u="1"/>
        <d v="2025-04-26T15:00:00" u="1"/>
        <d v="2025-04-26T16:00:00" u="1"/>
        <d v="2025-04-26T17:00:00" u="1"/>
        <d v="2025-04-26T18:00:00" u="1"/>
        <d v="2025-04-26T19:00:00" u="1"/>
        <d v="2025-04-26T20:00:00" u="1"/>
        <d v="2025-04-26T21:00:00" u="1"/>
        <d v="2025-04-26T22:00:00" u="1"/>
        <d v="2025-04-26T23:00:00" u="1"/>
        <d v="2025-04-27T00:00:00" u="1"/>
        <d v="2025-04-27T01:00:00" u="1"/>
        <d v="2025-04-27T02:00:00" u="1"/>
        <d v="2025-04-27T03:00:00" u="1"/>
        <d v="2025-04-27T04:00:00" u="1"/>
        <d v="2025-04-27T05:00:00" u="1"/>
        <d v="2025-04-27T06:00:00" u="1"/>
        <d v="2025-04-27T07:00:00" u="1"/>
        <d v="2025-04-27T08:00:00" u="1"/>
        <d v="2025-04-27T09:00:00" u="1"/>
        <d v="2025-04-27T10:00:00" u="1"/>
        <d v="2025-04-27T11:00:00" u="1"/>
        <d v="2025-04-27T12:00:00" u="1"/>
        <d v="2025-04-27T13:00:00" u="1"/>
        <d v="2025-04-27T14:00:00" u="1"/>
        <d v="2025-04-27T15:00:00" u="1"/>
        <d v="2025-04-27T16:00:00" u="1"/>
        <d v="2025-04-27T17:00:00" u="1"/>
        <d v="2025-04-27T18:00:00" u="1"/>
        <d v="2025-04-27T19:00:00" u="1"/>
        <d v="2025-04-27T20:00:00" u="1"/>
        <d v="2025-04-27T21:00:00" u="1"/>
        <d v="2025-04-27T22:00:00" u="1"/>
        <d v="2025-04-27T23:00:00" u="1"/>
        <d v="2025-04-28T00:00:00" u="1"/>
        <d v="2025-04-28T01:00:00" u="1"/>
        <d v="2025-04-28T02:00:00" u="1"/>
        <d v="2025-04-28T03:00:00" u="1"/>
        <d v="2025-04-28T04:00:00" u="1"/>
        <d v="2025-04-28T05:00:00" u="1"/>
        <d v="2025-04-28T06:00:00" u="1"/>
        <d v="2025-04-28T07:00:00" u="1"/>
        <d v="2025-04-28T08:00:00" u="1"/>
        <d v="2025-04-28T09:00:00" u="1"/>
        <d v="2025-04-28T10:00:00" u="1"/>
        <d v="2025-04-28T11:00:00" u="1"/>
        <d v="2025-04-28T12:00:00" u="1"/>
        <d v="2025-04-28T13:00:00" u="1"/>
        <d v="2025-04-28T14:00:00" u="1"/>
        <d v="2025-04-28T15:00:00" u="1"/>
        <d v="2025-04-28T16:00:00" u="1"/>
        <d v="2025-04-28T17:00:00" u="1"/>
        <d v="2025-04-28T18:00:00" u="1"/>
        <d v="2025-04-28T19:00:00" u="1"/>
        <d v="2025-04-28T20:00:00" u="1"/>
        <d v="2025-04-28T21:00:00" u="1"/>
        <d v="2025-04-28T22:00:00" u="1"/>
        <d v="2025-04-28T23:00:00" u="1"/>
        <d v="2025-04-29T00:00:00" u="1"/>
        <d v="2025-04-29T01:00:00" u="1"/>
        <d v="2025-04-29T02:00:00" u="1"/>
        <d v="2025-04-29T03:00:00" u="1"/>
        <d v="2025-04-29T04:00:00" u="1"/>
        <d v="2025-04-29T05:00:00" u="1"/>
        <d v="2025-04-29T06:00:00" u="1"/>
        <d v="2025-04-29T07:00:00" u="1"/>
        <d v="2025-04-29T08:00:00" u="1"/>
        <d v="2025-04-29T09:00:00" u="1"/>
        <d v="2025-04-29T10:00:00" u="1"/>
        <d v="2025-04-29T11:00:00" u="1"/>
        <d v="2025-04-29T12:00:00" u="1"/>
        <d v="2025-04-29T13:00:00" u="1"/>
        <d v="2025-04-29T14:00:00" u="1"/>
        <d v="2025-04-29T15:00:00" u="1"/>
        <d v="2025-04-29T16:00:00" u="1"/>
        <d v="2025-04-29T17:00:00" u="1"/>
        <d v="2025-04-29T18:00:00" u="1"/>
        <d v="2025-04-29T19:00:00" u="1"/>
        <d v="2025-04-29T20:00:00" u="1"/>
        <d v="2025-04-29T21:00:00" u="1"/>
        <d v="2025-04-29T22:00:00" u="1"/>
        <d v="2025-04-29T23:00:00" u="1"/>
        <d v="2025-04-30T00:00:00" u="1"/>
        <d v="2025-04-30T01:00:00" u="1"/>
        <d v="2025-04-30T02:00:00" u="1"/>
        <d v="2025-04-30T03:00:00" u="1"/>
        <d v="2025-04-30T04:00:00" u="1"/>
        <d v="2025-04-30T05:00:00" u="1"/>
        <d v="2025-04-30T06:00:00" u="1"/>
        <d v="2025-04-30T07:00:00" u="1"/>
        <d v="2025-04-30T08:00:00" u="1"/>
        <d v="2025-04-30T09:00:00" u="1"/>
        <d v="2025-04-30T10:00:00" u="1"/>
        <d v="2025-04-30T11:00:00" u="1"/>
        <d v="2025-04-30T12:00:00" u="1"/>
        <d v="2025-04-30T13:00:00" u="1"/>
        <d v="2025-04-30T14:00:00" u="1"/>
        <d v="2025-04-30T15:00:00" u="1"/>
        <d v="2025-04-30T16:00:00" u="1"/>
        <d v="2025-04-30T17:00:00" u="1"/>
        <d v="2025-04-30T18:00:00" u="1"/>
        <d v="2025-04-30T19:00:00" u="1"/>
        <d v="2025-04-30T20:00:00" u="1"/>
        <d v="2025-04-30T21:00:00" u="1"/>
        <d v="2025-04-30T22:00:00" u="1"/>
        <d v="2025-04-30T23:00:00" u="1"/>
        <d v="2025-05-01T00:00:00" u="1"/>
        <d v="2025-05-01T01:00:00" u="1"/>
        <d v="2025-05-01T02:00:00" u="1"/>
        <d v="2025-05-01T03:00:00" u="1"/>
        <d v="2025-05-01T04:00:00" u="1"/>
        <d v="2025-05-01T05:00:00" u="1"/>
        <d v="2025-05-01T06:00:00" u="1"/>
        <d v="2025-05-01T07:00:00" u="1"/>
        <d v="2025-05-01T08:00:00" u="1"/>
        <d v="2025-05-01T09:00:00" u="1"/>
        <d v="2025-05-01T10:00:00" u="1"/>
        <d v="2025-05-01T11:00:00" u="1"/>
        <d v="2025-05-01T12:00:00" u="1"/>
        <d v="2025-05-01T13:00:00" u="1"/>
        <d v="2025-05-01T14:00:00" u="1"/>
        <d v="2025-05-01T15:00:00" u="1"/>
        <d v="2025-05-01T16:00:00" u="1"/>
        <d v="2025-05-01T17:00:00" u="1"/>
        <d v="2025-05-01T18:00:00" u="1"/>
        <d v="2025-05-01T19:00:00" u="1"/>
        <d v="2025-05-01T20:00:00" u="1"/>
        <d v="2025-05-01T21:00:00" u="1"/>
        <d v="2025-05-01T22:00:00" u="1"/>
        <d v="2025-05-01T23:00:00" u="1"/>
        <d v="2025-05-02T00:00:00" u="1"/>
        <d v="2025-05-02T01:00:00" u="1"/>
        <d v="2025-05-02T02:00:00" u="1"/>
        <d v="2025-05-02T03:00:00" u="1"/>
        <d v="2025-05-02T04:00:00" u="1"/>
        <d v="2025-05-02T05:00:00" u="1"/>
        <d v="2025-05-02T06:00:00" u="1"/>
        <d v="2025-05-02T07:00:00" u="1"/>
        <d v="2025-05-02T08:00:00" u="1"/>
        <d v="2025-05-02T09:00:00" u="1"/>
        <d v="2025-05-02T10:00:00" u="1"/>
        <d v="2025-05-02T11:00:00" u="1"/>
        <d v="2025-05-02T12:00:00" u="1"/>
        <d v="2025-05-02T13:00:00" u="1"/>
        <d v="2025-05-02T14:00:00" u="1"/>
        <d v="2025-05-02T15:00:00" u="1"/>
        <d v="2025-05-02T16:00:00" u="1"/>
        <d v="2025-05-02T17:00:00" u="1"/>
        <d v="2025-05-02T18:00:00" u="1"/>
        <d v="2025-05-02T19:00:00" u="1"/>
        <d v="2025-05-02T20:00:00" u="1"/>
        <d v="2025-05-02T21:00:00" u="1"/>
        <d v="2025-05-02T22:00:00" u="1"/>
        <d v="2025-05-02T23:00:00" u="1"/>
        <d v="2025-05-03T00:00:00" u="1"/>
        <d v="2025-05-03T01:00:00" u="1"/>
        <d v="2025-05-03T02:00:00" u="1"/>
        <d v="2025-05-03T03:00:00" u="1"/>
        <d v="2025-05-03T04:00:00" u="1"/>
        <d v="2025-05-03T05:00:00" u="1"/>
        <d v="2025-05-03T06:00:00" u="1"/>
        <d v="2025-05-03T07:00:00" u="1"/>
        <d v="2025-05-03T08:00:00" u="1"/>
        <d v="2025-05-03T09:00:00" u="1"/>
        <d v="2025-05-03T10:00:00" u="1"/>
        <d v="2025-05-03T11:00:00" u="1"/>
        <d v="2025-05-03T12:00:00" u="1"/>
        <d v="2025-05-03T13:00:00" u="1"/>
        <d v="2025-05-03T14:00:00" u="1"/>
        <d v="2025-05-03T15:00:00" u="1"/>
        <d v="2025-05-03T16:00:00" u="1"/>
        <d v="2025-05-03T17:00:00" u="1"/>
        <d v="2025-05-03T18:00:00" u="1"/>
        <d v="2025-05-03T19:00:00" u="1"/>
        <d v="2025-05-03T20:00:00" u="1"/>
        <d v="2025-05-03T21:00:00" u="1"/>
        <d v="2025-05-03T22:00:00" u="1"/>
        <d v="2025-05-03T23:00:00" u="1"/>
        <d v="2025-05-04T00:00:00" u="1"/>
        <d v="2025-05-04T01:00:00" u="1"/>
        <d v="2025-05-04T02:00:00" u="1"/>
        <d v="2025-05-04T03:00:00" u="1"/>
        <d v="2025-05-04T04:00:00" u="1"/>
        <d v="2025-05-04T05:00:00" u="1"/>
        <d v="2025-05-04T06:00:00" u="1"/>
        <d v="2025-05-04T07:00:00" u="1"/>
        <d v="2025-05-04T08:00:00" u="1"/>
        <d v="2025-05-04T09:00:00" u="1"/>
        <d v="2025-05-04T10:00:00" u="1"/>
        <d v="2025-05-04T11:00:00" u="1"/>
        <d v="2025-05-04T12:00:00" u="1"/>
        <d v="2025-05-04T13:00:00" u="1"/>
        <d v="2025-05-04T14:00:00" u="1"/>
        <d v="2025-05-04T15:00:00" u="1"/>
        <d v="2025-05-04T16:00:00" u="1"/>
        <d v="2025-05-04T17:00:00" u="1"/>
        <d v="2025-05-04T18:00:00" u="1"/>
        <d v="2025-05-04T19:00:00" u="1"/>
        <d v="2025-05-04T20:00:00" u="1"/>
        <d v="2025-05-04T21:00:00" u="1"/>
        <d v="2025-05-04T22:00:00" u="1"/>
        <d v="2025-05-04T23:00:00" u="1"/>
        <d v="2025-05-05T00:00:00" u="1"/>
        <d v="2025-05-05T01:00:00" u="1"/>
        <d v="2025-05-05T02:00:00" u="1"/>
        <d v="2025-05-05T03:00:00" u="1"/>
        <d v="2025-05-05T04:00:00" u="1"/>
        <d v="2025-05-05T05:00:00" u="1"/>
        <d v="2025-05-05T06:00:00" u="1"/>
        <d v="2025-05-05T07:00:00" u="1"/>
        <d v="2025-05-05T08:00:00" u="1"/>
        <d v="2025-05-05T09:00:00" u="1"/>
        <d v="2025-05-05T10:00:00" u="1"/>
        <d v="2025-05-05T11:00:00" u="1"/>
        <d v="2025-05-05T12:00:00" u="1"/>
        <d v="2025-05-05T13:00:00" u="1"/>
        <d v="2025-05-05T14:00:00" u="1"/>
        <d v="2025-05-05T15:00:00" u="1"/>
        <d v="2025-05-05T16:00:00" u="1"/>
        <d v="2025-05-05T17:00:00" u="1"/>
        <d v="2025-05-05T18:00:00" u="1"/>
        <d v="2025-05-05T19:00:00" u="1"/>
        <d v="2025-05-05T20:00:00" u="1"/>
        <d v="2025-05-05T21:00:00" u="1"/>
        <d v="2025-05-05T22:00:00" u="1"/>
        <d v="2025-05-05T23:00:00" u="1"/>
        <d v="2025-05-06T00:00:00" u="1"/>
        <d v="2025-05-06T01:00:00" u="1"/>
        <d v="2025-05-06T02:00:00" u="1"/>
        <d v="2025-05-06T03:00:00" u="1"/>
        <d v="2025-05-06T04:00:00" u="1"/>
        <d v="2025-05-06T05:00:00" u="1"/>
        <d v="2025-05-06T06:00:00" u="1"/>
        <d v="2025-05-06T07:00:00" u="1"/>
        <d v="2025-05-06T08:00:00" u="1"/>
        <d v="2025-05-06T09:00:00" u="1"/>
        <d v="2025-05-06T10:00:00" u="1"/>
        <d v="2025-05-06T11:00:00" u="1"/>
        <d v="2025-05-06T12:00:00" u="1"/>
        <d v="2025-05-06T13:00:00" u="1"/>
        <d v="2025-05-06T14:00:00" u="1"/>
        <d v="2025-05-06T15:00:00" u="1"/>
        <d v="2025-05-06T16:00:00" u="1"/>
        <d v="2025-05-06T17:00:00" u="1"/>
        <d v="2025-05-06T18:00:00" u="1"/>
        <d v="2025-05-06T19:00:00" u="1"/>
        <d v="2025-05-06T20:00:00" u="1"/>
        <d v="2025-05-06T21:00:00" u="1"/>
        <d v="2025-05-06T22:00:00" u="1"/>
        <d v="2025-05-06T23:00:00" u="1"/>
        <d v="2025-05-07T00:00:00" u="1"/>
        <d v="2025-05-07T01:00:00" u="1"/>
        <d v="2025-05-07T02:00:00" u="1"/>
        <d v="2025-05-07T03:00:00" u="1"/>
        <d v="2025-05-07T04:00:00" u="1"/>
        <d v="2025-05-07T05:00:00" u="1"/>
        <d v="2025-05-07T06:00:00" u="1"/>
        <d v="2025-05-07T07:00:00" u="1"/>
        <d v="2025-05-07T08:00:00" u="1"/>
        <d v="2025-05-07T09:00:00" u="1"/>
        <d v="2025-05-07T10:00:00" u="1"/>
        <d v="2025-05-07T11:00:00" u="1"/>
        <d v="2025-05-07T12:00:00" u="1"/>
        <d v="2025-05-07T13:00:00" u="1"/>
        <d v="2025-05-07T14:00:00" u="1"/>
        <d v="2025-05-07T15:00:00" u="1"/>
        <d v="2025-05-07T16:00:00" u="1"/>
        <d v="2025-05-07T17:00:00" u="1"/>
        <d v="2025-05-07T18:00:00" u="1"/>
        <d v="2025-05-07T19:00:00" u="1"/>
        <d v="2025-05-07T20:00:00" u="1"/>
        <d v="2025-05-07T21:00:00" u="1"/>
        <d v="2025-05-07T22:00:00" u="1"/>
        <d v="2025-05-07T23:00:00" u="1"/>
        <d v="2025-05-08T00:00:00" u="1"/>
        <d v="2025-05-08T01:00:00" u="1"/>
        <d v="2025-05-08T02:00:00" u="1"/>
        <d v="2025-05-08T03:00:00" u="1"/>
        <d v="2025-05-08T04:00:00" u="1"/>
        <d v="2025-05-08T05:00:00" u="1"/>
        <d v="2025-05-08T06:00:00" u="1"/>
        <d v="2025-05-08T07:00:00" u="1"/>
        <d v="2025-05-08T08:00:00" u="1"/>
        <d v="2025-05-08T09:00:00" u="1"/>
        <d v="2025-05-08T10:00:00" u="1"/>
        <d v="2025-05-08T11:00:00" u="1"/>
        <d v="2025-05-08T12:00:00" u="1"/>
        <d v="2025-05-08T13:00:00" u="1"/>
        <d v="2025-05-08T14:00:00" u="1"/>
        <d v="2025-05-08T15:00:00" u="1"/>
        <d v="2025-05-08T16:00:00" u="1"/>
        <d v="2025-05-08T17:00:00" u="1"/>
        <d v="2025-05-08T18:00:00" u="1"/>
        <d v="2025-05-08T19:00:00" u="1"/>
        <d v="2025-05-08T20:00:00" u="1"/>
        <d v="2025-05-08T21:00:00" u="1"/>
        <d v="2025-05-08T22:00:00" u="1"/>
        <d v="2025-05-08T23:00:00" u="1"/>
        <d v="2025-05-09T00:00:00" u="1"/>
        <d v="2025-05-09T01:00:00" u="1"/>
        <d v="2025-05-09T02:00:00" u="1"/>
        <d v="2025-05-09T03:00:00" u="1"/>
        <d v="2025-05-09T04:00:00" u="1"/>
        <d v="2025-05-09T05:00:00" u="1"/>
        <d v="2025-05-09T06:00:00" u="1"/>
        <d v="2025-05-09T07:00:00" u="1"/>
        <d v="2025-05-09T08:00:00" u="1"/>
        <d v="2025-05-09T09:00:00" u="1"/>
        <d v="2025-05-09T10:00:00" u="1"/>
        <d v="2025-05-09T11:00:00" u="1"/>
        <d v="2025-05-09T12:00:00" u="1"/>
        <d v="2025-05-09T13:00:00" u="1"/>
        <d v="2025-05-09T14:00:00" u="1"/>
        <d v="2025-05-09T15:00:00" u="1"/>
        <d v="2025-05-09T16:00:00" u="1"/>
        <d v="2025-05-09T17:00:00" u="1"/>
        <d v="2025-05-09T18:00:00" u="1"/>
        <d v="2025-05-09T19:00:00" u="1"/>
        <d v="2025-05-09T20:00:00" u="1"/>
        <d v="2025-05-09T21:00:00" u="1"/>
        <d v="2025-05-09T22:00:00" u="1"/>
        <d v="2025-05-09T23:00:00" u="1"/>
        <d v="2025-05-10T00:00:00" u="1"/>
        <d v="2025-05-10T01:00:00" u="1"/>
        <d v="2025-05-10T02:00:00" u="1"/>
        <d v="2025-05-10T03:00:00" u="1"/>
        <d v="2025-05-10T04:00:00" u="1"/>
        <d v="2025-05-10T05:00:00" u="1"/>
        <d v="2025-05-10T06:00:00" u="1"/>
        <d v="2025-05-10T07:00:00" u="1"/>
        <d v="2025-05-10T08:00:00" u="1"/>
        <d v="2025-05-10T09:00:00" u="1"/>
        <d v="2025-05-10T10:00:00" u="1"/>
        <d v="2025-05-10T11:00:00" u="1"/>
        <d v="2025-05-10T12:00:00" u="1"/>
        <d v="2025-05-10T13:00:00" u="1"/>
        <d v="2025-05-10T14:00:00" u="1"/>
        <d v="2025-05-10T15:00:00" u="1"/>
        <d v="2025-05-10T16:00:00" u="1"/>
        <d v="2025-05-10T17:00:00" u="1"/>
        <d v="2025-05-10T18:00:00" u="1"/>
        <d v="2025-05-10T19:00:00" u="1"/>
        <d v="2025-05-10T20:00:00" u="1"/>
        <d v="2025-05-10T21:00:00" u="1"/>
        <d v="2025-05-10T22:00:00" u="1"/>
        <d v="2025-05-10T23:00:00" u="1"/>
        <d v="2025-05-11T00:00:00" u="1"/>
        <d v="2025-05-11T01:00:00" u="1"/>
        <d v="2025-05-11T02:00:00" u="1"/>
        <d v="2025-05-11T03:00:00" u="1"/>
        <d v="2025-05-11T04:00:00" u="1"/>
        <d v="2025-05-11T05:00:00" u="1"/>
        <d v="2025-05-11T06:00:00" u="1"/>
        <d v="2025-05-11T07:00:00" u="1"/>
        <d v="2025-05-11T08:00:00" u="1"/>
        <d v="2025-05-11T09:00:00" u="1"/>
        <d v="2025-05-11T10:00:00" u="1"/>
        <d v="2025-05-11T11:00:00" u="1"/>
        <d v="2025-05-11T12:00:00" u="1"/>
        <d v="2025-05-11T13:00:00" u="1"/>
        <d v="2025-05-11T14:00:00" u="1"/>
        <d v="2025-05-11T15:00:00" u="1"/>
        <d v="2025-05-11T16:00:00" u="1"/>
        <d v="2025-05-11T17:00:00" u="1"/>
        <d v="2025-05-11T18:00:00" u="1"/>
        <d v="2025-05-11T19:00:00" u="1"/>
        <d v="2025-05-11T20:00:00" u="1"/>
        <d v="2025-05-11T21:00:00" u="1"/>
        <d v="2025-05-11T22:00:00" u="1"/>
        <d v="2025-05-11T23:00:00" u="1"/>
        <d v="2025-05-12T00:00:00" u="1"/>
        <d v="2025-05-12T01:00:00" u="1"/>
        <d v="2025-05-12T02:00:00" u="1"/>
        <d v="2025-05-12T03:00:00" u="1"/>
        <d v="2025-05-12T04:00:00" u="1"/>
        <d v="2025-05-12T05:00:00" u="1"/>
        <d v="2025-05-12T06:00:00" u="1"/>
        <d v="2025-05-12T07:00:00" u="1"/>
        <d v="2025-05-12T08:00:00" u="1"/>
        <d v="2025-05-12T09:00:00" u="1"/>
        <d v="2025-05-12T10:00:00" u="1"/>
        <d v="2025-05-12T11:00:00" u="1"/>
        <d v="2025-05-12T12:00:00" u="1"/>
        <d v="2025-05-12T13:00:00" u="1"/>
        <d v="2025-05-12T14:00:00" u="1"/>
        <d v="2025-05-12T15:00:00" u="1"/>
        <d v="2025-05-12T16:00:00" u="1"/>
        <d v="2025-05-12T17:00:00" u="1"/>
        <d v="2025-05-12T18:00:00" u="1"/>
        <d v="2025-05-12T19:00:00" u="1"/>
        <d v="2025-05-12T20:00:00" u="1"/>
        <d v="2025-05-12T21:00:00" u="1"/>
        <d v="2025-05-12T22:00:00" u="1"/>
        <d v="2025-05-12T23:00:00" u="1"/>
        <d v="2025-05-13T00:00:00" u="1"/>
        <d v="2025-05-13T01:00:00" u="1"/>
        <d v="2025-05-13T02:00:00" u="1"/>
        <d v="2025-05-13T03:00:00" u="1"/>
        <d v="2025-05-13T04:00:00" u="1"/>
        <d v="2025-05-13T05:00:00" u="1"/>
        <d v="2025-05-13T06:00:00" u="1"/>
        <d v="2025-05-13T07:00:00" u="1"/>
        <d v="2025-05-13T08:00:00" u="1"/>
        <d v="2025-05-13T09:00:00" u="1"/>
        <d v="2025-05-13T10:00:00" u="1"/>
        <d v="2025-05-13T11:00:00" u="1"/>
        <d v="2025-05-13T12:00:00" u="1"/>
        <d v="2025-05-13T13:00:00" u="1"/>
        <d v="2025-05-13T14:00:00" u="1"/>
        <d v="2025-05-13T15:00:00" u="1"/>
        <d v="2025-05-13T16:00:00" u="1"/>
        <d v="2025-05-13T17:00:00" u="1"/>
        <d v="2025-05-13T18:00:00" u="1"/>
        <d v="2025-05-13T19:00:00" u="1"/>
        <d v="2025-05-13T20:00:00" u="1"/>
        <d v="2025-05-13T21:00:00" u="1"/>
        <d v="2025-05-13T22:00:00" u="1"/>
        <d v="2025-05-13T23:00:00" u="1"/>
        <d v="2025-05-14T00:00:00" u="1"/>
        <d v="2025-05-14T01:00:00" u="1"/>
        <d v="2025-05-14T02:00:00" u="1"/>
        <d v="2025-05-14T03:00:00" u="1"/>
        <d v="2025-05-14T04:00:00" u="1"/>
        <d v="2025-05-14T05:00:00" u="1"/>
        <d v="2025-05-14T06:00:00" u="1"/>
        <d v="2025-05-14T07:00:00" u="1"/>
        <d v="2025-05-14T08:00:00" u="1"/>
        <d v="2025-05-14T09:00:00" u="1"/>
        <d v="2025-05-14T10:00:00" u="1"/>
        <d v="2025-05-14T11:00:00" u="1"/>
        <d v="2025-05-14T14:00:00" u="1"/>
        <d v="2025-05-14T15:00:00" u="1"/>
        <d v="2025-05-14T16:00:00" u="1"/>
        <d v="2025-05-14T17:00:00" u="1"/>
        <d v="2025-05-14T18:00:00" u="1"/>
        <d v="2025-05-14T19:00:00" u="1"/>
        <d v="2025-05-14T20:00:00" u="1"/>
        <d v="2025-05-14T21:00:00" u="1"/>
        <d v="2025-05-14T22:00:00" u="1"/>
        <d v="2025-05-14T23:00:00" u="1"/>
        <d v="2025-05-15T00:00:00" u="1"/>
        <d v="2025-05-15T01:00:00" u="1"/>
        <d v="2025-05-15T02:00:00" u="1"/>
        <d v="2025-05-15T03:00:00" u="1"/>
        <d v="2025-05-15T04:00:00" u="1"/>
        <d v="2025-05-15T05:00:00" u="1"/>
        <d v="2025-05-15T06:00:00" u="1"/>
        <d v="2025-05-15T07:00:00" u="1"/>
        <d v="2025-05-15T08:00:00" u="1"/>
        <d v="2025-05-15T09:00:00" u="1"/>
        <d v="2025-05-15T10:00:00" u="1"/>
        <d v="2025-05-15T11:00:00" u="1"/>
        <d v="2025-05-15T12:00:00" u="1"/>
        <d v="2025-05-15T13:00:00" u="1"/>
        <d v="2025-05-15T14:00:00" u="1"/>
        <d v="2025-05-15T15:00:00" u="1"/>
        <d v="2025-05-15T16:00:00" u="1"/>
        <d v="2025-05-15T17:00:00" u="1"/>
        <d v="2025-05-15T18:00:00" u="1"/>
        <d v="2025-05-15T19:00:00" u="1"/>
        <d v="2025-05-15T20:00:00" u="1"/>
        <d v="2025-05-15T21:00:00" u="1"/>
        <d v="2025-05-15T22:00:00" u="1"/>
        <d v="2025-05-15T23:00:00" u="1"/>
        <d v="2025-05-16T00:00:00" u="1"/>
        <d v="2025-05-16T01:00:00" u="1"/>
        <d v="2025-05-16T02:00:00" u="1"/>
        <d v="2025-05-16T03:00:00" u="1"/>
        <d v="2025-05-16T04:00:00" u="1"/>
        <d v="2025-05-16T05:00:00" u="1"/>
        <d v="2025-05-16T06:00:00" u="1"/>
        <d v="2025-05-16T07:00:00" u="1"/>
        <d v="2025-05-16T08:00:00" u="1"/>
        <d v="2025-05-16T09:00:00" u="1"/>
        <d v="2025-05-16T10:00:00" u="1"/>
        <d v="2025-05-16T11:00:00" u="1"/>
        <d v="2025-05-16T12:00:00" u="1"/>
        <d v="2025-05-16T13:00:00" u="1"/>
        <d v="2025-05-16T14:00:00" u="1"/>
        <d v="2025-05-16T15:00:00" u="1"/>
        <d v="2025-05-16T16:00:00" u="1"/>
        <d v="2025-05-16T17:00:00" u="1"/>
        <d v="2025-05-16T18:00:00" u="1"/>
        <d v="2025-05-16T19:00:00" u="1"/>
        <d v="2025-05-16T20:00:00" u="1"/>
        <d v="2025-05-16T21:00:00" u="1"/>
        <d v="2025-05-16T22:00:00" u="1"/>
        <d v="2025-05-16T23:00:00" u="1"/>
        <d v="2025-05-17T00:00:00" u="1"/>
        <d v="2025-05-17T01:00:00" u="1"/>
        <d v="2025-05-17T02:00:00" u="1"/>
        <d v="2025-05-17T03:00:00" u="1"/>
        <d v="2025-05-17T04:00:00" u="1"/>
        <d v="2025-05-17T05:00:00" u="1"/>
        <d v="2025-05-17T06:00:00" u="1"/>
        <d v="2025-05-17T07:00:00" u="1"/>
        <d v="2025-05-17T08:00:00" u="1"/>
        <d v="2025-05-17T09:00:00" u="1"/>
        <d v="2025-05-17T10:00:00" u="1"/>
        <d v="2025-05-17T11:00:00" u="1"/>
        <d v="2025-05-17T12:00:00" u="1"/>
        <d v="2025-05-17T13:00:00" u="1"/>
        <d v="2025-05-17T14:00:00" u="1"/>
        <d v="2025-05-17T15:00:00" u="1"/>
        <d v="2025-05-17T16:00:00" u="1"/>
        <d v="2025-05-17T17:00:00" u="1"/>
        <d v="2025-05-17T18:00:00" u="1"/>
        <d v="2025-05-17T19:00:00" u="1"/>
        <d v="2025-05-17T20:00:00" u="1"/>
        <d v="2025-05-17T21:00:00" u="1"/>
        <d v="2025-05-17T22:00:00" u="1"/>
        <d v="2025-05-17T23:00:00" u="1"/>
        <d v="2025-04-23T05:00:00" u="1"/>
        <d v="2025-05-14T12:00:00" u="1"/>
        <d v="2025-05-14T13:00:00" u="1"/>
        <d v="2025-01-12T00:00:00" u="1"/>
        <d v="2025-01-12T01:00:00" u="1"/>
        <d v="2025-01-12T02:00:00" u="1"/>
        <d v="2025-01-12T03:00:00" u="1"/>
        <d v="2025-01-12T04:00:00" u="1"/>
        <d v="2025-01-12T05:00:00" u="1"/>
        <d v="2025-01-12T06:00:00" u="1"/>
        <d v="2025-01-12T07:00:00" u="1"/>
        <d v="2025-01-12T08:00:00" u="1"/>
        <d v="2025-01-12T09:00:00" u="1"/>
        <d v="2025-01-12T10:00:00" u="1"/>
        <d v="2025-01-12T11:00:00" u="1"/>
        <d v="2025-01-12T12:00:00" u="1"/>
        <d v="2025-01-12T13:00:00" u="1"/>
        <d v="2025-01-12T14:00:00" u="1"/>
        <d v="2025-01-12T15:00:00" u="1"/>
        <d v="2025-01-12T16:00:00" u="1"/>
        <d v="2025-01-12T17:00:00" u="1"/>
        <d v="2025-01-12T18:00:00" u="1"/>
        <d v="2025-01-12T19:00:00" u="1"/>
        <d v="2025-01-12T20:00:00" u="1"/>
        <d v="2025-01-12T21:00:00" u="1"/>
        <d v="2025-01-12T22:00:00" u="1"/>
        <d v="2025-01-12T23:00:00" u="1"/>
        <d v="2025-01-13T00:00:00" u="1"/>
        <d v="2025-01-13T01:00:00" u="1"/>
        <d v="2025-01-13T02:00:00" u="1"/>
        <d v="2025-01-13T03:00:00" u="1"/>
        <d v="2025-01-13T04:00:00" u="1"/>
        <d v="2025-01-13T05:00:00" u="1"/>
        <d v="2025-01-13T06:00:00" u="1"/>
        <d v="2025-01-13T07:00:00" u="1"/>
        <d v="2025-01-13T08:00:00" u="1"/>
        <d v="2025-01-13T09:00:00" u="1"/>
        <d v="2025-01-13T10:00:00" u="1"/>
        <d v="2025-01-13T11:00:00" u="1"/>
        <d v="2025-01-13T12:00:00" u="1"/>
        <d v="2025-01-13T13:00:00" u="1"/>
        <d v="2025-01-13T14:00:00" u="1"/>
        <d v="2025-01-13T15:00:00" u="1"/>
        <d v="2025-01-13T16:00:00" u="1"/>
        <d v="2025-01-13T17:00:00" u="1"/>
        <d v="2025-01-13T18:00:00" u="1"/>
        <d v="2025-01-13T19:00:00" u="1"/>
        <d v="2025-01-13T20:00:00" u="1"/>
        <d v="2025-01-13T21:00:00" u="1"/>
        <d v="2025-01-13T22:00:00" u="1"/>
        <d v="2025-01-13T23:00:00" u="1"/>
        <d v="2025-01-14T00:00:00" u="1"/>
        <d v="2025-01-14T01:00:00" u="1"/>
        <d v="2025-01-14T02:00:00" u="1"/>
        <d v="2025-01-14T03:00:00" u="1"/>
        <d v="2025-01-14T04:00:00" u="1"/>
        <d v="2025-01-14T05:00:00" u="1"/>
        <d v="2025-01-14T06:00:00" u="1"/>
        <d v="2025-01-14T07:00:00" u="1"/>
        <d v="2025-01-14T08:00:00" u="1"/>
        <d v="2025-01-14T09:00:00" u="1"/>
        <d v="2025-01-14T10:00:00" u="1"/>
        <d v="2025-01-14T11:00:00" u="1"/>
        <d v="2025-01-14T12:00:00" u="1"/>
        <d v="2025-01-14T13:00:00" u="1"/>
        <d v="2025-01-14T14:00:00" u="1"/>
        <d v="2025-01-14T15:00:00" u="1"/>
        <d v="2025-01-14T16:00:00" u="1"/>
        <d v="2025-01-14T17:00:00" u="1"/>
        <d v="2025-01-14T18:00:00" u="1"/>
        <d v="2025-01-14T19:00:00" u="1"/>
        <d v="2025-01-14T20:00:00" u="1"/>
        <d v="2025-01-14T21:00:00" u="1"/>
        <d v="2025-01-14T22:00:00" u="1"/>
        <d v="2025-01-14T23:00:00" u="1"/>
        <d v="2025-01-15T00:00:00" u="1"/>
        <d v="2025-01-15T01:00:00" u="1"/>
        <d v="2025-01-15T02:00:00" u="1"/>
        <d v="2025-01-15T03:00:00" u="1"/>
        <d v="2025-01-15T04:00:00" u="1"/>
        <d v="2025-01-15T05:00:00" u="1"/>
        <d v="2025-01-15T06:00:00" u="1"/>
        <d v="2025-01-15T07:00:00" u="1"/>
        <d v="2025-01-15T08:00:00" u="1"/>
        <d v="2025-01-15T09:00:00" u="1"/>
        <d v="2025-01-15T10:00:00" u="1"/>
        <d v="2025-01-15T11:00:00" u="1"/>
        <d v="2025-01-15T12:00:00" u="1"/>
        <d v="2025-01-15T13:00:00" u="1"/>
        <d v="2025-01-15T14:00:00" u="1"/>
        <d v="2025-01-15T15:00:00" u="1"/>
        <d v="2025-01-15T16:00:00" u="1"/>
        <d v="2025-01-15T17:00:00" u="1"/>
        <d v="2025-01-15T18:00:00" u="1"/>
        <d v="2025-01-15T19:00:00" u="1"/>
        <d v="2025-01-15T20:00:00" u="1"/>
        <d v="2025-01-15T21:00:00" u="1"/>
        <d v="2025-01-15T22:00:00" u="1"/>
        <d v="2025-01-15T23:00:00" u="1"/>
        <d v="2025-01-16T00:00:00" u="1"/>
        <d v="2025-01-16T01:00:00" u="1"/>
        <d v="2025-01-16T02:00:00" u="1"/>
        <d v="2025-01-16T03:00:00" u="1"/>
        <d v="2025-01-16T04:00:00" u="1"/>
        <d v="2025-01-16T05:00:00" u="1"/>
        <d v="2025-01-16T06:00:00" u="1"/>
        <d v="2025-01-16T07:00:00" u="1"/>
        <d v="2025-01-16T08:00:00" u="1"/>
        <d v="2025-01-16T09:00:00" u="1"/>
        <d v="2025-01-16T10:00:00" u="1"/>
        <d v="2025-01-16T11:00:00" u="1"/>
        <d v="2025-01-16T12:00:00" u="1"/>
        <d v="2025-01-16T13:00:00" u="1"/>
        <d v="2025-01-16T14:00:00" u="1"/>
        <d v="2025-01-16T15:00:00" u="1"/>
        <d v="2025-01-16T16:00:00" u="1"/>
        <d v="2025-01-16T17:00:00" u="1"/>
        <d v="2025-01-16T18:00:00" u="1"/>
        <d v="2025-01-16T19:00:00" u="1"/>
        <d v="2025-01-16T20:00:00" u="1"/>
        <d v="2025-01-16T21:00:00" u="1"/>
        <d v="2025-01-16T22:00:00" u="1"/>
        <d v="2025-01-16T23:00:00" u="1"/>
        <d v="2025-01-17T00:00:00" u="1"/>
        <d v="2025-01-17T01:00:00" u="1"/>
        <d v="2025-01-17T02:00:00" u="1"/>
        <d v="2025-01-17T03:00:00" u="1"/>
        <d v="2025-01-17T04:00:00" u="1"/>
        <d v="2025-01-17T05:00:00" u="1"/>
        <d v="2025-01-17T06:00:00" u="1"/>
        <d v="2025-01-17T07:00:00" u="1"/>
        <d v="2025-01-17T08:00:00" u="1"/>
        <d v="2025-01-17T09:00:00" u="1"/>
        <d v="2025-01-17T10:00:00" u="1"/>
        <d v="2025-01-17T11:00:00" u="1"/>
        <d v="2025-01-17T12:00:00" u="1"/>
        <d v="2025-01-17T13:00:00" u="1"/>
        <d v="2025-01-17T14:00:00" u="1"/>
        <d v="2025-01-17T15:00:00" u="1"/>
        <d v="2025-01-17T16:00:00" u="1"/>
        <d v="2025-01-17T17:00:00" u="1"/>
        <d v="2025-01-17T18:00:00" u="1"/>
        <d v="2025-01-17T19:00:00" u="1"/>
        <d v="2025-01-17T20:00:00" u="1"/>
        <d v="2025-01-17T21:00:00" u="1"/>
        <d v="2025-01-17T22:00:00" u="1"/>
        <d v="2025-01-17T23:00:00" u="1"/>
        <d v="2025-01-18T00:00:00" u="1"/>
        <d v="2025-01-18T01:00:00" u="1"/>
        <d v="2025-01-18T02:00:00" u="1"/>
        <d v="2025-01-18T03:00:00" u="1"/>
        <d v="2025-01-18T04:00:00" u="1"/>
        <d v="2025-01-18T05:00:00" u="1"/>
        <d v="2025-01-18T06:00:00" u="1"/>
        <d v="2025-01-18T07:00:00" u="1"/>
        <d v="2025-01-18T08:00:00" u="1"/>
        <d v="2025-01-18T09:00:00" u="1"/>
        <d v="2025-01-18T10:00:00" u="1"/>
        <d v="2025-01-18T11:00:00" u="1"/>
        <d v="2025-01-18T12:00:00" u="1"/>
        <d v="2025-01-18T13:00:00" u="1"/>
        <d v="2025-01-18T14:00:00" u="1"/>
        <d v="2025-01-18T15:00:00" u="1"/>
        <d v="2025-01-18T16:00:00" u="1"/>
        <d v="2025-01-18T17:00:00" u="1"/>
        <d v="2025-01-18T18:00:00" u="1"/>
        <d v="2025-01-18T19:00:00" u="1"/>
        <d v="2025-01-18T20:00:00" u="1"/>
        <d v="2025-01-18T21:00:00" u="1"/>
        <d v="2025-01-18T22:00:00" u="1"/>
        <d v="2025-01-18T23:00:00" u="1"/>
        <d v="2025-01-19T00:00:00" u="1"/>
        <d v="2025-01-19T01:00:00" u="1"/>
        <d v="2025-01-19T02:00:00" u="1"/>
        <d v="2025-01-19T03:00:00" u="1"/>
        <d v="2025-01-19T04:00:00" u="1"/>
        <d v="2025-01-19T05:00:00" u="1"/>
        <d v="2025-01-19T06:00:00" u="1"/>
        <d v="2025-01-19T07:00:00" u="1"/>
        <d v="2025-01-19T08:00:00" u="1"/>
        <d v="2025-01-19T09:00:00" u="1"/>
        <d v="2025-01-19T10:00:00" u="1"/>
        <d v="2025-01-19T11:00:00" u="1"/>
        <d v="2025-01-19T12:00:00" u="1"/>
        <d v="2025-01-19T13:00:00" u="1"/>
        <d v="2025-01-19T14:00:00" u="1"/>
        <d v="2025-01-19T15:00:00" u="1"/>
        <d v="2025-01-19T16:00:00" u="1"/>
        <d v="2025-01-19T17:00:00" u="1"/>
        <d v="2025-01-19T18:00:00" u="1"/>
        <d v="2025-01-19T19:00:00" u="1"/>
        <d v="2025-01-19T20:00:00" u="1"/>
        <d v="2025-01-19T21:00:00" u="1"/>
        <d v="2025-01-19T22:00:00" u="1"/>
        <d v="2025-01-19T23:00:00" u="1"/>
        <d v="2025-01-20T00:00:00" u="1"/>
        <d v="2025-01-20T01:00:00" u="1"/>
        <d v="2025-01-20T02:00:00" u="1"/>
        <d v="2025-01-20T03:00:00" u="1"/>
        <d v="2025-01-20T04:00:00" u="1"/>
        <d v="2025-01-20T05:00:00" u="1"/>
        <d v="2025-01-20T06:00:00" u="1"/>
        <d v="2025-01-20T07:00:00" u="1"/>
        <d v="2025-01-20T08:00:00" u="1"/>
        <d v="2025-01-20T09:00:00" u="1"/>
        <d v="2025-01-20T10:00:00" u="1"/>
        <d v="2025-01-20T11:00:00" u="1"/>
        <d v="2025-01-20T12:00:00" u="1"/>
        <d v="2025-01-20T13:00:00" u="1"/>
        <d v="2025-01-20T14:00:00" u="1"/>
        <d v="2025-01-20T15:00:00" u="1"/>
        <d v="2025-01-20T16:00:00" u="1"/>
        <d v="2025-01-20T17:00:00" u="1"/>
        <d v="2025-01-20T18:00:00" u="1"/>
        <d v="2025-01-20T19:00:00" u="1"/>
        <d v="2025-01-20T20:00:00" u="1"/>
        <d v="2025-01-20T21:00:00" u="1"/>
        <d v="2025-01-20T22:00:00" u="1"/>
        <d v="2025-01-20T23:00:00" u="1"/>
        <d v="2025-01-21T00:00:00" u="1"/>
        <d v="2025-01-21T01:00:00" u="1"/>
        <d v="2025-01-21T02:00:00" u="1"/>
        <d v="2025-01-21T03:00:00" u="1"/>
        <d v="2025-01-21T04:00:00" u="1"/>
        <d v="2025-01-21T05:00:00" u="1"/>
        <d v="2025-01-21T06:00:00" u="1"/>
        <d v="2025-01-21T07:00:00" u="1"/>
        <d v="2025-01-21T08:00:00" u="1"/>
        <d v="2025-01-21T09:00:00" u="1"/>
        <d v="2025-01-21T10:00:00" u="1"/>
        <d v="2025-01-21T11:00:00" u="1"/>
        <d v="2025-01-21T12:00:00" u="1"/>
        <d v="2025-01-21T13:00:00" u="1"/>
        <d v="2025-01-21T14:00:00" u="1"/>
        <d v="2025-01-21T15:00:00" u="1"/>
        <d v="2025-01-21T16:00:00" u="1"/>
        <d v="2025-01-21T17:00:00" u="1"/>
        <d v="2025-01-21T18:00:00" u="1"/>
        <d v="2025-01-21T19:00:00" u="1"/>
        <d v="2025-01-21T20:00:00" u="1"/>
        <d v="2025-01-21T21:00:00" u="1"/>
        <d v="2025-01-21T22:00:00" u="1"/>
        <d v="2025-01-21T23:00:00" u="1"/>
        <d v="2025-01-22T00:00:00" u="1"/>
        <d v="2025-01-22T01:00:00" u="1"/>
        <d v="2025-01-22T02:00:00" u="1"/>
        <d v="2025-01-22T03:00:00" u="1"/>
        <d v="2025-01-22T04:00:00" u="1"/>
        <d v="2025-01-22T05:00:00" u="1"/>
        <d v="2025-01-22T06:00:00" u="1"/>
        <d v="2025-01-22T07:00:00" u="1"/>
        <d v="2025-01-22T08:00:00" u="1"/>
        <d v="2025-01-22T09:00:00" u="1"/>
        <d v="2025-01-22T10:00:00" u="1"/>
        <d v="2025-01-22T11:00:00" u="1"/>
        <d v="2025-01-22T12:00:00" u="1"/>
        <d v="2025-01-22T13:00:00" u="1"/>
        <d v="2025-01-22T14:00:00" u="1"/>
        <d v="2025-01-22T15:00:00" u="1"/>
        <d v="2025-01-22T16:00:00" u="1"/>
        <d v="2025-01-22T17:00:00" u="1"/>
        <d v="2025-01-22T18:00:00" u="1"/>
        <d v="2025-01-22T19:00:00" u="1"/>
        <d v="2025-01-22T20:00:00" u="1"/>
        <d v="2025-01-22T21:00:00" u="1"/>
        <d v="2025-01-22T22:00:00" u="1"/>
        <d v="2025-01-22T23:00:00" u="1"/>
        <d v="2025-01-23T00:00:00" u="1"/>
        <d v="2025-01-23T01:00:00" u="1"/>
        <d v="2025-01-23T02:00:00" u="1"/>
        <d v="2025-01-23T03:00:00" u="1"/>
        <d v="2025-01-23T04:00:00" u="1"/>
        <d v="2025-01-23T05:00:00" u="1"/>
        <d v="2025-01-23T06:00:00" u="1"/>
        <d v="2025-01-23T07:00:00" u="1"/>
        <d v="2025-01-23T08:00:00" u="1"/>
        <d v="2025-01-23T09:00:00" u="1"/>
        <d v="2025-01-23T10:00:00" u="1"/>
        <d v="2025-01-23T11:00:00" u="1"/>
        <d v="2025-01-23T12:00:00" u="1"/>
        <d v="2025-01-23T13:00:00" u="1"/>
        <d v="2025-01-23T14:00:00" u="1"/>
        <d v="2025-01-23T15:00:00" u="1"/>
        <d v="2025-01-23T16:00:00" u="1"/>
        <d v="2025-01-23T17:00:00" u="1"/>
        <d v="2025-01-23T18:00:00" u="1"/>
        <d v="2025-01-23T19:00:00" u="1"/>
        <d v="2025-01-23T20:00:00" u="1"/>
        <d v="2025-01-23T21:00:00" u="1"/>
        <d v="2025-01-23T22:00:00" u="1"/>
        <d v="2025-01-23T23:00:00" u="1"/>
        <d v="2025-01-24T00:00:00" u="1"/>
        <d v="2025-01-24T01:00:00" u="1"/>
        <d v="2025-01-24T02:00:00" u="1"/>
        <d v="2025-01-24T03:00:00" u="1"/>
        <d v="2025-01-24T04:00:00" u="1"/>
        <d v="2025-01-24T05:00:00" u="1"/>
        <d v="2025-01-24T06:00:00" u="1"/>
        <d v="2025-01-24T07:00:00" u="1"/>
        <d v="2025-01-24T08:00:00" u="1"/>
        <d v="2025-01-24T09:00:00" u="1"/>
        <d v="2025-01-24T10:00:00" u="1"/>
        <d v="2025-01-24T11:00:00" u="1"/>
        <d v="2025-01-24T12:00:00" u="1"/>
        <d v="2025-01-24T13:00:00" u="1"/>
        <d v="2025-01-24T14:00:00" u="1"/>
        <d v="2025-01-24T15:00:00" u="1"/>
        <d v="2025-01-24T16:00:00" u="1"/>
        <d v="2025-01-24T17:00:00" u="1"/>
        <d v="2025-01-24T18:00:00" u="1"/>
        <d v="2025-01-24T19:00:00" u="1"/>
        <d v="2025-01-24T20:00:00" u="1"/>
        <d v="2025-01-24T21:00:00" u="1"/>
        <d v="2025-01-24T22:00:00" u="1"/>
        <d v="2025-01-24T23:00:00" u="1"/>
        <d v="2025-01-25T00:00:00" u="1"/>
        <d v="2025-01-25T01:00:00" u="1"/>
        <d v="2025-01-25T02:00:00" u="1"/>
        <d v="2025-01-25T03:00:00" u="1"/>
        <d v="2025-01-25T04:00:00" u="1"/>
        <d v="2025-01-25T05:00:00" u="1"/>
        <d v="2025-01-25T06:00:00" u="1"/>
        <d v="2025-01-25T07:00:00" u="1"/>
        <d v="2025-01-25T08:00:00" u="1"/>
        <d v="2025-01-25T09:00:00" u="1"/>
        <d v="2025-01-25T10:00:00" u="1"/>
        <d v="2025-01-25T11:00:00" u="1"/>
        <d v="2025-01-25T12:00:00" u="1"/>
        <d v="2025-01-25T13:00:00" u="1"/>
        <d v="2025-01-25T14:00:00" u="1"/>
        <d v="2025-01-25T15:00:00" u="1"/>
        <d v="2025-01-25T16:00:00" u="1"/>
        <d v="2025-01-25T17:00:00" u="1"/>
        <d v="2025-01-25T18:00:00" u="1"/>
        <d v="2025-01-25T19:00:00" u="1"/>
        <d v="2025-01-25T20:00:00" u="1"/>
        <d v="2025-01-25T21:00:00" u="1"/>
        <d v="2025-01-25T22:00:00" u="1"/>
        <d v="2025-01-25T23:00:00" u="1"/>
        <d v="2025-01-26T00:00:00" u="1"/>
        <d v="2025-01-26T01:00:00" u="1"/>
        <d v="2025-01-26T02:00:00" u="1"/>
        <d v="2025-01-26T03:00:00" u="1"/>
        <d v="2025-01-26T04:00:00" u="1"/>
        <d v="2025-01-26T05:00:00" u="1"/>
        <d v="2025-01-26T06:00:00" u="1"/>
        <d v="2025-01-26T07:00:00" u="1"/>
        <d v="2025-01-26T08:00:00" u="1"/>
        <d v="2025-01-26T09:00:00" u="1"/>
        <d v="2025-01-26T10:00:00" u="1"/>
        <d v="2025-01-26T11:00:00" u="1"/>
        <d v="2025-01-26T12:00:00" u="1"/>
        <d v="2025-01-26T13:00:00" u="1"/>
        <d v="2025-01-26T14:00:00" u="1"/>
        <d v="2025-01-26T15:00:00" u="1"/>
        <d v="2025-01-26T16:00:00" u="1"/>
        <d v="2025-01-26T17:00:00" u="1"/>
        <d v="2025-01-26T18:00:00" u="1"/>
        <d v="2025-01-26T19:00:00" u="1"/>
        <d v="2025-01-26T20:00:00" u="1"/>
        <d v="2025-01-26T21:00:00" u="1"/>
        <d v="2025-01-26T22:00:00" u="1"/>
        <d v="2025-01-26T23:00:00" u="1"/>
        <d v="2025-01-27T00:00:00" u="1"/>
        <d v="2025-01-27T01:00:00" u="1"/>
        <d v="2025-01-27T02:00:00" u="1"/>
        <d v="2025-01-27T03:00:00" u="1"/>
        <d v="2025-01-27T04:00:00" u="1"/>
        <d v="2025-01-27T05:00:00" u="1"/>
        <d v="2025-01-27T06:00:00" u="1"/>
        <d v="2025-01-27T07:00:00" u="1"/>
        <d v="2025-01-27T08:00:00" u="1"/>
        <d v="2025-01-27T09:00:00" u="1"/>
        <d v="2025-01-27T10:00:00" u="1"/>
        <d v="2025-01-27T11:00:00" u="1"/>
        <d v="2025-01-27T12:00:00" u="1"/>
        <d v="2025-01-27T13:00:00" u="1"/>
        <d v="2025-01-27T14:00:00" u="1"/>
        <d v="2025-01-27T15:00:00" u="1"/>
        <d v="2025-01-27T16:00:00" u="1"/>
        <d v="2025-01-27T17:00:00" u="1"/>
        <d v="2025-01-27T18:00:00" u="1"/>
        <d v="2025-01-27T19:00:00" u="1"/>
        <d v="2025-01-27T20:00:00" u="1"/>
        <d v="2025-01-27T21:00:00" u="1"/>
        <d v="2025-01-27T22:00:00" u="1"/>
        <d v="2025-01-27T23:00:00" u="1"/>
        <d v="2025-01-28T00:00:00" u="1"/>
        <d v="2025-01-28T01:00:00" u="1"/>
        <d v="2025-01-28T02:00:00" u="1"/>
        <d v="2025-01-28T03:00:00" u="1"/>
        <d v="2025-01-28T04:00:00" u="1"/>
        <d v="2025-01-28T05:00:00" u="1"/>
        <d v="2025-01-28T06:00:00" u="1"/>
        <d v="2025-01-28T07:00:00" u="1"/>
        <d v="2025-01-28T08:00:00" u="1"/>
        <d v="2025-01-28T09:00:00" u="1"/>
        <d v="2025-01-28T10:00:00" u="1"/>
        <d v="2025-01-28T11:00:00" u="1"/>
        <d v="2025-01-28T12:00:00" u="1"/>
        <d v="2025-01-28T13:00:00" u="1"/>
        <d v="2025-01-28T14:00:00" u="1"/>
        <d v="2025-01-28T15:00:00" u="1"/>
        <d v="2025-01-28T16:00:00" u="1"/>
        <d v="2025-01-28T17:00:00" u="1"/>
        <d v="2025-01-28T18:00:00" u="1"/>
        <d v="2025-01-28T19:00:00" u="1"/>
        <d v="2025-01-28T20:00:00" u="1"/>
        <d v="2025-01-28T21:00:00" u="1"/>
        <d v="2025-01-28T22:00:00" u="1"/>
        <d v="2025-01-28T23:00:00" u="1"/>
        <d v="2025-01-29T00:00:00" u="1"/>
        <d v="2025-01-29T01:00:00" u="1"/>
        <d v="2025-01-29T02:00:00" u="1"/>
        <d v="2025-01-29T03:00:00" u="1"/>
        <d v="2025-01-29T04:00:00" u="1"/>
        <d v="2025-01-29T05:00:00" u="1"/>
        <d v="2025-01-29T06:00:00" u="1"/>
        <d v="2025-01-29T07:00:00" u="1"/>
        <d v="2025-01-29T08:00:00" u="1"/>
        <d v="2025-01-29T09:00:00" u="1"/>
        <d v="2025-01-29T10:00:00" u="1"/>
        <d v="2025-01-29T11:00:00" u="1"/>
        <d v="2025-01-29T12:00:00" u="1"/>
        <d v="2025-01-29T13:00:00" u="1"/>
        <d v="2025-01-29T14:00:00" u="1"/>
        <d v="2025-01-29T15:00:00" u="1"/>
        <d v="2025-01-29T16:00:00" u="1"/>
        <d v="2025-01-29T17:00:00" u="1"/>
        <d v="2025-01-29T18:00:00" u="1"/>
        <d v="2025-01-29T19:00:00" u="1"/>
        <d v="2025-01-29T20:00:00" u="1"/>
        <d v="2025-01-29T21:00:00" u="1"/>
        <d v="2025-01-29T22:00:00" u="1"/>
        <d v="2025-01-29T23:00:00" u="1"/>
        <d v="2025-01-30T00:00:00" u="1"/>
        <d v="2025-01-30T01:00:00" u="1"/>
        <d v="2025-01-30T02:00:00" u="1"/>
        <d v="2025-01-30T03:00:00" u="1"/>
        <d v="2025-01-30T04:00:00" u="1"/>
        <d v="2025-01-30T05:00:00" u="1"/>
        <d v="2025-01-30T06:00:00" u="1"/>
        <d v="2025-01-30T07:00:00" u="1"/>
        <d v="2025-01-30T08:00:00" u="1"/>
        <d v="2025-01-30T09:00:00" u="1"/>
        <d v="2025-01-30T10:00:00" u="1"/>
        <d v="2025-01-30T11:00:00" u="1"/>
        <d v="2025-01-30T12:00:00" u="1"/>
        <d v="2025-01-30T13:00:00" u="1"/>
        <d v="2025-01-30T14:00:00" u="1"/>
        <d v="2025-01-30T15:00:00" u="1"/>
        <d v="2025-01-30T16:00:00" u="1"/>
        <d v="2025-01-30T17:00:00" u="1"/>
        <d v="2025-01-30T18:00:00" u="1"/>
        <d v="2025-01-30T19:00:00" u="1"/>
        <d v="2025-01-30T20:00:00" u="1"/>
        <d v="2025-01-30T21:00:00" u="1"/>
        <d v="2025-01-30T22:00:00" u="1"/>
        <d v="2025-01-30T23:00:00" u="1"/>
        <d v="2025-01-31T00:00:00" u="1"/>
        <d v="2025-01-31T01:00:00" u="1"/>
        <d v="2025-01-31T02:00:00" u="1"/>
        <d v="2025-01-31T03:00:00" u="1"/>
        <d v="2025-01-31T04:00:00" u="1"/>
        <d v="2025-01-31T05:00:00" u="1"/>
        <d v="2025-01-31T06:00:00" u="1"/>
        <d v="2025-01-31T07:00:00" u="1"/>
        <d v="2025-01-31T08:00:00" u="1"/>
        <d v="2025-01-31T09:00:00" u="1"/>
        <d v="2025-01-31T10:00:00" u="1"/>
        <d v="2025-01-31T11:00:00" u="1"/>
        <d v="2025-01-31T12:00:00" u="1"/>
        <d v="2025-01-31T13:00:00" u="1"/>
        <d v="2025-01-31T14:00:00" u="1"/>
        <d v="2025-01-31T15:00:00" u="1"/>
        <d v="2025-01-31T16:00:00" u="1"/>
        <d v="2025-01-31T17:00:00" u="1"/>
        <d v="2025-01-31T18:00:00" u="1"/>
        <d v="2025-01-31T19:00:00" u="1"/>
        <d v="2025-01-31T20:00:00" u="1"/>
        <d v="2025-01-31T21:00:00" u="1"/>
        <d v="2025-01-31T22:00:00" u="1"/>
        <d v="2025-01-31T23:00:00" u="1"/>
        <d v="2025-02-01T00:00:00" u="1"/>
        <d v="2025-02-01T01:00:00" u="1"/>
        <d v="2025-02-01T02:00:00" u="1"/>
        <d v="2025-02-01T03:00:00" u="1"/>
        <d v="2025-02-01T04:00:00" u="1"/>
        <d v="2025-02-01T05:00:00" u="1"/>
        <d v="2025-02-01T06:00:00" u="1"/>
        <d v="2025-02-01T07:00:00" u="1"/>
        <d v="2025-02-01T08:00:00" u="1"/>
        <d v="2025-02-01T09:00:00" u="1"/>
        <d v="2025-02-01T10:00:00" u="1"/>
        <d v="2025-02-01T11:00:00" u="1"/>
        <d v="2025-02-01T12:00:00" u="1"/>
        <d v="2025-02-01T13:00:00" u="1"/>
        <d v="2025-02-01T14:00:00" u="1"/>
        <d v="2025-02-01T15:00:00" u="1"/>
        <d v="2025-02-01T16:00:00" u="1"/>
        <d v="2025-02-01T17:00:00" u="1"/>
        <d v="2025-02-01T18:00:00" u="1"/>
        <d v="2025-02-01T19:00:00" u="1"/>
        <d v="2025-02-01T20:00:00" u="1"/>
        <d v="2025-02-01T21:00:00" u="1"/>
        <d v="2025-02-01T22:00:00" u="1"/>
        <d v="2025-02-01T23:00:00" u="1"/>
        <d v="2025-02-02T00:00:00" u="1"/>
        <d v="2025-02-02T01:00:00" u="1"/>
        <d v="2025-02-02T02:00:00" u="1"/>
        <d v="2025-02-02T03:00:00" u="1"/>
        <d v="2025-02-02T04:00:00" u="1"/>
        <d v="2025-02-02T05:00:00" u="1"/>
        <d v="2025-02-02T06:00:00" u="1"/>
        <d v="2025-02-02T07:00:00" u="1"/>
        <d v="2025-02-02T08:00:00" u="1"/>
        <d v="2025-02-02T09:00:00" u="1"/>
        <d v="2025-02-02T10:00:00" u="1"/>
        <d v="2025-02-02T11:00:00" u="1"/>
        <d v="2025-02-02T12:00:00" u="1"/>
        <d v="2025-02-02T13:00:00" u="1"/>
        <d v="2025-02-02T14:00:00" u="1"/>
        <d v="2025-02-02T15:00:00" u="1"/>
        <d v="2025-02-02T16:00:00" u="1"/>
        <d v="2025-02-02T17:00:00" u="1"/>
        <d v="2025-02-02T18:00:00" u="1"/>
        <d v="2025-02-02T19:00:00" u="1"/>
        <d v="2025-02-02T20:00:00" u="1"/>
        <d v="2025-02-02T21:00:00" u="1"/>
        <d v="2025-02-02T22:00:00" u="1"/>
        <d v="2025-02-02T23:00:00" u="1"/>
        <d v="2025-02-03T00:00:00" u="1"/>
        <d v="2025-02-03T01:00:00" u="1"/>
        <d v="2025-02-03T02:00:00" u="1"/>
        <d v="2025-02-03T03:00:00" u="1"/>
        <d v="2025-02-03T04:00:00" u="1"/>
        <d v="2025-02-03T05:00:00" u="1"/>
        <d v="2025-02-03T06:00:00" u="1"/>
        <d v="2025-02-03T07:00:00" u="1"/>
        <d v="2025-02-03T08:00:00" u="1"/>
        <d v="2025-02-03T09:00:00" u="1"/>
        <d v="2025-02-03T10:00:00" u="1"/>
        <d v="2025-02-03T11:00:00" u="1"/>
        <d v="2025-02-03T12:00:00" u="1"/>
        <d v="2025-02-03T13:00:00" u="1"/>
        <d v="2025-02-03T14:00:00" u="1"/>
        <d v="2025-02-03T15:00:00" u="1"/>
        <d v="2025-02-03T16:00:00" u="1"/>
        <d v="2025-02-03T17:00:00" u="1"/>
        <d v="2025-02-03T18:00:00" u="1"/>
        <d v="2025-02-03T19:00:00" u="1"/>
        <d v="2025-02-03T20:00:00" u="1"/>
        <d v="2025-02-03T21:00:00" u="1"/>
        <d v="2025-02-03T22:00:00" u="1"/>
        <d v="2025-02-03T23:00:00" u="1"/>
        <d v="2025-02-04T00:00:00" u="1"/>
        <d v="2025-02-04T01:00:00" u="1"/>
        <d v="2025-02-04T02:00:00" u="1"/>
        <d v="2025-02-04T03:00:00" u="1"/>
        <d v="2025-02-04T04:00:00" u="1"/>
        <d v="2025-02-04T05:00:00" u="1"/>
        <d v="2025-02-04T06:00:00" u="1"/>
        <d v="2025-02-04T07:00:00" u="1"/>
        <d v="2025-02-04T08:00:00" u="1"/>
        <d v="2025-02-04T09:00:00" u="1"/>
        <d v="2025-02-04T10:00:00" u="1"/>
        <d v="2025-02-04T11:00:00" u="1"/>
        <d v="2025-02-04T12:00:00" u="1"/>
        <d v="2025-02-04T13:00:00" u="1"/>
        <d v="2025-02-04T14:00:00" u="1"/>
        <d v="2025-02-04T15:00:00" u="1"/>
        <d v="2025-02-04T16:00:00" u="1"/>
        <d v="2025-02-04T17:00:00" u="1"/>
        <d v="2025-02-04T18:00:00" u="1"/>
        <d v="2025-02-04T19:00:00" u="1"/>
        <d v="2025-02-04T20:00:00" u="1"/>
        <d v="2025-02-04T21:00:00" u="1"/>
        <d v="2025-02-04T22:00:00" u="1"/>
        <d v="2025-02-04T23:00:00" u="1"/>
        <d v="2025-02-05T00:00:00" u="1"/>
        <d v="2025-02-05T01:00:00" u="1"/>
        <d v="2025-02-05T02:00:00" u="1"/>
        <d v="2025-02-05T03:00:00" u="1"/>
        <d v="2025-02-05T04:00:00" u="1"/>
        <d v="2025-02-05T05:00:00" u="1"/>
        <d v="2025-02-05T06:00:00" u="1"/>
        <d v="2025-02-05T07:00:00" u="1"/>
        <d v="2025-02-05T08:00:00" u="1"/>
        <d v="2025-02-05T09:00:00" u="1"/>
        <d v="2025-02-05T10:00:00" u="1"/>
        <d v="2025-02-05T11:00:00" u="1"/>
        <d v="2025-02-05T12:00:00" u="1"/>
        <d v="2025-02-05T13:00:00" u="1"/>
        <d v="2025-02-05T14:00:00" u="1"/>
        <d v="2025-02-05T15:00:00" u="1"/>
        <d v="2025-02-05T16:00:00" u="1"/>
        <d v="2025-02-05T17:00:00" u="1"/>
        <d v="2025-02-05T18:00:00" u="1"/>
        <d v="2025-02-05T19:00:00" u="1"/>
        <d v="2025-02-05T20:00:00" u="1"/>
        <d v="2025-02-05T21:00:00" u="1"/>
        <d v="2025-02-05T22:00:00" u="1"/>
        <d v="2025-02-05T23:00:00" u="1"/>
        <d v="2025-02-06T00:00:00" u="1"/>
        <d v="2025-02-06T01:00:00" u="1"/>
        <d v="2025-02-06T02:00:00" u="1"/>
        <d v="2025-02-06T03:00:00" u="1"/>
        <d v="2025-02-06T04:00:00" u="1"/>
        <d v="2025-02-06T05:00:00" u="1"/>
        <d v="2025-02-06T06:00:00" u="1"/>
        <d v="2025-02-06T07:00:00" u="1"/>
        <d v="2025-02-06T08:00:00" u="1"/>
        <d v="2025-02-06T09:00:00" u="1"/>
        <d v="2025-02-06T10:00:00" u="1"/>
        <d v="2025-02-06T11:00:00" u="1"/>
        <d v="2025-02-06T12:00:00" u="1"/>
        <d v="2025-02-06T13:00:00" u="1"/>
        <d v="2025-02-06T14:00:00" u="1"/>
        <d v="2025-02-06T15:00:00" u="1"/>
        <d v="2025-02-06T16:00:00" u="1"/>
        <d v="2025-02-06T17:00:00" u="1"/>
        <d v="2025-02-06T18:00:00" u="1"/>
        <d v="2025-02-06T19:00:00" u="1"/>
        <d v="2025-02-06T20:00:00" u="1"/>
        <d v="2025-02-06T21:00:00" u="1"/>
        <d v="2025-02-06T22:00:00" u="1"/>
        <d v="2025-02-06T23:00:00" u="1"/>
        <d v="2025-02-07T00:00:00" u="1"/>
        <d v="2025-02-07T01:00:00" u="1"/>
        <d v="2025-02-07T02:00:00" u="1"/>
        <d v="2025-02-07T03:00:00" u="1"/>
        <d v="2025-02-07T04:00:00" u="1"/>
        <d v="2025-02-07T05:00:00" u="1"/>
        <d v="2025-02-07T06:00:00" u="1"/>
        <d v="2025-02-07T07:00:00" u="1"/>
        <d v="2025-02-07T08:00:00" u="1"/>
        <d v="2025-02-07T09:00:00" u="1"/>
        <d v="2025-02-07T10:00:00" u="1"/>
        <d v="2025-02-07T11:00:00" u="1"/>
        <d v="2025-02-07T12:00:00" u="1"/>
        <d v="2025-02-07T13:00:00" u="1"/>
        <d v="2025-02-07T14:00:00" u="1"/>
        <d v="2025-02-07T15:00:00" u="1"/>
        <d v="2025-02-07T16:00:00" u="1"/>
        <d v="2025-02-07T17:00:00" u="1"/>
        <d v="2025-02-07T18:00:00" u="1"/>
        <d v="2025-02-07T19:00:00" u="1"/>
        <d v="2025-02-07T20:00:00" u="1"/>
        <d v="2025-02-07T21:00:00" u="1"/>
        <d v="2025-02-07T22:00:00" u="1"/>
        <d v="2025-02-07T23:00:00" u="1"/>
        <d v="2025-02-08T00:00:00" u="1"/>
        <d v="2025-02-08T01:00:00" u="1"/>
        <d v="2025-02-08T02:00:00" u="1"/>
        <d v="2025-02-08T03:00:00" u="1"/>
        <d v="2025-02-08T04:00:00" u="1"/>
        <d v="2025-02-08T05:00:00" u="1"/>
        <d v="2025-02-08T06:00:00" u="1"/>
        <d v="2025-02-08T07:00:00" u="1"/>
        <d v="2025-02-08T08:00:00" u="1"/>
        <d v="2025-02-08T09:00:00" u="1"/>
        <d v="2025-02-08T10:00:00" u="1"/>
        <d v="2025-02-08T11:00:00" u="1"/>
        <d v="2025-02-08T12:00:00" u="1"/>
        <d v="2025-02-08T13:00:00" u="1"/>
        <d v="2025-02-08T14:00:00" u="1"/>
        <d v="2025-02-08T15:00:00" u="1"/>
        <d v="2025-02-08T16:00:00" u="1"/>
        <d v="2025-02-08T17:00:00" u="1"/>
        <d v="2025-02-08T18:00:00" u="1"/>
        <d v="2025-02-08T19:00:00" u="1"/>
        <d v="2025-02-08T20:00:00" u="1"/>
        <d v="2025-02-08T21:00:00" u="1"/>
        <d v="2025-02-08T22:00:00" u="1"/>
        <d v="2025-02-08T23:00:00" u="1"/>
        <d v="2025-02-09T00:00:00" u="1"/>
        <d v="2025-02-09T01:00:00" u="1"/>
        <d v="2025-02-09T02:00:00" u="1"/>
        <d v="2025-02-09T03:00:00" u="1"/>
        <d v="2025-02-09T04:00:00" u="1"/>
        <d v="2025-02-09T05:00:00" u="1"/>
        <d v="2025-02-09T06:00:00" u="1"/>
        <d v="2025-02-09T07:00:00" u="1"/>
        <d v="2025-02-09T08:00:00" u="1"/>
        <d v="2025-02-09T09:00:00" u="1"/>
        <d v="2025-02-09T10:00:00" u="1"/>
        <d v="2025-02-09T11:00:00" u="1"/>
        <d v="2025-02-09T12:00:00" u="1"/>
        <d v="2025-02-09T13:00:00" u="1"/>
        <d v="2025-02-09T14:00:00" u="1"/>
        <d v="2025-02-09T15:00:00" u="1"/>
        <d v="2025-02-09T16:00:00" u="1"/>
        <d v="2025-02-09T17:00:00" u="1"/>
        <d v="2025-02-09T18:00:00" u="1"/>
        <d v="2025-02-09T19:00:00" u="1"/>
        <d v="2025-02-09T20:00:00" u="1"/>
        <d v="2025-02-09T21:00:00" u="1"/>
        <d v="2025-02-09T22:00:00" u="1"/>
        <d v="2025-02-09T23:00:00" u="1"/>
        <d v="2025-02-10T00:00:00" u="1"/>
        <d v="2025-02-10T01:00:00" u="1"/>
        <d v="2025-02-10T02:00:00" u="1"/>
        <d v="2025-02-10T03:00:00" u="1"/>
        <d v="2025-02-10T04:00:00" u="1"/>
        <d v="2025-02-10T05:00:00" u="1"/>
        <d v="2025-02-10T06:00:00" u="1"/>
        <d v="2025-02-10T07:00:00" u="1"/>
        <d v="2025-02-10T08:00:00" u="1"/>
        <d v="2025-02-10T09:00:00" u="1"/>
        <d v="2025-02-10T10:00:00" u="1"/>
        <d v="2025-02-10T11:00:00" u="1"/>
        <d v="2025-02-10T12:00:00" u="1"/>
        <d v="2025-02-10T13:00:00" u="1"/>
        <d v="2025-02-10T14:00:00" u="1"/>
        <d v="2025-02-10T15:00:00" u="1"/>
        <d v="2025-02-10T16:00:00" u="1"/>
        <d v="2025-02-10T17:00:00" u="1"/>
        <d v="2025-02-10T18:00:00" u="1"/>
        <d v="2025-02-10T19:00:00" u="1"/>
        <d v="2025-02-10T20:00:00" u="1"/>
        <d v="2025-02-10T21:00:00" u="1"/>
        <d v="2025-02-10T22:00:00" u="1"/>
        <d v="2025-02-10T23:00:00" u="1"/>
        <d v="2025-02-11T00:00:00" u="1"/>
        <d v="2025-02-11T01:00:00" u="1"/>
        <d v="2025-02-11T02:00:00" u="1"/>
        <d v="2025-02-11T03:00:00" u="1"/>
        <d v="2025-02-11T04:00:00" u="1"/>
        <d v="2025-02-11T05:00:00" u="1"/>
        <d v="2025-02-11T06:00:00" u="1"/>
        <d v="2025-02-11T07:00:00" u="1"/>
        <d v="2025-02-11T08:00:00" u="1"/>
        <d v="2025-02-11T09:00:00" u="1"/>
        <d v="2025-02-11T10:00:00" u="1"/>
        <d v="2025-02-11T11:00:00" u="1"/>
        <d v="2025-02-11T12:00:00" u="1"/>
        <d v="2025-02-11T13:00:00" u="1"/>
        <d v="2025-02-11T14:00:00" u="1"/>
        <d v="2025-02-11T15:00:00" u="1"/>
        <d v="2025-02-11T16:00:00" u="1"/>
        <d v="2025-02-11T17:00:00" u="1"/>
        <d v="2025-02-11T18:00:00" u="1"/>
        <d v="2025-02-11T19:00:00" u="1"/>
        <d v="2025-02-11T20:00:00" u="1"/>
        <d v="2025-02-11T21:00:00" u="1"/>
        <d v="2025-02-11T22:00:00" u="1"/>
        <d v="2025-02-11T23:00:00" u="1"/>
        <d v="2025-02-12T00:00:00" u="1"/>
        <d v="2025-02-12T01:00:00" u="1"/>
        <d v="2025-02-12T02:00:00" u="1"/>
        <d v="2025-02-12T03:00:00" u="1"/>
        <d v="2025-02-12T04:00:00" u="1"/>
        <d v="2025-02-12T05:00:00" u="1"/>
        <d v="2025-02-12T06:00:00" u="1"/>
        <d v="2025-02-12T07:00:00" u="1"/>
        <d v="2025-02-12T08:00:00" u="1"/>
        <d v="2025-02-12T09:00:00" u="1"/>
        <d v="2025-02-12T10:00:00" u="1"/>
        <d v="2025-02-12T11:00:00" u="1"/>
        <d v="2025-02-12T12:00:00" u="1"/>
        <d v="2025-02-12T13:00:00" u="1"/>
        <d v="2025-02-12T14:00:00" u="1"/>
        <d v="2025-02-12T15:00:00" u="1"/>
        <d v="2025-02-12T16:00:00" u="1"/>
        <d v="2025-02-12T17:00:00" u="1"/>
        <d v="2025-02-12T18:00:00" u="1"/>
        <d v="2025-02-12T19:00:00" u="1"/>
        <d v="2025-02-12T20:00:00" u="1"/>
        <d v="2025-02-12T21:00:00" u="1"/>
        <d v="2025-02-12T22:00:00" u="1"/>
        <d v="2025-02-12T23:00:00" u="1"/>
        <d v="2025-02-13T00:00:00" u="1"/>
        <d v="2025-02-13T01:00:00" u="1"/>
        <d v="2025-02-13T02:00:00" u="1"/>
        <d v="2025-02-13T03:00:00" u="1"/>
        <d v="2025-02-13T04:00:00" u="1"/>
        <d v="2025-02-13T05:00:00" u="1"/>
        <d v="2025-02-13T06:00:00" u="1"/>
        <d v="2025-02-13T07:00:00" u="1"/>
        <d v="2025-02-13T08:00:00" u="1"/>
        <d v="2025-02-13T09:00:00" u="1"/>
        <d v="2025-02-13T10:00:00" u="1"/>
        <d v="2025-02-13T11:00:00" u="1"/>
        <d v="2025-02-13T12:00:00" u="1"/>
        <d v="2025-02-13T13:00:00" u="1"/>
        <d v="2025-02-13T14:00:00" u="1"/>
        <d v="2025-02-13T15:00:00" u="1"/>
        <d v="2025-02-13T16:00:00" u="1"/>
        <d v="2025-02-13T17:00:00" u="1"/>
        <d v="2025-02-13T18:00:00" u="1"/>
        <d v="2025-02-13T19:00:00" u="1"/>
        <d v="2025-02-13T20:00:00" u="1"/>
        <d v="2025-02-13T21:00:00" u="1"/>
        <d v="2025-02-13T22:00:00" u="1"/>
        <d v="2025-02-13T23:00:00" u="1"/>
        <d v="2025-02-14T00:00:00" u="1"/>
        <d v="2025-02-14T01:00:00" u="1"/>
        <d v="2025-02-14T02:00:00" u="1"/>
        <d v="2025-02-14T03:00:00" u="1"/>
        <d v="2025-02-14T04:00:00" u="1"/>
        <d v="2025-02-14T05:00:00" u="1"/>
        <d v="2025-02-14T06:00:00" u="1"/>
        <d v="2025-02-14T07:00:00" u="1"/>
        <d v="2025-02-14T08:00:00" u="1"/>
        <d v="2025-02-14T09:00:00" u="1"/>
        <d v="2025-02-14T10:00:00" u="1"/>
        <d v="2025-02-14T11:00:00" u="1"/>
        <d v="2025-02-14T12:00:00" u="1"/>
        <d v="2025-02-14T13:00:00" u="1"/>
        <d v="2025-02-14T14:00:00" u="1"/>
        <d v="2025-02-14T15:00:00" u="1"/>
        <d v="2025-02-14T16:00:00" u="1"/>
        <d v="2025-02-14T17:00:00" u="1"/>
        <d v="2025-02-14T18:00:00" u="1"/>
        <d v="2025-02-14T19:00:00" u="1"/>
        <d v="2025-02-14T20:00:00" u="1"/>
        <d v="2025-02-14T21:00:00" u="1"/>
        <d v="2025-02-14T22:00:00" u="1"/>
        <d v="2025-02-14T23:00:00" u="1"/>
        <d v="2025-02-15T00:00:00" u="1"/>
        <d v="2025-02-15T01:00:00" u="1"/>
        <d v="2025-02-15T02:00:00" u="1"/>
        <d v="2025-02-15T03:00:00" u="1"/>
        <d v="2025-02-15T04:00:00" u="1"/>
        <d v="2025-02-15T05:00:00" u="1"/>
        <d v="2025-02-15T06:00:00" u="1"/>
        <d v="2025-02-15T07:00:00" u="1"/>
        <d v="2025-02-15T08:00:00" u="1"/>
        <d v="2025-02-15T09:00:00" u="1"/>
        <d v="2025-02-15T10:00:00" u="1"/>
        <d v="2025-02-15T11:00:00" u="1"/>
        <d v="2025-02-15T12:00:00" u="1"/>
        <d v="2025-02-15T13:00:00" u="1"/>
        <d v="2025-02-15T14:00:00" u="1"/>
        <d v="2025-02-15T15:00:00" u="1"/>
        <d v="2025-02-15T16:00:00" u="1"/>
        <d v="2025-02-15T17:00:00" u="1"/>
        <d v="2025-02-15T18:00:00" u="1"/>
        <d v="2025-02-15T19:00:00" u="1"/>
        <d v="2025-02-15T20:00:00" u="1"/>
        <d v="2025-02-15T21:00:00" u="1"/>
        <d v="2025-02-15T22:00:00" u="1"/>
        <d v="2025-02-15T23:00:00" u="1"/>
        <d v="2025-02-16T00:00:00" u="1"/>
        <d v="2025-02-16T01:00:00" u="1"/>
        <d v="2025-02-16T02:00:00" u="1"/>
        <d v="2025-02-16T03:00:00" u="1"/>
        <d v="2025-02-16T04:00:00" u="1"/>
        <d v="2025-02-16T05:00:00" u="1"/>
        <d v="2025-02-16T06:00:00" u="1"/>
        <d v="2025-02-16T07:00:00" u="1"/>
        <d v="2025-02-16T08:00:00" u="1"/>
        <d v="2025-02-16T09:00:00" u="1"/>
        <d v="2025-02-16T10:00:00" u="1"/>
        <d v="2025-02-16T11:00:00" u="1"/>
        <d v="2025-02-16T12:00:00" u="1"/>
        <d v="2025-02-16T13:00:00" u="1"/>
        <d v="2025-02-16T14:00:00" u="1"/>
        <d v="2025-02-16T15:00:00" u="1"/>
        <d v="2025-02-16T16:00:00" u="1"/>
        <d v="2025-02-16T17:00:00" u="1"/>
        <d v="2025-02-16T18:00:00" u="1"/>
        <d v="2025-02-16T19:00:00" u="1"/>
        <d v="2025-02-16T20:00:00" u="1"/>
        <d v="2025-02-16T21:00:00" u="1"/>
        <d v="2025-02-16T22:00:00" u="1"/>
        <d v="2025-02-16T23:00:00" u="1"/>
        <d v="2025-02-17T00:00:00" u="1"/>
        <d v="2025-02-17T01:00:00" u="1"/>
        <d v="2025-02-17T02:00:00" u="1"/>
        <d v="2025-02-17T03:00:00" u="1"/>
        <d v="2025-02-17T04:00:00" u="1"/>
        <d v="2025-02-17T05:00:00" u="1"/>
        <d v="2025-02-17T06:00:00" u="1"/>
        <d v="2025-02-17T07:00:00" u="1"/>
        <d v="2025-02-17T08:00:00" u="1"/>
        <d v="2025-02-17T09:00:00" u="1"/>
        <d v="2025-02-17T10:00:00" u="1"/>
        <d v="2025-02-17T11:00:00" u="1"/>
        <d v="2025-02-17T12:00:00" u="1"/>
        <d v="2025-02-17T13:00:00" u="1"/>
        <d v="2025-02-17T14:00:00" u="1"/>
        <d v="2025-02-17T15:00:00" u="1"/>
        <d v="2025-02-17T16:00:00" u="1"/>
        <d v="2025-02-17T17:00:00" u="1"/>
        <d v="2025-02-17T18:00:00" u="1"/>
        <d v="2025-02-17T19:00:00" u="1"/>
        <d v="2025-02-17T20:00:00" u="1"/>
        <d v="2025-02-17T21:00:00" u="1"/>
        <d v="2025-02-17T22:00:00" u="1"/>
        <d v="2025-02-17T23:00:00" u="1"/>
        <d v="2025-02-18T00:00:00" u="1"/>
        <d v="2025-02-18T01:00:00" u="1"/>
        <d v="2025-02-18T02:00:00" u="1"/>
        <d v="2025-02-18T03:00:00" u="1"/>
        <d v="2025-02-18T04:00:00" u="1"/>
        <d v="2025-02-18T05:00:00" u="1"/>
        <d v="2025-02-18T06:00:00" u="1"/>
        <d v="2025-02-18T07:00:00" u="1"/>
        <d v="2025-02-18T08:00:00" u="1"/>
        <d v="2025-02-18T09:00:00" u="1"/>
        <d v="2025-02-18T10:00:00" u="1"/>
        <d v="2025-02-18T11:00:00" u="1"/>
        <d v="2025-02-18T12:00:00" u="1"/>
        <d v="2025-02-18T13:00:00" u="1"/>
        <d v="2025-02-18T14:00:00" u="1"/>
        <d v="2025-02-18T15:00:00" u="1"/>
        <d v="2025-02-18T16:00:00" u="1"/>
        <d v="2025-02-18T17:00:00" u="1"/>
        <d v="2025-02-18T18:00:00" u="1"/>
        <d v="2025-02-18T19:00:00" u="1"/>
        <d v="2025-02-18T20:00:00" u="1"/>
        <d v="2025-02-18T21:00:00" u="1"/>
        <d v="2025-02-18T22:00:00" u="1"/>
        <d v="2025-02-18T23:00:00" u="1"/>
        <d v="2025-02-19T00:00:00" u="1"/>
        <d v="2025-02-19T01:00:00" u="1"/>
        <d v="2025-02-19T02:00:00" u="1"/>
        <d v="2025-02-19T03:00:00" u="1"/>
        <d v="2025-02-19T04:00:00" u="1"/>
        <d v="2025-02-19T05:00:00" u="1"/>
        <d v="2025-02-19T06:00:00" u="1"/>
        <d v="2025-02-19T07:00:00" u="1"/>
        <d v="2025-02-19T08:00:00" u="1"/>
        <d v="2025-02-19T09:00:00" u="1"/>
        <d v="2025-02-19T10:00:00" u="1"/>
        <d v="2025-02-19T11:00:00" u="1"/>
        <d v="2025-02-19T12:00:00" u="1"/>
        <d v="2025-02-19T13:00:00" u="1"/>
        <d v="2025-02-19T14:00:00" u="1"/>
        <d v="2025-02-19T15:00:00" u="1"/>
        <d v="2025-02-19T16:00:00" u="1"/>
        <d v="2025-02-19T17:00:00" u="1"/>
        <d v="2025-02-19T18:00:00" u="1"/>
        <d v="2025-02-19T19:00:00" u="1"/>
        <d v="2025-02-19T20:00:00" u="1"/>
        <d v="2025-02-19T21:00:00" u="1"/>
        <d v="2025-02-19T22:00:00" u="1"/>
        <d v="2025-02-19T23:00:00" u="1"/>
        <d v="2025-02-20T00:00:00" u="1"/>
        <d v="2025-02-20T01:00:00" u="1"/>
        <d v="2025-02-20T02:00:00" u="1"/>
        <d v="2025-02-20T03:00:00" u="1"/>
        <d v="2025-02-20T04:00:00" u="1"/>
        <d v="2025-02-20T05:00:00" u="1"/>
        <d v="2025-02-20T06:00:00" u="1"/>
        <d v="2025-02-20T07:00:00" u="1"/>
        <d v="2025-02-20T08:00:00" u="1"/>
        <d v="2025-02-20T09:00:00" u="1"/>
        <d v="2025-02-20T10:00:00" u="1"/>
        <d v="2025-02-20T11:00:00" u="1"/>
        <d v="2025-02-20T12:00:00" u="1"/>
        <d v="2025-02-20T13:00:00" u="1"/>
        <d v="2025-02-20T14:00:00" u="1"/>
        <d v="2025-02-20T15:00:00" u="1"/>
        <d v="2025-02-20T16:00:00" u="1"/>
        <d v="2025-02-20T17:00:00" u="1"/>
        <d v="2025-02-20T18:00:00" u="1"/>
        <d v="2025-02-20T19:00:00" u="1"/>
        <d v="2025-02-20T20:00:00" u="1"/>
        <d v="2025-02-20T21:00:00" u="1"/>
        <d v="2025-02-20T22:00:00" u="1"/>
        <d v="2025-02-20T23:00:00" u="1"/>
        <d v="2025-02-21T07:00:00" u="1"/>
        <d v="2025-02-21T08:00:00" u="1"/>
        <d v="2025-02-21T09:00:00" u="1"/>
        <d v="2025-02-21T10:00:00" u="1"/>
        <d v="2025-02-21T11:00:00" u="1"/>
        <d v="2025-02-21T12:00:00" u="1"/>
        <d v="2025-02-21T13:00:00" u="1"/>
        <d v="2025-02-21T14:00:00" u="1"/>
        <d v="2025-02-21T15:00:00" u="1"/>
        <d v="2025-02-21T16:00:00" u="1"/>
        <d v="2025-02-21T17:00:00" u="1"/>
        <d v="2025-02-21T18:00:00" u="1"/>
        <d v="2025-02-21T19:00:00" u="1"/>
        <d v="2025-02-21T20:00:00" u="1"/>
        <d v="2025-02-21T21:00:00" u="1"/>
        <d v="2025-02-21T22:00:00" u="1"/>
        <d v="2025-02-21T23:00:00" u="1"/>
        <d v="2025-02-22T00:00:00" u="1"/>
        <d v="2025-02-22T01:00:00" u="1"/>
        <d v="2025-02-22T02:00:00" u="1"/>
        <d v="2025-02-22T03:00:00" u="1"/>
        <d v="2025-02-22T04:00:00" u="1"/>
        <d v="2025-02-22T05:00:00" u="1"/>
        <d v="2025-02-22T06:00:00" u="1"/>
        <d v="2025-02-22T07:00:00" u="1"/>
        <d v="2025-02-22T08:00:00" u="1"/>
        <d v="2025-02-22T09:00:00" u="1"/>
        <d v="2025-02-22T10:00:00" u="1"/>
        <d v="2025-02-22T11:00:00" u="1"/>
        <d v="2025-02-22T12:00:00" u="1"/>
        <d v="2025-02-22T13:00:00" u="1"/>
        <d v="2025-02-22T14:00:00" u="1"/>
        <d v="2025-02-22T15:00:00" u="1"/>
        <d v="2025-02-22T16:00:00" u="1"/>
        <d v="2025-02-22T17:00:00" u="1"/>
        <d v="2025-02-22T18:00:00" u="1"/>
        <d v="2025-02-22T19:00:00" u="1"/>
        <d v="2025-02-22T20:00:00" u="1"/>
        <d v="2025-02-22T21:00:00" u="1"/>
        <d v="2025-02-22T22:00:00" u="1"/>
        <d v="2025-02-22T23:00:00" u="1"/>
        <d v="2025-02-23T00:00:00" u="1"/>
        <d v="2025-02-23T01:00:00" u="1"/>
        <d v="2025-02-23T02:00:00" u="1"/>
        <d v="2025-02-23T03:00:00" u="1"/>
        <d v="2025-02-23T04:00:00" u="1"/>
        <d v="2025-02-23T05:00:00" u="1"/>
        <d v="2025-02-23T06:00:00" u="1"/>
        <d v="2025-02-23T07:00:00" u="1"/>
        <d v="2025-02-23T08:00:00" u="1"/>
        <d v="2025-02-23T09:00:00" u="1"/>
        <d v="2025-02-23T10:00:00" u="1"/>
        <d v="2025-02-23T11:00:00" u="1"/>
        <d v="2025-02-23T12:00:00" u="1"/>
        <d v="2025-02-23T13:00:00" u="1"/>
        <d v="2025-02-23T14:00:00" u="1"/>
        <d v="2025-02-23T15:00:00" u="1"/>
        <d v="2025-02-23T16:00:00" u="1"/>
        <d v="2025-02-23T17:00:00" u="1"/>
        <d v="2025-02-23T18:00:00" u="1"/>
        <d v="2025-02-23T19:00:00" u="1"/>
        <d v="2025-02-23T20:00:00" u="1"/>
        <d v="2025-02-23T21:00:00" u="1"/>
        <d v="2025-02-23T22:00:00" u="1"/>
        <d v="2025-02-23T23:00:00" u="1"/>
        <d v="2025-02-24T00:00:00" u="1"/>
        <d v="2025-02-24T01:00:00" u="1"/>
        <d v="2025-02-24T02:00:00" u="1"/>
        <d v="2025-02-24T03:00:00" u="1"/>
        <d v="2025-02-24T04:00:00" u="1"/>
        <d v="2025-02-24T05:00:00" u="1"/>
        <d v="2025-02-24T06:00:00" u="1"/>
        <d v="2025-02-24T07:00:00" u="1"/>
        <d v="2025-02-24T08:00:00" u="1"/>
        <d v="2025-02-24T09:00:00" u="1"/>
        <d v="2025-02-24T10:00:00" u="1"/>
        <d v="2025-02-24T11:00:00" u="1"/>
        <d v="2025-02-24T12:00:00" u="1"/>
        <d v="2025-02-24T13:00:00" u="1"/>
        <d v="2025-02-24T14:00:00" u="1"/>
        <d v="2025-02-24T15:00:00" u="1"/>
        <d v="2025-02-24T16:00:00" u="1"/>
        <d v="2025-02-24T17:00:00" u="1"/>
        <d v="2025-02-24T18:00:00" u="1"/>
        <d v="2025-02-24T19:00:00" u="1"/>
        <d v="2025-02-24T20:00:00" u="1"/>
        <d v="2025-02-24T21:00:00" u="1"/>
        <d v="2025-02-24T22:00:00" u="1"/>
        <d v="2025-02-24T23:00:00" u="1"/>
        <d v="2025-02-25T00:00:00" u="1"/>
        <d v="2025-02-25T01:00:00" u="1"/>
        <d v="2025-02-25T02:00:00" u="1"/>
        <d v="2025-02-25T03:00:00" u="1"/>
        <d v="2025-02-25T04:00:00" u="1"/>
        <d v="2025-02-25T05:00:00" u="1"/>
        <d v="2025-02-25T06:00:00" u="1"/>
        <d v="2025-02-25T07:00:00" u="1"/>
        <d v="2025-02-25T08:00:00" u="1"/>
        <d v="2025-02-25T09:00:00" u="1"/>
        <d v="2025-02-25T10:00:00" u="1"/>
        <d v="2025-02-25T11:00:00" u="1"/>
        <d v="2025-02-25T12:00:00" u="1"/>
        <d v="2025-02-25T13:00:00" u="1"/>
        <d v="2025-02-25T14:00:00" u="1"/>
        <d v="2025-02-25T15:00:00" u="1"/>
        <d v="2025-02-25T16:00:00" u="1"/>
        <d v="2025-02-25T17:00:00" u="1"/>
        <d v="2025-02-25T18:00:00" u="1"/>
        <d v="2025-02-25T19:00:00" u="1"/>
        <d v="2025-02-25T20:00:00" u="1"/>
        <d v="2025-02-25T21:00:00" u="1"/>
        <d v="2025-02-25T22:00:00" u="1"/>
        <d v="2025-02-25T23:00:00" u="1"/>
        <d v="2025-02-26T00:00:00" u="1"/>
        <d v="2025-02-26T01:00:00" u="1"/>
        <d v="2025-02-26T02:00:00" u="1"/>
        <d v="2025-02-26T03:00:00" u="1"/>
        <d v="2025-02-26T04:00:00" u="1"/>
        <d v="2025-02-26T05:00:00" u="1"/>
        <d v="2025-02-26T06:00:00" u="1"/>
        <d v="2025-02-26T07:00:00" u="1"/>
        <d v="2025-02-26T08:00:00" u="1"/>
        <d v="2025-02-26T09:00:00" u="1"/>
        <d v="2025-02-26T10:00:00" u="1"/>
        <d v="2025-02-26T11:00:00" u="1"/>
        <d v="2025-02-26T12:00:00" u="1"/>
        <d v="2025-02-26T13:00:00" u="1"/>
        <d v="2025-02-26T14:00:00" u="1"/>
        <d v="2025-02-26T15:00:00" u="1"/>
        <d v="2025-02-26T16:00:00" u="1"/>
        <d v="2025-02-26T17:00:00" u="1"/>
        <d v="2025-02-26T18:00:00" u="1"/>
        <d v="2025-02-26T19:00:00" u="1"/>
        <d v="2025-02-26T20:00:00" u="1"/>
        <d v="2025-02-26T21:00:00" u="1"/>
        <d v="2025-02-26T22:00:00" u="1"/>
        <d v="2025-02-26T23:00:00" u="1"/>
        <d v="2025-02-27T00:00:00" u="1"/>
        <d v="2025-02-27T01:00:00" u="1"/>
        <d v="2025-02-27T02:00:00" u="1"/>
        <d v="2025-02-27T03:00:00" u="1"/>
        <d v="2025-02-27T04:00:00" u="1"/>
        <d v="2025-02-27T05:00:00" u="1"/>
        <d v="2025-02-27T06:00:00" u="1"/>
        <d v="2025-02-27T07:00:00" u="1"/>
        <d v="2025-02-27T08:00:00" u="1"/>
        <d v="2025-02-27T09:00:00" u="1"/>
        <d v="2025-02-27T10:00:00" u="1"/>
        <d v="2025-02-27T11:00:00" u="1"/>
        <d v="2025-02-27T12:00:00" u="1"/>
        <d v="2025-02-27T13:00:00" u="1"/>
        <d v="2025-02-27T14:00:00" u="1"/>
        <d v="2025-02-27T15:00:00" u="1"/>
        <d v="2025-02-27T16:00:00" u="1"/>
        <d v="2025-02-27T17:00:00" u="1"/>
        <d v="2025-02-27T18:00:00" u="1"/>
        <d v="2025-02-27T19:00:00" u="1"/>
        <d v="2025-02-27T20:00:00" u="1"/>
        <d v="2025-02-27T21:00:00" u="1"/>
        <d v="2025-02-27T22:00:00" u="1"/>
        <d v="2025-02-27T23:00:00" u="1"/>
        <d v="2025-02-28T00:00:00" u="1"/>
        <d v="2025-02-28T01:00:00" u="1"/>
        <d v="2025-02-28T02:00:00" u="1"/>
        <d v="2025-02-28T03:00:00" u="1"/>
        <d v="2025-02-28T04:00:00" u="1"/>
        <d v="2025-02-28T05:00:00" u="1"/>
        <d v="2025-02-28T06:00:00" u="1"/>
        <d v="2025-02-28T07:00:00" u="1"/>
        <d v="2025-02-28T08:00:00" u="1"/>
        <d v="2025-02-28T09:00:00" u="1"/>
        <d v="2025-02-28T10:00:00" u="1"/>
        <d v="2025-02-28T11:00:00" u="1"/>
        <d v="2025-02-28T12:00:00" u="1"/>
        <d v="2025-02-28T13:00:00" u="1"/>
        <d v="2025-02-28T14:00:00" u="1"/>
        <d v="2025-02-28T15:00:00" u="1"/>
        <d v="2025-02-28T16:00:00" u="1"/>
        <d v="2025-02-28T17:00:00" u="1"/>
        <d v="2025-02-28T18:00:00" u="1"/>
        <d v="2025-02-28T19:00:00" u="1"/>
        <d v="2025-02-28T20:00:00" u="1"/>
        <d v="2025-02-28T21:00:00" u="1"/>
        <d v="2025-02-28T22:00:00" u="1"/>
        <d v="2025-02-28T23:00:00" u="1"/>
        <d v="2025-03-01T00:00:00" u="1"/>
        <d v="2025-03-01T01:00:00" u="1"/>
        <d v="2025-03-01T02:00:00" u="1"/>
        <d v="2025-03-01T03:00:00" u="1"/>
        <d v="2025-03-01T04:00:00" u="1"/>
        <d v="2025-03-01T05:00:00" u="1"/>
        <d v="2025-03-01T06:00:00" u="1"/>
        <d v="2025-03-01T07:00:00" u="1"/>
        <d v="2025-03-01T08:00:00" u="1"/>
        <d v="2025-03-01T09:00:00" u="1"/>
        <d v="2025-03-01T10:00:00" u="1"/>
        <d v="2025-03-01T11:00:00" u="1"/>
        <d v="2025-03-01T12:00:00" u="1"/>
        <d v="2025-03-01T13:00:00" u="1"/>
        <d v="2025-03-01T14:00:00" u="1"/>
        <d v="2025-03-01T15:00:00" u="1"/>
        <d v="2025-03-01T16:00:00" u="1"/>
        <d v="2025-03-01T17:00:00" u="1"/>
        <d v="2025-03-01T18:00:00" u="1"/>
        <d v="2025-03-01T19:00:00" u="1"/>
        <d v="2025-03-01T20:00:00" u="1"/>
        <d v="2025-03-01T21:00:00" u="1"/>
        <d v="2025-03-01T22:00:00" u="1"/>
        <d v="2025-03-01T23:00:00" u="1"/>
        <d v="2025-03-02T00:00:00" u="1"/>
        <d v="2025-03-02T01:00:00" u="1"/>
        <d v="2025-03-02T02:00:00" u="1"/>
        <d v="2025-03-02T03:00:00" u="1"/>
        <d v="2025-03-02T04:00:00" u="1"/>
        <d v="2025-03-02T05:00:00" u="1"/>
        <d v="2025-03-02T06:00:00" u="1"/>
        <d v="2025-03-02T07:00:00" u="1"/>
        <d v="2025-03-02T08:00:00" u="1"/>
        <d v="2025-03-02T09:00:00" u="1"/>
        <d v="2025-03-02T10:00:00" u="1"/>
        <d v="2025-03-02T11:00:00" u="1"/>
        <d v="2025-03-02T12:00:00" u="1"/>
        <d v="2025-03-02T13:00:00" u="1"/>
        <d v="2025-03-02T14:00:00" u="1"/>
        <d v="2025-03-02T15:00:00" u="1"/>
        <d v="2025-03-02T16:00:00" u="1"/>
        <d v="2025-03-02T17:00:00" u="1"/>
        <d v="2025-03-02T18:00:00" u="1"/>
        <d v="2025-03-02T19:00:00" u="1"/>
        <d v="2025-03-02T20:00:00" u="1"/>
        <d v="2025-03-02T21:00:00" u="1"/>
        <d v="2025-03-02T22:00:00" u="1"/>
        <d v="2025-03-02T23:00:00" u="1"/>
        <d v="2025-03-03T00:00:00" u="1"/>
        <d v="2025-03-03T01:00:00" u="1"/>
        <d v="2025-03-03T02:00:00" u="1"/>
        <d v="2025-03-03T03:00:00" u="1"/>
        <d v="2025-03-03T04:00:00" u="1"/>
        <d v="2025-03-03T05:00:00" u="1"/>
        <d v="2025-03-03T06:00:00" u="1"/>
        <d v="2025-03-03T07:00:00" u="1"/>
        <d v="2025-03-03T08:00:00" u="1"/>
        <d v="2025-03-03T09:00:00" u="1"/>
        <d v="2025-03-03T10:00:00" u="1"/>
        <d v="2025-03-03T11:00:00" u="1"/>
        <d v="2025-03-03T12:00:00" u="1"/>
        <d v="2025-03-03T13:00:00" u="1"/>
        <d v="2025-03-03T14:00:00" u="1"/>
        <d v="2025-03-03T15:00:00" u="1"/>
        <d v="2025-03-03T16:00:00" u="1"/>
        <d v="2025-03-03T17:00:00" u="1"/>
        <d v="2025-03-03T18:00:00" u="1"/>
        <d v="2025-03-03T19:00:00" u="1"/>
        <d v="2025-03-03T20:00:00" u="1"/>
        <d v="2025-03-03T21:00:00" u="1"/>
        <d v="2025-03-03T22:00:00" u="1"/>
        <d v="2025-03-03T23:00:00" u="1"/>
        <d v="2025-03-04T00:00:00" u="1"/>
        <d v="2025-03-04T01:00:00" u="1"/>
        <d v="2025-03-04T02:00:00" u="1"/>
        <d v="2025-03-04T03:00:00" u="1"/>
        <d v="2025-03-04T04:00:00" u="1"/>
        <d v="2025-03-04T05:00:00" u="1"/>
        <d v="2025-03-04T06:00:00" u="1"/>
        <d v="2025-03-04T07:00:00" u="1"/>
        <d v="2025-03-04T08:00:00" u="1"/>
        <d v="2025-03-04T09:00:00" u="1"/>
        <d v="2025-03-04T10:00:00" u="1"/>
        <d v="2025-03-04T11:00:00" u="1"/>
        <d v="2025-03-04T12:00:00" u="1"/>
        <d v="2025-03-04T13:00:00" u="1"/>
        <d v="2025-03-04T14:00:00" u="1"/>
        <d v="2025-03-04T15:00:00" u="1"/>
        <d v="2025-03-04T16:00:00" u="1"/>
        <d v="2025-03-04T17:00:00" u="1"/>
        <d v="2025-03-04T18:00:00" u="1"/>
        <d v="2025-03-04T19:00:00" u="1"/>
        <d v="2025-03-04T20:00:00" u="1"/>
        <d v="2025-03-04T21:00:00" u="1"/>
        <d v="2025-03-04T22:00:00" u="1"/>
        <d v="2025-03-04T23:00:00" u="1"/>
        <d v="2025-03-05T00:00:00" u="1"/>
        <d v="2025-03-05T01:00:00" u="1"/>
        <d v="2025-03-05T02:00:00" u="1"/>
        <d v="2025-03-05T03:00:00" u="1"/>
        <d v="2025-03-05T04:00:00" u="1"/>
        <d v="2025-03-05T05:00:00" u="1"/>
        <d v="2025-03-05T06:00:00" u="1"/>
        <d v="2025-03-05T07:00:00" u="1"/>
        <d v="2025-03-05T08:00:00" u="1"/>
        <d v="2025-03-05T09:00:00" u="1"/>
        <d v="2025-03-05T10:00:00" u="1"/>
        <d v="2025-03-05T11:00:00" u="1"/>
        <d v="2025-03-05T12:00:00" u="1"/>
        <d v="2025-03-05T13:00:00" u="1"/>
        <d v="2025-03-05T14:00:00" u="1"/>
        <d v="2025-03-05T15:00:00" u="1"/>
        <d v="2025-03-05T16:00:00" u="1"/>
        <d v="2025-03-05T17:00:00" u="1"/>
        <d v="2025-03-05T18:00:00" u="1"/>
        <d v="2025-03-05T19:00:00" u="1"/>
        <d v="2025-03-05T20:00:00" u="1"/>
        <d v="2025-03-05T21:00:00" u="1"/>
        <d v="2025-03-05T22:00:00" u="1"/>
        <d v="2025-03-05T23:00:00" u="1"/>
        <d v="2025-03-06T00:00:00" u="1"/>
        <d v="2025-03-06T01:00:00" u="1"/>
        <d v="2025-03-06T02:00:00" u="1"/>
        <d v="2025-03-06T03:00:00" u="1"/>
        <d v="2025-03-06T04:00:00" u="1"/>
        <d v="2025-03-06T05:00:00" u="1"/>
        <d v="2025-03-06T06:00:00" u="1"/>
        <d v="2025-03-06T07:00:00" u="1"/>
        <d v="2025-03-06T08:00:00" u="1"/>
        <d v="2025-03-06T09:00:00" u="1"/>
        <d v="2025-03-06T10:00:00" u="1"/>
        <d v="2025-03-06T11:00:00" u="1"/>
        <d v="2025-03-06T12:00:00" u="1"/>
        <d v="2025-03-06T13:00:00" u="1"/>
        <d v="2025-03-06T14:00:00" u="1"/>
        <d v="2025-03-06T15:00:00" u="1"/>
        <d v="2025-03-06T16:00:00" u="1"/>
        <d v="2025-03-06T17:00:00" u="1"/>
        <d v="2025-03-06T18:00:00" u="1"/>
        <d v="2025-03-06T19:00:00" u="1"/>
        <d v="2025-03-06T20:00:00" u="1"/>
        <d v="2025-03-06T21:00:00" u="1"/>
        <d v="2025-03-06T22:00:00" u="1"/>
        <d v="2025-03-06T23:00:00" u="1"/>
        <d v="2025-03-07T00:00:00" u="1"/>
        <d v="2025-03-07T01:00:00" u="1"/>
        <d v="2025-03-07T02:00:00" u="1"/>
        <d v="2025-03-07T03:00:00" u="1"/>
        <d v="2025-03-07T04:00:00" u="1"/>
        <d v="2025-03-07T05:00:00" u="1"/>
        <d v="2025-03-07T06:00:00" u="1"/>
        <d v="2025-03-07T07:00:00" u="1"/>
        <d v="2025-03-07T08:00:00" u="1"/>
        <d v="2025-03-07T09:00:00" u="1"/>
        <d v="2025-03-07T10:00:00" u="1"/>
        <d v="2025-03-07T11:00:00" u="1"/>
        <d v="2025-03-07T12:00:00" u="1"/>
        <d v="2025-03-07T13:00:00" u="1"/>
        <d v="2025-03-07T14:00:00" u="1"/>
        <d v="2025-03-07T15:00:00" u="1"/>
        <d v="2025-03-07T16:00:00" u="1"/>
        <d v="2025-03-07T17:00:00" u="1"/>
        <d v="2025-03-07T18:00:00" u="1"/>
        <d v="2025-03-07T19:00:00" u="1"/>
        <d v="2025-03-07T20:00:00" u="1"/>
        <d v="2025-03-07T21:00:00" u="1"/>
        <d v="2025-03-07T22:00:00" u="1"/>
        <d v="2025-03-07T23:00:00" u="1"/>
        <d v="2025-03-08T00:00:00" u="1"/>
        <d v="2025-03-08T01:00:00" u="1"/>
        <d v="2025-03-08T02:00:00" u="1"/>
        <d v="2025-03-08T03:00:00" u="1"/>
        <d v="2025-03-08T04:00:00" u="1"/>
        <d v="2025-03-08T05:00:00" u="1"/>
        <d v="2025-03-08T06:00:00" u="1"/>
        <d v="2025-03-08T07:00:00" u="1"/>
        <d v="2025-03-08T08:00:00" u="1"/>
        <d v="2025-03-08T09:00:00" u="1"/>
        <d v="2025-03-08T10:00:00" u="1"/>
        <d v="2025-03-08T11:00:00" u="1"/>
        <d v="2025-03-08T12:00:00" u="1"/>
        <d v="2025-03-08T13:00:00" u="1"/>
        <d v="2025-03-08T14:00:00" u="1"/>
        <d v="2025-03-08T15:00:00" u="1"/>
        <d v="2025-03-08T16:00:00" u="1"/>
        <d v="2025-03-08T17:00:00" u="1"/>
        <d v="2025-03-08T18:00:00" u="1"/>
        <d v="2025-03-08T19:00:00" u="1"/>
        <d v="2025-03-08T20:00:00" u="1"/>
        <d v="2025-03-08T21:00:00" u="1"/>
        <d v="2025-03-08T22:00:00" u="1"/>
        <d v="2025-03-08T23:00:00" u="1"/>
        <d v="2025-03-09T00:00:00" u="1"/>
        <d v="2025-03-09T01:00:00" u="1"/>
        <d v="2025-03-09T02:00:00" u="1"/>
        <d v="2025-03-09T03:00:00" u="1"/>
        <d v="2025-03-09T04:00:00" u="1"/>
        <d v="2025-03-09T05:00:00" u="1"/>
        <d v="2025-03-09T06:00:00" u="1"/>
        <d v="2025-03-09T07:00:00" u="1"/>
        <d v="2025-03-09T08:00:00" u="1"/>
        <d v="2025-03-09T09:00:00" u="1"/>
        <d v="2025-03-09T10:00:00" u="1"/>
        <d v="2025-03-09T11:00:00" u="1"/>
        <d v="2025-03-09T12:00:00" u="1"/>
        <d v="2025-03-09T13:00:00" u="1"/>
        <d v="2025-03-09T14:00:00" u="1"/>
        <d v="2025-03-09T15:00:00" u="1"/>
        <d v="2025-03-09T16:00:00" u="1"/>
        <d v="2025-03-09T17:00:00" u="1"/>
        <d v="2025-03-09T18:00:00" u="1"/>
        <d v="2025-03-09T19:00:00" u="1"/>
        <d v="2025-03-09T20:00:00" u="1"/>
        <d v="2025-03-09T21:00:00" u="1"/>
        <d v="2025-03-09T22:00:00" u="1"/>
        <d v="2025-03-09T23:00:00" u="1"/>
        <d v="2025-03-10T00:00:00" u="1"/>
        <d v="2025-03-10T01:00:00" u="1"/>
        <d v="2025-03-10T02:00:00" u="1"/>
        <d v="2025-03-10T03:00:00" u="1"/>
        <d v="2025-03-10T04:00:00" u="1"/>
        <d v="2025-03-10T05:00:00" u="1"/>
        <d v="2025-03-10T06:00:00" u="1"/>
        <d v="2025-03-10T07:00:00" u="1"/>
        <d v="2025-03-10T08:00:00" u="1"/>
        <d v="2025-03-10T09:00:00" u="1"/>
        <d v="2025-03-10T10:00:00" u="1"/>
        <d v="2025-03-10T11:00:00" u="1"/>
        <d v="2025-03-10T12:00:00" u="1"/>
        <d v="2025-03-10T13:00:00" u="1"/>
        <d v="2025-03-10T14:00:00" u="1"/>
        <d v="2025-03-10T15:00:00" u="1"/>
        <d v="2025-03-10T16:00:00" u="1"/>
        <d v="2025-03-10T17:00:00" u="1"/>
        <d v="2025-03-10T18:00:00" u="1"/>
        <d v="2025-03-10T19:00:00" u="1"/>
        <d v="2025-03-10T20:00:00" u="1"/>
        <d v="2025-03-10T21:00:00" u="1"/>
        <d v="2025-03-10T22:00:00" u="1"/>
        <d v="2025-03-10T23:00:00" u="1"/>
        <d v="2025-03-11T00:00:00" u="1"/>
        <d v="2025-03-11T01:00:00" u="1"/>
        <d v="2025-03-11T02:00:00" u="1"/>
        <d v="2025-03-11T03:00:00" u="1"/>
        <d v="2025-03-11T04:00:00" u="1"/>
        <d v="2025-03-11T05:00:00" u="1"/>
        <d v="2025-03-11T06:00:00" u="1"/>
        <d v="2025-03-11T07:00:00" u="1"/>
        <d v="2025-03-11T08:00:00" u="1"/>
        <d v="2025-03-11T09:00:00" u="1"/>
        <d v="2025-03-11T10:00:00" u="1"/>
        <d v="2025-03-11T11:00:00" u="1"/>
        <d v="2025-03-11T12:00:00" u="1"/>
        <d v="2025-03-11T13:00:00" u="1"/>
        <d v="2025-03-11T14:00:00" u="1"/>
        <d v="2025-03-11T15:00:00" u="1"/>
        <d v="2025-03-11T16:00:00" u="1"/>
        <d v="2025-03-11T17:00:00" u="1"/>
        <d v="2025-03-11T18:00:00" u="1"/>
        <d v="2025-03-11T19:00:00" u="1"/>
        <d v="2025-03-11T20:00:00" u="1"/>
        <d v="2025-03-11T21:00:00" u="1"/>
        <d v="2025-03-11T22:00:00" u="1"/>
        <d v="2025-03-11T23:00:00" u="1"/>
        <d v="2025-03-12T00:00:00" u="1"/>
        <d v="2025-03-12T01:00:00" u="1"/>
        <d v="2025-03-12T02:00:00" u="1"/>
        <d v="2025-03-12T03:00:00" u="1"/>
        <d v="2025-03-12T04:00:00" u="1"/>
        <d v="2025-03-12T05:00:00" u="1"/>
        <d v="2025-03-12T06:00:00" u="1"/>
        <d v="2025-03-12T07:00:00" u="1"/>
        <d v="2025-03-12T08:00:00" u="1"/>
        <d v="2025-03-12T09:00:00" u="1"/>
        <d v="2025-03-12T10:00:00" u="1"/>
        <d v="2025-03-12T11:00:00" u="1"/>
        <d v="2025-03-12T12:00:00" u="1"/>
        <d v="2025-03-12T13:00:00" u="1"/>
        <d v="2025-03-12T14:00:00" u="1"/>
        <d v="2025-03-12T15:00:00" u="1"/>
        <d v="2025-03-12T16:00:00" u="1"/>
        <d v="2025-03-12T17:00:00" u="1"/>
        <d v="2025-03-12T18:00:00" u="1"/>
        <d v="2025-03-12T19:00:00" u="1"/>
        <d v="2025-03-12T20:00:00" u="1"/>
        <d v="2025-03-12T21:00:00" u="1"/>
        <d v="2025-03-12T22:00:00" u="1"/>
        <d v="2025-03-12T23:00:00" u="1"/>
        <d v="2025-03-13T00:00:00" u="1"/>
        <d v="2025-03-13T01:00:00" u="1"/>
        <d v="2025-03-13T02:00:00" u="1"/>
        <d v="2025-03-13T03:00:00" u="1"/>
        <d v="2025-03-13T04:00:00" u="1"/>
        <d v="2025-03-13T05:00:00" u="1"/>
        <d v="2025-03-13T06:00:00" u="1"/>
        <d v="2025-03-13T07:00:00" u="1"/>
        <d v="2025-03-13T08:00:00" u="1"/>
        <d v="2025-03-13T09:00:00" u="1"/>
        <d v="2025-03-13T10:00:00" u="1"/>
        <d v="2025-03-13T11:00:00" u="1"/>
        <d v="2025-03-13T12:00:00" u="1"/>
        <d v="2025-03-13T13:00:00" u="1"/>
        <d v="2025-03-13T14:00:00" u="1"/>
        <d v="2025-03-13T15:00:00" u="1"/>
        <d v="2025-03-13T16:00:00" u="1"/>
        <d v="2025-03-13T17:00:00" u="1"/>
        <d v="2025-03-13T18:00:00" u="1"/>
        <d v="2025-03-13T19:00:00" u="1"/>
        <d v="2025-03-13T20:00:00" u="1"/>
        <d v="2025-03-13T21:00:00" u="1"/>
        <d v="2025-03-13T22:00:00" u="1"/>
        <d v="2025-03-13T23:00:00" u="1"/>
        <d v="2025-03-14T00:00:00" u="1"/>
        <d v="2025-03-14T01:00:00" u="1"/>
        <d v="2025-03-14T02:00:00" u="1"/>
        <d v="2025-03-14T03:00:00" u="1"/>
        <d v="2025-03-14T04:00:00" u="1"/>
        <d v="2025-03-14T05:00:00" u="1"/>
        <d v="2025-03-14T06:00:00" u="1"/>
        <d v="2025-03-14T07:00:00" u="1"/>
        <d v="2025-03-14T08:00:00" u="1"/>
        <d v="2025-03-14T09:00:00" u="1"/>
        <d v="2025-03-14T10:00:00" u="1"/>
        <d v="2025-03-14T11:00:00" u="1"/>
        <d v="2025-03-14T12:00:00" u="1"/>
        <d v="2025-03-14T13:00:00" u="1"/>
        <d v="2025-03-14T14:00:00" u="1"/>
        <d v="2025-03-14T15:00:00" u="1"/>
        <d v="2025-03-14T16:00:00" u="1"/>
        <d v="2025-03-14T17:00:00" u="1"/>
        <d v="2025-03-14T18:00:00" u="1"/>
        <d v="2025-03-14T19:00:00" u="1"/>
        <d v="2025-03-14T20:00:00" u="1"/>
        <d v="2025-03-14T21:00:00" u="1"/>
        <d v="2025-03-14T22:00:00" u="1"/>
        <d v="2025-03-14T23:00:00" u="1"/>
        <d v="2025-03-15T00:00:00" u="1"/>
        <d v="2025-03-15T01:00:00" u="1"/>
        <d v="2025-03-15T02:00:00" u="1"/>
        <d v="2025-03-15T03:00:00" u="1"/>
        <d v="2025-03-15T04:00:00" u="1"/>
        <d v="2025-03-15T05:00:00" u="1"/>
        <d v="2025-03-15T06:00:00" u="1"/>
        <d v="2025-03-15T07:00:00" u="1"/>
        <d v="2025-03-15T08:00:00" u="1"/>
        <d v="2025-03-15T09:00:00" u="1"/>
        <d v="2025-03-15T10:00:00" u="1"/>
        <d v="2025-03-15T11:00:00" u="1"/>
        <d v="2025-03-15T12:00:00" u="1"/>
        <d v="2025-03-15T13:00:00" u="1"/>
        <d v="2025-03-15T14:00:00" u="1"/>
        <d v="2025-03-15T15:00:00" u="1"/>
        <d v="2025-03-15T16:00:00" u="1"/>
        <d v="2025-03-15T17:00:00" u="1"/>
        <d v="2025-03-15T18:00:00" u="1"/>
        <d v="2025-03-15T19:00:00" u="1"/>
        <d v="2025-03-15T20:00:00" u="1"/>
        <d v="2025-03-15T21:00:00" u="1"/>
        <d v="2025-03-15T22:00:00" u="1"/>
        <d v="2025-03-15T23:00:00" u="1"/>
        <d v="2025-03-16T00:00:00" u="1"/>
        <d v="2025-03-16T01:00:00" u="1"/>
        <d v="2025-03-16T02:00:00" u="1"/>
        <d v="2025-03-16T03:00:00" u="1"/>
        <d v="2025-03-16T04:00:00" u="1"/>
        <d v="2025-03-16T05:00:00" u="1"/>
        <d v="2025-03-16T06:00:00" u="1"/>
        <d v="2025-03-16T07:00:00" u="1"/>
        <d v="2025-03-16T08:00:00" u="1"/>
        <d v="2025-03-16T09:00:00" u="1"/>
        <d v="2025-03-16T10:00:00" u="1"/>
        <d v="2025-03-16T11:00:00" u="1"/>
        <d v="2025-03-16T12:00:00" u="1"/>
        <d v="2025-03-16T13:00:00" u="1"/>
        <d v="2025-03-16T14:00:00" u="1"/>
        <d v="2025-03-16T15:00:00" u="1"/>
        <d v="2025-03-16T16:00:00" u="1"/>
        <d v="2025-03-16T17:00:00" u="1"/>
        <d v="2025-03-16T18:00:00" u="1"/>
        <d v="2025-03-16T19:00:00" u="1"/>
        <d v="2025-03-16T20:00:00" u="1"/>
        <d v="2025-03-16T21:00:00" u="1"/>
        <d v="2025-03-16T22:00:00" u="1"/>
        <d v="2025-03-16T23:00:00" u="1"/>
        <d v="2025-03-17T00:00:00" u="1"/>
        <d v="2025-03-17T01:00:00" u="1"/>
        <d v="2025-03-17T02:00:00" u="1"/>
        <d v="2025-03-17T03:00:00" u="1"/>
        <d v="2025-03-17T04:00:00" u="1"/>
        <d v="2025-03-17T05:00:00" u="1"/>
        <d v="2025-03-17T06:00:00" u="1"/>
        <d v="2025-03-17T07:00:00" u="1"/>
        <d v="2025-03-17T08:00:00" u="1"/>
        <d v="2025-03-17T09:00:00" u="1"/>
        <d v="2025-03-17T10:00:00" u="1"/>
        <d v="2025-03-17T11:00:00" u="1"/>
        <d v="2025-03-17T12:00:00" u="1"/>
        <d v="2025-03-17T13:00:00" u="1"/>
        <d v="2025-03-17T14:00:00" u="1"/>
        <d v="2025-03-17T15:00:00" u="1"/>
        <d v="2025-03-17T16:00:00" u="1"/>
        <d v="2025-03-17T17:00:00" u="1"/>
        <d v="2025-03-17T18:00:00" u="1"/>
        <d v="2025-03-17T19:00:00" u="1"/>
        <d v="2025-03-17T20:00:00" u="1"/>
        <d v="2025-03-17T21:00:00" u="1"/>
        <d v="2025-03-17T22:00:00" u="1"/>
        <d v="2025-03-17T23:00:00" u="1"/>
        <d v="2025-03-18T00:00:00" u="1"/>
        <d v="2025-03-18T01:00:00" u="1"/>
        <d v="2025-03-18T02:00:00" u="1"/>
        <d v="2025-03-18T03:00:00" u="1"/>
        <d v="2025-03-18T04:00:00" u="1"/>
        <d v="2025-03-18T05:00:00" u="1"/>
        <d v="2025-03-18T06:00:00" u="1"/>
        <d v="2025-03-18T07:00:00" u="1"/>
        <d v="2025-03-18T08:00:00" u="1"/>
        <d v="2025-03-18T09:00:00" u="1"/>
        <d v="2025-03-18T10:00:00" u="1"/>
        <d v="2025-03-18T11:00:00" u="1"/>
        <d v="2025-03-18T12:00:00" u="1"/>
        <d v="2025-03-18T13:00:00" u="1"/>
        <d v="2025-03-18T14:00:00" u="1"/>
        <d v="2025-03-18T15:00:00" u="1"/>
        <d v="2025-03-18T16:00:00" u="1"/>
        <d v="2025-03-18T17:00:00" u="1"/>
        <d v="2025-03-18T18:00:00" u="1"/>
        <d v="2025-03-18T19:00:00" u="1"/>
        <d v="2025-03-18T20:00:00" u="1"/>
        <d v="2025-03-18T21:00:00" u="1"/>
        <d v="2025-03-18T22:00:00" u="1"/>
        <d v="2025-03-18T23:00:00" u="1"/>
        <d v="2025-03-19T00:00:00" u="1"/>
        <d v="2025-03-19T01:00:00" u="1"/>
        <d v="2025-03-19T02:00:00" u="1"/>
        <d v="2025-03-19T03:00:00" u="1"/>
        <d v="2025-03-19T04:00:00" u="1"/>
        <d v="2025-03-19T05:00:00" u="1"/>
        <d v="2025-03-19T06:00:00" u="1"/>
        <d v="2025-03-19T07:00:00" u="1"/>
        <d v="2025-03-19T08:00:00" u="1"/>
        <d v="2025-03-19T09:00:00" u="1"/>
        <d v="2025-03-19T10:00:00" u="1"/>
        <d v="2025-03-19T11:00:00" u="1"/>
        <d v="2025-03-19T12:00:00" u="1"/>
        <d v="2025-03-19T13:00:00" u="1"/>
        <d v="2025-03-19T14:00:00" u="1"/>
        <d v="2025-03-19T15:00:00" u="1"/>
        <d v="2025-03-19T16:00:00" u="1"/>
        <d v="2025-03-19T17:00:00" u="1"/>
        <d v="2025-03-19T18:00:00" u="1"/>
        <d v="2025-03-19T19:00:00" u="1"/>
        <d v="2025-03-19T20:00:00" u="1"/>
        <d v="2025-03-19T21:00:00" u="1"/>
        <d v="2025-03-19T22:00:00" u="1"/>
        <d v="2025-03-19T23:00:00" u="1"/>
        <d v="2025-03-20T00:00:00" u="1"/>
        <d v="2025-03-20T01:00:00" u="1"/>
        <d v="2025-03-20T02:00:00" u="1"/>
        <d v="2025-03-20T03:00:00" u="1"/>
        <d v="2025-03-20T04:00:00" u="1"/>
        <d v="2025-03-20T05:00:00" u="1"/>
        <d v="2025-03-20T06:00:00" u="1"/>
        <d v="2025-03-20T07:00:00" u="1"/>
        <d v="2025-03-20T08:00:00" u="1"/>
        <d v="2025-03-20T09:00:00" u="1"/>
        <d v="2025-03-20T10:00:00" u="1"/>
        <d v="2025-03-20T11:00:00" u="1"/>
        <d v="2025-03-20T12:00:00" u="1"/>
        <d v="2025-03-20T13:00:00" u="1"/>
        <d v="2025-03-20T14:00:00" u="1"/>
        <d v="2025-03-20T15:00:00" u="1"/>
        <d v="2025-03-20T16:00:00" u="1"/>
        <d v="2025-03-20T17:00:00" u="1"/>
        <d v="2025-03-20T18:00:00" u="1"/>
        <d v="2025-03-20T19:00:00" u="1"/>
        <d v="2025-03-20T20:00:00" u="1"/>
        <d v="2025-03-20T21:00:00" u="1"/>
        <d v="2025-03-20T22:00:00" u="1"/>
        <d v="2025-03-20T23:00:00" u="1"/>
        <d v="2025-03-21T00:00:00" u="1"/>
        <d v="2025-03-21T01:00:00" u="1"/>
        <d v="2025-03-21T02:00:00" u="1"/>
        <d v="2025-03-21T03:00:00" u="1"/>
        <d v="2025-03-21T04:00:00" u="1"/>
        <d v="2025-03-21T05:00:00" u="1"/>
        <d v="2025-03-21T06:00:00" u="1"/>
        <d v="2025-03-21T07:00:00" u="1"/>
        <d v="2025-03-21T08:00:00" u="1"/>
        <d v="2025-03-21T09:00:00" u="1"/>
        <d v="2025-03-21T10:00:00" u="1"/>
        <d v="2025-03-21T11:00:00" u="1"/>
        <d v="2025-03-21T12:00:00" u="1"/>
        <d v="2025-03-21T13:00:00" u="1"/>
        <d v="2025-03-21T14:00:00" u="1"/>
        <d v="2025-03-21T15:00:00" u="1"/>
        <d v="2025-03-21T16:00:00" u="1"/>
        <d v="2025-03-21T17:00:00" u="1"/>
        <d v="2025-03-21T18:00:00" u="1"/>
        <d v="2025-03-21T19:00:00" u="1"/>
        <d v="2025-03-21T20:00:00" u="1"/>
        <d v="2025-03-21T21:00:00" u="1"/>
        <d v="2025-03-21T22:00:00" u="1"/>
        <d v="2025-03-21T23:00:00" u="1"/>
        <d v="2025-03-22T00:00:00" u="1"/>
        <d v="2025-03-22T01:00:00" u="1"/>
        <d v="2025-03-22T02:00:00" u="1"/>
        <d v="2025-03-22T03:00:00" u="1"/>
        <d v="2025-03-22T04:00:00" u="1"/>
        <d v="2025-03-22T05:00:00" u="1"/>
        <d v="2025-03-22T06:00:00" u="1"/>
        <d v="2025-03-22T07:00:00" u="1"/>
        <d v="2025-03-22T08:00:00" u="1"/>
        <d v="2025-03-22T09:00:00" u="1"/>
        <d v="2025-03-22T10:00:00" u="1"/>
        <d v="2025-03-22T11:00:00" u="1"/>
        <d v="2025-03-22T12:00:00" u="1"/>
        <d v="2025-03-22T13:00:00" u="1"/>
        <d v="2025-03-22T14:00:00" u="1"/>
        <d v="2025-03-22T15:00:00" u="1"/>
        <d v="2025-03-22T16:00:00" u="1"/>
        <d v="2025-03-22T17:00:00" u="1"/>
        <d v="2025-03-22T18:00:00" u="1"/>
        <d v="2025-03-22T19:00:00" u="1"/>
        <d v="2025-03-22T20:00:00" u="1"/>
        <d v="2025-03-22T21:00:00" u="1"/>
        <d v="2025-03-22T22:00:00" u="1"/>
        <d v="2025-03-22T23:00:00" u="1"/>
        <d v="2025-03-23T00:00:00" u="1"/>
        <d v="2025-03-23T01:00:00" u="1"/>
        <d v="2025-03-23T02:00:00" u="1"/>
        <d v="2025-03-23T03:00:00" u="1"/>
        <d v="2025-03-23T04:00:00" u="1"/>
        <d v="2025-03-23T05:00:00" u="1"/>
        <d v="2025-03-23T06:00:00" u="1"/>
        <d v="2025-03-23T07:00:00" u="1"/>
        <d v="2025-03-23T08:00:00" u="1"/>
        <d v="2025-03-23T09:00:00" u="1"/>
        <d v="2025-03-23T10:00:00" u="1"/>
        <d v="2025-03-23T11:00:00" u="1"/>
        <d v="2025-03-23T12:00:00" u="1"/>
        <d v="2025-03-23T13:00:00" u="1"/>
        <d v="2025-03-23T14:00:00" u="1"/>
        <d v="2025-03-23T15:00:00" u="1"/>
        <d v="2025-03-23T16:00:00" u="1"/>
        <d v="2025-03-23T17:00:00" u="1"/>
        <d v="2025-03-23T18:00:00" u="1"/>
        <d v="2025-03-23T19:00:00" u="1"/>
        <d v="2025-03-23T20:00:00" u="1"/>
        <d v="2025-03-23T21:00:00" u="1"/>
        <d v="2025-03-23T22:00:00" u="1"/>
        <d v="2025-03-23T23:00:00" u="1"/>
        <d v="2025-03-24T00:00:00" u="1"/>
        <d v="2025-03-24T01:00:00" u="1"/>
        <d v="2025-03-24T02:00:00" u="1"/>
        <d v="2025-03-24T03:00:00" u="1"/>
        <d v="2025-03-24T04:00:00" u="1"/>
        <d v="2025-03-24T05:00:00" u="1"/>
        <d v="2025-03-24T06:00:00" u="1"/>
        <d v="2025-03-24T07:00:00" u="1"/>
        <d v="2025-03-24T08:00:00" u="1"/>
        <d v="2025-03-24T09:00:00" u="1"/>
        <d v="2025-03-24T10:00:00" u="1"/>
        <d v="2025-03-24T11:00:00" u="1"/>
        <d v="2025-03-24T12:00:00" u="1"/>
        <d v="2025-03-24T13:00:00" u="1"/>
        <d v="2025-03-24T14:00:00" u="1"/>
        <d v="2025-03-24T15:00:00" u="1"/>
        <d v="2025-03-24T16:00:00" u="1"/>
        <d v="2025-03-24T17:00:00" u="1"/>
        <d v="2025-03-24T18:00:00" u="1"/>
        <d v="2025-03-24T19:00:00" u="1"/>
        <d v="2025-03-24T20:00:00" u="1"/>
        <d v="2025-03-24T21:00:00" u="1"/>
        <d v="2025-03-24T22:00:00" u="1"/>
        <d v="2025-03-24T23:00:00" u="1"/>
        <d v="2025-03-25T00:00:00" u="1"/>
        <d v="2025-03-25T01:00:00" u="1"/>
        <d v="2025-03-25T02:00:00" u="1"/>
        <d v="2025-03-25T03:00:00" u="1"/>
        <d v="2025-03-25T04:00:00" u="1"/>
        <d v="2025-03-25T05:00:00" u="1"/>
        <d v="2025-03-25T06:00:00" u="1"/>
        <d v="2025-03-25T07:00:00" u="1"/>
        <d v="2025-03-25T08:00:00" u="1"/>
        <d v="2025-03-25T09:00:00" u="1"/>
        <d v="2025-03-25T10:00:00" u="1"/>
        <d v="2025-03-25T11:00:00" u="1"/>
        <d v="2025-03-25T12:00:00" u="1"/>
        <d v="2025-03-25T13:00:00" u="1"/>
        <d v="2025-03-25T14:00:00" u="1"/>
        <d v="2025-03-25T15:00:00" u="1"/>
        <d v="2025-03-25T16:00:00" u="1"/>
        <d v="2025-03-25T17:00:00" u="1"/>
        <d v="2025-03-25T18:00:00" u="1"/>
        <d v="2025-03-25T19:00:00" u="1"/>
        <d v="2025-03-25T20:00:00" u="1"/>
        <d v="2025-03-25T21:00:00" u="1"/>
        <d v="2025-03-25T22:00:00" u="1"/>
        <d v="2025-03-25T23:00:00" u="1"/>
        <d v="2025-03-26T00:00:00" u="1"/>
        <d v="2025-03-26T01:00:00" u="1"/>
        <d v="2025-03-26T02:00:00" u="1"/>
        <d v="2025-03-26T03:00:00" u="1"/>
        <d v="2025-03-26T04:00:00" u="1"/>
        <d v="2025-03-26T05:00:00" u="1"/>
        <d v="2025-03-26T06:00:00" u="1"/>
        <d v="2025-03-26T07:00:00" u="1"/>
        <d v="2025-03-26T08:00:00" u="1"/>
        <d v="2025-03-26T09:00:00" u="1"/>
        <d v="2025-03-26T10:00:00" u="1"/>
        <d v="2025-03-26T11:00:00" u="1"/>
        <d v="2025-03-26T12:00:00" u="1"/>
        <d v="2025-03-26T13:00:00" u="1"/>
        <d v="2025-03-26T14:00:00" u="1"/>
        <d v="2025-03-26T15:00:00" u="1"/>
        <d v="2025-03-26T16:00:00" u="1"/>
        <d v="2025-03-26T17:00:00" u="1"/>
        <d v="2025-03-26T18:00:00" u="1"/>
        <d v="2025-03-26T19:00:00" u="1"/>
        <d v="2025-03-26T20:00:00" u="1"/>
        <d v="2025-03-26T21:00:00" u="1"/>
        <d v="2025-03-26T22:00:00" u="1"/>
        <d v="2025-03-26T23:00:00" u="1"/>
        <d v="2025-03-27T00:00:00" u="1"/>
        <d v="2025-03-27T01:00:00" u="1"/>
        <d v="2025-03-27T02:00:00" u="1"/>
        <d v="2025-03-27T03:00:00" u="1"/>
        <d v="2025-03-27T04:00:00" u="1"/>
        <d v="2025-03-27T05:00:00" u="1"/>
        <d v="2025-03-27T06:00:00" u="1"/>
        <d v="2025-03-27T07:00:00" u="1"/>
        <d v="2025-03-27T08:00:00" u="1"/>
        <d v="2025-03-27T09:00:00" u="1"/>
        <d v="2025-03-27T10:00:00" u="1"/>
        <d v="2025-03-27T11:00:00" u="1"/>
        <d v="2025-03-27T12:00:00" u="1"/>
        <d v="2025-03-27T13:00:00" u="1"/>
        <d v="2025-03-27T14:00:00" u="1"/>
        <d v="2025-03-27T15:00:00" u="1"/>
        <d v="2025-03-27T16:00:00" u="1"/>
        <d v="2025-03-27T17:00:00" u="1"/>
        <d v="2025-03-27T18:00:00" u="1"/>
        <d v="2025-03-27T19:00:00" u="1"/>
        <d v="2025-03-27T20:00:00" u="1"/>
        <d v="2025-03-27T21:00:00" u="1"/>
        <d v="2025-03-27T22:00:00" u="1"/>
        <d v="2025-03-27T23:00:00" u="1"/>
        <d v="2025-03-28T00:00:00" u="1"/>
        <d v="2025-03-28T01:00:00" u="1"/>
        <d v="2025-03-28T02:00:00" u="1"/>
        <d v="2025-03-28T03:00:00" u="1"/>
        <d v="2025-03-28T04:00:00" u="1"/>
        <d v="2025-03-28T05:00:00" u="1"/>
        <d v="2025-03-28T06:00:00" u="1"/>
        <d v="2025-03-28T07:00:00" u="1"/>
        <d v="2025-03-28T08:00:00" u="1"/>
        <d v="2025-03-28T09:00:00" u="1"/>
        <d v="2025-03-28T10:00:00" u="1"/>
        <d v="2025-03-28T11:00:00" u="1"/>
        <d v="2025-03-28T12:00:00" u="1"/>
        <d v="2025-03-28T13:00:00" u="1"/>
        <d v="2025-03-28T14:00:00" u="1"/>
        <d v="2025-03-28T15:00:00" u="1"/>
        <d v="2025-03-28T16:00:00" u="1"/>
        <d v="2025-03-28T17:00:00" u="1"/>
        <d v="2025-03-28T18:00:00" u="1"/>
        <d v="2025-03-28T19:00:00" u="1"/>
        <d v="2025-03-28T20:00:00" u="1"/>
        <d v="2025-03-28T21:00:00" u="1"/>
        <d v="2025-03-28T22:00:00" u="1"/>
        <d v="2025-03-28T23:00:00" u="1"/>
        <d v="2025-03-29T00:00:00" u="1"/>
        <d v="2025-03-29T01:00:00" u="1"/>
        <d v="2025-03-29T02:00:00" u="1"/>
        <d v="2025-03-29T03:00:00" u="1"/>
        <d v="2025-03-29T04:00:00" u="1"/>
        <d v="2025-03-29T05:00:00" u="1"/>
        <d v="2025-03-29T06:00:00" u="1"/>
        <d v="2025-03-29T07:00:00" u="1"/>
        <d v="2025-03-29T08:00:00" u="1"/>
        <d v="2025-03-29T09:00:00" u="1"/>
        <d v="2025-03-29T10:00:00" u="1"/>
        <d v="2025-03-29T11:00:00" u="1"/>
        <d v="2025-03-29T12:00:00" u="1"/>
        <d v="2025-03-29T13:00:00" u="1"/>
        <d v="2025-03-29T14:00:00" u="1"/>
        <d v="2025-03-29T15:00:00" u="1"/>
        <d v="2025-03-29T16:00:00" u="1"/>
        <d v="2025-03-29T17:00:00" u="1"/>
        <d v="2025-03-29T18:00:00" u="1"/>
        <d v="2025-03-29T19:00:00" u="1"/>
        <d v="2025-03-29T20:00:00" u="1"/>
        <d v="2025-03-29T21:00:00" u="1"/>
        <d v="2025-03-29T22:00:00" u="1"/>
        <d v="2025-03-29T23:00:00" u="1"/>
        <d v="2025-03-30T00:00:00" u="1"/>
        <d v="2025-03-30T01:00:00" u="1"/>
        <d v="2025-03-30T02:00:00" u="1"/>
        <d v="2025-03-30T03:00:00" u="1"/>
        <d v="2025-03-30T04:00:00" u="1"/>
        <d v="2025-03-30T05:00:00" u="1"/>
        <d v="2025-03-30T06:00:00" u="1"/>
        <d v="2025-03-30T07:00:00" u="1"/>
        <d v="2025-03-30T09:00:00" u="1"/>
        <d v="2025-03-30T10:00:00" u="1"/>
        <d v="2025-03-30T11:00:00" u="1"/>
        <d v="2025-03-30T12:00:00" u="1"/>
        <d v="2025-03-30T13:00:00" u="1"/>
        <d v="2025-03-30T14:00:00" u="1"/>
        <d v="2025-03-30T15:00:00" u="1"/>
        <d v="2025-03-30T16:00:00" u="1"/>
        <d v="2025-03-30T17:00:00" u="1"/>
        <d v="2025-03-30T18:00:00" u="1"/>
        <d v="2025-03-30T19:00:00" u="1"/>
        <d v="2025-03-30T20:00:00" u="1"/>
        <d v="2025-03-30T21:00:00" u="1"/>
        <d v="2025-03-30T22:00:00" u="1"/>
        <d v="2025-03-30T23:00:00" u="1"/>
        <d v="2025-03-31T00:00:00" u="1"/>
        <d v="2025-03-31T01:00:00" u="1"/>
        <d v="2025-03-31T02:00:00" u="1"/>
        <d v="2025-03-31T03:00:00" u="1"/>
        <d v="2025-03-31T04:00:00" u="1"/>
        <d v="2025-03-31T05:00:00" u="1"/>
        <d v="2025-03-31T06:00:00" u="1"/>
        <d v="2025-03-31T07:00:00" u="1"/>
        <d v="2025-03-31T08:00:00" u="1"/>
        <d v="2025-03-31T09:00:00" u="1"/>
        <d v="2025-03-31T10:00:00" u="1"/>
        <d v="2025-03-31T11:00:00" u="1"/>
        <d v="2025-03-31T12:00:00" u="1"/>
        <d v="2025-03-31T13:00:00" u="1"/>
        <d v="2025-03-31T14:00:00" u="1"/>
        <d v="2025-03-31T15:00:00" u="1"/>
        <d v="2025-03-31T16:00:00" u="1"/>
        <d v="2025-03-31T17:00:00" u="1"/>
        <d v="2025-03-31T18:00:00" u="1"/>
        <d v="2025-03-31T19:00:00" u="1"/>
        <d v="2025-03-31T20:00:00" u="1"/>
        <d v="2025-03-31T21:00:00" u="1"/>
        <d v="2025-03-31T22:00:00" u="1"/>
        <d v="2025-03-31T23:00:00" u="1"/>
        <d v="2025-04-01T00:00:00" u="1"/>
        <d v="2025-04-01T01:00:00" u="1"/>
        <d v="2025-04-01T02:00:00" u="1"/>
        <d v="2025-04-01T03:00:00" u="1"/>
        <d v="2025-04-01T04:00:00" u="1"/>
        <d v="2025-04-01T05:00:00" u="1"/>
        <d v="2025-04-01T06:00:00" u="1"/>
        <d v="2025-04-01T07:00:00" u="1"/>
        <d v="2025-04-01T08:00:00" u="1"/>
        <d v="2025-04-01T09:00:00" u="1"/>
        <d v="2025-04-01T10:00:00" u="1"/>
        <d v="2025-04-01T11:00:00" u="1"/>
        <d v="2025-04-01T12:00:00" u="1"/>
        <d v="2025-04-01T13:00:00" u="1"/>
        <d v="2025-04-01T14:00:00" u="1"/>
        <d v="2025-04-01T15:00:00" u="1"/>
        <d v="2025-04-01T16:00:00" u="1"/>
        <d v="2025-04-01T17:00:00" u="1"/>
        <d v="2025-04-01T18:00:00" u="1"/>
        <d v="2025-04-01T19:00:00" u="1"/>
        <d v="2025-04-01T20:00:00" u="1"/>
        <d v="2025-04-01T21:00:00" u="1"/>
        <d v="2025-04-01T22:00:00" u="1"/>
        <d v="2025-04-01T23:00:00" u="1"/>
        <d v="2025-04-02T00:00:00" u="1"/>
        <d v="2025-04-02T01:00:00" u="1"/>
        <d v="2025-04-02T02:00:00" u="1"/>
        <d v="2025-04-02T03:00:00" u="1"/>
        <d v="2025-04-02T04:00:00" u="1"/>
        <d v="2025-04-02T05:00:00" u="1"/>
        <d v="2025-04-02T06:00:00" u="1"/>
        <d v="2025-04-02T07:00:00" u="1"/>
        <d v="2025-04-02T08:00:00" u="1"/>
        <d v="2025-04-02T09:00:00" u="1"/>
        <d v="2025-04-02T10:00:00" u="1"/>
        <d v="2025-04-02T11:00:00" u="1"/>
        <d v="2025-04-02T12:00:00" u="1"/>
        <d v="2025-04-02T13:00:00" u="1"/>
        <d v="2025-04-02T14:00:00" u="1"/>
        <d v="2025-04-02T15:00:00" u="1"/>
        <d v="2025-04-02T16:00:00" u="1"/>
        <d v="2025-04-02T17:00:00" u="1"/>
        <d v="2025-04-02T18:00:00" u="1"/>
        <d v="2025-04-02T19:00:00" u="1"/>
        <d v="2025-04-02T20:00:00" u="1"/>
        <d v="2025-04-02T21:00:00" u="1"/>
        <d v="2025-04-02T22:00:00" u="1"/>
        <d v="2025-04-02T23:00:00" u="1"/>
        <d v="2025-04-03T00:00:00" u="1"/>
        <d v="2025-04-03T01:00:00" u="1"/>
        <d v="2025-04-03T02:00:00" u="1"/>
        <d v="2025-04-03T03:00:00" u="1"/>
        <d v="2025-04-03T04:00:00" u="1"/>
        <d v="2025-04-03T05:00:00" u="1"/>
        <d v="2025-04-03T06:00:00" u="1"/>
        <d v="2025-04-03T07:00:00" u="1"/>
        <d v="2025-04-03T08:00:00" u="1"/>
        <d v="2025-04-03T09:00:00" u="1"/>
        <d v="2025-04-03T10:00:00" u="1"/>
        <d v="2025-04-03T11:00:00" u="1"/>
        <d v="2025-04-03T12:00:00" u="1"/>
        <d v="2025-04-03T13:00:00" u="1"/>
        <d v="2025-04-03T14:00:00" u="1"/>
        <d v="2025-04-03T15:00:00" u="1"/>
        <d v="2025-04-03T16:00:00" u="1"/>
        <d v="2025-04-03T17:00:00" u="1"/>
        <d v="2025-04-03T18:00:00" u="1"/>
        <d v="2025-04-03T19:00:00" u="1"/>
        <d v="2025-04-03T20:00:00" u="1"/>
        <d v="2025-04-03T21:00:00" u="1"/>
        <d v="2025-04-03T22:00:00" u="1"/>
        <d v="2025-04-03T23:00:00" u="1"/>
        <d v="2025-04-04T00:00:00" u="1"/>
        <d v="2025-04-04T01:00:00" u="1"/>
        <d v="2025-04-04T02:00:00" u="1"/>
        <d v="2025-04-04T03:00:00" u="1"/>
        <d v="2025-04-04T04:00:00" u="1"/>
        <d v="2025-04-04T05:00:00" u="1"/>
        <d v="2025-04-04T06:00:00" u="1"/>
        <d v="2025-04-04T07:00:00" u="1"/>
        <d v="2025-04-04T08:00:00" u="1"/>
        <d v="2025-04-04T09:00:00" u="1"/>
        <d v="2025-04-04T10:00:00" u="1"/>
        <d v="2025-04-04T11:00:00" u="1"/>
        <d v="2025-04-04T12:00:00" u="1"/>
        <d v="2025-04-04T13:00:00" u="1"/>
        <d v="2025-04-04T14:00:00" u="1"/>
        <d v="2025-04-04T15:00:00" u="1"/>
        <d v="2025-04-04T16:00:00" u="1"/>
        <d v="2025-04-04T17:00:00" u="1"/>
        <d v="2025-04-04T18:00:00" u="1"/>
        <d v="2025-04-04T19:00:00" u="1"/>
        <d v="2025-04-04T20:00:00" u="1"/>
        <d v="2025-04-04T21:00:00" u="1"/>
        <d v="2025-04-04T22:00:00" u="1"/>
        <d v="2025-04-04T23:00:00" u="1"/>
        <d v="2025-04-05T00:00:00" u="1"/>
        <d v="2025-04-05T01:00:00" u="1"/>
        <d v="2025-04-05T02:00:00" u="1"/>
        <d v="2025-04-05T03:00:00" u="1"/>
        <d v="2025-04-05T04:00:00" u="1"/>
        <d v="2025-04-05T05:00:00" u="1"/>
        <d v="2025-04-05T06:00:00" u="1"/>
        <d v="2025-04-05T07:00:00" u="1"/>
        <d v="2025-04-05T08:00:00" u="1"/>
        <d v="2025-04-05T09:00:00" u="1"/>
        <d v="2025-04-05T10:00:00" u="1"/>
        <d v="2025-04-05T11:00:00" u="1"/>
        <d v="2025-04-05T12:00:00" u="1"/>
        <d v="2025-04-05T13:00:00" u="1"/>
        <d v="2025-04-05T14:00:00" u="1"/>
        <d v="2025-04-05T15:00:00" u="1"/>
        <d v="2025-04-05T16:00:00" u="1"/>
        <d v="2025-04-05T17:00:00" u="1"/>
        <d v="2025-04-05T18:00:00" u="1"/>
        <d v="2025-04-05T20:00:00" u="1"/>
        <d v="2025-04-05T21:00:00" u="1"/>
        <d v="2025-04-05T22:00:00" u="1"/>
        <d v="2025-04-05T23:00:00" u="1"/>
        <d v="2025-04-06T00:00:00" u="1"/>
        <d v="2025-04-06T01:00:00" u="1"/>
        <d v="2025-04-06T02:00:00" u="1"/>
        <d v="2025-04-06T03:00:00" u="1"/>
        <d v="2025-04-06T04:00:00" u="1"/>
        <d v="2025-04-06T05:00:00" u="1"/>
        <d v="2025-04-06T06:00:00" u="1"/>
        <d v="2025-04-06T07:00:00" u="1"/>
        <d v="2025-04-06T08:00:00" u="1"/>
        <d v="2025-04-06T09:00:00" u="1"/>
        <d v="2025-04-06T10:00:00" u="1"/>
        <d v="2025-04-06T11:00:00" u="1"/>
        <d v="2025-04-06T12:00:00" u="1"/>
        <d v="2025-04-06T13:00:00" u="1"/>
        <d v="2025-04-06T14:00:00" u="1"/>
        <d v="2025-04-06T15:00:00" u="1"/>
        <d v="2025-04-06T16:00:00" u="1"/>
        <d v="2025-04-06T17:00:00" u="1"/>
        <d v="2025-04-06T18:00:00" u="1"/>
        <d v="2025-04-06T19:00:00" u="1"/>
        <d v="2025-04-06T20:00:00" u="1"/>
        <d v="2025-04-06T21:00:00" u="1"/>
        <d v="2025-04-06T22:00:00" u="1"/>
        <d v="2025-04-06T23:00:00" u="1"/>
        <d v="2025-04-16T00:00:00" u="1"/>
        <d v="2025-04-16T01:00:00" u="1"/>
        <d v="2025-01-04T00:00:00" u="1"/>
        <d v="2025-01-04T01:00:00" u="1"/>
        <d v="2025-01-04T02:00:00" u="1"/>
        <d v="2025-01-04T03:00:00" u="1"/>
        <d v="2025-01-04T04:00:00" u="1"/>
        <d v="2025-01-04T05:00:00" u="1"/>
        <d v="2025-01-04T06:00:00" u="1"/>
        <d v="2025-01-04T07:00:00" u="1"/>
        <d v="2025-01-04T08:00:00" u="1"/>
        <d v="2025-01-04T09:00:00" u="1"/>
        <d v="2025-01-04T10:00:00" u="1"/>
        <d v="2025-01-04T11:00:00" u="1"/>
        <d v="2025-01-04T12:00:00" u="1"/>
        <d v="2025-01-04T13:00:00" u="1"/>
        <d v="2025-01-04T14:00:00" u="1"/>
        <d v="2025-01-04T15:00:00" u="1"/>
        <d v="2025-01-04T16:00:00" u="1"/>
        <d v="2025-01-04T17:00:00" u="1"/>
        <d v="2025-01-04T18:00:00" u="1"/>
        <d v="2025-01-04T19:00:00" u="1"/>
        <d v="2025-01-04T20:00:00" u="1"/>
        <d v="2025-01-04T21:00:00" u="1"/>
        <d v="2025-01-04T22:00:00" u="1"/>
        <d v="2025-01-04T23:00:00" u="1"/>
        <d v="2025-01-05T00:00:00" u="1"/>
        <d v="2025-01-05T01:00:00" u="1"/>
        <d v="2025-01-05T02:00:00" u="1"/>
        <d v="2025-01-05T03:00:00" u="1"/>
        <d v="2025-01-05T04:00:00" u="1"/>
        <d v="2025-01-05T05:00:00" u="1"/>
        <d v="2025-01-05T06:00:00" u="1"/>
        <d v="2025-01-05T07:00:00" u="1"/>
        <d v="2025-01-05T08:00:00" u="1"/>
        <d v="2025-01-05T09:00:00" u="1"/>
        <d v="2025-01-05T10:00:00" u="1"/>
        <d v="2025-01-05T11:00:00" u="1"/>
        <d v="2025-01-05T12:00:00" u="1"/>
        <d v="2025-01-05T13:00:00" u="1"/>
        <d v="2025-01-05T14:00:00" u="1"/>
        <d v="2025-01-05T15:00:00" u="1"/>
        <d v="2025-01-05T16:00:00" u="1"/>
        <d v="2025-01-05T17:00:00" u="1"/>
        <d v="2025-01-05T18:00:00" u="1"/>
        <d v="2025-01-05T19:00:00" u="1"/>
        <d v="2025-01-05T20:00:00" u="1"/>
        <d v="2025-01-05T21:00:00" u="1"/>
        <d v="2025-01-05T22:00:00" u="1"/>
        <d v="2025-01-06T06:00:00" u="1"/>
        <d v="2025-01-06T07:00:00" u="1"/>
        <d v="2025-01-06T08:00:00" u="1"/>
        <d v="2025-01-06T09:00:00" u="1"/>
        <d v="2025-01-06T10:00:00" u="1"/>
        <d v="2025-01-06T11:00:00" u="1"/>
        <d v="2025-01-06T12:00:00" u="1"/>
        <d v="2025-01-06T13:00:00" u="1"/>
        <d v="2025-01-06T14:00:00" u="1"/>
        <d v="2025-01-06T15:00:00" u="1"/>
        <d v="2025-01-06T16:00:00" u="1"/>
        <d v="2025-01-06T17:00:00" u="1"/>
        <d v="2025-01-06T18:00:00" u="1"/>
        <d v="2025-01-06T19:00:00" u="1"/>
        <d v="2025-01-06T20:00:00" u="1"/>
        <d v="2025-01-06T21:00:00" u="1"/>
        <d v="2025-01-06T22:00:00" u="1"/>
        <d v="2025-01-06T23:00:00" u="1"/>
        <d v="2025-01-07T00:00:00" u="1"/>
        <d v="2025-01-07T01:00:00" u="1"/>
        <d v="2025-01-07T02:00:00" u="1"/>
        <d v="2025-01-07T03:00:00" u="1"/>
        <d v="2025-01-07T04:00:00" u="1"/>
        <d v="2025-01-07T05:00:00" u="1"/>
        <d v="2025-01-07T06:00:00" u="1"/>
        <d v="2025-01-07T07:00:00" u="1"/>
        <d v="2025-01-07T08:00:00" u="1"/>
        <d v="2025-01-07T09:00:00" u="1"/>
        <d v="2025-01-07T10:00:00" u="1"/>
        <d v="2025-01-07T11:00:00" u="1"/>
        <d v="2025-01-07T12:00:00" u="1"/>
        <d v="2025-01-07T13:00:00" u="1"/>
        <d v="2025-01-07T14:00:00" u="1"/>
        <d v="2025-01-07T15:00:00" u="1"/>
        <d v="2025-01-07T16:00:00" u="1"/>
        <d v="2025-01-07T17:00:00" u="1"/>
        <d v="2025-01-07T18:00:00" u="1"/>
        <d v="2025-01-07T19:00:00" u="1"/>
        <d v="2025-01-07T20:00:00" u="1"/>
        <d v="2025-01-07T21:00:00" u="1"/>
        <d v="2025-01-07T22:00:00" u="1"/>
        <d v="2025-01-07T23:00:00" u="1"/>
        <d v="2025-01-08T00:00:00" u="1"/>
        <d v="2025-01-08T01:00:00" u="1"/>
        <d v="2025-01-08T02:00:00" u="1"/>
        <d v="2025-01-08T03:00:00" u="1"/>
        <d v="2025-01-08T04:00:00" u="1"/>
        <d v="2025-01-08T05:00:00" u="1"/>
        <d v="2025-01-08T06:00:00" u="1"/>
        <d v="2025-01-08T07:00:00" u="1"/>
        <d v="2025-01-08T08:00:00" u="1"/>
        <d v="2025-01-08T09:00:00" u="1"/>
        <d v="2025-01-08T10:00:00" u="1"/>
        <d v="2025-01-08T11:00:00" u="1"/>
        <d v="2025-01-08T12:00:00" u="1"/>
        <d v="2025-01-08T13:00:00" u="1"/>
        <d v="2025-01-08T14:00:00" u="1"/>
        <d v="2025-01-08T15:00:00" u="1"/>
        <d v="2025-01-08T16:00:00" u="1"/>
        <d v="2025-01-08T17:00:00" u="1"/>
        <d v="2025-01-08T18:00:00" u="1"/>
        <d v="2025-01-08T19:00:00" u="1"/>
        <d v="2025-01-08T20:00:00" u="1"/>
        <d v="2025-01-08T21:00:00" u="1"/>
        <d v="2025-01-08T22:00:00" u="1"/>
        <d v="2025-01-08T23:00:00" u="1"/>
        <d v="2025-01-09T00:00:00" u="1"/>
        <d v="2025-01-09T01:00:00" u="1"/>
        <d v="2025-01-09T02:00:00" u="1"/>
        <d v="2025-01-09T03:00:00" u="1"/>
        <d v="2025-01-09T04:00:00" u="1"/>
        <d v="2025-01-09T05:00:00" u="1"/>
        <d v="2025-01-09T06:00:00" u="1"/>
        <d v="2025-01-09T07:00:00" u="1"/>
        <d v="2025-01-09T08:00:00" u="1"/>
        <d v="2025-01-09T09:00:00" u="1"/>
        <d v="2025-01-09T10:00:00" u="1"/>
        <d v="2025-01-09T11:00:00" u="1"/>
        <d v="2025-01-09T12:00:00" u="1"/>
        <d v="2025-01-09T13:00:00" u="1"/>
        <d v="2025-01-09T14:00:00" u="1"/>
        <d v="2025-01-09T15:00:00" u="1"/>
        <d v="2025-01-09T16:00:00" u="1"/>
        <d v="2025-01-09T17:00:00" u="1"/>
        <d v="2025-01-09T18:00:00" u="1"/>
        <d v="2025-01-09T19:00:00" u="1"/>
        <d v="2025-01-09T20:00:00" u="1"/>
        <d v="2025-01-09T21:00:00" u="1"/>
        <d v="2025-01-09T22:00:00" u="1"/>
        <d v="2025-01-09T23:00:00" u="1"/>
        <d v="2025-01-10T00:00:00" u="1"/>
        <d v="2025-01-10T01:00:00" u="1"/>
        <d v="2025-01-10T02:00:00" u="1"/>
        <d v="2025-01-10T03:00:00" u="1"/>
        <d v="2025-01-10T04:00:00" u="1"/>
        <d v="2025-01-10T05:00:00" u="1"/>
        <d v="2025-01-10T06:00:00" u="1"/>
        <d v="2025-01-10T07:00:00" u="1"/>
        <d v="2025-01-10T08:00:00" u="1"/>
        <d v="2025-01-10T09:00:00" u="1"/>
        <d v="2025-01-10T10:00:00" u="1"/>
        <d v="2025-01-10T11:00:00" u="1"/>
        <d v="2025-01-10T12:00:00" u="1"/>
        <d v="2025-01-10T13:00:00" u="1"/>
        <d v="2025-01-10T14:00:00" u="1"/>
        <d v="2025-01-10T15:00:00" u="1"/>
        <d v="2025-01-10T16:00:00" u="1"/>
        <d v="2025-01-10T17:00:00" u="1"/>
        <d v="2025-01-10T18:00:00" u="1"/>
        <d v="2025-01-10T19:00:00" u="1"/>
        <d v="2025-01-10T20:00:00" u="1"/>
        <d v="2025-01-10T21:00:00" u="1"/>
        <d v="2025-01-10T22:00:00" u="1"/>
        <d v="2025-01-10T23:00:00" u="1"/>
        <d v="2025-01-11T00:00:00" u="1"/>
        <d v="2025-01-11T01:00:00" u="1"/>
        <d v="2025-01-11T02:00:00" u="1"/>
        <d v="2025-01-11T03:00:00" u="1"/>
        <d v="2025-01-11T04:00:00" u="1"/>
        <d v="2025-01-11T05:00:00" u="1"/>
        <d v="2025-01-11T06:00:00" u="1"/>
        <d v="2025-01-11T07:00:00" u="1"/>
        <d v="2025-01-11T08:00:00" u="1"/>
        <d v="2025-01-11T09:00:00" u="1"/>
        <d v="2025-01-11T10:00:00" u="1"/>
        <d v="2025-01-11T11:00:00" u="1"/>
        <d v="2025-01-11T12:00:00" u="1"/>
        <d v="2025-01-11T13:00:00" u="1"/>
        <d v="2025-01-11T14:00:00" u="1"/>
        <d v="2025-01-11T15:00:00" u="1"/>
        <d v="2025-01-11T16:00:00" u="1"/>
        <d v="2025-01-11T17:00:00" u="1"/>
        <d v="2025-01-11T18:00:00" u="1"/>
        <d v="2025-01-11T19:00:00" u="1"/>
        <d v="2025-01-11T20:00:00" u="1"/>
        <d v="2025-01-11T21:00:00" u="1"/>
        <d v="2025-01-11T22:00:00" u="1"/>
        <d v="2025-01-11T23:00:00" u="1"/>
        <d v="2025-01-03T00:00:00" u="1"/>
        <d v="2025-01-03T01:00:00" u="1"/>
        <d v="2025-01-03T02:00:00" u="1"/>
        <d v="2025-01-03T03:00:00" u="1"/>
        <d v="2025-01-03T04:00:00" u="1"/>
        <d v="2025-01-03T05:00:00" u="1"/>
        <d v="2025-01-03T06:00:00" u="1"/>
        <d v="2025-01-03T07:00:00" u="1"/>
        <d v="2025-01-03T08:00:00" u="1"/>
        <d v="2025-01-03T09:00:00" u="1"/>
        <d v="2025-01-03T10:00:00" u="1"/>
        <d v="2025-01-03T11:00:00" u="1"/>
        <d v="2025-01-03T12:00:00" u="1"/>
        <d v="2025-01-03T13:00:00" u="1"/>
        <d v="2025-01-03T14:00:00" u="1"/>
        <d v="2025-01-03T15:00:00" u="1"/>
        <d v="2025-01-03T16:00:00" u="1"/>
        <d v="2025-01-03T17:00:00" u="1"/>
        <d v="2025-01-03T18:00:00" u="1"/>
        <d v="2025-01-03T19:00:00" u="1"/>
        <d v="2025-01-03T20:00:00" u="1"/>
        <d v="2025-01-03T21:00:00" u="1"/>
        <d v="2025-01-03T22:00:00" u="1"/>
        <d v="2025-01-03T23:00:00" u="1"/>
        <d v="2025-01-05T23:00:00" u="1"/>
        <d v="2024-12-25T00:00:00" u="1"/>
        <d v="2024-12-25T01:00:00" u="1"/>
        <d v="2024-12-25T02:00:00" u="1"/>
        <d v="2024-12-25T03:00:00" u="1"/>
        <d v="2024-12-25T04:00:00" u="1"/>
        <d v="2024-12-25T05:00:00" u="1"/>
        <d v="2024-12-25T06:00:00" u="1"/>
        <d v="2024-12-25T07:00:00" u="1"/>
        <d v="2024-12-25T08:00:00" u="1"/>
        <d v="2024-12-25T09:00:00" u="1"/>
        <d v="2024-12-25T10:00:00" u="1"/>
        <d v="2024-12-25T11:00:00" u="1"/>
        <d v="2024-12-25T12:00:00" u="1"/>
        <d v="2024-12-25T13:00:00" u="1"/>
        <d v="2024-12-25T14:00:00" u="1"/>
        <d v="2024-12-25T15:00:00" u="1"/>
        <d v="2024-12-25T16:00:00" u="1"/>
        <d v="2024-12-25T17:00:00" u="1"/>
        <d v="2024-12-25T18:00:00" u="1"/>
        <d v="2024-12-25T19:00:00" u="1"/>
        <d v="2024-12-25T20:00:00" u="1"/>
        <d v="2024-12-25T21:00:00" u="1"/>
        <d v="2024-12-25T22:00:00" u="1"/>
        <d v="2024-12-25T23:00:00" u="1"/>
        <d v="2024-12-26T00:00:00" u="1"/>
        <d v="2024-12-26T01:00:00" u="1"/>
        <d v="2024-12-26T02:00:00" u="1"/>
        <d v="2024-12-26T03:00:00" u="1"/>
        <d v="2024-12-26T04:00:00" u="1"/>
        <d v="2024-12-26T05:00:00" u="1"/>
        <d v="2024-12-26T06:00:00" u="1"/>
        <d v="2024-12-26T07:00:00" u="1"/>
        <d v="2024-12-26T08:00:00" u="1"/>
        <d v="2024-12-26T09:00:00" u="1"/>
        <d v="2024-12-26T10:00:00" u="1"/>
        <d v="2024-12-26T11:00:00" u="1"/>
        <d v="2024-12-26T12:00:00" u="1"/>
        <d v="2024-12-26T13:00:00" u="1"/>
        <d v="2024-12-26T14:00:00" u="1"/>
        <d v="2024-12-26T15:00:00" u="1"/>
        <d v="2024-12-26T16:00:00" u="1"/>
        <d v="2024-12-26T17:00:00" u="1"/>
        <d v="2024-12-26T18:00:00" u="1"/>
        <d v="2024-12-26T19:00:00" u="1"/>
        <d v="2024-12-26T20:00:00" u="1"/>
        <d v="2024-12-26T21:00:00" u="1"/>
        <d v="2024-12-26T22:00:00" u="1"/>
        <d v="2024-12-26T23:00:00" u="1"/>
        <d v="2024-12-27T00:00:00" u="1"/>
        <d v="2024-12-27T01:00:00" u="1"/>
        <d v="2024-12-27T02:00:00" u="1"/>
        <d v="2024-12-27T03:00:00" u="1"/>
        <d v="2024-12-27T04:00:00" u="1"/>
        <d v="2024-12-27T05:00:00" u="1"/>
        <d v="2024-12-27T06:00:00" u="1"/>
        <d v="2024-12-27T07:00:00" u="1"/>
        <d v="2024-12-27T08:00:00" u="1"/>
        <d v="2024-12-27T09:00:00" u="1"/>
        <d v="2024-12-27T10:00:00" u="1"/>
        <d v="2024-12-27T11:00:00" u="1"/>
        <d v="2024-12-27T12:00:00" u="1"/>
        <d v="2024-12-27T13:00:00" u="1"/>
        <d v="2024-12-27T14:00:00" u="1"/>
        <d v="2024-12-27T15:00:00" u="1"/>
        <d v="2024-12-27T16:00:00" u="1"/>
        <d v="2024-12-27T17:00:00" u="1"/>
        <d v="2024-12-27T18:00:00" u="1"/>
        <d v="2024-12-27T19:00:00" u="1"/>
        <d v="2024-12-27T20:00:00" u="1"/>
        <d v="2024-12-27T21:00:00" u="1"/>
        <d v="2024-12-27T22:00:00" u="1"/>
        <d v="2024-12-27T23:00:00" u="1"/>
        <d v="2024-12-28T00:00:00" u="1"/>
        <d v="2024-12-28T01:00:00" u="1"/>
        <d v="2024-12-28T02:00:00" u="1"/>
        <d v="2024-12-28T03:00:00" u="1"/>
        <d v="2024-12-28T04:00:00" u="1"/>
        <d v="2024-12-28T05:00:00" u="1"/>
        <d v="2024-12-28T06:00:00" u="1"/>
        <d v="2024-12-28T07:00:00" u="1"/>
        <d v="2024-12-28T08:00:00" u="1"/>
        <d v="2024-12-28T09:00:00" u="1"/>
        <d v="2024-12-28T10:00:00" u="1"/>
        <d v="2024-12-28T11:00:00" u="1"/>
        <d v="2024-12-28T12:00:00" u="1"/>
        <d v="2024-12-28T13:00:00" u="1"/>
        <d v="2024-12-28T14:00:00" u="1"/>
        <d v="2024-12-28T15:00:00" u="1"/>
        <d v="2024-12-28T16:00:00" u="1"/>
        <d v="2024-12-28T17:00:00" u="1"/>
        <d v="2024-12-28T18:00:00" u="1"/>
        <d v="2024-12-28T19:00:00" u="1"/>
        <d v="2024-12-28T20:00:00" u="1"/>
        <d v="2024-12-28T21:00:00" u="1"/>
        <d v="2024-12-28T22:00:00" u="1"/>
        <d v="2024-12-28T23:00:00" u="1"/>
        <d v="2024-12-29T00:00:00" u="1"/>
        <d v="2024-12-29T01:00:00" u="1"/>
        <d v="2024-12-29T02:00:00" u="1"/>
        <d v="2024-12-29T03:00:00" u="1"/>
        <d v="2024-12-29T04:00:00" u="1"/>
        <d v="2024-12-29T05:00:00" u="1"/>
        <d v="2024-12-29T06:00:00" u="1"/>
        <d v="2024-12-29T07:00:00" u="1"/>
        <d v="2024-12-29T08:00:00" u="1"/>
        <d v="2024-12-29T09:00:00" u="1"/>
        <d v="2024-12-29T10:00:00" u="1"/>
        <d v="2024-12-29T11:00:00" u="1"/>
        <d v="2024-12-29T12:00:00" u="1"/>
        <d v="2024-12-29T13:00:00" u="1"/>
        <d v="2024-12-29T14:00:00" u="1"/>
        <d v="2024-12-29T15:00:00" u="1"/>
        <d v="2024-12-29T16:00:00" u="1"/>
        <d v="2024-12-29T17:00:00" u="1"/>
        <d v="2024-12-29T18:00:00" u="1"/>
        <d v="2024-12-29T19:00:00" u="1"/>
        <d v="2024-12-29T20:00:00" u="1"/>
        <d v="2024-12-29T21:00:00" u="1"/>
        <d v="2024-12-29T22:00:00" u="1"/>
        <d v="2024-12-29T23:00:00" u="1"/>
        <d v="2024-12-30T00:00:00" u="1"/>
        <d v="2024-12-30T01:00:00" u="1"/>
        <d v="2024-12-30T02:00:00" u="1"/>
        <d v="2024-12-30T03:00:00" u="1"/>
        <d v="2024-12-30T04:00:00" u="1"/>
        <d v="2024-12-30T05:00:00" u="1"/>
        <d v="2024-12-30T06:00:00" u="1"/>
        <d v="2024-12-30T07:00:00" u="1"/>
        <d v="2024-12-30T08:00:00" u="1"/>
        <d v="2024-12-30T09:00:00" u="1"/>
        <d v="2024-12-30T10:00:00" u="1"/>
        <d v="2024-12-30T11:00:00" u="1"/>
        <d v="2024-12-30T12:00:00" u="1"/>
        <d v="2024-12-30T13:00:00" u="1"/>
        <d v="2024-12-30T14:00:00" u="1"/>
        <d v="2024-12-30T15:00:00" u="1"/>
        <d v="2024-12-30T16:00:00" u="1"/>
        <d v="2024-12-30T17:00:00" u="1"/>
        <d v="2024-12-30T18:00:00" u="1"/>
        <d v="2024-12-30T19:00:00" u="1"/>
        <d v="2024-12-30T20:00:00" u="1"/>
        <d v="2024-12-30T21:00:00" u="1"/>
        <d v="2024-12-30T22:00:00" u="1"/>
        <d v="2024-12-30T23:00:00" u="1"/>
        <d v="2024-12-31T00:00:00" u="1"/>
        <d v="2024-12-31T01:00:00" u="1"/>
        <d v="2024-12-31T02:00:00" u="1"/>
        <d v="2024-12-31T03:00:00" u="1"/>
        <d v="2024-12-31T04:00:00" u="1"/>
        <d v="2024-12-31T05:00:00" u="1"/>
        <d v="2024-12-31T06:00:00" u="1"/>
        <d v="2024-12-31T07:00:00" u="1"/>
        <d v="2024-12-31T08:00:00" u="1"/>
        <d v="2024-12-31T09:00:00" u="1"/>
        <d v="2024-12-31T10:00:00" u="1"/>
        <d v="2024-12-31T11:00:00" u="1"/>
        <d v="2024-12-31T12:00:00" u="1"/>
        <d v="2024-12-31T13:00:00" u="1"/>
        <d v="2024-12-31T14:00:00" u="1"/>
        <d v="2024-12-31T15:00:00" u="1"/>
        <d v="2024-12-31T16:00:00" u="1"/>
        <d v="2024-12-31T17:00:00" u="1"/>
        <d v="2024-12-31T18:00:00" u="1"/>
        <d v="2024-12-31T19:00:00" u="1"/>
        <d v="2024-12-31T20:00:00" u="1"/>
        <d v="2024-12-31T21:00:00" u="1"/>
        <d v="2024-12-31T22:00:00" u="1"/>
        <d v="2024-12-31T23:00:00" u="1"/>
        <d v="2025-01-01T00:00:00" u="1"/>
        <d v="2025-01-01T01:00:00" u="1"/>
        <d v="2025-01-01T03:00:00" u="1"/>
        <d v="2025-01-01T04:00:00" u="1"/>
        <d v="2025-01-01T05:00:00" u="1"/>
        <d v="2025-01-01T06:00:00" u="1"/>
        <d v="2025-01-01T07:00:00" u="1"/>
        <d v="2025-01-01T08:00:00" u="1"/>
        <d v="2025-01-01T09:00:00" u="1"/>
        <d v="2025-01-01T10:00:00" u="1"/>
        <d v="2025-01-01T11:00:00" u="1"/>
        <d v="2025-01-01T12:00:00" u="1"/>
        <d v="2025-01-01T13:00:00" u="1"/>
        <d v="2025-01-01T14:00:00" u="1"/>
        <d v="2025-01-01T15:00:00" u="1"/>
        <d v="2025-01-01T16:00:00" u="1"/>
        <d v="2025-01-01T17:00:00" u="1"/>
        <d v="2025-01-01T18:00:00" u="1"/>
        <d v="2025-01-01T19:00:00" u="1"/>
        <d v="2025-01-01T20:00:00" u="1"/>
        <d v="2025-01-01T21:00:00" u="1"/>
        <d v="2025-01-01T22:00:00" u="1"/>
        <d v="2025-01-01T23:00:00" u="1"/>
        <d v="2025-01-02T00:00:00" u="1"/>
        <d v="2025-01-02T01:00:00" u="1"/>
        <d v="2025-01-02T02:00:00" u="1"/>
        <d v="2025-01-02T03:00:00" u="1"/>
        <d v="2025-01-02T04:00:00" u="1"/>
        <d v="2025-01-02T05:00:00" u="1"/>
        <d v="2025-01-02T06:00:00" u="1"/>
        <d v="2025-01-02T07:00:00" u="1"/>
        <d v="2025-01-02T08:00:00" u="1"/>
        <d v="2025-01-02T09:00:00" u="1"/>
        <d v="2025-01-02T10:00:00" u="1"/>
        <d v="2025-01-02T11:00:00" u="1"/>
        <d v="2025-01-02T12:00:00" u="1"/>
        <d v="2025-01-02T13:00:00" u="1"/>
        <d v="2025-01-02T14:00:00" u="1"/>
        <d v="2025-01-02T15:00:00" u="1"/>
        <d v="2025-01-02T16:00:00" u="1"/>
        <d v="2025-01-02T17:00:00" u="1"/>
        <d v="2025-01-02T18:00:00" u="1"/>
        <d v="2025-01-02T19:00:00" u="1"/>
        <d v="2025-01-02T20:00:00" u="1"/>
        <d v="2025-01-02T21:00:00" u="1"/>
        <d v="2025-01-02T22:00:00" u="1"/>
        <d v="2025-01-02T23:00:00" u="1"/>
        <d v="2024-11-29T00:00:00" u="1"/>
        <d v="2024-11-29T01:00:00" u="1"/>
        <d v="2024-11-29T02:00:00" u="1"/>
        <d v="2024-11-29T03:00:00" u="1"/>
        <d v="2024-11-29T04:00:00" u="1"/>
        <d v="2024-11-29T05:00:00" u="1"/>
        <d v="2024-11-29T06:00:00" u="1"/>
        <d v="2024-11-29T07:00:00" u="1"/>
        <d v="2024-11-29T08:00:00" u="1"/>
        <d v="2024-11-29T09:00:00" u="1"/>
        <d v="2024-11-29T10:00:00" u="1"/>
        <d v="2024-11-29T11:00:00" u="1"/>
        <d v="2024-11-29T12:00:00" u="1"/>
        <d v="2024-11-29T13:00:00" u="1"/>
        <d v="2024-11-29T14:00:00" u="1"/>
        <d v="2024-11-29T15:00:00" u="1"/>
        <d v="2024-11-29T16:00:00" u="1"/>
        <d v="2024-11-29T17:00:00" u="1"/>
        <d v="2024-11-29T18:00:00" u="1"/>
        <d v="2024-11-29T19:00:00" u="1"/>
        <d v="2024-11-29T20:00:00" u="1"/>
        <d v="2024-11-29T21:00:00" u="1"/>
        <d v="2024-11-29T22:00:00" u="1"/>
        <d v="2024-11-29T23:00:00" u="1"/>
        <d v="2024-11-30T00:00:00" u="1"/>
        <d v="2024-11-30T01:00:00" u="1"/>
        <d v="2024-11-30T02:00:00" u="1"/>
        <d v="2024-11-30T03:00:00" u="1"/>
        <d v="2024-11-30T04:00:00" u="1"/>
        <d v="2024-11-30T05:00:00" u="1"/>
        <d v="2024-11-30T06:00:00" u="1"/>
        <d v="2024-11-30T07:00:00" u="1"/>
        <d v="2024-11-30T08:00:00" u="1"/>
        <d v="2024-11-30T09:00:00" u="1"/>
        <d v="2024-11-30T10:00:00" u="1"/>
        <d v="2024-11-30T11:00:00" u="1"/>
        <d v="2024-11-30T12:00:00" u="1"/>
        <d v="2024-11-30T13:00:00" u="1"/>
        <d v="2024-11-30T14:00:00" u="1"/>
        <d v="2024-11-30T15:00:00" u="1"/>
        <d v="2024-11-30T16:00:00" u="1"/>
        <d v="2024-11-30T17:00:00" u="1"/>
        <d v="2024-11-30T18:00:00" u="1"/>
        <d v="2024-11-30T19:00:00" u="1"/>
        <d v="2024-11-30T20:00:00" u="1"/>
        <d v="2024-11-30T21:00:00" u="1"/>
        <d v="2024-11-30T22:00:00" u="1"/>
        <d v="2024-11-30T23:00:00" u="1"/>
        <d v="2024-12-01T00:00:00" u="1"/>
        <d v="2024-12-01T01:00:00" u="1"/>
        <d v="2024-12-01T02:00:00" u="1"/>
        <d v="2024-12-01T03:00:00" u="1"/>
        <d v="2024-12-01T04:00:00" u="1"/>
        <d v="2024-12-01T05:00:00" u="1"/>
        <d v="2024-12-01T06:00:00" u="1"/>
        <d v="2024-12-01T07:00:00" u="1"/>
        <d v="2024-12-01T08:00:00" u="1"/>
        <d v="2024-12-01T09:00:00" u="1"/>
        <d v="2024-12-01T10:00:00" u="1"/>
        <d v="2024-12-01T11:00:00" u="1"/>
        <d v="2024-12-01T12:00:00" u="1"/>
        <d v="2024-12-01T13:00:00" u="1"/>
        <d v="2024-12-01T14:00:00" u="1"/>
        <d v="2024-12-01T15:00:00" u="1"/>
        <d v="2024-12-01T16:00:00" u="1"/>
        <d v="2024-12-01T17:00:00" u="1"/>
        <d v="2024-12-01T18:00:00" u="1"/>
        <d v="2024-12-01T19:00:00" u="1"/>
        <d v="2024-12-01T20:00:00" u="1"/>
        <d v="2024-12-01T21:00:00" u="1"/>
        <d v="2024-12-01T22:00:00" u="1"/>
        <d v="2024-12-01T23:00:00" u="1"/>
        <d v="2024-12-02T00:00:00" u="1"/>
        <d v="2024-12-02T01:00:00" u="1"/>
        <d v="2024-12-02T02:00:00" u="1"/>
        <d v="2024-12-02T03:00:00" u="1"/>
        <d v="2024-12-02T04:00:00" u="1"/>
        <d v="2024-12-02T05:00:00" u="1"/>
        <d v="2024-12-02T06:00:00" u="1"/>
        <d v="2024-12-02T07:00:00" u="1"/>
        <d v="2024-12-02T08:00:00" u="1"/>
        <d v="2024-12-02T09:00:00" u="1"/>
        <d v="2024-12-02T10:00:00" u="1"/>
        <d v="2024-12-02T11:00:00" u="1"/>
        <d v="2024-12-02T12:00:00" u="1"/>
        <d v="2024-12-02T13:00:00" u="1"/>
        <d v="2024-12-02T14:00:00" u="1"/>
        <d v="2024-12-02T15:00:00" u="1"/>
        <d v="2024-12-02T16:00:00" u="1"/>
        <d v="2024-12-02T17:00:00" u="1"/>
        <d v="2024-12-02T18:00:00" u="1"/>
        <d v="2024-12-02T19:00:00" u="1"/>
        <d v="2024-12-02T20:00:00" u="1"/>
        <d v="2024-12-02T21:00:00" u="1"/>
        <d v="2024-12-02T22:00:00" u="1"/>
        <d v="2024-12-02T23:00:00" u="1"/>
        <d v="2024-12-03T00:00:00" u="1"/>
        <d v="2024-12-03T01:00:00" u="1"/>
        <d v="2024-12-03T02:00:00" u="1"/>
        <d v="2024-12-03T03:00:00" u="1"/>
        <d v="2024-12-03T04:00:00" u="1"/>
        <d v="2024-12-03T05:00:00" u="1"/>
        <d v="2024-12-03T06:00:00" u="1"/>
        <d v="2024-12-03T07:00:00" u="1"/>
        <d v="2024-12-03T08:00:00" u="1"/>
        <d v="2024-12-03T09:00:00" u="1"/>
        <d v="2024-12-03T10:00:00" u="1"/>
        <d v="2024-12-03T11:00:00" u="1"/>
        <d v="2024-12-03T12:00:00" u="1"/>
        <d v="2024-12-03T13:00:00" u="1"/>
        <d v="2024-12-03T14:00:00" u="1"/>
        <d v="2024-12-03T15:00:00" u="1"/>
        <d v="2024-12-03T16:00:00" u="1"/>
        <d v="2024-12-03T17:00:00" u="1"/>
        <d v="2024-12-03T18:00:00" u="1"/>
        <d v="2024-12-03T19:00:00" u="1"/>
        <d v="2024-12-03T20:00:00" u="1"/>
        <d v="2024-12-03T21:00:00" u="1"/>
        <d v="2024-12-03T22:00:00" u="1"/>
        <d v="2024-12-03T23:00:00" u="1"/>
        <d v="2024-12-04T00:00:00" u="1"/>
        <d v="2024-12-04T01:00:00" u="1"/>
        <d v="2024-12-04T02:00:00" u="1"/>
        <d v="2024-12-04T03:00:00" u="1"/>
        <d v="2024-12-04T04:00:00" u="1"/>
        <d v="2024-12-04T05:00:00" u="1"/>
        <d v="2024-12-04T06:00:00" u="1"/>
        <d v="2024-12-04T07:00:00" u="1"/>
        <d v="2024-12-04T08:00:00" u="1"/>
        <d v="2024-12-04T09:00:00" u="1"/>
        <d v="2024-12-04T10:00:00" u="1"/>
        <d v="2024-12-04T11:00:00" u="1"/>
        <d v="2024-12-04T12:00:00" u="1"/>
        <d v="2024-12-04T13:00:00" u="1"/>
        <d v="2024-12-04T14:00:00" u="1"/>
        <d v="2024-12-04T15:00:00" u="1"/>
        <d v="2024-12-04T16:00:00" u="1"/>
        <d v="2024-12-04T17:00:00" u="1"/>
        <d v="2024-12-04T18:00:00" u="1"/>
        <d v="2024-12-04T19:00:00" u="1"/>
        <d v="2024-12-04T20:00:00" u="1"/>
        <d v="2024-12-04T21:00:00" u="1"/>
        <d v="2024-12-04T22:00:00" u="1"/>
        <d v="2024-12-04T23:00:00" u="1"/>
        <d v="2024-12-05T00:00:00" u="1"/>
        <d v="2024-12-05T01:00:00" u="1"/>
        <d v="2024-12-05T02:00:00" u="1"/>
        <d v="2024-12-05T03:00:00" u="1"/>
        <d v="2024-12-05T04:00:00" u="1"/>
        <d v="2024-12-05T05:00:00" u="1"/>
        <d v="2024-12-05T06:00:00" u="1"/>
        <d v="2024-12-05T07:00:00" u="1"/>
        <d v="2024-12-05T08:00:00" u="1"/>
        <d v="2024-12-05T09:00:00" u="1"/>
        <d v="2024-12-05T10:00:00" u="1"/>
        <d v="2024-12-05T11:00:00" u="1"/>
        <d v="2024-12-05T12:00:00" u="1"/>
        <d v="2024-12-05T13:00:00" u="1"/>
        <d v="2024-12-05T14:00:00" u="1"/>
        <d v="2024-12-05T15:00:00" u="1"/>
        <d v="2024-12-05T16:00:00" u="1"/>
        <d v="2024-12-05T17:00:00" u="1"/>
        <d v="2024-12-05T18:00:00" u="1"/>
        <d v="2024-12-05T19:00:00" u="1"/>
        <d v="2024-12-05T20:00:00" u="1"/>
        <d v="2024-12-05T21:00:00" u="1"/>
        <d v="2024-12-05T22:00:00" u="1"/>
        <d v="2024-12-05T23:00:00" u="1"/>
        <d v="2024-12-06T00:00:00" u="1"/>
        <d v="2024-12-06T01:00:00" u="1"/>
        <d v="2024-12-06T02:00:00" u="1"/>
        <d v="2024-12-06T03:00:00" u="1"/>
        <d v="2024-12-06T04:00:00" u="1"/>
        <d v="2024-12-06T05:00:00" u="1"/>
        <d v="2024-12-06T06:00:00" u="1"/>
        <d v="2024-12-06T07:00:00" u="1"/>
        <d v="2024-12-06T08:00:00" u="1"/>
        <d v="2024-12-06T09:00:00" u="1"/>
        <d v="2024-12-06T10:00:00" u="1"/>
        <d v="2024-12-06T11:00:00" u="1"/>
        <d v="2024-12-06T12:00:00" u="1"/>
        <d v="2024-12-06T13:00:00" u="1"/>
        <d v="2024-12-06T14:00:00" u="1"/>
        <d v="2024-12-06T15:00:00" u="1"/>
        <d v="2024-12-06T16:00:00" u="1"/>
        <d v="2024-12-06T17:00:00" u="1"/>
        <d v="2024-12-06T18:00:00" u="1"/>
        <d v="2024-12-06T19:00:00" u="1"/>
        <d v="2024-12-06T20:00:00" u="1"/>
        <d v="2024-12-06T21:00:00" u="1"/>
        <d v="2024-12-06T22:00:00" u="1"/>
        <d v="2024-12-06T23:00:00" u="1"/>
        <d v="2024-12-07T00:00:00" u="1"/>
        <d v="2024-12-07T01:00:00" u="1"/>
        <d v="2024-12-07T02:00:00" u="1"/>
        <d v="2024-12-07T03:00:00" u="1"/>
        <d v="2024-12-07T04:00:00" u="1"/>
        <d v="2024-12-07T05:00:00" u="1"/>
        <d v="2024-12-07T06:00:00" u="1"/>
        <d v="2024-12-07T07:00:00" u="1"/>
        <d v="2024-12-07T08:00:00" u="1"/>
        <d v="2024-12-07T09:00:00" u="1"/>
        <d v="2024-12-07T10:00:00" u="1"/>
        <d v="2024-12-07T11:00:00" u="1"/>
        <d v="2024-12-07T12:00:00" u="1"/>
        <d v="2024-12-07T13:00:00" u="1"/>
        <d v="2024-12-07T14:00:00" u="1"/>
        <d v="2024-12-07T15:00:00" u="1"/>
        <d v="2024-12-07T16:00:00" u="1"/>
        <d v="2024-12-07T17:00:00" u="1"/>
        <d v="2024-12-07T18:00:00" u="1"/>
        <d v="2024-12-07T19:00:00" u="1"/>
        <d v="2024-12-07T20:00:00" u="1"/>
        <d v="2024-12-07T21:00:00" u="1"/>
        <d v="2024-12-07T22:00:00" u="1"/>
        <d v="2024-12-07T23:00:00" u="1"/>
        <d v="2024-12-08T00:00:00" u="1"/>
        <d v="2024-12-08T01:00:00" u="1"/>
        <d v="2024-12-08T02:00:00" u="1"/>
        <d v="2024-12-08T03:00:00" u="1"/>
        <d v="2024-12-08T04:00:00" u="1"/>
        <d v="2024-12-08T05:00:00" u="1"/>
        <d v="2024-12-08T06:00:00" u="1"/>
        <d v="2024-12-08T07:00:00" u="1"/>
        <d v="2024-12-08T08:00:00" u="1"/>
        <d v="2024-12-08T09:00:00" u="1"/>
        <d v="2024-12-08T10:00:00" u="1"/>
        <d v="2024-12-08T11:00:00" u="1"/>
        <d v="2024-12-08T12:00:00" u="1"/>
        <d v="2024-12-08T13:00:00" u="1"/>
        <d v="2024-12-08T14:00:00" u="1"/>
        <d v="2024-12-08T15:00:00" u="1"/>
        <d v="2024-12-08T16:00:00" u="1"/>
        <d v="2024-12-08T17:00:00" u="1"/>
        <d v="2024-12-08T18:00:00" u="1"/>
        <d v="2024-12-08T19:00:00" u="1"/>
        <d v="2024-12-08T20:00:00" u="1"/>
        <d v="2024-12-08T21:00:00" u="1"/>
        <d v="2024-12-08T22:00:00" u="1"/>
        <d v="2024-12-08T23:00:00" u="1"/>
        <d v="2024-12-09T00:00:00" u="1"/>
        <d v="2024-12-09T01:00:00" u="1"/>
        <d v="2024-12-09T02:00:00" u="1"/>
        <d v="2024-12-09T03:00:00" u="1"/>
        <d v="2024-12-09T04:00:00" u="1"/>
        <d v="2024-12-09T05:00:00" u="1"/>
        <d v="2024-12-09T06:00:00" u="1"/>
        <d v="2024-12-09T07:00:00" u="1"/>
        <d v="2024-12-09T08:00:00" u="1"/>
        <d v="2024-12-09T09:00:00" u="1"/>
        <d v="2024-12-09T10:00:00" u="1"/>
        <d v="2024-12-09T11:00:00" u="1"/>
        <d v="2024-12-09T12:00:00" u="1"/>
        <d v="2024-12-09T13:00:00" u="1"/>
        <d v="2024-12-09T14:00:00" u="1"/>
        <d v="2024-12-09T15:00:00" u="1"/>
        <d v="2024-12-09T16:00:00" u="1"/>
        <d v="2024-12-09T17:00:00" u="1"/>
        <d v="2024-12-09T18:00:00" u="1"/>
        <d v="2024-12-09T19:00:00" u="1"/>
        <d v="2024-12-09T20:00:00" u="1"/>
        <d v="2024-12-09T21:00:00" u="1"/>
        <d v="2024-12-09T22:00:00" u="1"/>
        <d v="2024-12-09T23:00:00" u="1"/>
        <d v="2024-12-10T00:00:00" u="1"/>
        <d v="2024-12-10T01:00:00" u="1"/>
        <d v="2024-12-10T02:00:00" u="1"/>
        <d v="2024-12-10T03:00:00" u="1"/>
        <d v="2024-12-10T04:00:00" u="1"/>
        <d v="2024-12-10T05:00:00" u="1"/>
        <d v="2024-12-10T06:00:00" u="1"/>
        <d v="2024-12-10T07:00:00" u="1"/>
        <d v="2024-12-10T08:00:00" u="1"/>
        <d v="2024-12-10T09:00:00" u="1"/>
        <d v="2024-12-10T10:00:00" u="1"/>
        <d v="2024-12-10T11:00:00" u="1"/>
        <d v="2024-12-10T12:00:00" u="1"/>
        <d v="2024-12-10T13:00:00" u="1"/>
        <d v="2024-12-10T14:00:00" u="1"/>
        <d v="2024-12-10T15:00:00" u="1"/>
        <d v="2024-12-10T16:00:00" u="1"/>
        <d v="2024-12-10T17:00:00" u="1"/>
        <d v="2024-12-10T18:00:00" u="1"/>
        <d v="2024-12-10T19:00:00" u="1"/>
        <d v="2024-12-10T20:00:00" u="1"/>
        <d v="2024-12-10T21:00:00" u="1"/>
        <d v="2024-12-10T22:00:00" u="1"/>
        <d v="2024-12-10T23:00:00" u="1"/>
        <d v="2024-12-11T00:00:00" u="1"/>
        <d v="2024-12-11T01:00:00" u="1"/>
        <d v="2024-12-11T02:00:00" u="1"/>
        <d v="2024-12-11T03:00:00" u="1"/>
        <d v="2024-12-11T04:00:00" u="1"/>
        <d v="2024-12-11T05:00:00" u="1"/>
        <d v="2024-12-11T06:00:00" u="1"/>
        <d v="2024-12-11T07:00:00" u="1"/>
        <d v="2024-12-11T08:00:00" u="1"/>
        <d v="2024-12-11T09:00:00" u="1"/>
        <d v="2024-12-11T10:00:00" u="1"/>
        <d v="2024-12-11T11:00:00" u="1"/>
        <d v="2024-12-11T12:00:00" u="1"/>
        <d v="2024-12-11T13:00:00" u="1"/>
        <d v="2024-12-11T14:00:00" u="1"/>
        <d v="2024-12-11T15:00:00" u="1"/>
        <d v="2024-12-11T16:00:00" u="1"/>
        <d v="2024-12-11T17:00:00" u="1"/>
        <d v="2024-12-11T18:00:00" u="1"/>
        <d v="2024-12-11T19:00:00" u="1"/>
        <d v="2024-12-11T20:00:00" u="1"/>
        <d v="2024-12-11T21:00:00" u="1"/>
        <d v="2024-12-11T22:00:00" u="1"/>
        <d v="2024-12-11T23:00:00" u="1"/>
        <d v="2024-12-12T00:00:00" u="1"/>
        <d v="2024-12-12T01:00:00" u="1"/>
        <d v="2024-12-12T02:00:00" u="1"/>
        <d v="2024-12-12T03:00:00" u="1"/>
        <d v="2024-12-12T04:00:00" u="1"/>
        <d v="2024-12-12T05:00:00" u="1"/>
        <d v="2024-12-12T06:00:00" u="1"/>
        <d v="2024-12-12T07:00:00" u="1"/>
        <d v="2024-12-12T08:00:00" u="1"/>
        <d v="2024-12-12T09:00:00" u="1"/>
        <d v="2024-12-12T10:00:00" u="1"/>
        <d v="2024-12-12T11:00:00" u="1"/>
        <d v="2024-12-12T12:00:00" u="1"/>
        <d v="2024-12-12T13:00:00" u="1"/>
        <d v="2024-12-12T14:00:00" u="1"/>
        <d v="2024-12-12T15:00:00" u="1"/>
        <d v="2024-12-12T16:00:00" u="1"/>
        <d v="2024-12-12T17:00:00" u="1"/>
        <d v="2024-12-12T18:00:00" u="1"/>
        <d v="2024-12-12T19:00:00" u="1"/>
        <d v="2024-12-12T20:00:00" u="1"/>
        <d v="2024-12-12T21:00:00" u="1"/>
        <d v="2024-12-12T22:00:00" u="1"/>
        <d v="2024-12-12T23:00:00" u="1"/>
        <d v="2024-12-13T00:00:00" u="1"/>
        <d v="2024-12-13T01:00:00" u="1"/>
        <d v="2024-12-13T02:00:00" u="1"/>
        <d v="2024-12-13T03:00:00" u="1"/>
        <d v="2024-12-13T04:00:00" u="1"/>
        <d v="2024-12-13T05:00:00" u="1"/>
        <d v="2024-12-13T06:00:00" u="1"/>
        <d v="2024-12-13T07:00:00" u="1"/>
        <d v="2024-12-13T08:00:00" u="1"/>
        <d v="2024-12-13T09:00:00" u="1"/>
        <d v="2024-12-13T10:00:00" u="1"/>
        <d v="2024-12-13T11:00:00" u="1"/>
        <d v="2024-12-13T12:00:00" u="1"/>
        <d v="2024-12-13T13:00:00" u="1"/>
        <d v="2024-12-13T14:00:00" u="1"/>
        <d v="2024-12-13T15:00:00" u="1"/>
        <d v="2024-12-13T16:00:00" u="1"/>
        <d v="2024-12-13T17:00:00" u="1"/>
        <d v="2024-12-13T18:00:00" u="1"/>
        <d v="2024-12-13T19:00:00" u="1"/>
        <d v="2024-12-13T20:00:00" u="1"/>
        <d v="2024-12-13T21:00:00" u="1"/>
        <d v="2024-12-13T22:00:00" u="1"/>
        <d v="2024-12-13T23:00:00" u="1"/>
        <d v="2024-12-14T00:00:00" u="1"/>
        <d v="2024-12-14T01:00:00" u="1"/>
        <d v="2024-12-14T02:00:00" u="1"/>
        <d v="2024-12-14T03:00:00" u="1"/>
        <d v="2024-12-14T04:00:00" u="1"/>
        <d v="2024-12-14T05:00:00" u="1"/>
        <d v="2024-12-14T06:00:00" u="1"/>
        <d v="2024-12-14T07:00:00" u="1"/>
        <d v="2024-12-14T08:00:00" u="1"/>
        <d v="2024-12-14T09:00:00" u="1"/>
        <d v="2024-12-14T10:00:00" u="1"/>
        <d v="2024-12-14T11:00:00" u="1"/>
        <d v="2024-12-14T12:00:00" u="1"/>
        <d v="2024-12-14T13:00:00" u="1"/>
        <d v="2024-12-14T14:00:00" u="1"/>
        <d v="2024-12-14T15:00:00" u="1"/>
        <d v="2024-12-14T16:00:00" u="1"/>
        <d v="2024-12-14T17:00:00" u="1"/>
        <d v="2024-12-14T18:00:00" u="1"/>
        <d v="2024-12-14T19:00:00" u="1"/>
        <d v="2024-12-14T20:00:00" u="1"/>
        <d v="2024-12-14T21:00:00" u="1"/>
        <d v="2024-12-14T22:00:00" u="1"/>
        <d v="2024-12-14T23:00:00" u="1"/>
        <d v="2024-12-15T00:00:00" u="1"/>
        <d v="2024-12-15T01:00:00" u="1"/>
        <d v="2024-12-15T02:00:00" u="1"/>
        <d v="2024-12-15T03:00:00" u="1"/>
        <d v="2024-12-15T04:00:00" u="1"/>
        <d v="2024-12-15T05:00:00" u="1"/>
        <d v="2024-12-15T06:00:00" u="1"/>
        <d v="2024-12-15T07:00:00" u="1"/>
        <d v="2024-12-15T08:00:00" u="1"/>
        <d v="2024-12-15T09:00:00" u="1"/>
        <d v="2024-12-15T10:00:00" u="1"/>
        <d v="2024-12-15T11:00:00" u="1"/>
        <d v="2024-12-15T12:00:00" u="1"/>
        <d v="2024-12-15T13:00:00" u="1"/>
        <d v="2024-12-15T14:00:00" u="1"/>
        <d v="2024-12-15T15:00:00" u="1"/>
        <d v="2024-12-15T16:00:00" u="1"/>
        <d v="2024-12-15T17:00:00" u="1"/>
        <d v="2024-12-15T18:00:00" u="1"/>
        <d v="2024-12-15T19:00:00" u="1"/>
        <d v="2024-12-15T20:00:00" u="1"/>
        <d v="2024-12-15T21:00:00" u="1"/>
        <d v="2024-12-15T22:00:00" u="1"/>
        <d v="2024-12-15T23:00:00" u="1"/>
        <d v="2024-12-16T00:00:00" u="1"/>
        <d v="2024-12-16T01:00:00" u="1"/>
        <d v="2024-12-16T02:00:00" u="1"/>
        <d v="2024-12-16T03:00:00" u="1"/>
        <d v="2024-12-16T04:00:00" u="1"/>
        <d v="2024-12-16T05:00:00" u="1"/>
        <d v="2024-12-16T06:00:00" u="1"/>
        <d v="2024-12-16T07:00:00" u="1"/>
        <d v="2024-12-16T08:00:00" u="1"/>
        <d v="2024-12-16T09:00:00" u="1"/>
        <d v="2024-12-16T10:00:00" u="1"/>
        <d v="2024-12-16T11:00:00" u="1"/>
        <d v="2024-12-16T12:00:00" u="1"/>
        <d v="2024-12-16T13:00:00" u="1"/>
        <d v="2024-12-16T14:00:00" u="1"/>
        <d v="2024-12-16T15:00:00" u="1"/>
        <d v="2024-12-16T16:00:00" u="1"/>
        <d v="2024-12-16T17:00:00" u="1"/>
        <d v="2024-12-16T18:00:00" u="1"/>
        <d v="2024-12-16T19:00:00" u="1"/>
        <d v="2024-12-16T20:00:00" u="1"/>
        <d v="2024-12-16T21:00:00" u="1"/>
        <d v="2024-12-16T22:00:00" u="1"/>
        <d v="2024-12-16T23:00:00" u="1"/>
        <d v="2024-12-17T00:00:00" u="1"/>
        <d v="2024-12-17T01:00:00" u="1"/>
        <d v="2024-12-17T02:00:00" u="1"/>
        <d v="2024-12-17T03:00:00" u="1"/>
        <d v="2024-12-17T04:00:00" u="1"/>
        <d v="2024-12-17T05:00:00" u="1"/>
        <d v="2024-12-17T06:00:00" u="1"/>
        <d v="2024-12-17T07:00:00" u="1"/>
        <d v="2024-12-17T08:00:00" u="1"/>
        <d v="2024-12-17T09:00:00" u="1"/>
        <d v="2024-12-17T10:00:00" u="1"/>
        <d v="2024-12-17T11:00:00" u="1"/>
        <d v="2024-12-17T12:00:00" u="1"/>
        <d v="2024-12-17T13:00:00" u="1"/>
        <d v="2024-12-17T14:00:00" u="1"/>
        <d v="2024-12-17T15:00:00" u="1"/>
        <d v="2024-12-17T16:00:00" u="1"/>
        <d v="2024-12-17T17:00:00" u="1"/>
        <d v="2024-12-17T18:00:00" u="1"/>
        <d v="2024-12-17T19:00:00" u="1"/>
        <d v="2024-12-17T20:00:00" u="1"/>
        <d v="2024-12-17T21:00:00" u="1"/>
        <d v="2024-12-17T22:00:00" u="1"/>
        <d v="2024-12-17T23:00:00" u="1"/>
        <d v="2024-12-18T00:00:00" u="1"/>
        <d v="2024-12-18T01:00:00" u="1"/>
        <d v="2024-12-18T02:00:00" u="1"/>
        <d v="2024-12-18T03:00:00" u="1"/>
        <d v="2024-12-18T04:00:00" u="1"/>
        <d v="2024-12-18T05:00:00" u="1"/>
        <d v="2024-12-18T06:00:00" u="1"/>
        <d v="2024-12-18T07:00:00" u="1"/>
        <d v="2024-12-18T08:00:00" u="1"/>
        <d v="2024-12-18T09:00:00" u="1"/>
        <d v="2024-12-18T10:00:00" u="1"/>
        <d v="2024-12-18T11:00:00" u="1"/>
        <d v="2024-12-18T12:00:00" u="1"/>
        <d v="2024-12-18T13:00:00" u="1"/>
        <d v="2024-12-18T14:00:00" u="1"/>
        <d v="2024-12-18T15:00:00" u="1"/>
        <d v="2024-12-18T16:00:00" u="1"/>
        <d v="2024-12-18T17:00:00" u="1"/>
        <d v="2024-12-18T18:00:00" u="1"/>
        <d v="2024-12-18T19:00:00" u="1"/>
        <d v="2024-12-18T20:00:00" u="1"/>
        <d v="2024-12-18T21:00:00" u="1"/>
        <d v="2024-12-18T22:00:00" u="1"/>
        <d v="2024-12-18T23:00:00" u="1"/>
        <d v="2024-12-19T00:00:00" u="1"/>
        <d v="2024-12-19T01:00:00" u="1"/>
        <d v="2024-12-19T02:00:00" u="1"/>
        <d v="2024-12-19T03:00:00" u="1"/>
        <d v="2024-12-19T04:00:00" u="1"/>
        <d v="2024-12-19T05:00:00" u="1"/>
        <d v="2024-12-19T06:00:00" u="1"/>
        <d v="2024-12-19T07:00:00" u="1"/>
        <d v="2024-12-19T08:00:00" u="1"/>
        <d v="2024-12-19T09:00:00" u="1"/>
        <d v="2024-12-19T10:00:00" u="1"/>
        <d v="2024-12-19T11:00:00" u="1"/>
        <d v="2024-12-19T12:00:00" u="1"/>
        <d v="2024-12-19T13:00:00" u="1"/>
        <d v="2024-12-19T14:00:00" u="1"/>
        <d v="2024-12-19T15:00:00" u="1"/>
        <d v="2024-12-19T16:00:00" u="1"/>
        <d v="2024-12-19T17:00:00" u="1"/>
        <d v="2024-12-19T18:00:00" u="1"/>
        <d v="2024-12-19T19:00:00" u="1"/>
        <d v="2024-12-19T20:00:00" u="1"/>
        <d v="2024-12-19T21:00:00" u="1"/>
        <d v="2024-12-19T22:00:00" u="1"/>
        <d v="2024-12-19T23:00:00" u="1"/>
        <d v="2024-12-20T00:00:00" u="1"/>
        <d v="2024-12-20T01:00:00" u="1"/>
        <d v="2024-12-20T02:00:00" u="1"/>
        <d v="2024-12-20T03:00:00" u="1"/>
        <d v="2024-12-20T04:00:00" u="1"/>
        <d v="2024-12-20T05:00:00" u="1"/>
        <d v="2024-12-20T06:00:00" u="1"/>
        <d v="2024-12-20T07:00:00" u="1"/>
        <d v="2024-12-20T08:00:00" u="1"/>
        <d v="2024-12-20T09:00:00" u="1"/>
        <d v="2024-12-20T10:00:00" u="1"/>
        <d v="2024-12-20T11:00:00" u="1"/>
        <d v="2024-12-20T12:00:00" u="1"/>
        <d v="2024-12-20T13:00:00" u="1"/>
        <d v="2024-12-20T14:00:00" u="1"/>
        <d v="2024-12-20T15:00:00" u="1"/>
        <d v="2024-12-20T16:00:00" u="1"/>
        <d v="2024-12-20T17:00:00" u="1"/>
        <d v="2024-12-20T18:00:00" u="1"/>
        <d v="2024-12-20T19:00:00" u="1"/>
        <d v="2024-12-20T20:00:00" u="1"/>
        <d v="2024-12-20T21:00:00" u="1"/>
        <d v="2024-12-20T22:00:00" u="1"/>
        <d v="2024-12-20T23:00:00" u="1"/>
        <d v="2024-12-21T00:00:00" u="1"/>
        <d v="2024-12-21T01:00:00" u="1"/>
        <d v="2024-12-21T02:00:00" u="1"/>
        <d v="2024-12-21T03:00:00" u="1"/>
        <d v="2024-12-21T04:00:00" u="1"/>
        <d v="2024-12-21T05:00:00" u="1"/>
        <d v="2024-12-21T06:00:00" u="1"/>
        <d v="2024-12-21T07:00:00" u="1"/>
        <d v="2024-12-21T08:00:00" u="1"/>
        <d v="2024-12-21T09:00:00" u="1"/>
        <d v="2024-12-21T10:00:00" u="1"/>
        <d v="2024-12-21T11:00:00" u="1"/>
        <d v="2024-12-21T12:00:00" u="1"/>
        <d v="2024-12-21T13:00:00" u="1"/>
        <d v="2024-12-21T14:00:00" u="1"/>
        <d v="2024-12-21T15:00:00" u="1"/>
        <d v="2024-12-21T16:00:00" u="1"/>
        <d v="2024-12-21T17:00:00" u="1"/>
        <d v="2024-12-21T18:00:00" u="1"/>
        <d v="2024-12-21T19:00:00" u="1"/>
        <d v="2024-12-21T20:00:00" u="1"/>
        <d v="2024-12-21T21:00:00" u="1"/>
        <d v="2024-12-21T22:00:00" u="1"/>
        <d v="2024-12-21T23:00:00" u="1"/>
        <d v="2024-12-22T00:00:00" u="1"/>
        <d v="2024-12-22T01:00:00" u="1"/>
        <d v="2024-12-22T02:00:00" u="1"/>
        <d v="2024-12-22T03:00:00" u="1"/>
        <d v="2024-12-22T04:00:00" u="1"/>
        <d v="2024-12-22T05:00:00" u="1"/>
        <d v="2024-12-22T06:00:00" u="1"/>
        <d v="2024-12-22T07:00:00" u="1"/>
        <d v="2024-12-22T08:00:00" u="1"/>
        <d v="2024-12-22T09:00:00" u="1"/>
        <d v="2024-12-22T10:00:00" u="1"/>
        <d v="2024-12-22T11:00:00" u="1"/>
        <d v="2024-12-22T12:00:00" u="1"/>
        <d v="2024-12-22T13:00:00" u="1"/>
        <d v="2024-12-22T14:00:00" u="1"/>
        <d v="2024-12-22T15:00:00" u="1"/>
        <d v="2024-12-22T16:00:00" u="1"/>
        <d v="2024-12-22T17:00:00" u="1"/>
        <d v="2024-12-22T18:00:00" u="1"/>
        <d v="2024-12-22T19:00:00" u="1"/>
        <d v="2024-12-22T20:00:00" u="1"/>
        <d v="2024-12-22T21:00:00" u="1"/>
        <d v="2024-12-22T22:00:00" u="1"/>
        <d v="2024-12-22T23:00:00" u="1"/>
        <d v="2024-12-23T00:00:00" u="1"/>
        <d v="2024-12-23T01:00:00" u="1"/>
        <d v="2024-12-23T02:00:00" u="1"/>
        <d v="2024-12-23T03:00:00" u="1"/>
        <d v="2024-12-23T04:00:00" u="1"/>
        <d v="2024-12-23T05:00:00" u="1"/>
        <d v="2024-12-23T06:00:00" u="1"/>
        <d v="2024-12-23T07:00:00" u="1"/>
        <d v="2024-12-23T08:00:00" u="1"/>
        <d v="2024-12-23T09:00:00" u="1"/>
        <d v="2024-12-23T10:00:00" u="1"/>
        <d v="2024-12-23T11:00:00" u="1"/>
        <d v="2024-12-23T12:00:00" u="1"/>
        <d v="2024-12-23T13:00:00" u="1"/>
        <d v="2024-12-23T14:00:00" u="1"/>
        <d v="2024-12-23T15:00:00" u="1"/>
        <d v="2024-12-23T16:00:00" u="1"/>
        <d v="2024-12-23T17:00:00" u="1"/>
        <d v="2024-12-23T18:00:00" u="1"/>
        <d v="2024-12-23T19:00:00" u="1"/>
        <d v="2024-12-23T20:00:00" u="1"/>
        <d v="2024-12-23T21:00:00" u="1"/>
        <d v="2024-12-23T22:00:00" u="1"/>
        <d v="2024-12-23T23:00:00" u="1"/>
        <d v="2024-12-24T00:00:00" u="1"/>
        <d v="2024-12-24T01:00:00" u="1"/>
        <d v="2024-12-24T02:00:00" u="1"/>
        <d v="2024-12-24T03:00:00" u="1"/>
        <d v="2024-12-24T04:00:00" u="1"/>
        <d v="2024-12-24T05:00:00" u="1"/>
        <d v="2024-12-24T06:00:00" u="1"/>
        <d v="2024-12-24T07:00:00" u="1"/>
        <d v="2024-12-24T08:00:00" u="1"/>
        <d v="2024-12-24T09:00:00" u="1"/>
        <d v="2024-12-24T10:00:00" u="1"/>
        <d v="2024-12-24T11:00:00" u="1"/>
        <d v="2024-12-24T12:00:00" u="1"/>
        <d v="2024-12-24T13:00:00" u="1"/>
        <d v="2024-12-24T14:00:00" u="1"/>
        <d v="2024-12-24T15:00:00" u="1"/>
        <d v="2024-12-24T16:00:00" u="1"/>
        <d v="2024-12-24T17:00:00" u="1"/>
        <d v="2024-12-24T18:00:00" u="1"/>
        <d v="2024-12-24T19:00:00" u="1"/>
        <d v="2024-12-24T20:00:00" u="1"/>
        <d v="2024-12-24T21:00:00" u="1"/>
        <d v="2024-12-24T22:00:00" u="1"/>
        <d v="2024-12-24T23:00:00" u="1"/>
        <d v="2024-10-30T00:00:00" u="1"/>
        <d v="2024-10-30T01:00:00" u="1"/>
        <d v="2024-10-30T02:00:00" u="1"/>
        <d v="2024-10-30T03:00:00" u="1"/>
        <d v="2024-10-30T04:00:00" u="1"/>
        <d v="2024-10-30T05:00:00" u="1"/>
        <d v="2024-10-30T06:00:00" u="1"/>
        <d v="2024-10-30T07:00:00" u="1"/>
        <d v="2024-10-30T08:00:00" u="1"/>
        <d v="2024-10-30T09:00:00" u="1"/>
        <d v="2024-10-30T10:00:00" u="1"/>
        <d v="2024-10-30T15:00:00" u="1"/>
        <d v="2024-10-30T16:00:00" u="1"/>
        <d v="2024-10-30T17:00:00" u="1"/>
        <d v="2024-10-30T18:00:00" u="1"/>
        <d v="2024-10-31T00:00:00" u="1"/>
        <d v="2024-10-31T01:00:00" u="1"/>
        <d v="2024-10-31T02:00:00" u="1"/>
        <d v="2024-10-31T03:00:00" u="1"/>
        <d v="2024-10-31T04:00:00" u="1"/>
        <d v="2024-10-31T05:00:00" u="1"/>
        <d v="2024-10-31T06:00:00" u="1"/>
        <d v="2024-10-31T13:00:00" u="1"/>
        <d v="2024-10-31T14:00:00" u="1"/>
        <d v="2024-10-31T15:00:00" u="1"/>
        <d v="2024-10-31T16:00:00" u="1"/>
        <d v="2024-10-31T17:00:00" u="1"/>
        <d v="2024-10-31T18:00:00" u="1"/>
        <d v="2024-10-31T19:00:00" u="1"/>
        <d v="2024-11-01T03:00:00" u="1"/>
        <d v="2024-11-01T04:00:00" u="1"/>
        <d v="2024-11-01T05:00:00" u="1"/>
        <d v="2024-11-01T08:00:00" u="1"/>
        <d v="2024-11-01T09:00:00" u="1"/>
        <d v="2024-11-01T10:00:00" u="1"/>
        <d v="2024-11-01T11:00:00" u="1"/>
        <d v="2024-11-01T12:00:00" u="1"/>
        <d v="2024-11-01T13:00:00" u="1"/>
        <d v="2024-11-01T14:00:00" u="1"/>
        <d v="2024-11-01T15:00:00" u="1"/>
        <d v="2024-11-01T16:00:00" u="1"/>
        <d v="2024-11-01T17:00:00" u="1"/>
        <d v="2024-11-01T18:00:00" u="1"/>
        <d v="2024-11-01T19:00:00" u="1"/>
        <d v="2024-11-01T20:00:00" u="1"/>
        <d v="2024-11-01T21:00:00" u="1"/>
        <d v="2024-11-01T22:00:00" u="1"/>
        <d v="2024-11-01T23:00:00" u="1"/>
        <d v="2024-11-02T00:00:00" u="1"/>
        <d v="2024-11-02T01:00:00" u="1"/>
        <d v="2024-11-02T02:00:00" u="1"/>
        <d v="2024-11-02T03:00:00" u="1"/>
        <d v="2024-11-02T04:00:00" u="1"/>
        <d v="2024-11-02T05:00:00" u="1"/>
        <d v="2024-11-02T06:00:00" u="1"/>
        <d v="2024-11-02T07:00:00" u="1"/>
        <d v="2024-11-02T08:00:00" u="1"/>
        <d v="2024-11-02T09:00:00" u="1"/>
        <d v="2024-11-02T10:00:00" u="1"/>
        <d v="2024-11-02T11:00:00" u="1"/>
        <d v="2024-11-02T12:00:00" u="1"/>
        <d v="2024-11-02T13:00:00" u="1"/>
        <d v="2024-11-02T14:00:00" u="1"/>
        <d v="2024-11-02T15:00:00" u="1"/>
        <d v="2024-11-02T16:00:00" u="1"/>
        <d v="2024-11-02T17:00:00" u="1"/>
        <d v="2024-11-02T18:00:00" u="1"/>
        <d v="2024-11-02T19:00:00" u="1"/>
        <d v="2024-11-02T20:00:00" u="1"/>
        <d v="2024-11-02T21:00:00" u="1"/>
        <d v="2024-11-02T22:00:00" u="1"/>
        <d v="2024-11-02T23:00:00" u="1"/>
        <d v="2024-11-03T00:00:00" u="1"/>
        <d v="2024-11-03T01:00:00" u="1"/>
        <d v="2024-11-03T02:00:00" u="1"/>
        <d v="2024-11-03T03:00:00" u="1"/>
        <d v="2024-11-03T04:00:00" u="1"/>
        <d v="2024-11-03T05:00:00" u="1"/>
        <d v="2024-11-03T06:00:00" u="1"/>
        <d v="2024-11-03T07:00:00" u="1"/>
        <d v="2024-11-03T08:00:00" u="1"/>
        <d v="2024-11-03T09:00:00" u="1"/>
        <d v="2024-11-03T10:00:00" u="1"/>
        <d v="2024-11-03T11:00:00" u="1"/>
        <d v="2024-11-03T12:00:00" u="1"/>
        <d v="2024-11-03T13:00:00" u="1"/>
        <d v="2024-11-03T14:00:00" u="1"/>
        <d v="2024-11-03T15:00:00" u="1"/>
        <d v="2024-11-03T16:00:00" u="1"/>
        <d v="2024-11-03T17:00:00" u="1"/>
        <d v="2024-11-03T18:00:00" u="1"/>
        <d v="2024-11-03T19:00:00" u="1"/>
        <d v="2024-11-03T20:00:00" u="1"/>
        <d v="2024-11-03T21:00:00" u="1"/>
        <d v="2024-11-03T22:00:00" u="1"/>
        <d v="2024-11-03T23:00:00" u="1"/>
        <d v="2024-11-04T00:00:00" u="1"/>
        <d v="2024-11-04T01:00:00" u="1"/>
        <d v="2024-11-04T02:00:00" u="1"/>
        <d v="2024-11-04T03:00:00" u="1"/>
        <d v="2024-11-04T04:00:00" u="1"/>
        <d v="2024-11-04T05:00:00" u="1"/>
        <d v="2024-11-04T06:00:00" u="1"/>
        <d v="2024-11-04T07:00:00" u="1"/>
        <d v="2024-11-04T08:00:00" u="1"/>
        <d v="2024-11-04T09:00:00" u="1"/>
        <d v="2024-11-04T10:00:00" u="1"/>
        <d v="2024-11-04T11:00:00" u="1"/>
        <d v="2024-11-04T12:00:00" u="1"/>
        <d v="2024-11-04T13:00:00" u="1"/>
        <d v="2024-11-04T14:00:00" u="1"/>
        <d v="2024-11-04T15:00:00" u="1"/>
        <d v="2024-11-04T16:00:00" u="1"/>
        <d v="2024-11-04T17:00:00" u="1"/>
        <d v="2024-11-04T18:00:00" u="1"/>
        <d v="2024-11-04T19:00:00" u="1"/>
        <d v="2024-11-04T20:00:00" u="1"/>
        <d v="2024-11-04T21:00:00" u="1"/>
        <d v="2024-11-04T22:00:00" u="1"/>
        <d v="2024-11-04T23:00:00" u="1"/>
        <d v="2024-11-05T00:00:00" u="1"/>
        <d v="2024-11-05T01:00:00" u="1"/>
        <d v="2024-11-05T02:00:00" u="1"/>
        <d v="2024-11-05T03:00:00" u="1"/>
        <d v="2024-11-05T04:00:00" u="1"/>
        <d v="2024-11-05T05:00:00" u="1"/>
        <d v="2024-11-05T06:00:00" u="1"/>
        <d v="2024-11-05T07:00:00" u="1"/>
        <d v="2024-11-05T08:00:00" u="1"/>
        <d v="2024-11-05T09:00:00" u="1"/>
        <d v="2024-11-05T10:00:00" u="1"/>
        <d v="2024-11-05T11:00:00" u="1"/>
        <d v="2024-11-05T12:00:00" u="1"/>
        <d v="2024-11-05T13:00:00" u="1"/>
        <d v="2024-11-05T14:00:00" u="1"/>
        <d v="2024-11-05T15:00:00" u="1"/>
        <d v="2024-11-05T16:00:00" u="1"/>
        <d v="2024-11-05T17:00:00" u="1"/>
        <d v="2024-11-05T18:00:00" u="1"/>
        <d v="2024-11-05T19:00:00" u="1"/>
        <d v="2024-11-05T20:00:00" u="1"/>
        <d v="2024-11-05T21:00:00" u="1"/>
        <d v="2024-11-05T22:00:00" u="1"/>
        <d v="2024-11-05T23:00:00" u="1"/>
        <d v="2024-11-06T00:00:00" u="1"/>
        <d v="2024-11-06T01:00:00" u="1"/>
        <d v="2024-11-06T02:00:00" u="1"/>
        <d v="2024-11-06T03:00:00" u="1"/>
        <d v="2024-11-06T04:00:00" u="1"/>
        <d v="2024-11-06T05:00:00" u="1"/>
        <d v="2024-11-06T06:00:00" u="1"/>
        <d v="2024-11-06T07:00:00" u="1"/>
        <d v="2024-11-06T08:00:00" u="1"/>
        <d v="2024-11-06T09:00:00" u="1"/>
        <d v="2024-11-06T10:00:00" u="1"/>
        <d v="2024-11-06T11:00:00" u="1"/>
        <d v="2024-11-06T12:00:00" u="1"/>
        <d v="2024-11-06T13:00:00" u="1"/>
        <d v="2024-11-06T14:00:00" u="1"/>
        <d v="2024-11-06T15:00:00" u="1"/>
        <d v="2024-11-06T16:00:00" u="1"/>
        <d v="2024-11-06T17:00:00" u="1"/>
        <d v="2024-11-06T18:00:00" u="1"/>
        <d v="2024-11-06T19:00:00" u="1"/>
        <d v="2024-11-06T20:00:00" u="1"/>
        <d v="2024-11-06T21:00:00" u="1"/>
        <d v="2024-11-06T22:00:00" u="1"/>
        <d v="2024-11-06T23:00:00" u="1"/>
        <d v="2024-11-07T00:00:00" u="1"/>
        <d v="2024-11-07T01:00:00" u="1"/>
        <d v="2024-11-07T02:00:00" u="1"/>
        <d v="2024-11-07T03:00:00" u="1"/>
        <d v="2024-11-07T04:00:00" u="1"/>
        <d v="2024-11-07T05:00:00" u="1"/>
        <d v="2024-11-07T06:00:00" u="1"/>
        <d v="2024-11-07T07:00:00" u="1"/>
        <d v="2024-11-07T08:00:00" u="1"/>
        <d v="2024-11-07T09:00:00" u="1"/>
        <d v="2024-11-07T10:00:00" u="1"/>
        <d v="2024-11-07T11:00:00" u="1"/>
        <d v="2024-11-07T12:00:00" u="1"/>
        <d v="2024-11-07T13:00:00" u="1"/>
        <d v="2024-11-07T14:00:00" u="1"/>
        <d v="2024-11-07T15:00:00" u="1"/>
        <d v="2024-11-07T16:00:00" u="1"/>
        <d v="2024-11-07T17:00:00" u="1"/>
        <d v="2024-11-07T18:00:00" u="1"/>
        <d v="2024-11-07T19:00:00" u="1"/>
        <d v="2024-11-07T20:00:00" u="1"/>
        <d v="2024-11-07T21:00:00" u="1"/>
        <d v="2024-11-07T22:00:00" u="1"/>
        <d v="2024-11-07T23:00:00" u="1"/>
        <d v="2024-11-08T00:00:00" u="1"/>
        <d v="2024-11-08T01:00:00" u="1"/>
        <d v="2024-11-08T02:00:00" u="1"/>
        <d v="2024-11-08T03:00:00" u="1"/>
        <d v="2024-11-08T04:00:00" u="1"/>
        <d v="2024-11-08T05:00:00" u="1"/>
        <d v="2024-11-08T06:00:00" u="1"/>
        <d v="2024-11-08T07:00:00" u="1"/>
        <d v="2024-11-08T08:00:00" u="1"/>
        <d v="2024-11-08T09:00:00" u="1"/>
        <d v="2024-11-08T10:00:00" u="1"/>
        <d v="2024-11-08T11:00:00" u="1"/>
        <d v="2024-11-08T12:00:00" u="1"/>
        <d v="2024-11-08T13:00:00" u="1"/>
        <d v="2024-11-08T14:00:00" u="1"/>
        <d v="2024-11-08T15:00:00" u="1"/>
        <d v="2024-11-08T16:00:00" u="1"/>
        <d v="2024-11-08T17:00:00" u="1"/>
        <d v="2024-11-08T18:00:00" u="1"/>
        <d v="2024-11-08T19:00:00" u="1"/>
        <d v="2024-11-08T20:00:00" u="1"/>
        <d v="2024-11-08T21:00:00" u="1"/>
        <d v="2024-11-08T22:00:00" u="1"/>
        <d v="2024-11-08T23:00:00" u="1"/>
        <d v="2024-11-09T00:00:00" u="1"/>
        <d v="2024-11-09T01:00:00" u="1"/>
        <d v="2024-11-09T02:00:00" u="1"/>
        <d v="2024-11-09T03:00:00" u="1"/>
        <d v="2024-11-09T04:00:00" u="1"/>
        <d v="2024-11-09T05:00:00" u="1"/>
        <d v="2024-11-09T06:00:00" u="1"/>
        <d v="2024-11-09T07:00:00" u="1"/>
        <d v="2024-11-09T08:00:00" u="1"/>
        <d v="2024-11-09T09:00:00" u="1"/>
        <d v="2024-11-09T10:00:00" u="1"/>
        <d v="2024-11-09T11:00:00" u="1"/>
        <d v="2024-11-09T12:00:00" u="1"/>
        <d v="2024-11-09T14:00:00" u="1"/>
        <d v="2024-11-09T15:00:00" u="1"/>
        <d v="2024-11-09T16:00:00" u="1"/>
        <d v="2024-11-09T17:00:00" u="1"/>
        <d v="2024-11-09T18:00:00" u="1"/>
        <d v="2024-11-09T21:00:00" u="1"/>
        <d v="2024-11-09T22:00:00" u="1"/>
        <d v="2024-11-09T23:00:00" u="1"/>
        <d v="2024-11-10T00:00:00" u="1"/>
        <d v="2024-11-10T06:00:00" u="1"/>
        <d v="2024-11-10T07:00:00" u="1"/>
        <d v="2024-11-10T08:00:00" u="1"/>
        <d v="2024-11-10T09:00:00" u="1"/>
        <d v="2024-11-10T10:00:00" u="1"/>
        <d v="2024-11-10T11:00:00" u="1"/>
        <d v="2024-11-10T12:00:00" u="1"/>
        <d v="2024-11-10T13:00:00" u="1"/>
        <d v="2024-11-10T14:00:00" u="1"/>
        <d v="2024-11-10T15:00:00" u="1"/>
        <d v="2024-11-10T16:00:00" u="1"/>
        <d v="2024-11-10T19:00:00" u="1"/>
        <d v="2024-11-10T20:00:00" u="1"/>
        <d v="2024-11-10T21:00:00" u="1"/>
        <d v="2024-11-10T22:00:00" u="1"/>
        <d v="2024-11-10T23:00:00" u="1"/>
        <d v="2024-11-11T00:00:00" u="1"/>
        <d v="2024-11-11T01:00:00" u="1"/>
        <d v="2024-11-11T02:00:00" u="1"/>
        <d v="2024-11-11T06:00:00" u="1"/>
        <d v="2024-11-11T07:00:00" u="1"/>
        <d v="2024-11-11T08:00:00" u="1"/>
        <d v="2024-11-11T09:00:00" u="1"/>
        <d v="2024-11-11T10:00:00" u="1"/>
        <d v="2024-11-11T11:00:00" u="1"/>
        <d v="2024-11-11T12:00:00" u="1"/>
        <d v="2024-11-11T13:00:00" u="1"/>
        <d v="2024-11-11T18:00:00" u="1"/>
        <d v="2024-11-11T20:00:00" u="1"/>
        <d v="2024-11-11T21:00:00" u="1"/>
        <d v="2024-11-11T22:00:00" u="1"/>
        <d v="2024-11-11T23:00:00" u="1"/>
        <d v="2024-11-12T00:00:00" u="1"/>
        <d v="2024-11-12T01:00:00" u="1"/>
        <d v="2024-11-12T02:00:00" u="1"/>
        <d v="2024-11-12T03:00:00" u="1"/>
        <d v="2024-11-12T06:00:00" u="1"/>
        <d v="2024-11-12T07:00:00" u="1"/>
        <d v="2024-11-12T08:00:00" u="1"/>
        <d v="2024-11-12T09:00:00" u="1"/>
        <d v="2024-11-12T10:00:00" u="1"/>
        <d v="2024-11-12T11:00:00" u="1"/>
        <d v="2024-11-12T12:00:00" u="1"/>
        <d v="2024-11-12T13:00:00" u="1"/>
        <d v="2024-11-12T18:00:00" u="1"/>
        <d v="2024-11-12T19:00:00" u="1"/>
        <d v="2024-11-12T20:00:00" u="1"/>
        <d v="2024-11-12T21:00:00" u="1"/>
        <d v="2024-11-12T22:00:00" u="1"/>
        <d v="2024-11-12T23:00:00" u="1"/>
        <d v="2024-11-13T00:00:00" u="1"/>
        <d v="2024-11-13T01:00:00" u="1"/>
        <d v="2024-11-13T02:00:00" u="1"/>
        <d v="2024-11-13T03:00:00" u="1"/>
        <d v="2024-11-13T06:00:00" u="1"/>
        <d v="2024-11-13T07:00:00" u="1"/>
        <d v="2024-11-13T08:00:00" u="1"/>
        <d v="2024-11-13T09:00:00" u="1"/>
        <d v="2024-11-13T10:00:00" u="1"/>
        <d v="2024-11-13T11:00:00" u="1"/>
        <d v="2024-11-13T12:00:00" u="1"/>
        <d v="2024-11-13T13:00:00" u="1"/>
        <d v="2024-11-13T18:00:00" u="1"/>
        <d v="2024-11-13T19:00:00" u="1"/>
        <d v="2024-11-13T20:00:00" u="1"/>
        <d v="2024-11-13T21:00:00" u="1"/>
        <d v="2024-11-13T22:00:00" u="1"/>
        <d v="2024-11-13T23:00:00" u="1"/>
        <d v="2024-11-14T00:00:00" u="1"/>
        <d v="2024-11-14T01:00:00" u="1"/>
        <d v="2024-11-14T02:00:00" u="1"/>
        <d v="2024-11-14T03:00:00" u="1"/>
        <d v="2024-11-14T06:00:00" u="1"/>
        <d v="2024-11-14T07:00:00" u="1"/>
        <d v="2024-11-14T08:00:00" u="1"/>
        <d v="2024-11-14T09:00:00" u="1"/>
        <d v="2024-11-14T10:00:00" u="1"/>
        <d v="2024-11-14T11:00:00" u="1"/>
        <d v="2024-11-14T12:00:00" u="1"/>
        <d v="2024-11-14T13:00:00" u="1"/>
        <d v="2024-11-14T14:00:00" u="1"/>
        <d v="2024-11-14T18:00:00" u="1"/>
        <d v="2024-11-14T19:00:00" u="1"/>
        <d v="2024-11-14T20:00:00" u="1"/>
        <d v="2024-11-14T21:00:00" u="1"/>
        <d v="2024-11-14T22:00:00" u="1"/>
        <d v="2024-11-14T23:00:00" u="1"/>
        <d v="2024-11-15T00:00:00" u="1"/>
        <d v="2024-11-15T01:00:00" u="1"/>
        <d v="2024-11-15T02:00:00" u="1"/>
        <d v="2024-11-15T03:00:00" u="1"/>
        <d v="2024-11-15T06:00:00" u="1"/>
        <d v="2024-11-15T07:00:00" u="1"/>
        <d v="2024-11-15T08:00:00" u="1"/>
        <d v="2024-11-15T09:00:00" u="1"/>
        <d v="2024-11-15T10:00:00" u="1"/>
        <d v="2024-11-15T11:00:00" u="1"/>
        <d v="2024-11-15T12:00:00" u="1"/>
        <d v="2024-11-15T13:00:00" u="1"/>
        <d v="2024-11-15T18:00:00" u="1"/>
        <d v="2024-11-15T19:00:00" u="1"/>
        <d v="2024-11-15T20:00:00" u="1"/>
        <d v="2024-11-15T21:00:00" u="1"/>
        <d v="2024-11-15T22:00:00" u="1"/>
        <d v="2024-11-15T23:00:00" u="1"/>
        <d v="2024-11-16T00:00:00" u="1"/>
        <d v="2024-11-16T01:00:00" u="1"/>
        <d v="2024-11-16T02:00:00" u="1"/>
        <d v="2024-11-16T03:00:00" u="1"/>
        <d v="2024-11-16T06:00:00" u="1"/>
        <d v="2024-11-16T07:00:00" u="1"/>
        <d v="2024-11-16T08:00:00" u="1"/>
        <d v="2024-11-16T09:00:00" u="1"/>
        <d v="2024-11-16T10:00:00" u="1"/>
        <d v="2024-11-16T11:00:00" u="1"/>
        <d v="2024-11-16T12:00:00" u="1"/>
        <d v="2024-11-16T13:00:00" u="1"/>
        <d v="2024-11-16T18:00:00" u="1"/>
        <d v="2024-11-16T19:00:00" u="1"/>
        <d v="2024-11-16T20:00:00" u="1"/>
        <d v="2024-11-16T21:00:00" u="1"/>
        <d v="2024-11-16T22:00:00" u="1"/>
        <d v="2024-11-16T23:00:00" u="1"/>
        <d v="2024-11-17T00:00:00" u="1"/>
        <d v="2024-11-17T01:00:00" u="1"/>
        <d v="2024-11-17T02:00:00" u="1"/>
        <d v="2024-11-17T03:00:00" u="1"/>
        <d v="2024-11-17T04:00:00" u="1"/>
        <d v="2024-11-17T05:00:00" u="1"/>
        <d v="2024-11-17T06:00:00" u="1"/>
        <d v="2024-11-17T07:00:00" u="1"/>
        <d v="2024-11-17T08:00:00" u="1"/>
        <d v="2024-11-17T09:00:00" u="1"/>
        <d v="2024-11-17T10:00:00" u="1"/>
        <d v="2024-11-17T11:00:00" u="1"/>
        <d v="2024-11-17T12:00:00" u="1"/>
        <d v="2024-11-17T13:00:00" u="1"/>
        <d v="2024-11-17T14:00:00" u="1"/>
        <d v="2024-11-17T15:00:00" u="1"/>
        <d v="2024-11-17T18:00:00" u="1"/>
        <d v="2024-11-17T19:00:00" u="1"/>
        <d v="2024-11-17T20:00:00" u="1"/>
        <d v="2024-11-17T21:00:00" u="1"/>
        <d v="2024-11-17T22:00:00" u="1"/>
        <d v="2024-11-17T23:00:00" u="1"/>
        <d v="2024-11-18T00:00:00" u="1"/>
        <d v="2024-11-18T01:00:00" u="1"/>
        <d v="2024-11-18T02:00:00" u="1"/>
        <d v="2024-11-18T03:00:00" u="1"/>
        <d v="2024-11-18T04:00:00" u="1"/>
        <d v="2024-11-18T05:00:00" u="1"/>
        <d v="2024-11-18T06:00:00" u="1"/>
        <d v="2024-11-18T07:00:00" u="1"/>
        <d v="2024-11-18T08:00:00" u="1"/>
        <d v="2024-11-18T09:00:00" u="1"/>
        <d v="2024-11-18T10:00:00" u="1"/>
        <d v="2024-11-18T11:00:00" u="1"/>
        <d v="2024-11-18T12:00:00" u="1"/>
        <d v="2024-11-18T13:00:00" u="1"/>
        <d v="2024-11-18T14:00:00" u="1"/>
        <d v="2024-11-18T15:00:00" u="1"/>
        <d v="2024-11-18T16:00:00" u="1"/>
        <d v="2024-11-18T17:00:00" u="1"/>
        <d v="2024-11-18T18:00:00" u="1"/>
        <d v="2024-11-18T19:00:00" u="1"/>
        <d v="2024-11-18T20:00:00" u="1"/>
        <d v="2024-11-18T21:00:00" u="1"/>
        <d v="2024-11-18T22:00:00" u="1"/>
        <d v="2024-11-18T23:00:00" u="1"/>
        <d v="2024-11-19T00:00:00" u="1"/>
        <d v="2024-11-19T01:00:00" u="1"/>
        <d v="2024-11-19T02:00:00" u="1"/>
        <d v="2024-11-19T03:00:00" u="1"/>
        <d v="2024-11-19T04:00:00" u="1"/>
        <d v="2024-11-19T05:00:00" u="1"/>
        <d v="2024-11-19T06:00:00" u="1"/>
        <d v="2024-11-19T07:00:00" u="1"/>
        <d v="2024-11-19T08:00:00" u="1"/>
        <d v="2024-11-19T09:00:00" u="1"/>
        <d v="2024-11-19T10:00:00" u="1"/>
        <d v="2024-11-19T11:00:00" u="1"/>
        <d v="2024-11-19T12:00:00" u="1"/>
        <d v="2024-11-19T13:00:00" u="1"/>
        <d v="2024-11-19T14:00:00" u="1"/>
        <d v="2024-11-19T15:00:00" u="1"/>
        <d v="2024-11-19T16:00:00" u="1"/>
        <d v="2024-11-19T17:00:00" u="1"/>
        <d v="2024-11-19T18:00:00" u="1"/>
        <d v="2024-11-19T20:00:00" u="1"/>
        <d v="2024-11-19T21:00:00" u="1"/>
        <d v="2024-11-19T22:00:00" u="1"/>
        <d v="2024-11-19T23:00:00" u="1"/>
        <d v="2024-11-20T00:00:00" u="1"/>
        <d v="2024-11-20T01:00:00" u="1"/>
        <d v="2024-11-20T02:00:00" u="1"/>
        <d v="2024-11-20T03:00:00" u="1"/>
        <d v="2024-11-20T04:00:00" u="1"/>
        <d v="2024-11-20T05:00:00" u="1"/>
        <d v="2024-11-20T06:00:00" u="1"/>
        <d v="2024-11-20T07:00:00" u="1"/>
        <d v="2024-11-20T08:00:00" u="1"/>
        <d v="2024-11-20T09:00:00" u="1"/>
        <d v="2024-11-20T10:00:00" u="1"/>
        <d v="2024-11-20T11:00:00" u="1"/>
        <d v="2024-11-20T12:00:00" u="1"/>
        <d v="2024-11-20T13:00:00" u="1"/>
        <d v="2024-11-20T14:00:00" u="1"/>
        <d v="2024-11-20T15:00:00" u="1"/>
        <d v="2024-11-20T16:00:00" u="1"/>
        <d v="2024-11-20T17:00:00" u="1"/>
        <d v="2024-11-20T18:00:00" u="1"/>
        <d v="2024-11-20T20:00:00" u="1"/>
        <d v="2024-11-20T21:00:00" u="1"/>
        <d v="2024-11-20T22:00:00" u="1"/>
        <d v="2024-11-20T23:00:00" u="1"/>
        <d v="2024-11-21T00:00:00" u="1"/>
        <d v="2024-11-21T01:00:00" u="1"/>
        <d v="2024-11-21T02:00:00" u="1"/>
        <d v="2024-11-21T03:00:00" u="1"/>
        <d v="2024-11-21T04:00:00" u="1"/>
        <d v="2024-11-21T05:00:00" u="1"/>
        <d v="2024-11-21T06:00:00" u="1"/>
        <d v="2024-11-21T07:00:00" u="1"/>
        <d v="2024-11-21T08:00:00" u="1"/>
        <d v="2024-11-21T09:00:00" u="1"/>
        <d v="2024-11-21T10:00:00" u="1"/>
        <d v="2024-11-21T11:00:00" u="1"/>
        <d v="2024-11-21T12:00:00" u="1"/>
        <d v="2024-11-21T13:00:00" u="1"/>
        <d v="2024-11-21T14:00:00" u="1"/>
        <d v="2024-11-21T15:00:00" u="1"/>
        <d v="2024-11-21T16:00:00" u="1"/>
        <d v="2024-11-21T17:00:00" u="1"/>
        <d v="2024-11-21T18:00:00" u="1"/>
        <d v="2024-11-21T20:00:00" u="1"/>
        <d v="2024-11-21T21:00:00" u="1"/>
        <d v="2024-11-21T22:00:00" u="1"/>
        <d v="2024-11-21T23:00:00" u="1"/>
        <d v="2024-11-22T00:00:00" u="1"/>
        <d v="2024-11-22T01:00:00" u="1"/>
        <d v="2024-11-22T02:00:00" u="1"/>
        <d v="2024-11-22T03:00:00" u="1"/>
        <d v="2024-11-22T04:00:00" u="1"/>
        <d v="2024-11-22T05:00:00" u="1"/>
        <d v="2024-11-22T06:00:00" u="1"/>
        <d v="2024-11-22T07:00:00" u="1"/>
        <d v="2024-11-22T08:00:00" u="1"/>
        <d v="2024-11-22T09:00:00" u="1"/>
        <d v="2024-11-22T10:00:00" u="1"/>
        <d v="2024-11-22T11:00:00" u="1"/>
        <d v="2024-11-22T12:00:00" u="1"/>
        <d v="2024-11-22T13:00:00" u="1"/>
        <d v="2024-11-22T14:00:00" u="1"/>
        <d v="2024-11-22T15:00:00" u="1"/>
        <d v="2024-11-22T16:00:00" u="1"/>
        <d v="2024-11-22T17:00:00" u="1"/>
        <d v="2024-11-22T18:00:00" u="1"/>
        <d v="2024-11-22T20:00:00" u="1"/>
        <d v="2024-11-22T21:00:00" u="1"/>
        <d v="2024-11-22T22:00:00" u="1"/>
        <d v="2024-11-22T23:00:00" u="1"/>
        <d v="2024-11-23T00:00:00" u="1"/>
        <d v="2024-11-23T01:00:00" u="1"/>
        <d v="2024-11-23T02:00:00" u="1"/>
        <d v="2024-11-23T03:00:00" u="1"/>
        <d v="2024-11-23T04:00:00" u="1"/>
        <d v="2024-11-23T05:00:00" u="1"/>
        <d v="2024-11-23T06:00:00" u="1"/>
        <d v="2024-11-23T07:00:00" u="1"/>
        <d v="2024-11-23T08:00:00" u="1"/>
        <d v="2024-11-23T09:00:00" u="1"/>
        <d v="2024-11-23T10:00:00" u="1"/>
        <d v="2024-11-23T11:00:00" u="1"/>
        <d v="2024-11-23T12:00:00" u="1"/>
        <d v="2024-11-23T13:00:00" u="1"/>
        <d v="2024-11-23T14:00:00" u="1"/>
        <d v="2024-11-23T15:00:00" u="1"/>
        <d v="2024-11-23T16:00:00" u="1"/>
        <d v="2024-11-23T17:00:00" u="1"/>
        <d v="2024-11-23T18:00:00" u="1"/>
        <d v="2024-11-23T19:00:00" u="1"/>
        <d v="2024-11-23T20:00:00" u="1"/>
        <d v="2024-11-23T21:00:00" u="1"/>
        <d v="2024-11-23T22:00:00" u="1"/>
        <d v="2024-11-23T23:00:00" u="1"/>
        <d v="2024-11-24T00:00:00" u="1"/>
        <d v="2024-11-24T01:00:00" u="1"/>
        <d v="2024-11-24T02:00:00" u="1"/>
        <d v="2024-11-24T03:00:00" u="1"/>
        <d v="2024-11-24T04:00:00" u="1"/>
        <d v="2024-11-24T05:00:00" u="1"/>
        <d v="2024-11-24T06:00:00" u="1"/>
        <d v="2024-11-24T07:00:00" u="1"/>
        <d v="2024-11-24T08:00:00" u="1"/>
        <d v="2024-11-24T09:00:00" u="1"/>
        <d v="2024-11-24T10:00:00" u="1"/>
        <d v="2024-11-24T11:00:00" u="1"/>
        <d v="2024-11-24T12:00:00" u="1"/>
        <d v="2024-11-24T13:00:00" u="1"/>
        <d v="2024-11-24T14:00:00" u="1"/>
        <d v="2024-11-24T15:00:00" u="1"/>
        <d v="2024-11-24T16:00:00" u="1"/>
        <d v="2024-11-24T17:00:00" u="1"/>
        <d v="2024-11-24T18:00:00" u="1"/>
        <d v="2024-11-24T19:00:00" u="1"/>
        <d v="2024-11-24T20:00:00" u="1"/>
        <d v="2024-11-24T21:00:00" u="1"/>
        <d v="2024-11-24T22:00:00" u="1"/>
        <d v="2024-11-24T23:00:00" u="1"/>
        <d v="2024-11-25T00:00:00" u="1"/>
        <d v="2024-11-25T01:00:00" u="1"/>
        <d v="2024-11-25T02:00:00" u="1"/>
        <d v="2024-11-25T03:00:00" u="1"/>
        <d v="2024-11-25T04:00:00" u="1"/>
        <d v="2024-11-25T05:00:00" u="1"/>
        <d v="2024-11-25T06:00:00" u="1"/>
        <d v="2024-11-25T07:00:00" u="1"/>
        <d v="2024-11-25T08:00:00" u="1"/>
        <d v="2024-11-25T09:00:00" u="1"/>
        <d v="2024-11-25T10:00:00" u="1"/>
        <d v="2024-11-25T11:00:00" u="1"/>
        <d v="2024-11-25T12:00:00" u="1"/>
        <d v="2024-11-25T13:00:00" u="1"/>
        <d v="2024-11-25T14:00:00" u="1"/>
        <d v="2024-11-25T15:00:00" u="1"/>
        <d v="2024-11-25T16:00:00" u="1"/>
        <d v="2024-11-25T17:00:00" u="1"/>
        <d v="2024-11-25T18:00:00" u="1"/>
        <d v="2024-11-25T19:00:00" u="1"/>
        <d v="2024-11-25T20:00:00" u="1"/>
        <d v="2024-11-25T21:00:00" u="1"/>
        <d v="2024-11-25T22:00:00" u="1"/>
        <d v="2024-11-25T23:00:00" u="1"/>
        <d v="2024-11-26T00:00:00" u="1"/>
        <d v="2024-11-26T01:00:00" u="1"/>
        <d v="2024-11-26T02:00:00" u="1"/>
        <d v="2024-11-26T03:00:00" u="1"/>
        <d v="2024-11-26T04:00:00" u="1"/>
        <d v="2024-11-26T05:00:00" u="1"/>
        <d v="2024-11-26T06:00:00" u="1"/>
        <d v="2024-11-26T07:00:00" u="1"/>
        <d v="2024-11-26T08:00:00" u="1"/>
        <d v="2024-11-26T09:00:00" u="1"/>
        <d v="2024-11-26T10:00:00" u="1"/>
        <d v="2024-11-26T11:00:00" u="1"/>
        <d v="2024-11-26T12:00:00" u="1"/>
        <d v="2024-11-26T13:00:00" u="1"/>
        <d v="2024-11-26T14:00:00" u="1"/>
        <d v="2024-11-26T15:00:00" u="1"/>
        <d v="2024-11-26T16:00:00" u="1"/>
        <d v="2024-11-26T17:00:00" u="1"/>
        <d v="2024-11-26T18:00:00" u="1"/>
        <d v="2024-11-26T19:00:00" u="1"/>
        <d v="2024-11-26T20:00:00" u="1"/>
        <d v="2024-11-26T21:00:00" u="1"/>
        <d v="2024-11-26T22:00:00" u="1"/>
        <d v="2024-11-26T23:00:00" u="1"/>
        <d v="2024-11-27T00:00:00" u="1"/>
        <d v="2024-11-27T01:00:00" u="1"/>
        <d v="2024-11-27T02:00:00" u="1"/>
        <d v="2024-11-27T03:00:00" u="1"/>
        <d v="2024-11-27T04:00:00" u="1"/>
        <d v="2024-11-27T05:00:00" u="1"/>
        <d v="2024-11-27T06:00:00" u="1"/>
        <d v="2024-11-27T07:00:00" u="1"/>
        <d v="2024-11-27T08:00:00" u="1"/>
        <d v="2024-11-27T09:00:00" u="1"/>
        <d v="2024-11-27T10:00:00" u="1"/>
        <d v="2024-11-27T11:00:00" u="1"/>
        <d v="2024-11-27T12:00:00" u="1"/>
        <d v="2024-11-27T13:00:00" u="1"/>
        <d v="2024-11-27T14:00:00" u="1"/>
        <d v="2024-11-27T15:00:00" u="1"/>
        <d v="2024-11-27T16:00:00" u="1"/>
        <d v="2024-11-27T17:00:00" u="1"/>
        <d v="2024-11-27T18:00:00" u="1"/>
        <d v="2024-11-27T19:00:00" u="1"/>
        <d v="2024-11-27T20:00:00" u="1"/>
        <d v="2024-11-27T21:00:00" u="1"/>
        <d v="2024-11-27T23:00:00" u="1"/>
        <d v="2024-11-28T00:00:00" u="1"/>
        <d v="2024-11-28T01:00:00" u="1"/>
        <d v="2024-11-28T02:00:00" u="1"/>
        <d v="2024-11-28T03:00:00" u="1"/>
        <d v="2024-11-28T04:00:00" u="1"/>
        <d v="2024-11-28T05:00:00" u="1"/>
        <d v="2024-11-28T06:00:00" u="1"/>
        <d v="2024-11-28T07:00:00" u="1"/>
        <d v="2024-11-28T08:00:00" u="1"/>
        <d v="2024-11-28T09:00:00" u="1"/>
        <d v="2024-11-28T10:00:00" u="1"/>
        <d v="2024-11-28T11:00:00" u="1"/>
        <d v="2024-11-28T12:00:00" u="1"/>
        <d v="2024-11-28T13:00:00" u="1"/>
        <d v="2024-11-28T14:00:00" u="1"/>
        <d v="2024-11-28T15:00:00" u="1"/>
        <d v="2024-11-28T16:00:00" u="1"/>
        <d v="2024-11-28T17:00:00" u="1"/>
        <d v="2024-11-28T18:00:00" u="1"/>
        <d v="2024-11-28T19:00:00" u="1"/>
        <d v="2024-11-28T20:00:00" u="1"/>
        <d v="2024-11-28T21:00:00" u="1"/>
        <d v="2024-11-28T22:00:00" u="1"/>
        <d v="2024-11-28T23:00:00" u="1"/>
        <d v="2025-01-01T02:00:00" u="1"/>
        <d v="2024-09-02T00:00:00" u="1"/>
        <d v="2024-09-02T01:00:00" u="1"/>
        <d v="2024-09-02T03:00:00" u="1"/>
        <d v="2024-09-02T04:00:00" u="1"/>
        <d v="2024-09-02T05:00:00" u="1"/>
        <d v="2024-09-02T06:00:00" u="1"/>
        <d v="2024-09-02T07:00:00" u="1"/>
        <d v="2024-09-02T08:00:00" u="1"/>
        <d v="2024-09-02T09:00:00" u="1"/>
        <d v="2024-09-02T10:00:00" u="1"/>
        <d v="2024-09-02T11:00:00" u="1"/>
        <d v="2024-09-02T12:00:00" u="1"/>
        <d v="2024-09-02T13:00:00" u="1"/>
        <d v="2024-09-02T14:00:00" u="1"/>
        <d v="2024-09-02T15:00:00" u="1"/>
        <d v="2024-09-02T16:00:00" u="1"/>
        <d v="2024-09-02T17:00:00" u="1"/>
        <d v="2024-09-02T18:00:00" u="1"/>
        <d v="2024-09-02T19:00:00" u="1"/>
        <d v="2024-09-02T20:00:00" u="1"/>
        <d v="2024-09-02T21:00:00" u="1"/>
        <d v="2024-09-02T22:00:00" u="1"/>
        <d v="2024-09-02T23:00:00" u="1"/>
        <d v="2024-09-03T00:00:00" u="1"/>
        <d v="2024-09-03T01:00:00" u="1"/>
        <d v="2024-09-03T02:00:00" u="1"/>
        <d v="2024-09-03T03:00:00" u="1"/>
        <d v="2024-09-03T04:00:00" u="1"/>
        <d v="2024-09-03T05:00:00" u="1"/>
        <d v="2024-09-03T06:00:00" u="1"/>
        <d v="2024-09-03T07:00:00" u="1"/>
        <d v="2024-09-03T08:00:00" u="1"/>
        <d v="2024-09-03T09:00:00" u="1"/>
        <d v="2024-09-03T10:00:00" u="1"/>
        <d v="2024-09-03T11:00:00" u="1"/>
        <d v="2024-09-03T12:00:00" u="1"/>
        <d v="2024-09-03T13:00:00" u="1"/>
        <d v="2024-09-03T14:00:00" u="1"/>
        <d v="2024-09-03T15:00:00" u="1"/>
        <d v="2024-09-03T16:00:00" u="1"/>
        <d v="2024-09-03T17:00:00" u="1"/>
        <d v="2024-09-03T18:00:00" u="1"/>
        <d v="2024-09-03T19:00:00" u="1"/>
        <d v="2024-09-03T20:00:00" u="1"/>
        <d v="2024-09-03T21:00:00" u="1"/>
        <d v="2024-09-03T22:00:00" u="1"/>
        <d v="2024-09-03T23:00:00" u="1"/>
        <d v="2024-09-04T00:00:00" u="1"/>
        <d v="2024-09-04T01:00:00" u="1"/>
        <d v="2024-09-04T02:00:00" u="1"/>
        <d v="2024-09-04T03:00:00" u="1"/>
        <d v="2024-09-04T04:00:00" u="1"/>
        <d v="2024-09-04T05:00:00" u="1"/>
        <d v="2024-09-04T06:00:00" u="1"/>
        <d v="2024-09-04T07:00:00" u="1"/>
        <d v="2024-09-04T08:00:00" u="1"/>
        <d v="2024-09-04T09:00:00" u="1"/>
        <d v="2024-09-04T10:00:00" u="1"/>
        <d v="2024-09-04T11:00:00" u="1"/>
        <d v="2024-09-04T12:00:00" u="1"/>
        <d v="2024-09-04T13:00:00" u="1"/>
        <d v="2024-09-04T14:00:00" u="1"/>
        <d v="2024-09-04T15:00:00" u="1"/>
        <d v="2024-09-04T16:00:00" u="1"/>
        <d v="2024-09-04T17:00:00" u="1"/>
        <d v="2024-09-04T18:00:00" u="1"/>
        <d v="2024-09-04T19:00:00" u="1"/>
        <d v="2024-09-04T20:00:00" u="1"/>
        <d v="2024-09-04T21:00:00" u="1"/>
        <d v="2024-09-04T22:00:00" u="1"/>
        <d v="2024-09-04T23:00:00" u="1"/>
        <d v="2024-09-05T00:00:00" u="1"/>
        <d v="2024-09-05T01:00:00" u="1"/>
        <d v="2024-09-05T02:00:00" u="1"/>
        <d v="2024-09-05T03:00:00" u="1"/>
        <d v="2024-09-05T04:00:00" u="1"/>
        <d v="2024-09-05T05:00:00" u="1"/>
        <d v="2024-09-05T06:00:00" u="1"/>
        <d v="2024-09-05T07:00:00" u="1"/>
        <d v="2024-09-05T08:00:00" u="1"/>
        <d v="2024-09-05T09:00:00" u="1"/>
        <d v="2024-09-05T10:00:00" u="1"/>
        <d v="2024-09-05T11:00:00" u="1"/>
        <d v="2024-09-05T12:00:00" u="1"/>
        <d v="2024-09-05T13:00:00" u="1"/>
        <d v="2024-09-05T14:00:00" u="1"/>
        <d v="2024-09-05T15:00:00" u="1"/>
        <d v="2024-09-05T16:00:00" u="1"/>
        <d v="2024-09-05T17:00:00" u="1"/>
        <d v="2024-09-05T18:00:00" u="1"/>
        <d v="2024-09-05T19:00:00" u="1"/>
        <d v="2024-09-05T20:00:00" u="1"/>
        <d v="2024-09-05T21:00:00" u="1"/>
        <d v="2024-09-05T22:00:00" u="1"/>
        <d v="2024-09-05T23:00:00" u="1"/>
        <d v="2024-09-06T00:00:00" u="1"/>
        <d v="2024-09-06T01:00:00" u="1"/>
        <d v="2024-09-06T02:00:00" u="1"/>
        <d v="2024-09-06T03:00:00" u="1"/>
        <d v="2024-09-06T04:00:00" u="1"/>
        <d v="2024-09-06T05:00:00" u="1"/>
        <d v="2024-09-06T06:00:00" u="1"/>
        <d v="2024-09-06T07:00:00" u="1"/>
        <d v="2024-09-06T08:00:00" u="1"/>
        <d v="2024-09-06T09:00:00" u="1"/>
        <d v="2024-09-06T10:00:00" u="1"/>
        <d v="2024-09-06T11:00:00" u="1"/>
        <d v="2024-09-06T12:00:00" u="1"/>
        <d v="2024-09-06T13:00:00" u="1"/>
        <d v="2024-09-06T14:00:00" u="1"/>
        <d v="2024-09-06T15:00:00" u="1"/>
        <d v="2024-09-06T16:00:00" u="1"/>
        <d v="2024-09-06T17:00:00" u="1"/>
        <d v="2024-09-06T18:00:00" u="1"/>
        <d v="2024-09-06T19:00:00" u="1"/>
        <d v="2024-09-06T20:00:00" u="1"/>
        <d v="2024-09-06T21:00:00" u="1"/>
        <d v="2024-09-06T22:00:00" u="1"/>
        <d v="2024-09-06T23:00:00" u="1"/>
        <d v="2024-09-07T00:00:00" u="1"/>
        <d v="2024-09-07T01:00:00" u="1"/>
        <d v="2024-09-07T02:00:00" u="1"/>
        <d v="2024-09-07T03:00:00" u="1"/>
        <d v="2024-09-07T04:00:00" u="1"/>
        <d v="2024-09-07T05:00:00" u="1"/>
        <d v="2024-09-07T06:00:00" u="1"/>
        <d v="2024-09-07T07:00:00" u="1"/>
        <d v="2024-09-07T08:00:00" u="1"/>
        <d v="2024-09-07T09:00:00" u="1"/>
        <d v="2024-09-07T10:00:00" u="1"/>
        <d v="2024-09-07T11:00:00" u="1"/>
        <d v="2024-09-07T12:00:00" u="1"/>
        <d v="2024-09-07T13:00:00" u="1"/>
        <d v="2024-09-07T14:00:00" u="1"/>
        <d v="2024-09-07T15:00:00" u="1"/>
        <d v="2024-09-07T16:00:00" u="1"/>
        <d v="2024-09-07T17:00:00" u="1"/>
        <d v="2024-09-07T18:00:00" u="1"/>
        <d v="2024-09-07T19:00:00" u="1"/>
        <d v="2024-09-07T20:00:00" u="1"/>
        <d v="2024-09-07T21:00:00" u="1"/>
        <d v="2024-09-07T22:00:00" u="1"/>
        <d v="2024-09-07T23:00:00" u="1"/>
        <d v="2024-09-08T00:00:00" u="1"/>
        <d v="2024-09-08T02:00:00" u="1"/>
        <d v="2024-09-08T03:00:00" u="1"/>
        <d v="2024-09-08T04:00:00" u="1"/>
        <d v="2024-09-08T05:00:00" u="1"/>
        <d v="2024-09-08T06:00:00" u="1"/>
        <d v="2024-09-08T07:00:00" u="1"/>
        <d v="2024-09-08T08:00:00" u="1"/>
        <d v="2024-09-08T09:00:00" u="1"/>
        <d v="2024-09-08T10:00:00" u="1"/>
        <d v="2024-09-08T11:00:00" u="1"/>
        <d v="2024-09-08T12:00:00" u="1"/>
        <d v="2024-09-08T13:00:00" u="1"/>
        <d v="2024-09-08T14:00:00" u="1"/>
        <d v="2024-09-08T15:00:00" u="1"/>
        <d v="2024-09-08T16:00:00" u="1"/>
        <d v="2024-09-08T17:00:00" u="1"/>
        <d v="2024-09-08T18:00:00" u="1"/>
        <d v="2024-09-08T19:00:00" u="1"/>
        <d v="2024-09-08T20:00:00" u="1"/>
        <d v="2024-09-08T21:00:00" u="1"/>
        <d v="2024-09-08T22:00:00" u="1"/>
        <d v="2024-09-08T23:00:00" u="1"/>
        <d v="2024-09-09T00:00:00" u="1"/>
        <d v="2024-09-09T01:00:00" u="1"/>
        <d v="2024-09-09T02:00:00" u="1"/>
        <d v="2024-09-09T03:00:00" u="1"/>
        <d v="2024-09-09T04:00:00" u="1"/>
        <d v="2024-09-09T05:00:00" u="1"/>
        <d v="2024-09-09T06:00:00" u="1"/>
        <d v="2024-09-09T07:00:00" u="1"/>
        <d v="2024-09-09T08:00:00" u="1"/>
        <d v="2024-09-09T09:00:00" u="1"/>
        <d v="2024-09-09T10:00:00" u="1"/>
        <d v="2024-09-09T11:00:00" u="1"/>
        <d v="2024-09-09T12:00:00" u="1"/>
        <d v="2024-09-09T13:00:00" u="1"/>
        <d v="2024-09-09T14:00:00" u="1"/>
        <d v="2024-09-09T15:00:00" u="1"/>
        <d v="2024-09-09T16:00:00" u="1"/>
        <d v="2024-09-09T17:00:00" u="1"/>
        <d v="2024-09-09T18:00:00" u="1"/>
        <d v="2024-09-09T19:00:00" u="1"/>
        <d v="2024-09-09T20:00:00" u="1"/>
        <d v="2024-09-09T21:00:00" u="1"/>
        <d v="2024-09-09T22:00:00" u="1"/>
        <d v="2024-09-09T23:00:00" u="1"/>
        <d v="2024-09-10T00:00:00" u="1"/>
        <d v="2024-09-10T01:00:00" u="1"/>
        <d v="2024-09-10T02:00:00" u="1"/>
        <d v="2024-09-10T03:00:00" u="1"/>
        <d v="2024-09-10T04:00:00" u="1"/>
        <d v="2024-09-10T05:00:00" u="1"/>
        <d v="2024-09-10T06:00:00" u="1"/>
        <d v="2024-09-10T07:00:00" u="1"/>
        <d v="2024-09-10T08:00:00" u="1"/>
        <d v="2024-09-10T09:00:00" u="1"/>
        <d v="2024-09-10T10:00:00" u="1"/>
        <d v="2024-09-10T11:00:00" u="1"/>
        <d v="2024-09-10T12:00:00" u="1"/>
        <d v="2024-09-10T13:00:00" u="1"/>
        <d v="2024-09-10T14:00:00" u="1"/>
        <d v="2024-09-10T15:00:00" u="1"/>
        <d v="2024-09-10T16:00:00" u="1"/>
        <d v="2024-09-10T17:00:00" u="1"/>
        <d v="2024-09-10T18:00:00" u="1"/>
        <d v="2024-09-10T19:00:00" u="1"/>
        <d v="2024-09-10T20:00:00" u="1"/>
        <d v="2024-09-10T21:00:00" u="1"/>
        <d v="2024-09-10T22:00:00" u="1"/>
        <d v="2024-09-10T23:00:00" u="1"/>
        <d v="2024-09-11T00:00:00" u="1"/>
        <d v="2024-09-11T01:00:00" u="1"/>
        <d v="2024-09-11T03:00:00" u="1"/>
        <d v="2024-09-11T04:00:00" u="1"/>
        <d v="2024-09-11T05:00:00" u="1"/>
        <d v="2024-09-11T06:00:00" u="1"/>
        <d v="2024-09-11T07:00:00" u="1"/>
        <d v="2024-09-11T08:00:00" u="1"/>
        <d v="2024-09-11T09:00:00" u="1"/>
        <d v="2024-09-11T10:00:00" u="1"/>
        <d v="2024-09-11T11:00:00" u="1"/>
        <d v="2024-09-11T12:00:00" u="1"/>
        <d v="2024-09-11T13:00:00" u="1"/>
        <d v="2024-09-11T14:00:00" u="1"/>
        <d v="2024-09-11T15:00:00" u="1"/>
        <d v="2024-09-11T16:00:00" u="1"/>
        <d v="2024-09-11T17:00:00" u="1"/>
        <d v="2024-09-11T18:00:00" u="1"/>
        <d v="2024-09-11T19:00:00" u="1"/>
        <d v="2024-09-11T20:00:00" u="1"/>
        <d v="2024-09-11T21:00:00" u="1"/>
        <d v="2024-09-11T22:00:00" u="1"/>
        <d v="2024-09-11T23:00:00" u="1"/>
        <d v="2024-09-12T00:00:00" u="1"/>
        <d v="2024-09-12T01:00:00" u="1"/>
        <d v="2024-09-12T02:00:00" u="1"/>
        <d v="2024-09-12T03:00:00" u="1"/>
        <d v="2024-09-12T04:00:00" u="1"/>
        <d v="2024-09-12T05:00:00" u="1"/>
        <d v="2024-09-12T06:00:00" u="1"/>
        <d v="2024-09-12T07:00:00" u="1"/>
        <d v="2024-09-12T08:00:00" u="1"/>
        <d v="2024-09-12T09:00:00" u="1"/>
        <d v="2024-09-12T10:00:00" u="1"/>
        <d v="2024-09-12T11:00:00" u="1"/>
        <d v="2024-09-12T12:00:00" u="1"/>
        <d v="2024-09-12T13:00:00" u="1"/>
        <d v="2024-09-12T14:00:00" u="1"/>
        <d v="2024-09-12T15:00:00" u="1"/>
        <d v="2024-09-12T16:00:00" u="1"/>
        <d v="2024-09-12T17:00:00" u="1"/>
        <d v="2024-09-12T18:00:00" u="1"/>
        <d v="2024-09-12T19:00:00" u="1"/>
        <d v="2024-09-12T20:00:00" u="1"/>
        <d v="2024-09-12T21:00:00" u="1"/>
        <d v="2024-09-12T22:00:00" u="1"/>
        <d v="2024-09-12T23:00:00" u="1"/>
        <d v="2024-09-13T00:00:00" u="1"/>
        <d v="2024-09-13T01:00:00" u="1"/>
        <d v="2024-09-13T02:00:00" u="1"/>
        <d v="2024-09-13T03:00:00" u="1"/>
        <d v="2024-09-13T04:00:00" u="1"/>
        <d v="2024-09-13T05:00:00" u="1"/>
        <d v="2024-09-13T06:00:00" u="1"/>
        <d v="2024-09-13T07:00:00" u="1"/>
        <d v="2024-09-13T08:00:00" u="1"/>
        <d v="2024-09-13T09:00:00" u="1"/>
        <d v="2024-09-13T10:00:00" u="1"/>
        <d v="2024-09-13T11:00:00" u="1"/>
        <d v="2024-09-13T12:00:00" u="1"/>
        <d v="2024-09-13T13:00:00" u="1"/>
        <d v="2024-09-13T14:00:00" u="1"/>
        <d v="2024-09-13T15:00:00" u="1"/>
        <d v="2024-09-13T16:00:00" u="1"/>
        <d v="2024-09-13T17:00:00" u="1"/>
        <d v="2024-09-13T18:00:00" u="1"/>
        <d v="2024-09-13T19:00:00" u="1"/>
        <d v="2024-09-13T20:00:00" u="1"/>
        <d v="2024-09-13T21:00:00" u="1"/>
        <d v="2024-09-13T22:00:00" u="1"/>
        <d v="2024-09-13T23:00:00" u="1"/>
        <d v="2024-09-14T00:00:00" u="1"/>
        <d v="2024-09-14T01:00:00" u="1"/>
        <d v="2024-09-14T02:00:00" u="1"/>
        <d v="2024-09-14T03:00:00" u="1"/>
        <d v="2024-09-14T04:00:00" u="1"/>
        <d v="2024-09-14T05:00:00" u="1"/>
        <d v="2024-09-14T06:00:00" u="1"/>
        <d v="2024-09-14T07:00:00" u="1"/>
        <d v="2024-09-14T08:00:00" u="1"/>
        <d v="2024-09-14T09:00:00" u="1"/>
        <d v="2024-09-14T10:00:00" u="1"/>
        <d v="2024-09-14T11:00:00" u="1"/>
        <d v="2024-09-14T12:00:00" u="1"/>
        <d v="2024-09-14T13:00:00" u="1"/>
        <d v="2024-09-14T14:00:00" u="1"/>
        <d v="2024-09-14T15:00:00" u="1"/>
        <d v="2024-09-14T16:00:00" u="1"/>
        <d v="2024-09-14T17:00:00" u="1"/>
        <d v="2024-09-14T18:00:00" u="1"/>
        <d v="2024-09-14T19:00:00" u="1"/>
        <d v="2024-09-14T20:00:00" u="1"/>
        <d v="2024-09-14T21:00:00" u="1"/>
        <d v="2024-09-14T22:00:00" u="1"/>
        <d v="2024-09-14T23:00:00" u="1"/>
        <d v="2024-09-15T00:00:00" u="1"/>
        <d v="2024-09-15T01:00:00" u="1"/>
        <d v="2024-09-15T02:00:00" u="1"/>
        <d v="2024-09-15T03:00:00" u="1"/>
        <d v="2024-09-15T04:00:00" u="1"/>
        <d v="2024-09-15T05:00:00" u="1"/>
        <d v="2024-09-15T06:00:00" u="1"/>
        <d v="2024-09-15T07:00:00" u="1"/>
        <d v="2024-09-15T08:00:00" u="1"/>
        <d v="2024-09-15T09:00:00" u="1"/>
        <d v="2024-09-15T10:00:00" u="1"/>
        <d v="2024-09-15T11:00:00" u="1"/>
        <d v="2024-09-15T12:00:00" u="1"/>
        <d v="2024-09-15T13:00:00" u="1"/>
        <d v="2024-09-15T14:00:00" u="1"/>
        <d v="2024-09-15T15:00:00" u="1"/>
        <d v="2024-09-15T16:00:00" u="1"/>
        <d v="2024-09-15T17:00:00" u="1"/>
        <d v="2024-09-15T18:00:00" u="1"/>
        <d v="2024-09-15T19:00:00" u="1"/>
        <d v="2024-09-15T20:00:00" u="1"/>
        <d v="2024-09-15T21:00:00" u="1"/>
        <d v="2024-09-15T22:00:00" u="1"/>
        <d v="2024-09-16T00:00:00" u="1"/>
        <d v="2024-09-16T01:00:00" u="1"/>
        <d v="2024-09-16T02:00:00" u="1"/>
        <d v="2024-09-16T03:00:00" u="1"/>
        <d v="2024-09-16T04:00:00" u="1"/>
        <d v="2024-09-16T05:00:00" u="1"/>
        <d v="2024-09-16T06:00:00" u="1"/>
        <d v="2024-09-16T07:00:00" u="1"/>
        <d v="2024-09-16T08:00:00" u="1"/>
        <d v="2024-09-16T09:00:00" u="1"/>
        <d v="2024-09-16T10:00:00" u="1"/>
        <d v="2024-09-16T11:00:00" u="1"/>
        <d v="2024-09-16T12:00:00" u="1"/>
        <d v="2024-09-16T13:00:00" u="1"/>
        <d v="2024-09-16T14:00:00" u="1"/>
        <d v="2024-09-16T15:00:00" u="1"/>
        <d v="2024-09-16T16:00:00" u="1"/>
        <d v="2024-09-16T17:00:00" u="1"/>
        <d v="2024-09-16T18:00:00" u="1"/>
        <d v="2024-09-16T19:00:00" u="1"/>
        <d v="2024-09-16T20:00:00" u="1"/>
        <d v="2024-09-16T21:00:00" u="1"/>
        <d v="2024-09-16T22:00:00" u="1"/>
        <d v="2024-09-16T23:00:00" u="1"/>
        <d v="2024-09-17T00:00:00" u="1"/>
        <d v="2024-09-17T01:00:00" u="1"/>
        <d v="2024-09-17T02:00:00" u="1"/>
        <d v="2024-09-17T03:00:00" u="1"/>
        <d v="2024-09-17T04:00:00" u="1"/>
        <d v="2024-09-17T05:00:00" u="1"/>
        <d v="2024-09-17T06:00:00" u="1"/>
        <d v="2024-09-17T07:00:00" u="1"/>
        <d v="2024-09-17T08:00:00" u="1"/>
        <d v="2024-09-17T09:00:00" u="1"/>
        <d v="2024-09-17T10:00:00" u="1"/>
        <d v="2024-09-17T11:00:00" u="1"/>
        <d v="2024-09-17T12:00:00" u="1"/>
        <d v="2024-09-17T13:00:00" u="1"/>
        <d v="2024-09-17T14:00:00" u="1"/>
        <d v="2024-09-17T15:00:00" u="1"/>
        <d v="2024-09-17T16:00:00" u="1"/>
        <d v="2024-09-17T17:00:00" u="1"/>
        <d v="2024-09-17T18:00:00" u="1"/>
        <d v="2024-09-17T19:00:00" u="1"/>
        <d v="2024-09-17T20:00:00" u="1"/>
        <d v="2024-09-17T21:00:00" u="1"/>
        <d v="2024-09-17T22:00:00" u="1"/>
        <d v="2024-09-17T23:00:00" u="1"/>
        <d v="2024-09-18T00:00:00" u="1"/>
        <d v="2024-09-18T01:00:00" u="1"/>
        <d v="2024-09-18T02:00:00" u="1"/>
        <d v="2024-09-18T03:00:00" u="1"/>
        <d v="2024-09-18T04:00:00" u="1"/>
        <d v="2024-09-18T05:00:00" u="1"/>
        <d v="2024-09-18T06:00:00" u="1"/>
        <d v="2024-09-18T07:00:00" u="1"/>
        <d v="2024-09-18T08:00:00" u="1"/>
        <d v="2024-09-18T09:00:00" u="1"/>
        <d v="2024-09-18T10:00:00" u="1"/>
        <d v="2024-09-18T11:00:00" u="1"/>
        <d v="2024-09-18T12:00:00" u="1"/>
        <d v="2024-09-18T13:00:00" u="1"/>
        <d v="2024-09-18T14:00:00" u="1"/>
        <d v="2024-09-18T15:00:00" u="1"/>
        <d v="2024-09-18T16:00:00" u="1"/>
        <d v="2024-09-18T17:00:00" u="1"/>
        <d v="2024-09-18T18:00:00" u="1"/>
        <d v="2024-09-18T19:00:00" u="1"/>
        <d v="2024-09-18T20:00:00" u="1"/>
        <d v="2024-09-18T21:00:00" u="1"/>
        <d v="2024-09-18T22:00:00" u="1"/>
        <d v="2024-09-18T23:00:00" u="1"/>
        <d v="2024-09-19T00:00:00" u="1"/>
        <d v="2024-09-19T01:00:00" u="1"/>
        <d v="2024-09-19T02:00:00" u="1"/>
        <d v="2024-09-19T03:00:00" u="1"/>
        <d v="2024-09-19T04:00:00" u="1"/>
        <d v="2024-09-19T05:00:00" u="1"/>
        <d v="2024-09-19T06:00:00" u="1"/>
        <d v="2024-09-19T07:00:00" u="1"/>
        <d v="2024-09-19T08:00:00" u="1"/>
        <d v="2024-09-19T09:00:00" u="1"/>
        <d v="2024-09-19T10:00:00" u="1"/>
        <d v="2024-09-19T11:00:00" u="1"/>
        <d v="2024-09-19T12:00:00" u="1"/>
        <d v="2024-09-19T13:00:00" u="1"/>
        <d v="2024-09-19T14:00:00" u="1"/>
        <d v="2024-09-19T15:00:00" u="1"/>
        <d v="2024-09-19T16:00:00" u="1"/>
        <d v="2024-09-19T17:00:00" u="1"/>
        <d v="2024-09-19T18:00:00" u="1"/>
        <d v="2024-09-19T19:00:00" u="1"/>
        <d v="2024-09-19T20:00:00" u="1"/>
        <d v="2024-09-19T21:00:00" u="1"/>
        <d v="2024-09-19T22:00:00" u="1"/>
        <d v="2024-09-19T23:00:00" u="1"/>
        <d v="2024-09-20T00:00:00" u="1"/>
        <d v="2024-09-20T01:00:00" u="1"/>
        <d v="2024-09-20T02:00:00" u="1"/>
        <d v="2024-09-20T03:00:00" u="1"/>
        <d v="2024-09-20T04:00:00" u="1"/>
        <d v="2024-09-20T05:00:00" u="1"/>
        <d v="2024-09-20T06:00:00" u="1"/>
        <d v="2024-09-20T07:00:00" u="1"/>
        <d v="2024-09-20T08:00:00" u="1"/>
        <d v="2024-09-20T09:00:00" u="1"/>
        <d v="2024-09-20T10:00:00" u="1"/>
        <d v="2024-09-20T11:00:00" u="1"/>
        <d v="2024-09-20T12:00:00" u="1"/>
        <d v="2024-09-20T13:00:00" u="1"/>
        <d v="2024-09-20T14:00:00" u="1"/>
        <d v="2024-09-20T15:00:00" u="1"/>
        <d v="2024-09-20T16:00:00" u="1"/>
        <d v="2024-09-20T17:00:00" u="1"/>
        <d v="2024-09-20T18:00:00" u="1"/>
        <d v="2024-09-20T19:00:00" u="1"/>
        <d v="2024-09-20T20:00:00" u="1"/>
        <d v="2024-09-20T21:00:00" u="1"/>
        <d v="2024-09-20T22:00:00" u="1"/>
        <d v="2024-09-20T23:00:00" u="1"/>
        <d v="2024-09-21T00:00:00" u="1"/>
        <d v="2024-09-21T01:00:00" u="1"/>
        <d v="2024-09-21T02:00:00" u="1"/>
        <d v="2024-09-21T03:00:00" u="1"/>
        <d v="2024-09-21T04:00:00" u="1"/>
        <d v="2024-09-21T05:00:00" u="1"/>
        <d v="2024-09-21T06:00:00" u="1"/>
        <d v="2024-09-21T07:00:00" u="1"/>
        <d v="2024-09-21T08:00:00" u="1"/>
        <d v="2024-09-21T09:00:00" u="1"/>
        <d v="2024-09-21T10:00:00" u="1"/>
        <d v="2024-09-21T11:00:00" u="1"/>
        <d v="2024-09-21T12:00:00" u="1"/>
        <d v="2024-09-21T13:00:00" u="1"/>
        <d v="2024-09-21T14:00:00" u="1"/>
        <d v="2024-09-21T15:00:00" u="1"/>
        <d v="2024-09-21T16:00:00" u="1"/>
        <d v="2024-09-21T17:00:00" u="1"/>
        <d v="2024-09-21T18:00:00" u="1"/>
        <d v="2024-09-21T19:00:00" u="1"/>
        <d v="2024-09-21T20:00:00" u="1"/>
        <d v="2024-09-21T21:00:00" u="1"/>
        <d v="2024-09-21T22:00:00" u="1"/>
        <d v="2024-09-21T23:00:00" u="1"/>
        <d v="2024-09-22T00:00:00" u="1"/>
        <d v="2024-09-22T01:00:00" u="1"/>
        <d v="2024-09-22T02:00:00" u="1"/>
        <d v="2024-09-22T03:00:00" u="1"/>
        <d v="2024-09-22T04:00:00" u="1"/>
        <d v="2024-09-22T05:00:00" u="1"/>
        <d v="2024-09-22T06:00:00" u="1"/>
        <d v="2024-09-22T07:00:00" u="1"/>
        <d v="2024-09-22T08:00:00" u="1"/>
        <d v="2024-09-22T09:00:00" u="1"/>
        <d v="2024-09-22T10:00:00" u="1"/>
        <d v="2024-09-22T11:00:00" u="1"/>
        <d v="2024-09-22T12:00:00" u="1"/>
        <d v="2024-09-22T13:00:00" u="1"/>
        <d v="2024-09-22T14:00:00" u="1"/>
        <d v="2024-09-22T15:00:00" u="1"/>
        <d v="2024-09-22T16:00:00" u="1"/>
        <d v="2024-09-22T17:00:00" u="1"/>
        <d v="2024-09-22T18:00:00" u="1"/>
        <d v="2024-09-22T19:00:00" u="1"/>
        <d v="2024-09-22T20:00:00" u="1"/>
        <d v="2024-09-22T21:00:00" u="1"/>
        <d v="2024-09-22T22:00:00" u="1"/>
        <d v="2024-09-22T23:00:00" u="1"/>
        <d v="2024-09-23T00:00:00" u="1"/>
        <d v="2024-09-23T01:00:00" u="1"/>
        <d v="2024-09-23T02:00:00" u="1"/>
        <d v="2024-09-23T03:00:00" u="1"/>
        <d v="2024-09-23T04:00:00" u="1"/>
        <d v="2024-09-23T05:00:00" u="1"/>
        <d v="2024-09-23T06:00:00" u="1"/>
        <d v="2024-09-23T07:00:00" u="1"/>
        <d v="2024-09-23T08:00:00" u="1"/>
        <d v="2024-09-23T09:00:00" u="1"/>
        <d v="2024-09-23T10:00:00" u="1"/>
        <d v="2024-09-23T11:00:00" u="1"/>
        <d v="2024-09-23T12:00:00" u="1"/>
        <d v="2024-09-23T13:00:00" u="1"/>
        <d v="2024-09-23T14:00:00" u="1"/>
        <d v="2024-09-23T15:00:00" u="1"/>
        <d v="2024-09-23T16:00:00" u="1"/>
        <d v="2024-09-23T17:00:00" u="1"/>
        <d v="2024-09-23T18:00:00" u="1"/>
        <d v="2024-09-23T19:00:00" u="1"/>
        <d v="2024-09-23T20:00:00" u="1"/>
        <d v="2024-09-23T21:00:00" u="1"/>
        <d v="2024-09-23T22:00:00" u="1"/>
        <d v="2024-09-23T23:00:00" u="1"/>
        <d v="2024-09-24T00:00:00" u="1"/>
        <d v="2024-09-24T01:00:00" u="1"/>
        <d v="2024-09-24T02:00:00" u="1"/>
        <d v="2024-09-24T03:00:00" u="1"/>
        <d v="2024-09-24T04:00:00" u="1"/>
        <d v="2024-09-24T05:00:00" u="1"/>
        <d v="2024-09-24T06:00:00" u="1"/>
        <d v="2024-09-24T07:00:00" u="1"/>
        <d v="2024-09-24T08:00:00" u="1"/>
        <d v="2024-09-24T09:00:00" u="1"/>
        <d v="2024-09-24T10:00:00" u="1"/>
        <d v="2024-09-24T11:00:00" u="1"/>
        <d v="2024-09-24T12:00:00" u="1"/>
        <d v="2024-09-24T13:00:00" u="1"/>
        <d v="2024-09-24T14:00:00" u="1"/>
        <d v="2024-09-24T15:00:00" u="1"/>
        <d v="2024-09-24T16:00:00" u="1"/>
        <d v="2024-09-24T17:00:00" u="1"/>
        <d v="2024-09-24T18:00:00" u="1"/>
        <d v="2024-09-24T19:00:00" u="1"/>
        <d v="2024-09-24T20:00:00" u="1"/>
        <d v="2024-09-24T21:00:00" u="1"/>
        <d v="2024-09-24T22:00:00" u="1"/>
        <d v="2024-09-24T23:00:00" u="1"/>
        <d v="2024-09-25T00:00:00" u="1"/>
        <d v="2024-09-25T01:00:00" u="1"/>
        <d v="2024-09-25T02:00:00" u="1"/>
        <d v="2024-09-25T03:00:00" u="1"/>
        <d v="2024-09-25T04:00:00" u="1"/>
        <d v="2024-09-25T05:00:00" u="1"/>
        <d v="2024-09-25T06:00:00" u="1"/>
        <d v="2024-09-25T07:00:00" u="1"/>
        <d v="2024-09-25T08:00:00" u="1"/>
        <d v="2024-09-25T09:00:00" u="1"/>
        <d v="2024-09-25T10:00:00" u="1"/>
        <d v="2024-09-25T11:00:00" u="1"/>
        <d v="2024-09-25T12:00:00" u="1"/>
        <d v="2024-09-25T13:00:00" u="1"/>
        <d v="2024-09-25T14:00:00" u="1"/>
        <d v="2024-09-25T15:00:00" u="1"/>
        <d v="2024-09-25T16:00:00" u="1"/>
        <d v="2024-09-25T17:00:00" u="1"/>
        <d v="2024-09-25T18:00:00" u="1"/>
        <d v="2024-09-25T19:00:00" u="1"/>
        <d v="2024-09-25T20:00:00" u="1"/>
        <d v="2024-09-25T21:00:00" u="1"/>
        <d v="2024-09-25T22:00:00" u="1"/>
        <d v="2024-09-25T23:00:00" u="1"/>
        <d v="2024-09-26T00:00:00" u="1"/>
        <d v="2024-09-26T01:00:00" u="1"/>
        <d v="2024-09-26T02:00:00" u="1"/>
        <d v="2024-09-26T03:00:00" u="1"/>
        <d v="2024-09-26T04:00:00" u="1"/>
        <d v="2024-09-26T05:00:00" u="1"/>
        <d v="2024-09-26T06:00:00" u="1"/>
        <d v="2024-09-26T07:00:00" u="1"/>
        <d v="2024-09-26T08:00:00" u="1"/>
        <d v="2024-09-26T09:00:00" u="1"/>
        <d v="2024-09-26T10:00:00" u="1"/>
        <d v="2024-09-26T11:00:00" u="1"/>
        <d v="2024-09-26T12:00:00" u="1"/>
        <d v="2024-09-26T13:00:00" u="1"/>
        <d v="2024-09-26T14:00:00" u="1"/>
        <d v="2024-09-26T15:00:00" u="1"/>
        <d v="2024-09-26T16:00:00" u="1"/>
        <d v="2024-09-26T17:00:00" u="1"/>
        <d v="2024-09-26T18:00:00" u="1"/>
        <d v="2024-09-26T19:00:00" u="1"/>
        <d v="2024-09-26T20:00:00" u="1"/>
        <d v="2024-09-26T21:00:00" u="1"/>
        <d v="2024-09-26T22:00:00" u="1"/>
        <d v="2024-09-26T23:00:00" u="1"/>
        <d v="2024-09-27T00:00:00" u="1"/>
        <d v="2024-09-27T01:00:00" u="1"/>
        <d v="2024-09-27T02:00:00" u="1"/>
        <d v="2024-09-27T03:00:00" u="1"/>
        <d v="2024-09-27T04:00:00" u="1"/>
        <d v="2024-09-27T05:00:00" u="1"/>
        <d v="2024-09-27T06:00:00" u="1"/>
        <d v="2024-09-27T07:00:00" u="1"/>
        <d v="2024-09-27T08:00:00" u="1"/>
        <d v="2024-09-27T09:00:00" u="1"/>
        <d v="2024-09-27T10:00:00" u="1"/>
        <d v="2024-09-27T11:00:00" u="1"/>
        <d v="2024-09-27T12:00:00" u="1"/>
        <d v="2024-09-27T13:00:00" u="1"/>
        <d v="2024-09-27T14:00:00" u="1"/>
        <d v="2024-09-27T15:00:00" u="1"/>
        <d v="2024-09-27T16:00:00" u="1"/>
        <d v="2024-09-27T17:00:00" u="1"/>
        <d v="2024-09-27T18:00:00" u="1"/>
        <d v="2024-09-27T19:00:00" u="1"/>
        <d v="2024-09-27T20:00:00" u="1"/>
        <d v="2024-09-27T21:00:00" u="1"/>
        <d v="2024-09-27T22:00:00" u="1"/>
        <d v="2024-09-27T23:00:00" u="1"/>
        <d v="2024-09-28T00:00:00" u="1"/>
        <d v="2024-09-28T01:00:00" u="1"/>
        <d v="2024-09-28T02:00:00" u="1"/>
        <d v="2024-09-28T03:00:00" u="1"/>
        <d v="2024-09-28T04:00:00" u="1"/>
        <d v="2024-09-28T05:00:00" u="1"/>
        <d v="2024-09-28T06:00:00" u="1"/>
        <d v="2024-09-28T07:00:00" u="1"/>
        <d v="2024-09-28T08:00:00" u="1"/>
        <d v="2024-09-28T09:00:00" u="1"/>
        <d v="2024-09-28T10:00:00" u="1"/>
        <d v="2024-09-28T11:00:00" u="1"/>
        <d v="2024-09-28T12:00:00" u="1"/>
        <d v="2024-09-28T13:00:00" u="1"/>
        <d v="2024-09-28T14:00:00" u="1"/>
        <d v="2024-09-28T15:00:00" u="1"/>
        <d v="2024-09-28T16:00:00" u="1"/>
        <d v="2024-09-28T17:00:00" u="1"/>
        <d v="2024-09-28T18:00:00" u="1"/>
        <d v="2024-09-28T19:00:00" u="1"/>
        <d v="2024-09-28T20:00:00" u="1"/>
        <d v="2024-09-28T21:00:00" u="1"/>
        <d v="2024-09-28T22:00:00" u="1"/>
        <d v="2024-09-28T23:00:00" u="1"/>
        <d v="2024-09-29T00:00:00" u="1"/>
        <d v="2024-09-29T01:00:00" u="1"/>
        <d v="2024-09-29T02:00:00" u="1"/>
        <d v="2024-09-29T03:00:00" u="1"/>
        <d v="2024-09-29T04:00:00" u="1"/>
        <d v="2024-09-29T05:00:00" u="1"/>
        <d v="2024-09-29T06:00:00" u="1"/>
        <d v="2024-09-29T07:00:00" u="1"/>
        <d v="2024-09-29T08:00:00" u="1"/>
        <d v="2024-09-29T09:00:00" u="1"/>
        <d v="2024-09-29T10:00:00" u="1"/>
        <d v="2024-09-29T11:00:00" u="1"/>
        <d v="2024-09-29T12:00:00" u="1"/>
        <d v="2024-09-29T13:00:00" u="1"/>
        <d v="2024-09-29T14:00:00" u="1"/>
        <d v="2024-09-29T15:00:00" u="1"/>
        <d v="2024-09-29T16:00:00" u="1"/>
        <d v="2024-09-29T18:00:00" u="1"/>
        <d v="2024-09-29T19:00:00" u="1"/>
        <d v="2024-09-29T20:00:00" u="1"/>
        <d v="2024-09-29T21:00:00" u="1"/>
        <d v="2024-09-29T22:00:00" u="1"/>
        <d v="2024-09-29T23:00:00" u="1"/>
        <d v="2024-09-30T00:00:00" u="1"/>
        <d v="2024-09-30T01:00:00" u="1"/>
        <d v="2024-09-30T02:00:00" u="1"/>
        <d v="2024-09-30T03:00:00" u="1"/>
        <d v="2024-09-30T04:00:00" u="1"/>
        <d v="2024-09-30T05:00:00" u="1"/>
        <d v="2024-09-30T06:00:00" u="1"/>
        <d v="2024-09-30T07:00:00" u="1"/>
        <d v="2024-09-30T08:00:00" u="1"/>
        <d v="2024-09-30T09:00:00" u="1"/>
        <d v="2024-09-30T10:00:00" u="1"/>
        <d v="2024-09-30T11:00:00" u="1"/>
        <d v="2024-09-30T12:00:00" u="1"/>
        <d v="2024-09-30T13:00:00" u="1"/>
        <d v="2024-09-30T14:00:00" u="1"/>
        <d v="2024-09-30T15:00:00" u="1"/>
        <d v="2024-09-30T16:00:00" u="1"/>
        <d v="2024-09-30T17:00:00" u="1"/>
        <d v="2024-09-30T18:00:00" u="1"/>
        <d v="2024-09-30T19:00:00" u="1"/>
        <d v="2024-09-30T20:00:00" u="1"/>
        <d v="2024-09-30T21:00:00" u="1"/>
        <d v="2024-09-30T22:00:00" u="1"/>
        <d v="2024-09-30T23:00:00" u="1"/>
        <d v="2024-10-01T00:00:00" u="1"/>
        <d v="2024-10-01T01:00:00" u="1"/>
        <d v="2024-10-01T02:00:00" u="1"/>
        <d v="2024-10-01T03:00:00" u="1"/>
        <d v="2024-10-01T04:00:00" u="1"/>
        <d v="2024-10-01T05:00:00" u="1"/>
        <d v="2024-10-01T06:00:00" u="1"/>
        <d v="2024-10-01T07:00:00" u="1"/>
        <d v="2024-10-01T08:00:00" u="1"/>
        <d v="2024-10-01T09:00:00" u="1"/>
        <d v="2024-10-01T10:00:00" u="1"/>
        <d v="2024-10-01T11:00:00" u="1"/>
        <d v="2024-10-01T12:00:00" u="1"/>
        <d v="2024-10-01T13:00:00" u="1"/>
        <d v="2024-10-01T14:00:00" u="1"/>
        <d v="2024-10-01T15:00:00" u="1"/>
        <d v="2024-10-01T16:00:00" u="1"/>
        <d v="2024-10-01T17:00:00" u="1"/>
        <d v="2024-10-01T18:00:00" u="1"/>
        <d v="2024-10-01T19:00:00" u="1"/>
        <d v="2024-10-01T20:00:00" u="1"/>
        <d v="2024-10-01T21:00:00" u="1"/>
        <d v="2024-10-01T22:00:00" u="1"/>
        <d v="2024-10-01T23:00:00" u="1"/>
        <d v="2024-10-02T00:00:00" u="1"/>
        <d v="2024-10-02T01:00:00" u="1"/>
        <d v="2024-10-02T02:00:00" u="1"/>
        <d v="2024-10-02T03:00:00" u="1"/>
        <d v="2024-10-02T04:00:00" u="1"/>
        <d v="2024-10-02T05:00:00" u="1"/>
        <d v="2024-10-02T06:00:00" u="1"/>
        <d v="2024-10-02T07:00:00" u="1"/>
        <d v="2024-10-02T08:00:00" u="1"/>
        <d v="2024-10-02T09:00:00" u="1"/>
        <d v="2024-10-02T10:00:00" u="1"/>
        <d v="2024-10-02T11:00:00" u="1"/>
        <d v="2024-10-02T12:00:00" u="1"/>
        <d v="2024-10-02T13:00:00" u="1"/>
        <d v="2024-10-02T14:00:00" u="1"/>
        <d v="2024-10-02T15:00:00" u="1"/>
        <d v="2024-10-02T16:00:00" u="1"/>
        <d v="2024-10-02T17:00:00" u="1"/>
        <d v="2024-10-02T18:00:00" u="1"/>
        <d v="2024-10-02T19:00:00" u="1"/>
        <d v="2024-10-02T20:00:00" u="1"/>
        <d v="2024-10-02T21:00:00" u="1"/>
        <d v="2024-10-02T22:00:00" u="1"/>
        <d v="2024-10-02T23:00:00" u="1"/>
        <d v="2024-10-03T00:00:00" u="1"/>
        <d v="2024-10-03T01:00:00" u="1"/>
        <d v="2024-10-03T02:00:00" u="1"/>
        <d v="2024-10-03T03:00:00" u="1"/>
        <d v="2024-10-03T04:00:00" u="1"/>
        <d v="2024-10-03T05:00:00" u="1"/>
        <d v="2024-10-03T06:00:00" u="1"/>
        <d v="2024-10-03T07:00:00" u="1"/>
        <d v="2024-10-03T08:00:00" u="1"/>
        <d v="2024-10-03T09:00:00" u="1"/>
        <d v="2024-10-03T10:00:00" u="1"/>
        <d v="2024-10-03T11:00:00" u="1"/>
        <d v="2024-10-03T12:00:00" u="1"/>
        <d v="2024-10-03T13:00:00" u="1"/>
        <d v="2024-10-03T14:00:00" u="1"/>
        <d v="2024-10-03T15:00:00" u="1"/>
        <d v="2024-10-03T16:00:00" u="1"/>
        <d v="2024-10-03T17:00:00" u="1"/>
        <d v="2024-10-03T18:00:00" u="1"/>
        <d v="2024-10-03T19:00:00" u="1"/>
        <d v="2024-10-03T20:00:00" u="1"/>
        <d v="2024-10-03T21:00:00" u="1"/>
        <d v="2024-10-03T22:00:00" u="1"/>
        <d v="2024-10-03T23:00:00" u="1"/>
        <d v="2024-10-04T00:00:00" u="1"/>
        <d v="2024-10-04T01:00:00" u="1"/>
        <d v="2024-10-04T02:00:00" u="1"/>
        <d v="2024-10-04T03:00:00" u="1"/>
        <d v="2024-10-04T04:00:00" u="1"/>
        <d v="2024-10-04T05:00:00" u="1"/>
        <d v="2024-10-04T06:00:00" u="1"/>
        <d v="2024-10-04T07:00:00" u="1"/>
        <d v="2024-10-04T08:00:00" u="1"/>
        <d v="2024-10-04T09:00:00" u="1"/>
        <d v="2024-10-04T10:00:00" u="1"/>
        <d v="2024-10-04T11:00:00" u="1"/>
        <d v="2024-10-04T12:00:00" u="1"/>
        <d v="2024-10-04T13:00:00" u="1"/>
        <d v="2024-10-04T14:00:00" u="1"/>
        <d v="2024-10-04T15:00:00" u="1"/>
        <d v="2024-10-04T16:00:00" u="1"/>
        <d v="2024-10-04T17:00:00" u="1"/>
        <d v="2024-10-04T18:00:00" u="1"/>
        <d v="2024-10-04T19:00:00" u="1"/>
        <d v="2024-10-04T20:00:00" u="1"/>
        <d v="2024-10-04T21:00:00" u="1"/>
        <d v="2024-10-04T22:00:00" u="1"/>
        <d v="2024-10-04T23:00:00" u="1"/>
        <d v="2024-10-05T00:00:00" u="1"/>
        <d v="2024-10-05T01:00:00" u="1"/>
        <d v="2024-10-05T02:00:00" u="1"/>
        <d v="2024-10-05T03:00:00" u="1"/>
        <d v="2024-10-05T04:00:00" u="1"/>
        <d v="2024-10-05T05:00:00" u="1"/>
        <d v="2024-10-05T06:00:00" u="1"/>
        <d v="2024-10-05T07:00:00" u="1"/>
        <d v="2024-10-05T08:00:00" u="1"/>
        <d v="2024-10-05T09:00:00" u="1"/>
        <d v="2024-10-05T10:00:00" u="1"/>
        <d v="2024-10-05T11:00:00" u="1"/>
        <d v="2024-10-05T12:00:00" u="1"/>
        <d v="2024-10-05T13:00:00" u="1"/>
        <d v="2024-10-05T14:00:00" u="1"/>
        <d v="2024-10-05T15:00:00" u="1"/>
        <d v="2024-10-05T16:00:00" u="1"/>
        <d v="2024-10-05T17:00:00" u="1"/>
        <d v="2024-10-05T18:00:00" u="1"/>
        <d v="2024-10-05T19:00:00" u="1"/>
        <d v="2024-10-05T20:00:00" u="1"/>
        <d v="2024-10-05T21:00:00" u="1"/>
        <d v="2024-10-05T22:00:00" u="1"/>
        <d v="2024-10-05T23:00:00" u="1"/>
        <d v="2024-10-06T00:00:00" u="1"/>
        <d v="2024-10-06T01:00:00" u="1"/>
        <d v="2024-10-06T02:00:00" u="1"/>
        <d v="2024-10-06T03:00:00" u="1"/>
        <d v="2024-10-06T04:00:00" u="1"/>
        <d v="2024-10-06T05:00:00" u="1"/>
        <d v="2024-10-06T06:00:00" u="1"/>
        <d v="2024-10-06T07:00:00" u="1"/>
        <d v="2024-10-06T08:00:00" u="1"/>
        <d v="2024-10-06T09:00:00" u="1"/>
        <d v="2024-10-06T10:00:00" u="1"/>
        <d v="2024-10-06T11:00:00" u="1"/>
        <d v="2024-10-06T12:00:00" u="1"/>
        <d v="2024-10-06T13:00:00" u="1"/>
        <d v="2024-10-06T14:00:00" u="1"/>
        <d v="2024-10-06T15:00:00" u="1"/>
        <d v="2024-10-06T16:00:00" u="1"/>
        <d v="2024-10-06T17:00:00" u="1"/>
        <d v="2024-10-06T18:00:00" u="1"/>
        <d v="2024-10-06T19:00:00" u="1"/>
        <d v="2024-10-06T20:00:00" u="1"/>
        <d v="2024-10-06T21:00:00" u="1"/>
        <d v="2024-10-06T22:00:00" u="1"/>
        <d v="2024-10-06T23:00:00" u="1"/>
        <d v="2024-10-07T00:00:00" u="1"/>
        <d v="2024-10-07T01:00:00" u="1"/>
        <d v="2024-10-07T02:00:00" u="1"/>
        <d v="2024-10-07T03:00:00" u="1"/>
        <d v="2024-10-07T04:00:00" u="1"/>
        <d v="2024-10-07T05:00:00" u="1"/>
        <d v="2024-10-07T06:00:00" u="1"/>
        <d v="2024-10-07T07:00:00" u="1"/>
        <d v="2024-10-07T08:00:00" u="1"/>
        <d v="2024-10-07T09:00:00" u="1"/>
        <d v="2024-10-07T10:00:00" u="1"/>
        <d v="2024-10-07T11:00:00" u="1"/>
        <d v="2024-10-07T12:00:00" u="1"/>
        <d v="2024-10-07T13:00:00" u="1"/>
        <d v="2024-10-07T14:00:00" u="1"/>
        <d v="2024-10-07T15:00:00" u="1"/>
        <d v="2024-10-07T16:00:00" u="1"/>
        <d v="2024-10-07T17:00:00" u="1"/>
        <d v="2024-10-07T18:00:00" u="1"/>
        <d v="2024-10-07T19:00:00" u="1"/>
        <d v="2024-10-07T20:00:00" u="1"/>
        <d v="2024-10-07T21:00:00" u="1"/>
        <d v="2024-10-07T22:00:00" u="1"/>
        <d v="2024-10-07T23:00:00" u="1"/>
        <d v="2024-10-08T00:00:00" u="1"/>
        <d v="2024-10-08T01:00:00" u="1"/>
        <d v="2024-10-08T02:00:00" u="1"/>
        <d v="2024-10-08T03:00:00" u="1"/>
        <d v="2024-10-08T04:00:00" u="1"/>
        <d v="2024-10-08T05:00:00" u="1"/>
        <d v="2024-10-08T06:00:00" u="1"/>
        <d v="2024-10-08T07:00:00" u="1"/>
        <d v="2024-10-08T08:00:00" u="1"/>
        <d v="2024-10-08T09:00:00" u="1"/>
        <d v="2024-10-08T10:00:00" u="1"/>
        <d v="2024-10-08T11:00:00" u="1"/>
        <d v="2024-10-08T12:00:00" u="1"/>
        <d v="2024-10-08T13:00:00" u="1"/>
        <d v="2024-10-08T14:00:00" u="1"/>
        <d v="2024-10-08T15:00:00" u="1"/>
        <d v="2024-10-08T16:00:00" u="1"/>
        <d v="2024-10-08T17:00:00" u="1"/>
        <d v="2024-10-08T18:00:00" u="1"/>
        <d v="2024-10-08T19:00:00" u="1"/>
        <d v="2024-10-08T20:00:00" u="1"/>
        <d v="2024-10-08T21:00:00" u="1"/>
        <d v="2024-10-08T22:00:00" u="1"/>
        <d v="2024-10-08T23:00:00" u="1"/>
        <d v="2024-10-09T00:00:00" u="1"/>
        <d v="2024-10-09T01:00:00" u="1"/>
        <d v="2024-10-09T02:00:00" u="1"/>
        <d v="2024-10-09T03:00:00" u="1"/>
        <d v="2024-10-09T04:00:00" u="1"/>
        <d v="2024-10-09T05:00:00" u="1"/>
        <d v="2024-10-09T06:00:00" u="1"/>
        <d v="2024-10-09T07:00:00" u="1"/>
        <d v="2024-10-09T08:00:00" u="1"/>
        <d v="2024-10-09T09:00:00" u="1"/>
        <d v="2024-10-09T10:00:00" u="1"/>
        <d v="2024-10-09T11:00:00" u="1"/>
        <d v="2024-10-09T12:00:00" u="1"/>
        <d v="2024-10-09T13:00:00" u="1"/>
        <d v="2024-10-09T14:00:00" u="1"/>
        <d v="2024-10-09T15:00:00" u="1"/>
        <d v="2024-10-09T16:00:00" u="1"/>
        <d v="2024-10-09T17:00:00" u="1"/>
        <d v="2024-10-09T18:00:00" u="1"/>
        <d v="2024-10-09T19:00:00" u="1"/>
        <d v="2024-10-09T20:00:00" u="1"/>
        <d v="2024-10-09T21:00:00" u="1"/>
        <d v="2024-10-09T22:00:00" u="1"/>
        <d v="2024-10-09T23:00:00" u="1"/>
        <d v="2024-10-10T00:00:00" u="1"/>
        <d v="2024-10-10T01:00:00" u="1"/>
        <d v="2024-10-10T02:00:00" u="1"/>
        <d v="2024-10-10T03:00:00" u="1"/>
        <d v="2024-10-10T04:00:00" u="1"/>
        <d v="2024-10-10T05:00:00" u="1"/>
        <d v="2024-10-10T06:00:00" u="1"/>
        <d v="2024-10-10T07:00:00" u="1"/>
        <d v="2024-10-10T08:00:00" u="1"/>
        <d v="2024-10-10T09:00:00" u="1"/>
        <d v="2024-10-10T10:00:00" u="1"/>
        <d v="2024-10-10T11:00:00" u="1"/>
        <d v="2024-10-10T12:00:00" u="1"/>
        <d v="2024-10-10T13:00:00" u="1"/>
        <d v="2024-10-10T14:00:00" u="1"/>
        <d v="2024-10-10T15:00:00" u="1"/>
        <d v="2024-10-10T16:00:00" u="1"/>
        <d v="2024-10-10T17:00:00" u="1"/>
        <d v="2024-10-10T18:00:00" u="1"/>
        <d v="2024-10-10T19:00:00" u="1"/>
        <d v="2024-10-10T20:00:00" u="1"/>
        <d v="2024-10-10T21:00:00" u="1"/>
        <d v="2024-10-10T22:00:00" u="1"/>
        <d v="2024-10-10T23:00:00" u="1"/>
        <d v="2024-10-11T00:00:00" u="1"/>
        <d v="2024-10-11T01:00:00" u="1"/>
        <d v="2024-10-11T02:00:00" u="1"/>
        <d v="2024-10-11T03:00:00" u="1"/>
        <d v="2024-10-11T04:00:00" u="1"/>
        <d v="2024-10-11T05:00:00" u="1"/>
        <d v="2024-10-11T06:00:00" u="1"/>
        <d v="2024-10-11T07:00:00" u="1"/>
        <d v="2024-10-11T08:00:00" u="1"/>
        <d v="2024-10-11T09:00:00" u="1"/>
        <d v="2024-10-11T10:00:00" u="1"/>
        <d v="2024-10-11T11:00:00" u="1"/>
        <d v="2024-10-11T12:00:00" u="1"/>
        <d v="2024-10-11T13:00:00" u="1"/>
        <d v="2024-10-11T14:00:00" u="1"/>
        <d v="2024-10-11T15:00:00" u="1"/>
        <d v="2024-10-11T16:00:00" u="1"/>
        <d v="2024-10-11T17:00:00" u="1"/>
        <d v="2024-10-11T18:00:00" u="1"/>
        <d v="2024-10-11T19:00:00" u="1"/>
        <d v="2024-10-11T20:00:00" u="1"/>
        <d v="2024-10-11T21:00:00" u="1"/>
        <d v="2024-10-11T22:00:00" u="1"/>
        <d v="2024-10-11T23:00:00" u="1"/>
        <d v="2024-10-12T00:00:00" u="1"/>
        <d v="2024-10-12T01:00:00" u="1"/>
        <d v="2024-10-12T02:00:00" u="1"/>
        <d v="2024-10-12T03:00:00" u="1"/>
        <d v="2024-10-12T04:00:00" u="1"/>
        <d v="2024-10-12T05:00:00" u="1"/>
        <d v="2024-10-12T06:00:00" u="1"/>
        <d v="2024-10-12T07:00:00" u="1"/>
        <d v="2024-10-12T08:00:00" u="1"/>
        <d v="2024-10-12T09:00:00" u="1"/>
        <d v="2024-10-12T10:00:00" u="1"/>
        <d v="2024-10-12T11:00:00" u="1"/>
        <d v="2024-10-12T12:00:00" u="1"/>
        <d v="2024-10-12T13:00:00" u="1"/>
        <d v="2024-10-12T14:00:00" u="1"/>
        <d v="2024-10-12T15:00:00" u="1"/>
        <d v="2024-10-12T16:00:00" u="1"/>
        <d v="2024-10-12T17:00:00" u="1"/>
        <d v="2024-10-12T18:00:00" u="1"/>
        <d v="2024-10-12T19:00:00" u="1"/>
        <d v="2024-10-12T20:00:00" u="1"/>
        <d v="2024-10-12T21:00:00" u="1"/>
        <d v="2024-10-12T22:00:00" u="1"/>
        <d v="2024-10-12T23:00:00" u="1"/>
        <d v="2024-10-13T00:00:00" u="1"/>
        <d v="2024-10-13T01:00:00" u="1"/>
        <d v="2024-10-13T02:00:00" u="1"/>
        <d v="2024-10-13T03:00:00" u="1"/>
        <d v="2024-10-13T04:00:00" u="1"/>
        <d v="2024-10-13T05:00:00" u="1"/>
        <d v="2024-10-13T06:00:00" u="1"/>
        <d v="2024-10-13T07:00:00" u="1"/>
        <d v="2024-10-13T08:00:00" u="1"/>
        <d v="2024-10-13T09:00:00" u="1"/>
        <d v="2024-10-13T10:00:00" u="1"/>
        <d v="2024-10-13T11:00:00" u="1"/>
        <d v="2024-10-13T12:00:00" u="1"/>
        <d v="2024-10-13T13:00:00" u="1"/>
        <d v="2024-10-13T14:00:00" u="1"/>
        <d v="2024-10-13T15:00:00" u="1"/>
        <d v="2024-10-13T16:00:00" u="1"/>
        <d v="2024-10-13T17:00:00" u="1"/>
        <d v="2024-10-13T18:00:00" u="1"/>
        <d v="2024-10-13T19:00:00" u="1"/>
        <d v="2024-10-13T20:00:00" u="1"/>
        <d v="2024-10-13T21:00:00" u="1"/>
        <d v="2024-10-13T22:00:00" u="1"/>
        <d v="2024-10-13T23:00:00" u="1"/>
        <d v="2024-10-14T00:00:00" u="1"/>
        <d v="2024-10-14T01:00:00" u="1"/>
        <d v="2024-10-14T02:00:00" u="1"/>
        <d v="2024-10-14T03:00:00" u="1"/>
        <d v="2024-10-14T04:00:00" u="1"/>
        <d v="2024-10-14T05:00:00" u="1"/>
        <d v="2024-10-14T06:00:00" u="1"/>
        <d v="2024-10-14T07:00:00" u="1"/>
        <d v="2024-10-14T08:00:00" u="1"/>
        <d v="2024-10-14T09:00:00" u="1"/>
        <d v="2024-10-14T10:00:00" u="1"/>
        <d v="2024-10-14T11:00:00" u="1"/>
        <d v="2024-10-14T12:00:00" u="1"/>
        <d v="2024-10-14T13:00:00" u="1"/>
        <d v="2024-10-14T14:00:00" u="1"/>
        <d v="2024-10-14T15:00:00" u="1"/>
        <d v="2024-10-14T16:00:00" u="1"/>
        <d v="2024-10-14T17:00:00" u="1"/>
        <d v="2024-10-14T18:00:00" u="1"/>
        <d v="2024-10-14T19:00:00" u="1"/>
        <d v="2024-10-14T20:00:00" u="1"/>
        <d v="2024-10-14T21:00:00" u="1"/>
        <d v="2024-10-14T22:00:00" u="1"/>
        <d v="2024-10-14T23:00:00" u="1"/>
        <d v="2024-10-15T00:00:00" u="1"/>
        <d v="2024-10-15T01:00:00" u="1"/>
        <d v="2024-10-15T02:00:00" u="1"/>
        <d v="2024-10-15T03:00:00" u="1"/>
        <d v="2024-10-15T04:00:00" u="1"/>
        <d v="2024-10-15T05:00:00" u="1"/>
        <d v="2024-10-15T06:00:00" u="1"/>
        <d v="2024-10-15T07:00:00" u="1"/>
        <d v="2024-10-15T08:00:00" u="1"/>
        <d v="2024-10-15T09:00:00" u="1"/>
        <d v="2024-10-15T10:00:00" u="1"/>
        <d v="2024-10-15T11:00:00" u="1"/>
        <d v="2024-10-15T12:00:00" u="1"/>
        <d v="2024-10-15T13:00:00" u="1"/>
        <d v="2024-10-15T14:00:00" u="1"/>
        <d v="2024-10-15T15:00:00" u="1"/>
        <d v="2024-10-15T16:00:00" u="1"/>
        <d v="2024-10-15T17:00:00" u="1"/>
        <d v="2024-10-15T18:00:00" u="1"/>
        <d v="2024-10-15T19:00:00" u="1"/>
        <d v="2024-10-15T20:00:00" u="1"/>
        <d v="2024-10-15T21:00:00" u="1"/>
        <d v="2024-10-15T22:00:00" u="1"/>
        <d v="2024-10-15T23:00:00" u="1"/>
        <d v="2024-10-16T00:00:00" u="1"/>
        <d v="2024-10-16T01:00:00" u="1"/>
        <d v="2024-10-16T02:00:00" u="1"/>
        <d v="2024-10-16T03:00:00" u="1"/>
        <d v="2024-10-16T04:00:00" u="1"/>
        <d v="2024-10-16T05:00:00" u="1"/>
        <d v="2024-10-16T06:00:00" u="1"/>
        <d v="2024-10-16T07:00:00" u="1"/>
        <d v="2024-10-16T08:00:00" u="1"/>
        <d v="2024-10-16T09:00:00" u="1"/>
        <d v="2024-10-16T10:00:00" u="1"/>
        <d v="2024-10-16T11:00:00" u="1"/>
        <d v="2024-10-16T12:00:00" u="1"/>
        <d v="2024-10-16T13:00:00" u="1"/>
        <d v="2024-10-16T14:00:00" u="1"/>
        <d v="2024-10-16T15:00:00" u="1"/>
        <d v="2024-10-16T16:00:00" u="1"/>
        <d v="2024-10-16T17:00:00" u="1"/>
        <d v="2024-10-16T18:00:00" u="1"/>
        <d v="2024-10-16T19:00:00" u="1"/>
        <d v="2024-10-16T20:00:00" u="1"/>
        <d v="2024-10-16T21:00:00" u="1"/>
        <d v="2024-10-16T22:00:00" u="1"/>
        <d v="2024-10-16T23:00:00" u="1"/>
        <d v="2024-10-17T00:00:00" u="1"/>
        <d v="2024-10-17T01:00:00" u="1"/>
        <d v="2024-10-17T02:00:00" u="1"/>
        <d v="2024-10-17T03:00:00" u="1"/>
        <d v="2024-10-17T04:00:00" u="1"/>
        <d v="2024-10-17T05:00:00" u="1"/>
        <d v="2024-10-17T06:00:00" u="1"/>
        <d v="2024-10-17T07:00:00" u="1"/>
        <d v="2024-10-17T08:00:00" u="1"/>
        <d v="2024-10-17T09:00:00" u="1"/>
        <d v="2024-10-17T10:00:00" u="1"/>
        <d v="2024-10-17T11:00:00" u="1"/>
        <d v="2024-10-17T12:00:00" u="1"/>
        <d v="2024-10-17T13:00:00" u="1"/>
        <d v="2024-10-17T14:00:00" u="1"/>
        <d v="2024-10-17T15:00:00" u="1"/>
        <d v="2024-10-17T16:00:00" u="1"/>
        <d v="2024-10-17T17:00:00" u="1"/>
        <d v="2024-10-17T18:00:00" u="1"/>
        <d v="2024-10-17T19:00:00" u="1"/>
        <d v="2024-10-17T20:00:00" u="1"/>
        <d v="2024-10-17T21:00:00" u="1"/>
        <d v="2024-10-17T22:00:00" u="1"/>
        <d v="2024-10-17T23:00:00" u="1"/>
        <d v="2024-10-18T00:00:00" u="1"/>
        <d v="2024-10-18T01:00:00" u="1"/>
        <d v="2024-10-18T02:00:00" u="1"/>
        <d v="2024-10-18T03:00:00" u="1"/>
        <d v="2024-10-18T04:00:00" u="1"/>
        <d v="2024-10-18T05:00:00" u="1"/>
        <d v="2024-10-18T06:00:00" u="1"/>
        <d v="2024-10-18T07:00:00" u="1"/>
        <d v="2024-10-18T08:00:00" u="1"/>
        <d v="2024-10-18T09:00:00" u="1"/>
        <d v="2024-10-18T10:00:00" u="1"/>
        <d v="2024-10-18T11:00:00" u="1"/>
        <d v="2024-10-18T12:00:00" u="1"/>
        <d v="2024-10-18T13:00:00" u="1"/>
        <d v="2024-10-18T14:00:00" u="1"/>
        <d v="2024-10-18T15:00:00" u="1"/>
        <d v="2024-10-18T16:00:00" u="1"/>
        <d v="2024-10-18T17:00:00" u="1"/>
        <d v="2024-10-18T18:00:00" u="1"/>
        <d v="2024-10-18T19:00:00" u="1"/>
        <d v="2024-10-18T20:00:00" u="1"/>
        <d v="2024-10-18T21:00:00" u="1"/>
        <d v="2024-10-18T22:00:00" u="1"/>
        <d v="2024-10-18T23:00:00" u="1"/>
        <d v="2024-10-19T00:00:00" u="1"/>
        <d v="2024-10-19T01:00:00" u="1"/>
        <d v="2024-10-19T02:00:00" u="1"/>
        <d v="2024-10-19T03:00:00" u="1"/>
        <d v="2024-10-19T04:00:00" u="1"/>
        <d v="2024-10-19T05:00:00" u="1"/>
        <d v="2024-10-19T06:00:00" u="1"/>
        <d v="2024-10-19T07:00:00" u="1"/>
        <d v="2024-10-19T08:00:00" u="1"/>
        <d v="2024-10-19T09:00:00" u="1"/>
        <d v="2024-10-19T10:00:00" u="1"/>
        <d v="2024-10-19T11:00:00" u="1"/>
        <d v="2024-10-19T12:00:00" u="1"/>
        <d v="2024-10-19T13:00:00" u="1"/>
        <d v="2024-10-19T14:00:00" u="1"/>
        <d v="2024-10-19T15:00:00" u="1"/>
        <d v="2024-10-19T16:00:00" u="1"/>
        <d v="2024-10-19T17:00:00" u="1"/>
        <d v="2024-10-19T18:00:00" u="1"/>
        <d v="2024-10-19T19:00:00" u="1"/>
        <d v="2024-10-19T20:00:00" u="1"/>
        <d v="2024-10-19T21:00:00" u="1"/>
        <d v="2024-10-19T22:00:00" u="1"/>
        <d v="2024-10-19T23:00:00" u="1"/>
        <d v="2024-10-20T00:00:00" u="1"/>
        <d v="2024-10-20T01:00:00" u="1"/>
        <d v="2024-10-20T02:00:00" u="1"/>
        <d v="2024-10-20T03:00:00" u="1"/>
        <d v="2024-10-20T04:00:00" u="1"/>
        <d v="2024-10-20T05:00:00" u="1"/>
        <d v="2024-10-20T06:00:00" u="1"/>
        <d v="2024-10-20T07:00:00" u="1"/>
        <d v="2024-10-20T08:00:00" u="1"/>
        <d v="2024-10-20T09:00:00" u="1"/>
        <d v="2024-10-20T10:00:00" u="1"/>
        <d v="2024-10-20T11:00:00" u="1"/>
        <d v="2024-10-20T12:00:00" u="1"/>
        <d v="2024-10-20T13:00:00" u="1"/>
        <d v="2024-10-20T14:00:00" u="1"/>
        <d v="2024-10-20T15:00:00" u="1"/>
        <d v="2024-10-20T16:00:00" u="1"/>
        <d v="2024-10-20T17:00:00" u="1"/>
        <d v="2024-10-20T18:00:00" u="1"/>
        <d v="2024-10-20T19:00:00" u="1"/>
        <d v="2024-10-20T20:00:00" u="1"/>
        <d v="2024-10-20T21:00:00" u="1"/>
        <d v="2024-10-20T22:00:00" u="1"/>
        <d v="2024-10-20T23:00:00" u="1"/>
        <d v="2024-10-21T00:00:00" u="1"/>
        <d v="2024-10-21T01:00:00" u="1"/>
        <d v="2024-10-21T02:00:00" u="1"/>
        <d v="2024-10-21T03:00:00" u="1"/>
        <d v="2024-10-21T04:00:00" u="1"/>
        <d v="2024-10-21T05:00:00" u="1"/>
        <d v="2024-10-21T06:00:00" u="1"/>
        <d v="2024-10-21T07:00:00" u="1"/>
        <d v="2024-10-21T08:00:00" u="1"/>
        <d v="2024-10-21T09:00:00" u="1"/>
        <d v="2024-10-21T10:00:00" u="1"/>
        <d v="2024-10-21T11:00:00" u="1"/>
        <d v="2024-10-21T12:00:00" u="1"/>
        <d v="2024-10-21T13:00:00" u="1"/>
        <d v="2024-10-21T14:00:00" u="1"/>
        <d v="2024-10-21T15:00:00" u="1"/>
        <d v="2024-10-21T16:00:00" u="1"/>
        <d v="2024-10-21T17:00:00" u="1"/>
        <d v="2024-10-21T18:00:00" u="1"/>
        <d v="2024-10-21T19:00:00" u="1"/>
        <d v="2024-10-21T20:00:00" u="1"/>
        <d v="2024-10-21T21:00:00" u="1"/>
        <d v="2024-10-21T22:00:00" u="1"/>
        <d v="2024-10-21T23:00:00" u="1"/>
        <d v="2024-10-22T00:00:00" u="1"/>
        <d v="2024-10-22T01:00:00" u="1"/>
        <d v="2024-10-22T02:00:00" u="1"/>
        <d v="2024-10-22T03:00:00" u="1"/>
        <d v="2024-10-22T04:00:00" u="1"/>
        <d v="2024-10-22T05:00:00" u="1"/>
        <d v="2024-10-22T06:00:00" u="1"/>
        <d v="2024-10-22T07:00:00" u="1"/>
        <d v="2024-10-22T08:00:00" u="1"/>
        <d v="2024-10-22T09:00:00" u="1"/>
        <d v="2024-10-22T10:00:00" u="1"/>
        <d v="2024-10-22T11:00:00" u="1"/>
        <d v="2024-10-22T12:00:00" u="1"/>
        <d v="2024-10-22T13:00:00" u="1"/>
        <d v="2024-10-22T14:00:00" u="1"/>
        <d v="2024-10-22T15:00:00" u="1"/>
        <d v="2024-10-22T16:00:00" u="1"/>
        <d v="2024-10-22T17:00:00" u="1"/>
        <d v="2024-10-22T18:00:00" u="1"/>
        <d v="2024-10-22T19:00:00" u="1"/>
        <d v="2024-10-22T20:00:00" u="1"/>
        <d v="2024-10-22T21:00:00" u="1"/>
        <d v="2024-10-22T22:00:00" u="1"/>
        <d v="2024-10-22T23:00:00" u="1"/>
        <d v="2024-10-23T00:00:00" u="1"/>
        <d v="2024-10-23T01:00:00" u="1"/>
        <d v="2024-10-23T02:00:00" u="1"/>
        <d v="2024-10-23T03:00:00" u="1"/>
        <d v="2024-10-23T04:00:00" u="1"/>
        <d v="2024-10-23T05:00:00" u="1"/>
        <d v="2024-10-23T06:00:00" u="1"/>
        <d v="2024-10-23T07:00:00" u="1"/>
        <d v="2024-10-23T08:00:00" u="1"/>
        <d v="2024-10-23T09:00:00" u="1"/>
        <d v="2024-10-23T10:00:00" u="1"/>
        <d v="2024-10-23T11:00:00" u="1"/>
        <d v="2024-10-23T12:00:00" u="1"/>
        <d v="2024-10-23T13:00:00" u="1"/>
        <d v="2024-10-23T14:00:00" u="1"/>
        <d v="2024-10-23T15:00:00" u="1"/>
        <d v="2024-10-23T16:00:00" u="1"/>
        <d v="2024-10-23T17:00:00" u="1"/>
        <d v="2024-10-23T18:00:00" u="1"/>
        <d v="2024-10-23T19:00:00" u="1"/>
        <d v="2024-10-23T20:00:00" u="1"/>
        <d v="2024-10-23T21:00:00" u="1"/>
        <d v="2024-10-23T22:00:00" u="1"/>
        <d v="2024-10-23T23:00:00" u="1"/>
        <d v="2024-10-24T00:00:00" u="1"/>
        <d v="2024-10-24T01:00:00" u="1"/>
        <d v="2024-10-24T02:00:00" u="1"/>
        <d v="2024-10-24T03:00:00" u="1"/>
        <d v="2024-10-24T04:00:00" u="1"/>
        <d v="2024-10-24T05:00:00" u="1"/>
        <d v="2024-10-24T06:00:00" u="1"/>
        <d v="2024-10-24T07:00:00" u="1"/>
        <d v="2024-10-24T08:00:00" u="1"/>
        <d v="2024-10-24T09:00:00" u="1"/>
        <d v="2024-10-24T10:00:00" u="1"/>
        <d v="2024-10-24T11:00:00" u="1"/>
        <d v="2024-10-24T12:00:00" u="1"/>
        <d v="2024-10-24T13:00:00" u="1"/>
        <d v="2024-10-24T14:00:00" u="1"/>
        <d v="2024-10-24T15:00:00" u="1"/>
        <d v="2024-10-24T16:00:00" u="1"/>
        <d v="2024-10-24T17:00:00" u="1"/>
        <d v="2024-10-24T18:00:00" u="1"/>
        <d v="2024-10-24T19:00:00" u="1"/>
        <d v="2024-10-24T20:00:00" u="1"/>
        <d v="2024-10-24T21:00:00" u="1"/>
        <d v="2024-10-24T22:00:00" u="1"/>
        <d v="2024-10-24T23:00:00" u="1"/>
        <d v="2024-10-25T00:00:00" u="1"/>
        <d v="2024-10-25T01:00:00" u="1"/>
        <d v="2024-10-25T02:00:00" u="1"/>
        <d v="2024-10-25T03:00:00" u="1"/>
        <d v="2024-10-25T04:00:00" u="1"/>
        <d v="2024-10-25T05:00:00" u="1"/>
        <d v="2024-10-25T06:00:00" u="1"/>
        <d v="2024-10-25T07:00:00" u="1"/>
        <d v="2024-10-25T08:00:00" u="1"/>
        <d v="2024-10-25T09:00:00" u="1"/>
        <d v="2024-10-25T10:00:00" u="1"/>
        <d v="2024-10-25T11:00:00" u="1"/>
        <d v="2024-10-25T12:00:00" u="1"/>
        <d v="2024-10-25T13:00:00" u="1"/>
        <d v="2024-10-25T14:00:00" u="1"/>
        <d v="2024-10-25T15:00:00" u="1"/>
        <d v="2024-10-25T16:00:00" u="1"/>
        <d v="2024-10-25T17:00:00" u="1"/>
        <d v="2024-10-25T18:00:00" u="1"/>
        <d v="2024-10-25T19:00:00" u="1"/>
        <d v="2024-10-25T20:00:00" u="1"/>
        <d v="2024-10-25T21:00:00" u="1"/>
        <d v="2024-10-25T22:00:00" u="1"/>
        <d v="2024-10-25T23:00:00" u="1"/>
        <d v="2024-10-26T00:00:00" u="1"/>
        <d v="2024-10-26T01:00:00" u="1"/>
        <d v="2024-10-26T02:00:00" u="1"/>
        <d v="2024-10-26T03:00:00" u="1"/>
        <d v="2024-10-26T04:00:00" u="1"/>
        <d v="2024-10-26T05:00:00" u="1"/>
        <d v="2024-10-26T06:00:00" u="1"/>
        <d v="2024-10-26T07:00:00" u="1"/>
        <d v="2024-10-26T08:00:00" u="1"/>
        <d v="2024-10-26T09:00:00" u="1"/>
        <d v="2024-10-26T10:00:00" u="1"/>
        <d v="2024-10-26T11:00:00" u="1"/>
        <d v="2024-10-26T12:00:00" u="1"/>
        <d v="2024-10-26T13:00:00" u="1"/>
        <d v="2024-10-26T14:00:00" u="1"/>
        <d v="2024-10-26T15:00:00" u="1"/>
        <d v="2024-10-26T16:00:00" u="1"/>
        <d v="2024-10-26T17:00:00" u="1"/>
        <d v="2024-10-26T18:00:00" u="1"/>
        <d v="2024-10-26T19:00:00" u="1"/>
        <d v="2024-10-26T20:00:00" u="1"/>
        <d v="2024-10-26T21:00:00" u="1"/>
        <d v="2024-10-26T22:00:00" u="1"/>
        <d v="2024-10-26T23:00:00" u="1"/>
        <d v="2024-10-27T00:00:00" u="1"/>
        <d v="2024-10-27T01:00:00" u="1"/>
        <d v="2024-10-27T02:00:00" u="1"/>
        <d v="2024-10-27T03:00:00" u="1"/>
        <d v="2024-10-27T04:00:00" u="1"/>
        <d v="2024-10-27T05:00:00" u="1"/>
        <d v="2024-10-27T06:00:00" u="1"/>
        <d v="2024-10-27T07:00:00" u="1"/>
        <d v="2024-10-27T08:00:00" u="1"/>
        <d v="2024-10-27T09:00:00" u="1"/>
        <d v="2024-10-27T10:00:00" u="1"/>
        <d v="2024-10-27T11:00:00" u="1"/>
        <d v="2024-10-27T12:00:00" u="1"/>
        <d v="2024-10-27T13:00:00" u="1"/>
        <d v="2024-10-27T14:00:00" u="1"/>
        <d v="2024-10-27T15:00:00" u="1"/>
        <d v="2024-10-27T16:00:00" u="1"/>
        <d v="2024-10-27T17:00:00" u="1"/>
        <d v="2024-10-27T18:00:00" u="1"/>
        <d v="2024-10-27T19:00:00" u="1"/>
        <d v="2024-10-27T20:00:00" u="1"/>
        <d v="2024-10-27T21:00:00" u="1"/>
        <d v="2024-10-27T22:00:00" u="1"/>
        <d v="2024-10-27T23:00:00" u="1"/>
        <d v="2024-10-28T00:00:00" u="1"/>
        <d v="2024-10-28T01:00:00" u="1"/>
        <d v="2024-10-28T02:00:00" u="1"/>
        <d v="2024-10-28T03:00:00" u="1"/>
        <d v="2024-10-28T04:00:00" u="1"/>
        <d v="2024-10-28T05:00:00" u="1"/>
        <d v="2024-10-28T06:00:00" u="1"/>
        <d v="2024-10-28T07:00:00" u="1"/>
        <d v="2024-10-28T08:00:00" u="1"/>
        <d v="2024-10-28T09:00:00" u="1"/>
        <d v="2024-10-28T10:00:00" u="1"/>
        <d v="2024-10-28T11:00:00" u="1"/>
        <d v="2024-10-28T12:00:00" u="1"/>
        <d v="2024-10-28T13:00:00" u="1"/>
        <d v="2024-10-28T14:00:00" u="1"/>
        <d v="2024-10-28T15:00:00" u="1"/>
        <d v="2024-10-28T16:00:00" u="1"/>
        <d v="2024-10-28T17:00:00" u="1"/>
        <d v="2024-10-28T18:00:00" u="1"/>
        <d v="2024-10-28T19:00:00" u="1"/>
        <d v="2024-10-28T20:00:00" u="1"/>
        <d v="2024-10-28T21:00:00" u="1"/>
        <d v="2024-10-28T22:00:00" u="1"/>
        <d v="2024-10-28T23:00:00" u="1"/>
        <d v="2024-10-29T00:00:00" u="1"/>
        <d v="2024-10-29T01:00:00" u="1"/>
        <d v="2024-10-29T02:00:00" u="1"/>
        <d v="2024-10-29T03:00:00" u="1"/>
        <d v="2024-10-29T04:00:00" u="1"/>
        <d v="2024-10-29T05:00:00" u="1"/>
        <d v="2024-10-29T06:00:00" u="1"/>
        <d v="2024-10-29T07:00:00" u="1"/>
        <d v="2024-10-29T08:00:00" u="1"/>
        <d v="2024-10-29T09:00:00" u="1"/>
        <d v="2024-10-29T10:00:00" u="1"/>
        <d v="2024-10-29T11:00:00" u="1"/>
        <d v="2024-10-29T12:00:00" u="1"/>
        <d v="2024-10-29T13:00:00" u="1"/>
        <d v="2024-10-29T14:00:00" u="1"/>
        <d v="2024-10-29T15:00:00" u="1"/>
        <d v="2024-10-29T16:00:00" u="1"/>
        <d v="2024-10-29T17:00:00" u="1"/>
        <d v="2024-10-29T18:00:00" u="1"/>
        <d v="2024-10-29T19:00:00" u="1"/>
        <d v="2024-10-29T20:00:00" u="1"/>
        <d v="2024-10-29T21:00:00" u="1"/>
        <d v="2024-10-29T22:00:00" u="1"/>
        <d v="2024-10-29T23:00:00" u="1"/>
        <d v="2024-10-30T11:00:00" u="1"/>
        <d v="2024-10-30T12:00:00" u="1"/>
        <d v="2024-10-30T13:00:00" u="1"/>
        <d v="2024-10-30T14:00:00" u="1"/>
        <d v="2024-10-30T19:00:00" u="1"/>
        <d v="2024-10-30T20:00:00" u="1"/>
        <d v="2024-10-30T23:00:00" u="1"/>
        <d v="2024-10-31T07:00:00" u="1"/>
        <d v="2024-10-31T08:00:00" u="1"/>
        <d v="2024-10-31T09:00:00" u="1"/>
        <d v="2024-10-31T10:00:00" u="1"/>
        <d v="2024-10-31T11:00:00" u="1"/>
        <d v="2024-10-31T12:00:00" u="1"/>
        <d v="2024-10-31T20:00:00" u="1"/>
        <d v="2024-10-31T21:00:00" u="1"/>
        <d v="2024-10-31T22:00:00" u="1"/>
        <d v="2024-10-31T23:00:00" u="1"/>
        <d v="2024-11-01T00:00:00" u="1"/>
        <d v="2024-11-01T01:00:00" u="1"/>
        <d v="2024-11-01T02:00:00" u="1"/>
        <d v="2024-11-01T06:00:00" u="1"/>
        <d v="2024-11-01T07:00:00" u="1"/>
        <d v="2024-11-09T13:00:00" u="1"/>
        <d v="2024-11-09T19:00:00" u="1"/>
        <d v="2024-11-09T20:00:00" u="1"/>
        <d v="2024-11-10T01:00:00" u="1"/>
        <d v="2024-11-10T02:00:00" u="1"/>
        <d v="2024-11-10T03:00:00" u="1"/>
        <d v="2024-11-10T04:00:00" u="1"/>
        <d v="2024-11-10T05:00:00" u="1"/>
        <d v="2024-11-10T17:00:00" u="1"/>
        <d v="2024-11-10T18:00:00" u="1"/>
        <d v="2024-11-11T03:00:00" u="1"/>
        <d v="2024-11-11T04:00:00" u="1"/>
        <d v="2024-11-11T05:00:00" u="1"/>
        <d v="2024-11-11T14:00:00" u="1"/>
        <d v="2024-11-11T15:00:00" u="1"/>
        <d v="2024-11-11T16:00:00" u="1"/>
        <d v="2024-11-11T17:00:00" u="1"/>
        <d v="2024-11-12T04:00:00" u="1"/>
        <d v="2024-11-12T05:00:00" u="1"/>
        <d v="2024-11-12T14:00:00" u="1"/>
        <d v="2024-11-12T15:00:00" u="1"/>
        <d v="2024-11-12T16:00:00" u="1"/>
        <d v="2024-11-12T17:00:00" u="1"/>
        <d v="2024-11-13T04:00:00" u="1"/>
        <d v="2024-11-13T05:00:00" u="1"/>
        <d v="2024-11-13T14:00:00" u="1"/>
        <d v="2024-11-13T15:00:00" u="1"/>
        <d v="2024-11-13T16:00:00" u="1"/>
        <d v="2024-11-13T17:00:00" u="1"/>
        <d v="2024-11-14T04:00:00" u="1"/>
        <d v="2024-11-14T05:00:00" u="1"/>
        <d v="2024-11-14T15:00:00" u="1"/>
        <d v="2024-11-14T16:00:00" u="1"/>
        <d v="2024-11-14T17:00:00" u="1"/>
        <d v="2024-11-15T04:00:00" u="1"/>
        <d v="2024-11-15T05:00:00" u="1"/>
        <d v="2024-11-15T14:00:00" u="1"/>
        <d v="2024-11-15T15:00:00" u="1"/>
        <d v="2024-11-15T16:00:00" u="1"/>
        <d v="2024-11-15T17:00:00" u="1"/>
        <d v="2024-11-16T04:00:00" u="1"/>
        <d v="2024-11-16T05:00:00" u="1"/>
        <d v="2024-11-16T14:00:00" u="1"/>
        <d v="2024-11-16T15:00:00" u="1"/>
        <d v="2024-11-16T16:00:00" u="1"/>
        <d v="2024-11-16T17:00:00" u="1"/>
        <d v="2024-11-17T16:00:00" u="1"/>
        <d v="2024-11-17T17:00:00" u="1"/>
        <d v="2024-11-19T19:00:00" u="1"/>
        <d v="2024-11-20T19:00:00" u="1"/>
        <d v="2024-11-21T19:00:00" u="1"/>
        <d v="2024-11-22T19:00:00" u="1"/>
        <d v="2024-10-30T22:00:00" u="1"/>
        <d v="2024-11-27T22:00:00" u="1"/>
        <d v="2024-06-30T00:00:00" u="1"/>
        <d v="2024-06-30T01:00:00" u="1"/>
        <d v="2024-06-30T02:00:00" u="1"/>
        <d v="2024-06-30T03:00:00" u="1"/>
        <d v="2024-06-30T04:00:00" u="1"/>
        <d v="2024-06-30T05:00:00" u="1"/>
        <d v="2024-06-30T06:00:00" u="1"/>
        <d v="2024-06-30T07:00:00" u="1"/>
        <d v="2024-06-30T08:00:00" u="1"/>
        <d v="2024-06-30T09:00:00" u="1"/>
        <d v="2024-06-30T10:00:00" u="1"/>
        <d v="2024-06-30T11:00:00" u="1"/>
        <d v="2024-06-30T12:00:00" u="1"/>
        <d v="2024-06-30T13:00:00" u="1"/>
        <d v="2024-06-30T14:00:00" u="1"/>
        <d v="2024-06-30T15:00:00" u="1"/>
        <d v="2024-06-30T16:00:00" u="1"/>
        <d v="2024-06-30T17:00:00" u="1"/>
        <d v="2024-06-30T18:00:00" u="1"/>
        <d v="2024-06-30T19:00:00" u="1"/>
        <d v="2024-06-30T20:00:00" u="1"/>
        <d v="2024-06-30T21:00:00" u="1"/>
        <d v="2024-06-30T22:00:00" u="1"/>
        <d v="2024-06-30T23:00:00" u="1"/>
        <d v="2024-07-01T00:00:00" u="1"/>
        <d v="2024-07-01T01:00:00" u="1"/>
        <d v="2024-07-01T02:00:00" u="1"/>
        <d v="2024-07-01T03:00:00" u="1"/>
        <d v="2024-07-01T04:00:00" u="1"/>
        <d v="2024-07-01T05:00:00" u="1"/>
        <d v="2024-07-01T06:00:00" u="1"/>
        <d v="2024-07-01T07:00:00" u="1"/>
        <d v="2024-07-01T08:00:00" u="1"/>
        <d v="2024-07-01T09:00:00" u="1"/>
        <d v="2024-07-01T10:00:00" u="1"/>
        <d v="2024-07-01T11:00:00" u="1"/>
        <d v="2024-07-01T12:00:00" u="1"/>
        <d v="2024-07-01T13:00:00" u="1"/>
        <d v="2024-07-01T14:00:00" u="1"/>
        <d v="2024-07-01T15:00:00" u="1"/>
        <d v="2024-07-01T16:00:00" u="1"/>
      </sharedItems>
    </cacheField>
    <cacheField name="INDICADOR" numFmtId="0">
      <sharedItems containsString="0" containsBlank="1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 Armijos" refreshedDate="46298.399092476851" createdVersion="6" refreshedVersion="8" minRefreshableVersion="3" recordCount="5584" xr:uid="{00000000-000A-0000-FFFF-FFFF1C000000}">
  <cacheSource type="worksheet">
    <worksheetSource ref="A1:I1048576" sheet="DATA"/>
  </cacheSource>
  <cacheFields count="9">
    <cacheField name="RED" numFmtId="0">
      <sharedItems containsBlank="1"/>
    </cacheField>
    <cacheField name="ESTACION" numFmtId="0">
      <sharedItems containsBlank="1" count="5112">
        <s v="EEBB877_1"/>
        <s v="EEBB2456_1"/>
        <s v="EEBB1142_2"/>
        <s v="EEBB2455_1"/>
        <s v="EEBB1964_1"/>
        <s v="EEBB505_1"/>
        <s v="EEBB2358_1"/>
        <s v="EEBB1603_1"/>
        <s v="EEBB250_1"/>
        <s v="EEBB109_1"/>
        <s v="EEBB1080_1"/>
        <s v="EEBB256_1"/>
        <s v="EEBB797_1"/>
        <s v="EEBB4_1"/>
        <s v="EEBB929_1"/>
        <s v="EEBB1167_1"/>
        <s v="EEBB2355_1"/>
        <s v="EEBB63_1"/>
        <s v="EEBB28_1"/>
        <s v="EEBB1703_1"/>
        <s v="EEBB323_1"/>
        <s v="EEBB71_1"/>
        <s v="EEBB228_1"/>
        <s v="EEBB1715_1"/>
        <s v="EEBB2014_1"/>
        <s v="EEBB1950_1"/>
        <s v="EEBB353_1"/>
        <s v="EEBB487_1"/>
        <s v="EEBB1574_1"/>
        <s v="EEBB205_1"/>
        <s v="EEBB1704_1"/>
        <s v="EEBB1337_1"/>
        <s v="EEBB446_1"/>
        <s v="EEBB188_1"/>
        <s v="EEBB1420_1"/>
        <s v="EEBB2264_1"/>
        <s v="EEBB1711_1"/>
        <s v="EEBB627_1"/>
        <s v="EEBB2068_1"/>
        <s v="EEBB579_1"/>
        <s v="EEBB2378_1"/>
        <s v="EEBB1961_1"/>
        <s v="EEBB2194_1"/>
        <s v="EEBB1312_1"/>
        <s v="EEBB653_1"/>
        <s v="EEBB2320_1"/>
        <s v="EEBB1978_1"/>
        <s v="EEBB1868_1"/>
        <s v="EEBB1466_1"/>
        <s v="EEBB1764_1"/>
        <s v="EEBB255_1"/>
        <s v="EEBB824_1"/>
        <s v="EEBB1114_1"/>
        <s v="EEBB1520_1"/>
        <s v="EEBB2255_1"/>
        <s v="EEBB450_1"/>
        <s v="EEBB1495_1"/>
        <s v="EEBB59_1"/>
        <s v="EEBB2265_1"/>
        <s v="EEBB1941_1"/>
        <s v="EEBB1624_1"/>
        <s v="EEBB35_1"/>
        <s v="EEBB1276_1"/>
        <s v="EEBB561_1"/>
        <s v="EEBB112_1"/>
        <s v="EEBB552_1"/>
        <s v="EEBB1319_1"/>
        <s v="EEBB1224_1"/>
        <s v="EEBB2508_1"/>
        <s v="EEBB2410_2"/>
        <s v="EEBB1942_1"/>
        <s v="EEBB1171_1"/>
        <s v="EEBB340_1"/>
        <s v="EEBB2467_1"/>
        <s v="EEBB850_1"/>
        <s v="EEBB190_1"/>
        <s v="EEBB534_1"/>
        <s v="EEBB2079_1"/>
        <s v="EEBB2129_1"/>
        <s v="EEBB233_1"/>
        <s v="EEBB1591_1"/>
        <s v="EEBB1508_1"/>
        <s v="EEBB746_1"/>
        <s v="EEBB1946_1"/>
        <s v="EEBB1629_1"/>
        <s v="EEBB1709_1"/>
        <s v="EEBB2196_1"/>
        <s v="EEBB377_1"/>
        <s v="EEBB1297_1"/>
        <s v="EEBB1486_1"/>
        <s v="EEBB2140_1"/>
        <s v="EEBB1203_1"/>
        <s v="EEBB1294_2"/>
        <s v="EEBB652_1"/>
        <s v="EEBB2420_1"/>
        <s v="EEBB40_1"/>
        <s v="EEBB81_1"/>
        <s v="EEBB1411_1"/>
        <s v="EEBB1106_1"/>
        <s v="EEBB598_1"/>
        <s v="EEBB1913_1"/>
        <s v="EEBB1440_2"/>
        <s v="EEBB1969_1"/>
        <s v="EEBB1182_1"/>
        <s v="EEBB1169_1"/>
        <s v="EEBB2081_1"/>
        <s v="EEBB1879_1"/>
        <s v="EEBB984_1"/>
        <s v="EEBB707_1"/>
        <s v="EEBB2245_1"/>
        <s v="EEBB1982_1"/>
        <s v="EEBB2334_1"/>
        <s v="EEBB1005_1"/>
        <s v="EEBB1874_1"/>
        <s v="EEBB655_1"/>
        <s v="EEBB709_1"/>
        <s v="EEBB176_1"/>
        <s v="EEBB183_1"/>
        <s v="EEBB1858_1"/>
        <s v="EEBB1059_1"/>
        <s v="EEBB597_1"/>
        <s v="EEBB2507_1"/>
        <s v="EEBB1955_1"/>
        <s v="EEBB677_1"/>
        <s v="EEBB1758_1"/>
        <s v="EEBB2191_1"/>
        <s v="EEBB1468_1"/>
        <s v="EEBB1296_1"/>
        <s v="EEBB213_1"/>
        <s v="EEBB1525_1"/>
        <s v="EEBB2119_1"/>
        <s v="EEBB1026_1"/>
        <s v="EEBB1812_1"/>
        <s v="EEBB1218_1"/>
        <s v="EEBB664_1"/>
        <s v="EEBB227_1"/>
        <s v="EEBB480_1"/>
        <s v="EEBB2128_1"/>
        <s v="EEBB663_1"/>
        <s v="EEBB42_1"/>
        <s v="EEBB781_1"/>
        <s v="EEBB847_1"/>
        <s v="EEBB1375_1"/>
        <s v="EEBB453_1"/>
        <s v="EEBB1025_1"/>
        <s v="EEBB2452_1"/>
        <s v="EEBB423_1"/>
        <s v="EEBB1130_1"/>
        <s v="EEBB767_1"/>
        <s v="EEBB1662_1"/>
        <s v="EEBB1470_1"/>
        <s v="EEBB1613_1"/>
        <s v="EEBB1170_1"/>
        <s v="EEBB102_1"/>
        <s v="EEBB1238_1"/>
        <s v="EEBB790_1"/>
        <s v="EEBB647_1"/>
        <s v="EEBB539_1"/>
        <s v="EEBB620_1"/>
        <s v="EEBB958_1"/>
        <s v="EEBB2509_1"/>
        <s v="EEBB504_1"/>
        <s v="EEBB631_1"/>
        <s v="EEBB1208_1"/>
        <s v="EEBB2145_1"/>
        <s v="EEBB110_1"/>
        <s v="EEBB2218_1"/>
        <s v="EEBB2026_1"/>
        <s v="EEBB2273_1"/>
        <s v="EEBB2046_1"/>
        <s v="EEBB849_1"/>
        <s v="EEBB478_1"/>
        <s v="EEBB77_1"/>
        <s v="EEBB208_1"/>
        <s v="EEBB1866_1"/>
        <s v="EEBB2386_1"/>
        <s v="EEBB1947_1"/>
        <s v="EEBB351_1"/>
        <s v="EEBB444_1"/>
        <s v="EEBB477_1"/>
        <s v="EEBB1759_1"/>
        <s v="EEBB1240_1"/>
        <s v="EEBB1926_1"/>
        <s v="EEBB2428_1"/>
        <s v="EEBB1801_1"/>
        <s v="EEBB2368_1"/>
        <s v="EEBB60_1"/>
        <s v="EEBB2376_1"/>
        <s v="EEBB2071_1"/>
        <s v="EEBB667_1"/>
        <s v="EEBB621_1"/>
        <s v="EEBB808_1"/>
        <s v="EEBB113_1"/>
        <s v="EEBB762_1"/>
        <s v="EEBB2259_1"/>
        <s v="EEBB2021_1"/>
        <s v="EEBB1152_1"/>
        <s v="EEBB878_1"/>
        <s v="EEBB498_1"/>
        <s v="EEBB674_1"/>
        <s v="EEBB2482_1"/>
        <s v="EEBB1787_1"/>
        <s v="EEBB2003_1"/>
        <s v="EEBB1378_1"/>
        <s v="EEBB362_1"/>
        <s v="EEBB834_1"/>
        <s v="EEBB540_1"/>
        <s v="EEBB1706_1"/>
        <s v="EEBB259_1"/>
        <s v="EEBB2312_1"/>
        <s v="EEBB1625_1"/>
        <s v="EEBB2188_1"/>
        <s v="EEBB1449_1"/>
        <s v="EEBB821_1"/>
        <s v="EEBB2125_1"/>
        <s v="EEBB99_1"/>
        <s v="EEBB1430_1"/>
        <s v="EEBB118_1"/>
        <s v="EEBB14_1"/>
        <s v="EEBB142_1"/>
        <s v="EEBB1749_1"/>
        <s v="EEBB615_1"/>
        <s v="EEBB1702_1"/>
        <s v="EEBB41_1"/>
        <s v="EEBB1232_1"/>
        <s v="EEBB1293_1"/>
        <s v="EEBB1844_1"/>
        <s v="EEBB95_1"/>
        <s v="EEBB1359_1"/>
        <s v="EEBB525_1"/>
        <s v="EEBB94_1"/>
        <s v="EEBB197_1"/>
        <s v="EEBB2372_1"/>
        <s v="EEBB1471_1"/>
        <s v="EEBB1213_1"/>
        <s v="EEBB770_1"/>
        <s v="EEBB875_1"/>
        <s v="EEBB936_1"/>
        <s v="EEBB591_1"/>
        <s v="EEBB296_1"/>
        <s v="EEBB2462_1"/>
        <s v="EEBB1475_1"/>
        <s v="EEBB1944_1"/>
        <s v="EEBB887_1"/>
        <s v="EEBB1259_1"/>
        <s v="EEBB612_1"/>
        <s v="EEBB249_1"/>
        <s v="EEBB1168_1"/>
        <s v="EEBB1804_1"/>
        <s v="EEBB482_1"/>
        <s v="EEBB454_1"/>
        <s v="EEBB225_1"/>
        <s v="EEBB2326_1"/>
        <s v="EEBB30_1"/>
        <s v="EEBB2427_1"/>
        <s v="EEBB320_1"/>
        <s v="EEBB2413_1"/>
        <s v="EEBB876_1"/>
        <s v="EEBB34_1"/>
        <s v="EEBB1610_1"/>
        <s v="EEBB1602_1"/>
        <s v="EEBB1487_1"/>
        <s v="EEBB1966_1"/>
        <s v="EEBB1441_1"/>
        <s v="EEBB1720_1"/>
        <s v="EEBB658_1"/>
        <s v="EEBB803_1"/>
        <s v="EEBB531_1"/>
        <s v="EEBB1847_1"/>
        <s v="EEBB1910_1"/>
        <s v="EEBB479_1"/>
        <s v="EEBB894_1"/>
        <s v="EEBB643_1"/>
        <s v="EEBB2322_1"/>
        <s v="EEBB211_1"/>
        <s v="EEBB2414_1"/>
        <s v="EEBB2401_1"/>
        <s v="EEBB893_1"/>
        <s v="EEBB1814_1"/>
        <s v="EEBB987_1"/>
        <s v="EEBB418_1"/>
        <s v="EEBB72_1"/>
        <s v="EEBB300_1"/>
        <s v="EEBB492_1"/>
        <s v="EEBB1467_1"/>
        <s v="EEBB1837_1"/>
        <s v="EEBB1544_1"/>
        <s v="EEBB1452_1"/>
        <s v="EEBB1714_1"/>
        <s v="EEBB1564_1"/>
        <s v="EEBB1793_1"/>
        <s v="EEBB1187_1"/>
        <s v="EEBB706_1"/>
        <s v="EEBB1273_1"/>
        <s v="EEBB1811_1"/>
        <s v="EEBB2260_1"/>
        <s v="EEBB360_1"/>
        <s v="EEBB1854_1"/>
        <s v="EEBB1632_1"/>
        <s v="EEBB2518_1"/>
        <s v="EEBB2488_1"/>
        <s v="EEBB719_1"/>
        <s v="EEBB242_1"/>
        <s v="EEBB2496_2"/>
        <s v="EEBB2348_1"/>
        <s v="EEBB795_1"/>
        <s v="EEBB2006_1"/>
        <s v="EEBB192_1"/>
        <s v="EEBB2192_1"/>
        <s v="EEBB1332_1"/>
        <s v="EEBB614_1"/>
        <s v="EEBB2104_1"/>
        <s v="EEBB1753_1"/>
        <s v="EEBB1039_1"/>
        <s v="EEBB763_1"/>
        <s v="EEBB779_1"/>
        <s v="EEBB1268_1"/>
        <s v="EEBB310_1"/>
        <s v="EEBB1360_1"/>
        <s v="EEBB1594_1"/>
        <s v="EEBB1439_1"/>
        <s v="EEBB909_1"/>
        <s v="EEBB89_1"/>
        <s v="EEBB692_1"/>
        <s v="EEBB347_1"/>
        <s v="EEBB1936_1"/>
        <s v="EEBB281_1"/>
        <s v="EEBB787_1"/>
        <s v="EEBB1212_1"/>
        <s v="EEBB1090_1"/>
        <s v="EEBB2362_1"/>
        <s v="EEBB87_1"/>
        <s v="EEBB2397_1"/>
        <s v="EEBB239_1"/>
        <s v="EEBB370_1"/>
        <s v="EEBB714_1"/>
        <s v="EEBB2502_1"/>
        <s v="EEBB636_1"/>
        <s v="EEBB630_1"/>
        <s v="EEBB1425_1"/>
        <s v="EEBB774_1"/>
        <s v="EEBB1934_1"/>
        <s v="EEBB1021_1"/>
        <s v="EEBB37_1"/>
        <s v="EEBB1673_1"/>
        <s v="EEBB2208_1"/>
        <s v="EEBB827_1"/>
        <s v="EEBB2087_1"/>
        <s v="EEBB1453_1"/>
        <s v="EEBB513_1"/>
        <s v="EEBB1216_1"/>
        <s v="EEBB404_1"/>
        <s v="EEBB1067_1"/>
        <s v="EEBB483_1"/>
        <s v="EEBB6_1"/>
        <s v="EEBB422_1"/>
        <s v="EEBB1326_1"/>
        <s v="EEBB1065_1"/>
        <s v="EEBB681_1"/>
        <s v="EEBB2246_1"/>
        <s v="EEBB324_1"/>
        <s v="EEBB411_1"/>
        <s v="EEBB64_1"/>
        <s v="EEBB2290_1"/>
        <s v="EEBB1718_1"/>
        <s v="EEBB1693_1"/>
        <s v="EEBB1542_1"/>
        <s v="EEBB1745_1"/>
        <s v="EEBB761_1"/>
        <s v="EEBB1516_1"/>
        <s v="EEBB210_1"/>
        <s v="EEBB455_1"/>
        <s v="EEBB2500_1"/>
        <s v="EEBB1472_1"/>
        <s v="EEBB2476_1"/>
        <s v="EEBB18_1"/>
        <s v="EEBB43_1"/>
        <s v="EEBB1595_1"/>
        <s v="EEBB1478_1"/>
        <s v="EEBB1280_1"/>
        <s v="EEBB283_1"/>
        <s v="EEBB1432_1"/>
        <s v="EEBB463_1"/>
        <s v="EEBB678_1"/>
        <s v="EEBB1538_1"/>
        <s v="EEBB716_1"/>
        <s v="EEBB9_1"/>
        <s v="EEBB527_1"/>
        <s v="EEBB1684_1"/>
        <s v="EEBB2361_1"/>
        <s v="EEBB91_1"/>
        <s v="EEBB1398_1"/>
        <s v="EEBB216_1"/>
        <s v="EEBB497_1"/>
        <s v="EEBB2169_1"/>
        <s v="EEBB229_1"/>
        <s v="EEBB1929_1"/>
        <s v="EEBB881_1"/>
        <s v="EEBB1164_1"/>
        <s v="EEBB1918_1"/>
        <s v="EEBB1131_1"/>
        <s v="EEBB332_1"/>
        <s v="EEBB331_1"/>
        <s v="EEBB156_1"/>
        <s v="EEBB93_1"/>
        <s v="EEBB2285_1"/>
        <s v="EEBB2485_1"/>
        <s v="EEBB1986_1"/>
        <s v="EEBB171_1"/>
        <s v="EEBB279_1"/>
        <s v="EEBB1438_1"/>
        <s v="EEBB297_1"/>
        <s v="EEBB1840_1"/>
        <s v="EEBB1369_1"/>
        <s v="EEBB851_1"/>
        <s v="EEBB2395_1"/>
        <s v="EEBB68_1"/>
        <s v="EEBB2061_1"/>
        <s v="EEBB52_1"/>
        <s v="EEBB1184_1"/>
        <s v="EEBB49_1"/>
        <s v="EEBB15_1"/>
        <s v="EEBB1162_1"/>
        <s v="EEBB745_1"/>
        <s v="EEBB1087_1"/>
        <s v="EEBB1727_1"/>
        <s v="EEBB2122_1"/>
        <s v="EEBB1063_1"/>
        <s v="EEBB2217_1"/>
        <s v="EEBB865_1"/>
        <s v="EEBB31_1"/>
        <s v="EEBB566_1"/>
        <s v="EEBB1190_1"/>
        <s v="EEBB2190_1"/>
        <s v="EEBB600_1"/>
        <s v="EEBB905_1"/>
        <s v="EEBB717_1"/>
        <s v="EEBB528_1"/>
        <s v="EEBB1852_1"/>
        <s v="EEBB432_1"/>
        <s v="EEBB29_1"/>
        <s v="EEBB701_1"/>
        <s v="EEBB240_1"/>
        <s v="EEBB1685_1"/>
        <s v="EEBB2357_1"/>
        <s v="EEBB2022_1"/>
        <s v="EEBB282_1"/>
        <s v="EEBB569_1"/>
        <s v="EEBB928_1"/>
        <s v="EEBB1060_1"/>
        <s v="EEBB764_1"/>
        <s v="EEBB1256_1"/>
        <s v="EEBB389_1"/>
        <s v="EEBB55_1"/>
        <s v="EEBB150_1"/>
        <s v="EEBB1405_1"/>
        <s v="EEBB1085_1"/>
        <s v="EEBB952_1"/>
        <s v="EEBB1253_1"/>
        <s v="EEBB2416_1"/>
        <s v="EEBB1651_1"/>
        <s v="EEBB610_1"/>
        <s v="EEBB1275_1"/>
        <s v="EEBB2106_1"/>
        <s v="EEBB1265_1"/>
        <s v="EEBB1052_1"/>
        <s v="EEBB335_1"/>
        <s v="EEBB2463_1"/>
        <s v="EEBB341_1"/>
        <s v="EEBB1643_1"/>
        <s v="EEBB349_1"/>
        <s v="EEBB629_1"/>
        <s v="EEBB2063_1"/>
        <s v="EEBB476_1"/>
        <s v="EEBB1075_1"/>
        <s v="EEBB2139_1"/>
        <s v="EEBB1902_1"/>
        <s v="EEBB1623_1"/>
        <s v="EEBB1316_1"/>
        <s v="EEBB1363_1"/>
        <s v="EEBB2497_1"/>
        <s v="EEBB1640_1"/>
        <s v="EEBB765_1"/>
        <s v="EEBB1196_1"/>
        <s v="EEBB1134_1"/>
        <s v="EEBB1394_1"/>
        <s v="EEBB2407_1"/>
        <s v="EEBB1391_1"/>
        <s v="EEBB2112_1"/>
        <s v="EEBB1675_1"/>
        <s v="EEBB248_1"/>
        <s v="EEBB2027_1"/>
        <s v="EEBB1660_1"/>
        <s v="EEBB1322_1"/>
        <s v="EEBB126_1"/>
        <s v="EEBB1177_1"/>
        <s v="EEBB262_1"/>
        <s v="EEBB1494_1"/>
        <s v="EEBB2015_1"/>
        <s v="EEBB231_1"/>
        <s v="EEBB1827_1"/>
        <s v="EEBB182_1"/>
        <s v="EEBB2411_1"/>
        <s v="EEBB970_1"/>
        <s v="EEBB2016_1"/>
        <s v="EEBB3_1"/>
        <s v="EEBB1285_1"/>
        <s v="EEBB375_1"/>
        <s v="EEBB1781_1"/>
        <s v="EEBB1351_1"/>
        <s v="EEBB1571_1"/>
        <s v="EEBB26_1"/>
        <s v="EEBB1601_1"/>
        <s v="EEBB1158_1"/>
        <s v="EEBB769_1"/>
        <s v="EEBB1519_1"/>
        <s v="EEBB103_1"/>
        <s v="EEBB613_1"/>
        <s v="EEBB244_1"/>
        <s v="EEBB356_1"/>
        <s v="EEBB392_1"/>
        <s v="EEBB1194_1"/>
        <s v="EEBB485_1"/>
        <s v="EEBB2331_1"/>
        <s v="EEBB628_1"/>
        <s v="EEBB2038_1"/>
        <s v="EEBB2512_1"/>
        <s v="EEBB1223_1"/>
        <s v="EEBB1094_1"/>
        <s v="EEBB70_1"/>
        <s v="EEBB1308_1"/>
        <s v="EEBB316_1"/>
        <s v="EEBB1528_1"/>
        <s v="EEBB584_1"/>
        <s v="EEBB2307_1"/>
        <s v="EEBB1676_1"/>
        <s v="EEBB1003_1"/>
        <s v="EEBB2179_1"/>
        <s v="EEBB998_2"/>
        <s v="EEBB712_1"/>
        <s v="EEBB1346_1"/>
        <s v="EEBB776_1"/>
        <s v="EEBB1137_1"/>
        <s v="EEBB1037_1"/>
        <s v="EEBB1590_1"/>
        <s v="EEBB1314_1"/>
        <s v="EEBB1873_1"/>
        <s v="EEBB374_1"/>
        <s v="EEBB66_1"/>
        <s v="EEBB2491_1"/>
        <s v="EEBB1077_1"/>
        <s v="EEBB966_1"/>
        <s v="EEBB687_1"/>
        <s v="EEBB1971_1"/>
        <s v="EEBB1813_1"/>
        <s v="EEBB912_1"/>
        <s v="EEBB265_1"/>
        <s v="EEBB1967_1"/>
        <s v="EEBB75_1"/>
        <s v="EEBB1244_1"/>
        <s v="EEBB711_1"/>
        <s v="EEBB2505_1"/>
        <s v="EEBB1797_1"/>
        <s v="EEBB2515_1"/>
        <s v="EEBB264_1"/>
        <s v="EEBB1790_1"/>
        <s v="EEBB892_1"/>
        <s v="EEBB753_1"/>
        <s v="EEBB1262_1"/>
        <s v="EEBB1599_1"/>
        <s v="EEBB1712_1"/>
        <s v="EEBB675_1"/>
        <s v="EEBB880_1"/>
        <s v="EEBB32_1"/>
        <s v="EEBB58_1"/>
        <s v="EEBB1742_1"/>
        <s v="EEBB2078_1"/>
        <s v="EEBB1395_1"/>
        <s v="EEBB1739_1"/>
        <s v="EEBB1016_1"/>
        <s v="EEBB2200_1"/>
        <s v="EEBB1020_1"/>
        <s v="EEBB2315_1"/>
        <s v="EEBB926_1"/>
        <s v="EEBB900_1"/>
        <s v="EEBB2048_1"/>
        <s v="EEBB104_1"/>
        <s v="EEBB2052_1"/>
        <s v="EEBB2047_1"/>
        <s v="EEBB1807_1"/>
        <s v="EEBB1354_1"/>
        <s v="EEBB2396_1"/>
        <s v="EEBB1724_1"/>
        <s v="EEBB1488_1"/>
        <s v="EEBB2263_1"/>
        <s v="EEBB2333_1"/>
        <s v="EEBB617_1"/>
        <s v="EEBB1514_1"/>
        <s v="EEBB2267_1"/>
        <s v="EEBB1356_1"/>
        <s v="EEBB920_1"/>
        <s v="EEBB1254_1"/>
        <s v="EEBB438_1"/>
        <s v="EEBB2344_1"/>
        <s v="EEBB744_1"/>
        <s v="EEBB85_1"/>
        <s v="EEBB469_1"/>
        <s v="EEBB2062_1"/>
        <s v="EEBB871_1"/>
        <s v="EEBB1220_1"/>
        <s v="EEBB696_1"/>
        <s v="EEBB1647_1"/>
        <s v="EEBB1068_1"/>
        <s v="EEBB196_1"/>
        <s v="EEBB1249_1"/>
        <s v="EEBB2233_1"/>
        <s v="EEBB1726_1"/>
        <s v="EEBB948_1"/>
        <s v="EEBB2318_1"/>
        <s v="EEBB2381_1"/>
        <s v="EEBB236_1"/>
        <s v="EEBB1548_1"/>
        <s v="EEBB1301_1"/>
        <s v="EEBB1202_1"/>
        <s v="EEBB148_1"/>
        <s v="EEBB1543_1"/>
        <s v="EEBB632_1"/>
        <s v="EEBB88_1"/>
        <s v="EEBB2250_1"/>
        <s v="EEBB186_1"/>
        <s v="EEBB2370_1"/>
        <s v="EEBB904_2"/>
        <s v="EEBB1459_1"/>
        <s v="EEBB2051_1"/>
        <s v="EEBB1980_1"/>
        <s v="EEBB1002_1"/>
        <s v="EEBB2371_1"/>
        <s v="EEBB1983_1"/>
        <s v="EEBB1258_1"/>
        <s v="EEBB1622_1"/>
        <s v="EEBB495_1"/>
        <s v="EEBB298_1"/>
        <s v="EEBB1848_1"/>
        <s v="EEBB689_1"/>
        <s v="EEBB1007_1"/>
        <s v="EEBB995_1"/>
        <s v="EEBB238_1"/>
        <s v="EEBB206_1"/>
        <s v="EEBB1307_1"/>
        <s v="EEBB596_1"/>
        <s v="EEBB401_1"/>
        <s v="EEBB2466_1"/>
        <s v="EEBB364_1"/>
        <s v="EEBB1970_1"/>
        <s v="EEBB338_1"/>
        <s v="EEBB2319_1"/>
        <s v="EEBB1120_1"/>
        <s v="EEBB2390_1"/>
        <s v="EEBB319_1"/>
        <s v="EEBB1721_1"/>
        <s v="EEBB1890_1"/>
        <s v="EEBB1156_1"/>
        <s v="EEBB942_1"/>
        <s v="EEBB380_1"/>
        <s v="EEBB559_1"/>
        <s v="EEBB955_1"/>
        <s v="EEBB1299_1"/>
        <s v="EEBB1136_1"/>
        <s v="EEBB771_1"/>
        <s v="EEBB2328_1"/>
        <s v="EEBB2011_1"/>
        <s v="EEBB1960_1"/>
        <s v="EEBB2168_1"/>
        <s v="EEBB215_1"/>
        <s v="EEBB568_1"/>
        <s v="EEBB467_1"/>
        <s v="EEBB16_1"/>
        <s v="EEBB901_1"/>
        <s v="EEBB1733_1"/>
        <s v="EEBB1674_1"/>
        <s v="EEBB1843_1"/>
        <s v="EEBB2286_1"/>
        <s v="EEBB98_1"/>
        <s v="EEBB738_1"/>
        <s v="EEBB594_1"/>
        <s v="EEBB1325_1"/>
        <s v="EEBB680_1"/>
        <s v="EEBB1553_1"/>
        <s v="EEBB1750_1"/>
        <s v="EEBB879_1"/>
        <s v="EEBB65_1"/>
        <s v="EEBB1653_1"/>
        <s v="EEBB226_1"/>
        <s v="EEBB1987_1"/>
        <s v="EEBB1447_1"/>
        <s v="EEBB2281_1"/>
        <s v="EEBB1972_1"/>
        <s v="EEBB420_1"/>
        <s v="EEBB471_1"/>
        <s v="EEBB1617_1"/>
        <s v="EEBB556_1"/>
        <s v="EEBB36_1"/>
        <s v="EEBB2335_1"/>
        <s v="EEBB1157_1"/>
        <s v="EEBB1181_1"/>
        <s v="EEBB845_1"/>
        <s v="EEBB136_1"/>
        <s v="EEBB1540_1"/>
        <s v="EEBB626_1"/>
        <s v="EEBB1463_1"/>
        <s v="EEBB363_1"/>
        <s v="EEBB1064_1"/>
        <s v="EEBB359_1"/>
        <s v="EEBB1767_1"/>
        <s v="EEBB2436_1"/>
        <s v="EEBB1451_1"/>
        <s v="EEBB2305_1"/>
        <s v="EEBB221_1"/>
        <s v="EEBB1672_1"/>
        <s v="EEBB90_1"/>
        <s v="EEBB1180_1"/>
        <s v="EEBB1889_1"/>
        <s v="EEBB1210_1"/>
        <s v="EEBB2187_1"/>
        <s v="EEBB1896_1"/>
        <s v="EEBB537_1"/>
        <s v="EEBB1483_1"/>
        <s v="EEBB53_1"/>
        <s v="EEBB234_1"/>
        <s v="EEBB2134_1"/>
        <s v="EEBB1639_1"/>
        <s v="EEBB1872_1"/>
        <s v="EEBB1058_1"/>
        <s v="EEBB2098_1"/>
        <s v="EEBB2_1"/>
        <s v="EEBB397_1"/>
        <s v="EEBB1500_1"/>
        <s v="EEBB940_1"/>
        <s v="EEBB1138_1"/>
        <s v="EEBB1113_1"/>
        <s v="EEBB96_1"/>
        <s v="EEBB1536_1"/>
        <s v="EEBB2108_1"/>
        <s v="EEBB2443_1"/>
        <s v="EEBB2251_1"/>
        <s v="EEBB723_1"/>
        <s v="EEBB1387_1"/>
        <s v="EEBB1821_1"/>
        <s v="EEBB974_1"/>
        <s v="EEBB1215_1"/>
        <s v="EEBB697_1"/>
        <s v="EEBB997_1"/>
        <s v="EEBB760_1"/>
        <s v="EEBB435_1"/>
        <s v="EEBB1851_1"/>
        <s v="EEBB1981_1"/>
        <s v="EEBB2056_1"/>
        <s v="EEBB1246_1"/>
        <s v="EEBB843_1"/>
        <s v="EEBB1694_1"/>
        <s v="EEBB462_1"/>
        <s v="EEBB2325_1"/>
        <s v="EEBB2369_1"/>
        <s v="EEBB2154_1"/>
        <s v="EEBB2183_1"/>
        <s v="EEBB2127_1"/>
        <s v="EEBB445_1"/>
        <s v="EEBB2235_1"/>
        <s v="EEBB19_1"/>
        <s v="EEBB285_1"/>
        <s v="EEBB457_1"/>
        <s v="EEBB869_1"/>
        <s v="EEBB578_1"/>
        <s v="EEBB1853_1"/>
        <s v="EEBB2340_1"/>
        <s v="EEBB2219_1"/>
        <s v="EEBB1569_1"/>
        <s v="EEBB2008_1"/>
        <s v="EEBB200_1"/>
        <s v="EEBB1032_1"/>
        <s v="EEBB1832_1"/>
        <s v="EEBB50_1"/>
        <s v="EEBB203_1"/>
        <s v="EEBB2082_1"/>
        <s v="EEBB1616_1"/>
        <s v="EEBB1903_1"/>
        <s v="EEBB1979_1"/>
        <s v="EEBB2223_1"/>
        <s v="EEBB1780_1"/>
        <s v="EEBB1371_1"/>
        <s v="EEBB1015_1"/>
        <s v="EEBB734_1"/>
        <s v="EEBB2434_1"/>
        <s v="EEBB506_1"/>
        <s v="EEBB1_1"/>
        <s v="EEBB1289_1"/>
        <s v="EEBB935_1"/>
        <s v="EEBB212_1"/>
        <s v="EEBB334_1"/>
        <s v="EEBB1434_1"/>
        <s v="EEBB2086_1"/>
        <s v="EEBB1205_1"/>
        <s v="EEBB2458_1"/>
        <s v="EEBB1163_1"/>
        <s v="EEBB1826_1"/>
        <s v="EEBB921_1"/>
        <s v="EEBB402_1"/>
        <s v="EEBB740_1"/>
        <s v="EEBB511_1"/>
        <s v="EEBB2398_1"/>
        <s v="EEBB759_1"/>
        <s v="EEBB839_1"/>
        <s v="EEBB169_1"/>
        <s v="EEBB1235_1"/>
        <s v="EEBB1476_1"/>
        <s v="EEBB2424_1"/>
        <s v="EEBB1948_1"/>
        <s v="EEBB2321_1"/>
        <s v="EEBB546_1"/>
        <s v="EEBB833_1"/>
        <s v="EEBB2124_1"/>
        <s v="EEBB2067_1"/>
        <s v="EEBB2096_1"/>
        <s v="EEBB979_1"/>
        <s v="EEBB2182_1"/>
        <s v="EEBB433_2"/>
        <s v="EEBB582_1"/>
        <s v="EEBB1107_1"/>
        <s v="EEBB209_1"/>
        <s v="EEBB201_1"/>
        <s v="EEBB2429_1"/>
        <s v="EEBB810_1"/>
        <s v="EEBB372_1"/>
        <s v="EEBB1031_1"/>
        <s v="EEBB1241_1"/>
        <s v="EEBB1050_1"/>
        <s v="EEBB1592_1"/>
        <s v="EEBB1454_1"/>
        <s v="EEBB733_2"/>
        <s v="EEBB2359_1"/>
        <s v="EEBB10_1"/>
        <s v="EEBB957_1"/>
        <s v="EEBB1882_1"/>
        <s v="EEBB1327_1"/>
        <s v="EEBB1900_1"/>
        <s v="EEBB241_1"/>
        <s v="EEBB38_1"/>
        <s v="EEBB1784_1"/>
        <s v="EEBB54_1"/>
        <s v="EEBB1808_1"/>
        <s v="EEBB1773_1"/>
        <s v="EEBB1846_1"/>
        <s v="EEBB910_1"/>
        <s v="EEBB1066_1"/>
        <s v="EEBB413_1"/>
        <s v="EEBB2117_1"/>
        <s v="EEBB361_1"/>
        <s v="EEBB2163_1"/>
        <s v="EEBB1295_1"/>
        <s v="EEBB1288_1"/>
        <s v="EEBB488_1"/>
        <s v="EEBB1045_1"/>
        <s v="EEBB379_1"/>
        <s v="EEBB1670_1"/>
        <s v="EEBB1938_1"/>
        <s v="EEBB307_1"/>
        <s v="EEBB2111_1"/>
        <s v="EEBB2226_1"/>
        <s v="EEBB1805_1"/>
        <s v="EEBB2438_1"/>
        <s v="EEBB550_1"/>
        <s v="EEBB27_1"/>
        <s v="EEBB1511_1"/>
        <s v="EEBB517_1"/>
        <s v="EEBB2136_1"/>
        <s v="EEBB1404_1"/>
        <s v="EEBB288_1"/>
        <s v="EEBB703_1"/>
        <s v="EEBB78_1"/>
        <s v="EEBB1352_1"/>
        <s v="EEBB1014_1"/>
        <s v="EEBB1123_1"/>
        <s v="EEBB162_1"/>
        <s v="EEBB1335_1"/>
        <s v="EEBB325_1"/>
        <s v="EEBB2033_1"/>
        <s v="EEBB2274_1"/>
        <s v="EEBB1558_1"/>
        <s v="EEBB2095_1"/>
        <s v="EEBB147_1"/>
        <s v="EEBB1885_1"/>
        <s v="EEBB121_1"/>
        <s v="EEBB289_1"/>
        <s v="EEBB2204_1"/>
        <s v="EEBB184_1"/>
        <s v="EEBB1768_1"/>
        <s v="EEBB815_1"/>
        <s v="EEBB1993_1"/>
        <s v="EEBB818_1"/>
        <s v="EEBB2151_1"/>
        <s v="EEBB1222_1"/>
        <s v="EEBB1517_1"/>
        <s v="EEBB2146_1"/>
        <s v="EEBB1448_1"/>
        <s v="EEBB204_1"/>
        <s v="EEBB1477_1"/>
        <s v="EEBB24_1"/>
        <s v="EEBB832_1"/>
        <s v="EEBB465_1"/>
        <s v="EEBB117_1"/>
        <s v="EEBB1261_2"/>
        <s v="EEBB1518_1"/>
        <s v="EEBB1053_1"/>
        <s v="EEBB344_1"/>
        <s v="EEBB530_1"/>
        <s v="EEBB1649_1"/>
        <s v="EEBB1464_1"/>
        <s v="EEBB619_1"/>
        <s v="EEBB1111_1"/>
        <s v="EEBB1084_1"/>
        <s v="EEBB861_2"/>
        <s v="EEBB2031_1"/>
        <s v="EEBB2441_1"/>
        <s v="EEBB2516_1"/>
        <s v="EEBB1635_1"/>
        <s v="EEBB1027_1"/>
        <s v="EEBB1778_1"/>
        <s v="EEBB1738_1"/>
        <s v="EEBB1457_1"/>
        <s v="EEBB831_1"/>
        <s v="EEBB1093_1"/>
        <s v="EEBB1689_1"/>
        <s v="EEBB1043_1"/>
        <s v="EEBB2382_1"/>
        <s v="EEBB387_1"/>
        <s v="EEBB699_1"/>
        <s v="EEBB644_1"/>
        <s v="EEBB2449_1"/>
        <s v="EEBB520_1"/>
        <s v="EEBB599_1"/>
        <s v="EEBB2275_1"/>
        <s v="EEBB2495_1"/>
        <s v="EEBB1997_1"/>
        <s v="EEBB400_1"/>
        <s v="EEBB1372_1"/>
        <s v="EEBB1665_1"/>
        <s v="EEBB247_1"/>
        <s v="EEBB1154_1"/>
        <s v="EEBB2354_1"/>
        <s v="EEBB2133_1"/>
        <s v="EEBB1260_1"/>
        <s v="EEBB1761_1"/>
        <s v="EEBB1051_1"/>
        <s v="EEBB390_1"/>
        <s v="EEBB772_1"/>
        <s v="EEBB1515_1"/>
        <s v="EEBB185_1"/>
        <s v="EEBB1230_1"/>
        <s v="EEBB823_1"/>
        <s v="EEBB2053_1"/>
        <s v="EEBB137_1"/>
        <s v="EEBB985_1"/>
        <s v="EEBB1828_1"/>
        <s v="EEBB481_1"/>
        <s v="EEBB2059_1"/>
        <s v="EEBB1849_1"/>
        <s v="EEBB1566_1"/>
        <s v="EEBB1042_1"/>
        <s v="EEBB448_1"/>
        <s v="EEBB1723_1"/>
        <s v="EEBB2440_1"/>
        <s v="EEBB2175_1"/>
        <s v="EEBB686_1"/>
        <s v="EEBB1633_1"/>
        <s v="EEBB2147_1"/>
        <s v="EEBB996_1"/>
        <s v="EEBB1940_1"/>
        <s v="EEBB23_1"/>
        <s v="EEBB2266_1"/>
        <s v="EEBB2201_1"/>
        <s v="EEBB679_1"/>
        <s v="EEBB2023_1"/>
        <s v="EEBB981_1"/>
        <s v="EEBB1389_1"/>
        <s v="EEBB829_1"/>
        <s v="EEBB1044_1"/>
        <s v="EEBB1892_1"/>
        <s v="EEBB1973_1"/>
        <s v="EEBB1521_1"/>
        <s v="EEBB1877_1"/>
        <s v="EEBB144_1"/>
        <s v="EEBB473_1"/>
        <s v="EEBB524_1"/>
        <s v="EEBB2157_1"/>
        <s v="EEBB758_1"/>
        <s v="EEBB1909_1"/>
        <s v="EEBB2227_1"/>
        <s v="EEBB2241_1"/>
        <s v="EEBB1770_1"/>
        <s v="EEBB1816_1"/>
        <s v="EEBB1424_1"/>
        <s v="EEBB1818_1"/>
        <s v="EEBB1350_1"/>
        <s v="EEBB1552_1"/>
        <s v="EEBB616_1"/>
        <s v="EEBB978_1"/>
        <s v="EEBB410_1"/>
        <s v="EEBB1373_1"/>
        <s v="EEBB1507_1"/>
        <s v="EEBB891_1"/>
        <s v="EEBB1992_1"/>
        <s v="EEBB533_1"/>
        <s v="EEBB2468_1"/>
        <s v="EEBB427_1"/>
        <s v="EEBB1496_1"/>
        <s v="EEBB1492_1"/>
        <s v="EEBB394_1"/>
        <s v="EEBB1678_1"/>
        <s v="EEBB949_1"/>
        <s v="EEBB2272_1"/>
        <s v="EEBB842_1"/>
        <s v="EEBB1098_1"/>
        <s v="EEBB862_1"/>
        <s v="EEBB491_1"/>
        <s v="EEBB1300_1"/>
        <s v="EEBB1556_1"/>
        <s v="EEBB1062_1"/>
        <s v="EEBB69_1"/>
        <s v="EEBB860_1"/>
        <s v="EEBB499_1"/>
        <s v="EEBB2510_2"/>
        <s v="EEBB412_1"/>
        <s v="EEBB17_1"/>
        <s v="EEBB1225_1"/>
        <s v="EEBB386_1"/>
        <s v="EEBB1974_1"/>
        <s v="EEBB1278_1"/>
        <s v="EEBB428_1"/>
        <s v="EEBB1338_1"/>
        <s v="EEBB883_1"/>
        <s v="EEBB39_1"/>
        <s v="EEBB61_1"/>
        <s v="EEBB2193_1"/>
        <s v="EEBB2013_1"/>
        <s v="EEBB684_1"/>
        <s v="EEBB145_1"/>
        <s v="EEBB2230_1"/>
        <s v="EEBB937_1"/>
        <s v="EEBB2308_1"/>
        <s v="EEBB2412_1"/>
        <s v="EEBB2097_1"/>
        <s v="EEBB2288_1"/>
        <s v="EEBB962_1"/>
        <s v="EEBB1493_1"/>
        <s v="EEBB1055_1"/>
        <s v="EEBB1817_1"/>
        <s v="EEBB1139_1"/>
        <s v="EEBB510_1"/>
        <s v="EEBB828_1"/>
        <s v="EEBB2316_1"/>
        <s v="EEBB2057_1"/>
        <s v="EEBB2149_1"/>
        <s v="EEBB2442_1"/>
        <s v="EEBB202_1"/>
        <s v="EEBB490_1"/>
        <s v="EEBB1403_1"/>
        <s v="EEBB1930_1"/>
        <s v="EEBB1943_1"/>
        <s v="EEBB683_1"/>
        <s v="EEBB138_1"/>
        <s v="EEBB2185_1"/>
        <s v="EEBB1565_1"/>
        <s v="EEBB1691_1"/>
        <s v="EEBB1431_1"/>
        <s v="EEBB2391_1"/>
        <s v="EEBB1501_1"/>
        <s v="EEBB1734_1"/>
        <s v="EEBB916_1"/>
        <s v="EEBB1550_1"/>
        <s v="EEBB2153_1"/>
        <s v="EEBB1004_1"/>
        <s v="EEBB167_1"/>
        <s v="EEBB1698_1"/>
        <s v="EEBB2142_1"/>
        <s v="EEBB2232_1"/>
        <s v="EEBB2345_1"/>
        <s v="EEBB1555_1"/>
        <s v="EEBB2231_1"/>
        <s v="EEBB134_1"/>
        <s v="EEBB2244_1"/>
        <s v="EEBB2351_1"/>
        <s v="EEBB168_1"/>
        <s v="EEBB100_1"/>
        <s v="EEBB1876_1"/>
        <s v="EEBB1664_1"/>
        <s v="EEBB1427_1"/>
        <s v="EEBB1994_1"/>
        <s v="EEBB1384_1"/>
        <s v="EEBB1958_1"/>
        <s v="EEBB294_1"/>
        <s v="EEBB342_1"/>
        <s v="EEBB1573_1"/>
        <s v="EEBB1663_1"/>
        <s v="EEBB1642_1"/>
        <s v="EEBB1078_1"/>
        <s v="EEBB133_1"/>
        <s v="EEBB2283_1"/>
        <s v="EEBB2024_1"/>
        <s v="EEBB11_1"/>
        <s v="EEBB713_1"/>
        <s v="EEBB146_1"/>
        <s v="EEBB1775_1"/>
        <s v="EEBB1046_1"/>
        <s v="EEBB897_1"/>
        <s v="EEBB1100_1"/>
        <s v="EEBB1772_1"/>
        <s v="EEBB1334_1"/>
        <s v="EEBB1385_1"/>
        <s v="EEBB1061_1"/>
        <s v="EEBB1221_1"/>
        <s v="EEBB1634_1"/>
        <s v="EEBB751_1"/>
        <s v="EEBB1149_1"/>
        <s v="EEBB1933_1"/>
        <s v="EEBB1155_1"/>
        <s v="EEBB2425_1"/>
        <s v="EEBB848_1"/>
        <s v="EEBB852_1"/>
        <s v="EEBB1748_1"/>
        <s v="EEBB1159_1"/>
        <s v="EEBB782_1"/>
        <s v="EEBB752_1"/>
        <s v="EEBB159_1"/>
        <s v="EEBB431_1"/>
        <s v="EEBB1397_1"/>
        <s v="EEBB2297_1"/>
        <s v="EEBB724_1"/>
        <s v="EEBB1905_1"/>
        <s v="EEBB529_1"/>
        <s v="EEBB1977_1"/>
        <s v="EEBB512_1"/>
        <s v="EEBB1667_1"/>
        <s v="EEBB536_1"/>
        <s v="EEBB967_1"/>
        <s v="EEBB451_1"/>
        <s v="EEBB2492_1"/>
        <s v="EEBB365_1"/>
        <s v="EEBB391_1"/>
        <s v="EEBB2210_1"/>
        <s v="EEBB1277_1"/>
        <s v="EEBB1861_1"/>
        <s v="EEBB1376_1"/>
        <s v="EEBB608_1"/>
        <s v="EEBB514_1"/>
        <s v="EEBB1450_1"/>
        <s v="EEBB2174_1"/>
        <s v="EEBB954_1"/>
        <s v="EEBB2394_2"/>
        <s v="EEBB1683_1"/>
        <s v="EEBB1754_1"/>
        <s v="EEBB1985_1"/>
        <s v="EEBB1237_1"/>
        <s v="EEBB275_1"/>
        <s v="EEBB884_1"/>
        <s v="EEBB305_1"/>
        <s v="EEBB1250_1"/>
        <s v="EEBB836_1"/>
        <s v="EEBB2216_1"/>
        <s v="EEBB1836_1"/>
        <s v="EEBB816_1"/>
        <s v="EEBB120_1"/>
        <s v="EEBB1257_1"/>
        <s v="EEBB2158_1"/>
        <s v="EEBB1596_1"/>
        <s v="EEBB2451_1"/>
        <s v="EEBB1217_1"/>
        <s v="EEBB470_1"/>
        <s v="EEBB1086_1"/>
        <s v="EEBB1329_1"/>
        <s v="EEBB2338_1"/>
        <s v="EEBB1103_1"/>
        <s v="EEBB1071_1"/>
        <s v="EEBB1559_1"/>
        <s v="EEBB547_1"/>
        <s v="EEBB2069_1"/>
        <s v="EEBB1345_1"/>
        <s v="EEBB519_1"/>
        <s v="EEBB1911_1"/>
        <s v="EEBB1810_1"/>
        <s v="EEBB2311_1"/>
        <s v="EEBB2292_1"/>
        <s v="EEBB1862_1"/>
        <s v="EEBB976_1"/>
        <s v="EEBB722_1"/>
        <s v="EEBB1524_1"/>
        <s v="EEBB1577_1"/>
        <s v="EEBB872_1"/>
        <s v="EEBB1479_1"/>
        <s v="EEBB195_1"/>
        <s v="EEBB1791_1"/>
        <s v="EEBB1245_1"/>
        <s v="EEBB1348_1"/>
        <s v="EEBB747_1"/>
        <s v="EEBB131_1"/>
        <s v="EEBB549_1"/>
        <s v="EEBB355_1"/>
        <s v="EEBB328_1"/>
        <s v="EEBB1541_1"/>
        <s v="EEBB1390_1"/>
        <s v="EEBB1680_1"/>
        <s v="EEBB1654_1"/>
        <s v="EEBB704_1"/>
        <s v="EEBB358_1"/>
        <s v="EEBB339_1"/>
        <s v="EEBB1255_1"/>
        <s v="EEBB888_1"/>
        <s v="EEBB896_1"/>
        <s v="EEBB2176_1"/>
        <s v="EEBB2109_1"/>
        <s v="EEBB1995_1"/>
        <s v="EEBB2020_1"/>
        <s v="EEBB1503_1"/>
        <s v="EEBB2115_1"/>
        <s v="EEBB932_1"/>
        <s v="EEBB419_1"/>
        <s v="EEBB163_1"/>
        <s v="EEBB1839_1"/>
        <s v="EEBB381_1"/>
        <s v="EEBB2161_1"/>
        <s v="EEBB1227_1"/>
        <s v="EEBB1762_1"/>
        <s v="EEBB2256_1"/>
        <s v="EEBB2336_1"/>
        <s v="EEBB651_1"/>
        <s v="EEBB2228_1"/>
        <s v="EEBB933_1"/>
        <s v="EEBB129_1"/>
        <s v="EEBB710_1"/>
        <s v="EEBB47_1"/>
        <s v="EEBB92_1"/>
        <s v="EEBB750_1"/>
        <s v="EEBB174_1"/>
        <s v="EEBB1115_1"/>
        <s v="EEBB2239_1"/>
        <s v="EEBB346_1"/>
        <s v="EEBB1409_1"/>
        <s v="EEBB1081_1"/>
        <s v="EEBB199_1"/>
        <s v="EEBB749_1"/>
        <s v="EEBB393_1"/>
        <s v="EEBB1418_1"/>
        <s v="EEBB2310_1"/>
        <s v="EEBB2339_1"/>
        <s v="EEBB2280_1"/>
        <s v="EEBB1076_1"/>
        <s v="EEBB1000_1"/>
        <s v="EEBB2088_1"/>
        <s v="EEBB2034_1"/>
        <s v="EEBB1433_1"/>
        <s v="EEBB1049_1"/>
        <s v="EEBB1661_1"/>
        <s v="EEBB1239_1"/>
        <s v="EEBB727_1"/>
        <s v="EEBB554_1"/>
        <s v="EEBB383_1"/>
        <s v="EEBB2001_1"/>
        <s v="EEBB1957_1"/>
        <s v="EEBB1160_1"/>
        <s v="EEBB898_1"/>
        <s v="EEBB518_1"/>
        <s v="EEBB1388_1"/>
        <s v="EEBB2156_1"/>
        <s v="EEBB403_1"/>
        <s v="EEBB961_1"/>
        <s v="EEBB181_1"/>
        <s v="EEBB1850_1"/>
        <s v="EEBB127_1"/>
        <s v="EEBB1013_1"/>
        <s v="EEBB2105_1"/>
        <s v="EEBB939_1"/>
        <s v="EEBB1549_1"/>
        <s v="EEBB1126_1"/>
        <s v="EEBB853_1"/>
        <s v="EEBB1506_1"/>
        <s v="EEBB1498_1"/>
        <s v="EEBB2249_1"/>
        <s v="EEBB1410_1"/>
        <s v="EEBB2329_1"/>
        <s v="EEBB2461_1"/>
        <s v="EEBB2514_1"/>
        <s v="EEBB1028_1"/>
        <s v="EEBB986_1"/>
        <s v="EEBB424_1"/>
        <s v="EEBB567_1"/>
        <s v="EEBB1407_1"/>
        <s v="EEBB2242_1"/>
        <s v="EEBB2089_1"/>
        <s v="EEBB1119_1"/>
        <s v="EEBB407_1"/>
        <s v="EEBB1283_1"/>
        <s v="EEBB2221_1"/>
        <s v="EEBB2389_1"/>
        <s v="EEBB720_1"/>
        <s v="EEBB2049_1"/>
        <s v="EEBB830_1"/>
        <s v="EEBB1795_1"/>
        <s v="EEBB2309_1"/>
        <s v="EEBB1679_1"/>
        <s v="EEBB969_1"/>
        <s v="EEBB1708_1"/>
        <s v="EEBB2422_1"/>
        <s v="EEBB728_1"/>
        <s v="EEBB2519_3"/>
        <s v="EEBB119_2"/>
        <s v="EEBB232_1"/>
        <s v="EEBB975_1"/>
        <s v="EEBB866_1"/>
        <s v="EEBB2213_1"/>
        <s v="EEBB1870_1"/>
        <s v="EEBB214_1"/>
        <s v="EEBB2075_1"/>
        <s v="EEBB1996_1"/>
        <s v="EEBB1504_1"/>
        <s v="EEBB1688_1"/>
        <s v="EEBB1842_1"/>
        <s v="EEBB172_1"/>
        <s v="EEBB1231_1"/>
        <s v="EEBB1779_1"/>
        <s v="EEBB111_1"/>
        <s v="EEBB1865_1"/>
        <s v="EEBB366_1"/>
        <s v="EEBB132_1"/>
        <s v="EEBB2144_1"/>
        <s v="EEBB1867_1"/>
        <s v="EEBB1102_1"/>
        <s v="EEBB2113_1"/>
        <s v="EEBB2503_1"/>
        <s v="EEBB2299_1"/>
        <s v="EEBB1315_1"/>
        <s v="EEBB1736_1"/>
        <s v="EEBB1368_1"/>
        <s v="EEBB166_1"/>
        <s v="EEBB545_1"/>
        <s v="EEBB1532_1"/>
        <s v="EEBB1088_1"/>
        <s v="EEBB1143_1"/>
        <s v="EEBB2220_1"/>
        <s v="EEBB868_1"/>
        <s v="EEBB755_1"/>
        <s v="EEBB1802_1"/>
        <s v="EEBB254_1"/>
        <s v="EEBB2135_1"/>
        <s v="EEBB2366_1"/>
        <s v="EEBB1380_1"/>
        <s v="EEBB557_1"/>
        <s v="EEBB2314_1"/>
        <s v="EEBB1024_1"/>
        <s v="EEBB1072_1"/>
        <s v="EEBB1034_1"/>
        <s v="EEBB977_1"/>
        <s v="EEBB1657_1"/>
        <s v="EEBB1116_1"/>
        <s v="EEBB743_1"/>
        <s v="EEBB1522_1"/>
        <s v="EEBB1792_1"/>
        <s v="EEBB2350_1"/>
        <s v="EEBB2234_1"/>
        <s v="EEBB1092_1"/>
        <s v="EEBB2102_1"/>
        <s v="EEBB33_1"/>
        <s v="EEBB1370_1"/>
        <s v="EEBB2009_1"/>
        <s v="EEBB1413_1"/>
        <s v="EEBB415_1"/>
        <s v="EEBB1893_1"/>
        <s v="EEBB398_1"/>
        <s v="EEBB2101_1"/>
        <s v="EEBB266_1"/>
        <s v="EEBB938_1"/>
        <s v="EEBB1593_1"/>
        <s v="EEBB2065_1"/>
        <s v="EEBB1822_1"/>
        <s v="EEBB2435_1"/>
        <s v="EEBB1129_1"/>
        <s v="EEBB2050_1"/>
        <s v="EEBB2346_1"/>
        <s v="EEBB74_1"/>
        <s v="EEBB160_1"/>
        <s v="EEBB739_2"/>
        <s v="EEBB1998_1"/>
        <s v="EEBB2084_1"/>
        <s v="EEBB737_1"/>
        <s v="EEBB1112_1"/>
        <s v="EEBB1435_1"/>
        <s v="EEBB1686_1"/>
        <s v="EEBB982_1"/>
        <s v="EEBB1833_1"/>
        <s v="EEBB1820_1"/>
        <s v="EEBB1353_1"/>
        <s v="EEBB1834_1"/>
        <s v="EEBB1557_1"/>
        <s v="EEBB1029_1"/>
        <s v="EEBB314_1"/>
        <s v="EEBB1887_1"/>
        <s v="EEBB532_2"/>
        <s v="EEBB1110_1"/>
        <s v="EEBB574_1"/>
        <s v="EEBB1104_1"/>
        <s v="EEBB1095_1"/>
        <s v="EEBB855_1"/>
        <s v="EEBB141_1"/>
        <s v="EEBB425_1"/>
        <s v="EEBB2349_1"/>
        <s v="EEBB1197_1"/>
        <s v="EEBB590_1"/>
        <s v="EEBB819_1"/>
        <s v="EEBB2160_1"/>
        <s v="EEBB384_1"/>
        <s v="EEBB76_1"/>
        <s v="EEBB1437_1"/>
        <s v="EEBB2091_1"/>
        <s v="EEBB2225_1"/>
        <s v="EEBB2141_1"/>
        <s v="EEBB1655_1"/>
        <s v="EEBB1328_1"/>
        <s v="EEBB1274_1"/>
        <s v="EEBB1659_1"/>
        <s v="EEBB988_1"/>
        <s v="EEBB1823_1"/>
        <s v="EEBB736_1"/>
        <s v="EEBB2083_1"/>
        <s v="EEBB2100_1"/>
        <s v="EEBB2271_1"/>
        <s v="EEBB1105_1"/>
        <s v="EEBB1906_1"/>
        <s v="EEBB315_1"/>
        <s v="EEBB2313_1"/>
        <s v="EEBB399_1"/>
        <s v="EEBB1747_1"/>
        <s v="EEBB581_1"/>
        <s v="EEBB97_1"/>
        <s v="EEBB983_1"/>
        <s v="EEBB2172_1"/>
        <s v="EEBB2306_1"/>
        <s v="EEBB854_1"/>
        <s v="EEBB1570_1"/>
        <s v="EEBB140_1"/>
        <s v="EEBB1841_1"/>
        <s v="EEBB973_1"/>
        <s v="EEBB1341_1"/>
        <s v="EEBB1195_1"/>
        <s v="EEBB416_1"/>
        <s v="EEBB1251_1"/>
        <s v="EEBB570_1"/>
        <s v="EEBB576_1"/>
        <s v="EEBB1530_1"/>
        <s v="EEBB1895_1"/>
        <s v="EEBB1796_1"/>
        <s v="EEBB1324_1"/>
        <s v="EEBB1776_1"/>
        <s v="EEBB1856_1"/>
        <s v="EEBB1567_1"/>
        <s v="EEBB116_1"/>
        <s v="EEBB1666_1"/>
        <s v="EEBB2240_1"/>
        <s v="EEBB139_2"/>
        <s v="EEBB1358_1"/>
        <s v="EEBB1091_1"/>
        <s v="EEBB1323_1"/>
        <s v="EEBB521_1"/>
        <s v="EEBB930_1"/>
        <s v="EEBB1242_1"/>
        <s v="EEBB337_1"/>
        <s v="EEBB1671_1"/>
        <s v="EEBB12_1"/>
        <s v="EEBB2301_1"/>
        <s v="EEBB414_1"/>
        <s v="EEBB1512_1"/>
        <s v="EEBB161_1"/>
        <s v="EEBB2214_1"/>
        <s v="EEBB1009_1"/>
        <s v="EEBB1489_1"/>
        <s v="EEBB2352_1"/>
        <s v="EEBB1415_1"/>
        <s v="EEBB2114_1"/>
        <s v="EEBB1047_1"/>
        <s v="EEBB2293_1"/>
        <s v="EEBB1786_1"/>
        <s v="EEBB1318_1"/>
        <s v="EEBB1755_1"/>
        <s v="EEBB2000_1"/>
        <s v="EEBB735_1"/>
        <s v="EEBB1646_1"/>
        <s v="EEBB2167_1"/>
        <s v="EEBB726_1"/>
        <s v="EEBB2284_1"/>
        <s v="EEBB918_1"/>
        <s v="EEBB919_1"/>
        <s v="EEBB953_1"/>
        <s v="EEBB1999_1"/>
        <s v="EEBB187_1"/>
        <s v="EEBB115_1"/>
        <s v="EEBB702_1"/>
        <s v="EEBB1070_1"/>
        <s v="EEBB496_1"/>
        <s v="EEBB1513_1"/>
        <s v="EEBB1989_1"/>
        <s v="EEBB698_1"/>
        <s v="EEBB1560_1"/>
        <s v="EEBB991_1"/>
        <s v="EEBB1760_1"/>
        <s v="EEBB1133_1"/>
        <s v="EEBB436_1"/>
        <s v="EEBB1744_1"/>
        <s v="EEBB1568_1"/>
        <s v="EEBB2007_1"/>
        <s v="EEBB1408_1"/>
        <s v="EEBB1899_1"/>
        <s v="EEBB1226_1"/>
        <s v="EEBB2423_1"/>
        <s v="EEBB624_1"/>
        <s v="EEBB1153_1"/>
        <s v="EEBB507_1"/>
        <s v="EEBB817_1"/>
        <s v="EEBB1229_1"/>
        <s v="EEBB1719_1"/>
        <s v="EEBB2224_1"/>
        <s v="EEBB1480_1"/>
        <s v="EEBB2162_1"/>
        <s v="EEBB2066_1"/>
        <s v="EEBB1374_1"/>
        <s v="EEBB1819_1"/>
        <s v="EEBB1740_1"/>
        <s v="EEBB708_1"/>
        <s v="EEBB2426_1"/>
        <s v="EEBB2432_1"/>
        <s v="EEBB1894_1"/>
        <s v="EEBB430_1"/>
        <s v="EEBB2155_1"/>
        <s v="EEBB1677_1"/>
        <s v="EEBB1421_1"/>
        <s v="EEBB1908_1"/>
        <s v="EEBB1443_1"/>
        <s v="EEBB964_1"/>
        <s v="EEBB326_1"/>
        <s v="EEBB1414_1"/>
        <s v="EEBB1883_1"/>
        <s v="EEBB1377_1"/>
        <s v="EEBB1006_1"/>
        <s v="EEBB291_1"/>
        <s v="EEBB170_1"/>
        <s v="EEBB705_1"/>
        <s v="EEBB588_1"/>
        <s v="EEBB725_1"/>
        <s v="EEBB1668_1"/>
        <s v="EEBB1735_1"/>
        <s v="EEBB268_1"/>
        <s v="EEBB278_1"/>
        <s v="EEBB1991_1"/>
        <s v="EEBB508_1"/>
        <s v="EEBB1690_1"/>
        <s v="EEBB1033_1"/>
        <s v="EEBB924_1"/>
        <s v="EEBB2445_1"/>
        <s v="EEBB1426_1"/>
        <s v="EEBB927_1"/>
        <s v="EEBB180_1"/>
        <s v="EEBB2289_1"/>
        <s v="EEBB971_1"/>
        <s v="EEBB1444_1"/>
        <s v="EEBB1367_1"/>
        <s v="EEBB1429_1"/>
        <s v="EEBB348_1"/>
        <s v="EEBB1928_1"/>
        <s v="EEBB333_1"/>
        <s v="EEBB7_1"/>
        <s v="EEBB2222_1"/>
        <s v="EEBB1125_1"/>
        <s v="EEBB523_1"/>
        <s v="EEBB564_1"/>
        <s v="EEBB2327_1"/>
        <s v="EEBB1907_1"/>
        <s v="EEBB2164_1"/>
        <s v="EEBB509_1"/>
        <s v="EEBB2002_1"/>
        <s v="EEBB500_1"/>
        <s v="EEBB303_1"/>
        <s v="EEBB931_1"/>
        <s v="EEBB304_1"/>
        <s v="EEBB1124_1"/>
        <s v="EEBB535_1"/>
        <s v="EEBB293_1"/>
        <s v="EEBB2212_1"/>
        <s v="EEBB2237_1"/>
        <s v="EEBB312_1"/>
        <s v="EEBB406_1"/>
        <s v="EEBB1728_1"/>
        <s v="EEBB2295_1"/>
        <s v="EEBB1048_1"/>
        <s v="EEBB1815_1"/>
        <s v="EEBB1461_1"/>
        <s v="EEBB1533_1"/>
        <s v="EEBB1789_1"/>
        <s v="EEBB1537_1"/>
        <s v="EEBB2171_1"/>
        <s v="EEBB791_1"/>
        <s v="EEBB434_1"/>
        <s v="EEBB1692_1"/>
        <s v="EEBB2110_1"/>
        <s v="EEBB1687_1"/>
        <s v="EEBB618_1"/>
        <s v="EEBB2393_1"/>
        <s v="EEBB1361_1"/>
        <s v="EEBB1460_1"/>
        <s v="EEBB1539_1"/>
        <s v="EEBB408_1"/>
        <s v="EEBB571_1"/>
        <s v="EEBB1988_1"/>
        <s v="EEBB2042_1"/>
        <s v="EEBB1396_1"/>
        <s v="EEBB1344_1"/>
        <s v="EEBB301_1"/>
        <s v="EEBB274_1"/>
        <s v="EEBB1306_1"/>
        <s v="EEBB322_1"/>
        <s v="EEBB1248_1"/>
        <s v="EEBB2511_1"/>
        <s v="EEBB1531_1"/>
        <s v="EEBB718_1"/>
        <s v="EEBB1769_1"/>
        <s v="EEBB388_1"/>
        <s v="EEBB308_1"/>
        <s v="EEBB1128_1"/>
        <s v="EEBB1505_1"/>
        <s v="EEBB101_1"/>
        <s v="EEBB1545_1"/>
        <s v="EEBB965_1"/>
        <s v="EEBB959_1"/>
        <s v="EEBB1497_1"/>
        <s v="EEBB864_1"/>
        <s v="EEBB1510_1"/>
        <s v="EEBB277_1"/>
        <s v="EEBB1428_1"/>
        <s v="EEBB385_1"/>
        <s v="EEBB2460_1"/>
        <s v="EEBB155_1"/>
        <s v="EEBB2392_1"/>
        <s v="EEBB352_1"/>
        <s v="EEBB1302_1"/>
        <s v="EEBB2433_1"/>
        <s v="EEBB1118_1"/>
        <s v="EEBB558_1"/>
        <s v="EEBB371_1"/>
        <s v="EEBB2342_1"/>
        <s v="EEBB1330_1"/>
        <s v="EEBB1888_1"/>
        <s v="EEBB700_1"/>
        <s v="EEBB108_1"/>
        <s v="EEBB2437_1"/>
        <s v="EEBB809_1"/>
        <s v="EEBB775_1"/>
        <s v="EEBB123_1"/>
        <s v="EEBB1783_1"/>
        <s v="EEBB1175_1"/>
        <s v="EEBB526_1"/>
        <s v="EEBB1830_1"/>
        <s v="EEBB2302_1"/>
        <s v="EEBB553_1"/>
        <s v="EEBB1869_1"/>
        <s v="EEBB1650_1"/>
        <s v="EEBB1393_1"/>
        <s v="EEBB2238_1"/>
        <s v="EEBB731_1"/>
        <s v="EEBB1897_1"/>
        <s v="EEBB2121_1"/>
        <s v="EEBB2337_1"/>
        <s v="EEBB2347_1"/>
        <s v="EEBB1073_1"/>
        <s v="EEBB1313_1"/>
        <s v="EEBB2494_1"/>
        <s v="EEBB1551_1"/>
        <s v="EEBB1122_1"/>
        <s v="EEBB859_1"/>
        <s v="EEBB1652_1"/>
        <s v="EEBB263_1"/>
        <s v="EEBB801_1"/>
        <s v="EEBB580_1"/>
        <s v="EEBB2277_1"/>
        <s v="EEBB542_1"/>
        <s v="EEBB2447_1"/>
        <s v="EEBB276_1"/>
        <s v="EEBB2177_1"/>
        <s v="EEBB826_1"/>
        <s v="EEBB754_1"/>
        <s v="EEBB2076_1"/>
        <s v="EEBB1561_1"/>
        <s v="EEBB1252_1"/>
        <s v="EEBB82_1"/>
        <s v="EEBB122_1"/>
        <s v="EEBB2118_1"/>
        <s v="EEBB306_1"/>
        <s v="EEBB1741_1"/>
        <s v="EEBB114_1"/>
        <s v="EEBB2215_1"/>
        <s v="EEBB551_1"/>
        <s v="EEBB8_1"/>
        <s v="EEBB178_1"/>
        <s v="EEBB235_1"/>
        <s v="EEBB951_1"/>
        <s v="EEBB2060_1"/>
        <s v="EEBB1829_1"/>
        <s v="EEBB220_1"/>
        <s v="EEBB1233_1"/>
        <s v="EEBB968_1"/>
        <s v="EEBB993_1"/>
        <s v="EEBB989_1"/>
        <s v="EEBB2421_1"/>
        <s v="EEBB2120_1"/>
        <s v="EEBB1321_1"/>
        <s v="EEBB2384_1"/>
        <s v="EEBB730_1"/>
        <s v="EEBB874_1"/>
        <s v="EEBB336_1"/>
        <s v="EEBB1381_1"/>
        <s v="EEBB1648_1"/>
        <s v="EEBB890_1"/>
        <s v="EEBB376_1"/>
        <s v="EEBB2152_1"/>
        <s v="EEBB592_1"/>
        <s v="EEBB2150_1"/>
        <s v="EEBB2123_1"/>
        <s v="EEBB2408_1"/>
        <s v="EEBB350_1"/>
        <s v="EEBB1282_1"/>
        <s v="EEBB1036_1"/>
        <s v="EEBB193_1"/>
        <s v="EEBB1342_1"/>
        <s v="EEBB980_1"/>
        <s v="EEBB1526_1"/>
        <s v="EEBB972_1"/>
        <s v="EEBB164_1"/>
        <s v="EEBB2405_1"/>
        <s v="EEBB2364_1"/>
        <s v="EEBB157_1"/>
        <s v="EEBB1809_1"/>
        <s v="EEBB917_1"/>
        <s v="EEBB1912_1"/>
        <s v="EEBB2099_1"/>
        <s v="EEBB2092_1"/>
        <s v="EEBB1366_1"/>
        <s v="EEBB1364_1"/>
        <s v="EEBB1529_1"/>
        <s v="EEBB2287_1"/>
        <s v="EEBB593_1"/>
        <s v="EEBB800_1"/>
        <s v="EEBB1445_1"/>
        <s v="EEBB2132_1"/>
        <s v="EEBB565_1"/>
        <s v="EEBB1824_1"/>
        <s v="EEBB1287_1"/>
        <s v="EEBB1082_1"/>
        <s v="EEBB343_1"/>
        <s v="EEBB271_1"/>
        <s v="EEBB2444_1"/>
        <s v="EEBB1474_1"/>
        <s v="EEBB908_1"/>
        <s v="EEBB886_1"/>
        <s v="EEBB741_1"/>
        <s v="EEBB1204_1"/>
        <s v="EEBB1035_1"/>
        <s v="EEBB1347_1"/>
        <s v="EEBB943_1"/>
        <s v="EEBB409_1"/>
        <s v="EEBB1219_1"/>
        <s v="EEBB502_1"/>
        <s v="EEBB2459_1"/>
        <s v="EEBB721_1"/>
        <s v="EEBB1109_1"/>
        <s v="EEBB856_1"/>
        <s v="EEBB946_1"/>
        <s v="EEBB541_1"/>
        <s v="EEBB907_1"/>
        <s v="EEBB287_1"/>
        <s v="EEBB439_1"/>
        <s v="EEBB1901_1"/>
        <s v="EEBB1423_1"/>
        <s v="EEBB302_1"/>
        <s v="EEBB286_1"/>
        <s v="EEBB2453_1"/>
        <s v="EEBB992_1"/>
        <s v="EEBB269_1"/>
        <s v="EEBB2004_1"/>
        <s v="EEBB1799_1"/>
        <s v="EEBB1101_1"/>
        <s v="EEBB153_1"/>
        <s v="EEBB464_1"/>
        <s v="EEBB317_1"/>
        <s v="EEBB1864_1"/>
        <s v="EEBB1339_1"/>
        <s v="EEBB2248_1"/>
        <s v="EEBB107_1"/>
        <s v="EEBB417_1"/>
        <s v="EEBB1788_1"/>
        <s v="EEBB895_1"/>
        <s v="EEBB2300_1"/>
        <s v="EEBB560_1"/>
        <s v="EEBB2431_1"/>
        <s v="EEBB1234_1"/>
        <s v="EEBB437_1"/>
        <s v="EEBB1746_1"/>
        <s v="EEBB1382_1"/>
        <s v="EEBB151_1"/>
        <s v="EEBB135_1"/>
        <s v="EEBB1484_1"/>
        <s v="EEBB2137_1"/>
        <s v="EEBB1611_1"/>
        <s v="EEBB913_1"/>
        <s v="EEBB130_1"/>
        <s v="EEBB1945_1"/>
        <s v="EEBB2035_1"/>
        <s v="EEBB1743_1"/>
        <s v="EEBB2159_1"/>
        <s v="EEBB143_1"/>
        <s v="EEBB429_1"/>
        <s v="EEBB1108_1"/>
        <s v="EEBB405_1"/>
        <s v="EEBB273_1"/>
        <s v="EEBB1243_1"/>
        <s v="EEBB1681_1"/>
        <s v="EEBB1757_1"/>
        <s v="EEBB1917_1"/>
        <s v="EEBB1023_1"/>
        <s v="EEBB2094_1"/>
        <s v="EEBB2330_1"/>
        <s v="EEBB1117_1"/>
        <s v="EEBB1535_1"/>
        <s v="EEBB603_1"/>
        <s v="EEBB1644_1"/>
        <s v="EEBB1355_1"/>
        <s v="EEBB691_1"/>
        <s v="EEBB934_1"/>
        <s v="EEBB2520_1"/>
        <s v="EEBB1402_1"/>
        <s v="EEBB1697_1"/>
        <s v="EEBB189_1"/>
        <s v="EEBB165_1"/>
        <s v="EEBB173_1"/>
        <s v="EEBB237_1"/>
        <s v="EEBB1228_1"/>
        <s v="EEBB1365_1"/>
        <s v="EEBB666_1"/>
        <s v="EEBB1875_1"/>
        <s v="EEBB1349_1"/>
        <s v="EEBB2439_1"/>
        <s v="EEBB1825_1"/>
        <s v="EEBB792_1"/>
        <s v="EEBB486_1"/>
        <s v="EEBB1547_1"/>
        <s v="EEBB1303_1"/>
        <s v="EEBB1271_1"/>
        <s v="EEBB2356_1"/>
        <s v="EEBB2044_1"/>
        <s v="EEBB1777_1"/>
        <s v="EEBB1198_1"/>
        <s v="EEBB668_1"/>
        <s v="EEBB1891_1"/>
        <s v="EEBB538_1"/>
        <s v="EEBB780_1"/>
        <s v="EEBB756_1"/>
        <s v="EEBB2298_1"/>
        <s v="EEBB1386_1"/>
        <s v="EEBB2173_1"/>
        <s v="EEBB944_1"/>
        <s v="EEBB585_1"/>
        <s v="EEBB1422_1"/>
        <s v="EEBB2072_1"/>
        <s v="EEBB543_1"/>
        <s v="EEBB2332_1"/>
        <s v="EEBB1054_1"/>
        <s v="EEBB1881_1"/>
        <s v="EEBB956_1"/>
        <s v="EEBB1446_1"/>
        <s v="EEBB1628_1"/>
        <s v="EEBB1774_1"/>
        <s v="EEBB1863_1"/>
        <s v="EEBB796_1"/>
        <s v="EEBB2400_1"/>
        <s v="EEBB280_1"/>
        <s v="EEBB1040_1"/>
        <s v="EEBB152_1"/>
        <s v="EEBB426_1"/>
        <s v="EEBB1752_1"/>
        <s v="EEBB354_1"/>
        <s v="EEBB1860_1"/>
        <s v="EEBB1682_1"/>
        <s v="EEBB586_1"/>
        <s v="EEBB515_1"/>
        <s v="EEBB1737_1"/>
        <s v="EEBB748_1"/>
        <s v="EEBB757_1"/>
        <s v="EEBB149_1"/>
        <s v="EEBB1176_1"/>
        <s v="EEBB1097_1"/>
        <s v="EEBB106_1"/>
        <s v="EEBB1871_1"/>
        <s v="EEBB1069_1"/>
        <s v="EEBB1831_1"/>
        <s v="EEBB124_1"/>
        <s v="EEBB1310_1"/>
        <s v="EEBB1331_1"/>
        <s v="EEBB2430_1"/>
        <s v="EEBB1412_1"/>
        <s v="EEBB1700_1"/>
        <s v="EEBB1880_1"/>
        <s v="EEBB1656_1"/>
        <s v="EEBB2236_1"/>
        <s v="EEBB1534_1"/>
        <s v="EEBB672_1"/>
        <s v="EEBB2116_1"/>
        <s v="EEBB1523_1"/>
        <s v="EEBB230_1"/>
        <s v="EEBB607_1"/>
        <s v="EEBB654_1"/>
        <s v="EEBB609_1"/>
        <s v="EEBB1343_1"/>
        <s v="EEBB1582_1"/>
        <s v="EEBB378_1"/>
        <s v="EEBB2470_1"/>
        <s v="EEBB1725_1"/>
        <s v="EEBB318_1"/>
        <s v="EEBB2166_1"/>
        <s v="EEBB86_1"/>
        <s v="EEBB1729_1"/>
        <s v="EEBB494_1"/>
        <s v="EEBB1309_1"/>
        <s v="EEBB1442_1"/>
        <s v="EEBB947_1"/>
        <s v="EEBB503_1"/>
        <s v="EEBB2211_1"/>
        <s v="EEBB2385_2"/>
        <s v="EEBB688_1"/>
        <s v="EEBB2465_1"/>
        <s v="EEBB2205_1"/>
        <s v="EEBB2074_1"/>
        <s v="EEBB1562_1"/>
        <s v="EEBB1612_1"/>
        <s v="EEBB573_1"/>
        <s v="EEBB1990_1"/>
        <s v="EEBB902_1"/>
        <s v="EEBB1030_1"/>
        <s v="EEBB1949_1"/>
        <s v="EEBB889_1"/>
        <s v="EEBB252_1"/>
        <s v="EEBB1214_1"/>
        <s v="EEBB2058_1"/>
        <s v="EEBB563_1"/>
        <s v="EEBB1041_1"/>
        <s v="EEBB1975_1"/>
        <s v="EEBB605_1"/>
        <s v="EEBB1311_1"/>
        <s v="EEBB1756_1"/>
        <s v="EEBB789_1"/>
        <s v="EEBB1305_1"/>
        <s v="EEBB1183_1"/>
        <s v="EEBB373_1"/>
        <s v="EEBB1008_1"/>
        <s v="EEBB1320_1"/>
        <s v="EEBB2303_1"/>
        <s v="EEBB2229_1"/>
        <s v="EEBB522_1"/>
        <s v="EEBB2005_1"/>
        <s v="EEBB466_1"/>
        <s v="EEBB456_1"/>
        <s v="EEBB1417_1"/>
        <s v="EEBB2270_1"/>
        <s v="EEBB676_1"/>
        <s v="EEBB648_1"/>
        <s v="EEBB2341_1"/>
        <s v="EEBB742_2"/>
        <s v="EEBB501_1"/>
        <s v="EEBB1763_1"/>
        <s v="EEBB914_1"/>
        <s v="EEBB572_1"/>
        <s v="EEBB1915_1"/>
        <s v="EEBB783_1"/>
        <s v="EEBB395_1"/>
        <s v="EEBB1766_1"/>
        <s v="EEBB2041_1"/>
        <s v="EEBB990_1"/>
        <s v="EEBB583_1"/>
        <s v="EEBB2073_1"/>
        <s v="EEBB804_1"/>
        <s v="EEBB440_1"/>
        <s v="EEBB1845_1"/>
        <s v="EEBB1038_1"/>
        <s v="EEBB1554_1"/>
        <s v="EEBB1485_1"/>
        <s v="EEBB2080_1"/>
        <s v="EEBB1436_1"/>
        <s v="EEBB1201_1"/>
        <s v="EEBB1509_1"/>
        <s v="EEBB1976_1"/>
        <s v="EEBB2493_1"/>
        <s v="EEBB882_1"/>
        <s v="EEBB2419_1"/>
        <s v="EEBB1502_1"/>
        <s v="EEBB2343_1"/>
        <s v="EEBB784_1"/>
        <s v="EEBB460_1"/>
        <s v="EEBB2323_1"/>
        <s v="EEBB1458_1"/>
        <s v="EEBB1855_1"/>
        <s v="EEBB2037_1"/>
        <s v="EEBB1083_1"/>
        <s v="EEBB45_1"/>
        <s v="EEBB484_1"/>
        <s v="EEBB260_1"/>
        <s v="EEBB1270_1"/>
        <s v="EEBB1572_1"/>
        <s v="EEBB2383_1"/>
        <s v="EEBB695_1"/>
        <s v="EEBB1236_1"/>
        <s v="EEBB2036_1"/>
        <s v="EEBB2481_1"/>
        <s v="EEBB544_1"/>
        <s v="EEBB474_1"/>
        <s v="EEBB690_1"/>
        <s v="EEBB459_1"/>
        <s v="EEBB555_1"/>
        <s v="EEBB458_1"/>
        <s v="EEBB5_1"/>
        <s v="EEBB602_1"/>
        <s v="EEBB396_1"/>
        <s v="EEBB1462_1"/>
        <s v="EEBB2304_1"/>
        <s v="EEBB311_1"/>
        <s v="EEBB2197_1"/>
        <s v="EEBB1132_1"/>
        <s v="EEBB732_1"/>
        <s v="EEBB2446_1"/>
        <s v="EEBB1922_1"/>
        <s v="EEBB1247_1"/>
        <s v="EEBB1456_1"/>
        <s v="EEBB2085_1"/>
        <s v="EEBB330_1"/>
        <s v="EEBB2019_1"/>
        <s v="EEBB870_1"/>
        <s v="EEBB925_1"/>
        <s v="EEBB1151_1"/>
        <s v="EEBB2178_1"/>
        <s v="EEBB2454_1"/>
        <s v="EEBB857_1"/>
        <s v="EEBB1473_2"/>
        <s v="EEBB441_1"/>
        <s v="EEBB1588_1"/>
        <s v="EEBB1121_1"/>
        <s v="EEBB587_1"/>
        <s v="EEBB367_1"/>
        <s v="EEBB1383_1"/>
        <s v="EEBB154_1"/>
        <s v="EEBB1927_1"/>
        <s v="EEBB2324_1"/>
        <s v="EEBB2471_1"/>
        <s v="EEBB773_1"/>
        <s v="EEBB1135_1"/>
        <s v="EEBB2388_1"/>
        <s v="EEBB2243_1"/>
        <s v="EEBB79_1"/>
        <s v="EEBB2107_1"/>
        <s v="EEBB2030_1"/>
        <s v="EEBB1291_1"/>
        <s v="EEBB922_1"/>
        <s v="EEBB2399_1"/>
        <s v="EEBB2450_1"/>
        <s v="EEBB1925_1"/>
        <s v="EEBB923_1"/>
        <s v="EEBB1581_1"/>
        <s v="EEBB246_2"/>
        <s v="EEBB575_1"/>
        <s v="EEBB1074_1"/>
        <s v="EEBB873_1"/>
        <s v="EEBB682_1"/>
        <s v="EEBB1209_1"/>
        <s v="EEBB224_1"/>
        <s v="EEBB1017_1"/>
        <s v="EEBB645_1"/>
        <s v="EEBB1751_1"/>
        <s v="EEBB601_1"/>
        <s v="EEBB1857_1"/>
        <s v="EEBB1089_1"/>
        <s v="EEBB2317_1"/>
        <s v="EEBB1563_1"/>
        <s v="EEBB1713_1"/>
        <s v="EEBB941_1"/>
        <s v="EEBB1884_1"/>
        <s v="EEBB2291_1"/>
        <s v="EEBB1401_1"/>
        <s v="EEBB1645_1"/>
        <s v="EEBB219_1"/>
        <s v="EEBB1057_1"/>
        <s v="EEBB1465_1"/>
        <s v="EEBB2093_2"/>
        <s v="EEBB13_1"/>
        <s v="EEBB1587_1"/>
        <s v="EEBB292_1"/>
        <s v="EEBB1984_1"/>
        <s v="EEBB945_1"/>
        <s v="EEBB1263_1"/>
        <s v="EEBB637_1"/>
        <s v="EEBB729_1"/>
        <s v="EEBB606_1"/>
        <s v="EEBB1317_1"/>
        <s v="EEBB1584_1"/>
        <s v="EEBB2506_1"/>
        <s v="EEBB295_1"/>
        <s v="EEBB1798_1"/>
        <s v="EEBB267_1"/>
        <s v="EEBB694_1"/>
        <s v="EEBB452_1"/>
        <s v="EEBB2143_1"/>
        <s v="EEBB1904_1"/>
        <s v="EEBB177_1"/>
        <s v="EEBB25_1"/>
        <s v="EEBB1012_1"/>
        <s v="EEBB368_1"/>
        <s v="EEBB2077_1"/>
        <s v="EEBB693_1"/>
        <s v="EEBB1878_1"/>
        <s v="EEBB1578_1"/>
        <s v="EEBB794_1"/>
        <s v="EEBB1717_1"/>
        <s v="EEBB191_1"/>
        <s v="EEBB1079_1"/>
        <s v="EEBB1269_1"/>
        <s v="EEBB2296_1"/>
        <s v="EEBB2189_1"/>
        <s v="EEBB2457_1"/>
        <s v="EEBB1189_1"/>
        <s v="EEBB1455_1"/>
        <s v="EEBB548_1"/>
        <s v="EEBB2165_1"/>
        <s v="EEBB1803_1"/>
        <s v="EEBB1056_1"/>
        <s v="EEBB2045_1"/>
        <s v="EEBB1186_1"/>
        <s v="EEBB2126_1"/>
        <s v="EEBB867_1"/>
        <s v="EEBB421_1"/>
        <s v="EEBB1886_1"/>
        <s v="EEBB258_1"/>
        <s v="EEBB493_1"/>
        <s v="EEBB2257_1"/>
        <s v="EEBB1806_1"/>
        <s v="EEBB715_1"/>
        <s v="EEBB1921_1"/>
        <s v="EEBB950_1"/>
        <s v="EEBB1150_1"/>
        <s v="EEBB2402_1"/>
        <s v="EEBB768_1"/>
        <s v="EEBB2278_1"/>
        <s v="EEBB1627_1"/>
        <s v="EEBB2195_1"/>
        <s v="EEBB194_1"/>
        <s v="EEBB2276_1"/>
        <s v="EEBB1771_1"/>
        <s v="EEBB685_1"/>
        <s v="EEBB841_1"/>
        <s v="EEBB1127_1"/>
        <s v="EEBB1141_1"/>
        <s v="EEBB329_1"/>
        <s v="EEBB442_1"/>
        <s v="EEBB56_1"/>
        <s v="EEBB2475_1"/>
        <s v="EEBB2029_1"/>
        <s v="EEBB1022_1"/>
        <s v="EEBB1782_1"/>
        <s v="EEBB309_1"/>
        <s v="EEBB1701_1"/>
        <s v="EEBB835_1"/>
        <s v="EEBB1935_1"/>
        <s v="EEBB1669_1"/>
        <s v="EEBB1379_1"/>
        <s v="EEBB1188_1"/>
        <s v="EEBB472_1"/>
        <s v="EEBB963_1"/>
        <s v="EEBB516_1"/>
        <s v="EEBB1140_1"/>
        <s v="EEBB999_1"/>
        <s v="EEBB198_1"/>
        <s v="EEBB1580_1"/>
        <s v="EEBB1585_1"/>
        <s v="EEBB1614_1"/>
        <s v="EEBB2010_1"/>
        <s v="EEBB1145_1"/>
        <s v="EEBB299_1"/>
        <s v="EEBB1575_1"/>
        <s v="EEBB1695_1"/>
        <s v="EEBB2464_1"/>
        <s v="EEBB2484_1"/>
        <s v="EEBB1010_1"/>
        <s v="EEBB179_1"/>
        <s v="EEBB1146_1"/>
        <s v="EEBB2469_1"/>
        <s v="EEBB2294_1"/>
        <s v="EEBB604_1"/>
        <s v="EEBB1835_1"/>
        <s v="EEBB1357_1"/>
        <s v="EEBB1490_1"/>
        <s v="EEBB2170_1"/>
        <s v="EEBB1696_1"/>
        <s v="EEBB2499_1"/>
        <s v="EEBB489_1"/>
        <s v="EEBB673_1"/>
        <s v="EEBB1419_1"/>
        <s v="EEBB218_1"/>
        <s v="EEBB903_1"/>
        <s v="EEBB1916_1"/>
        <s v="EEBB623_1"/>
        <s v="EEBB1096_1"/>
        <s v="EEBB1589_1"/>
        <s v="EEBB1527_1"/>
        <s v="EEBB2269_1"/>
        <s v="EEBB2055_1"/>
        <s v="EEBB443_1"/>
        <s v="EEBB321_1"/>
        <s v="EEBB105_1"/>
        <s v="EEBB2148_1"/>
        <s v="EEBB1290_1"/>
        <s v="EEBB1148_1"/>
        <s v="EEBB2279_1"/>
        <s v="EEBB2209_1"/>
        <s v="EEBB2130_1"/>
        <s v="EEBB1859_1"/>
        <s v="EEBB447_1"/>
        <s v="EEBB1399_1"/>
        <s v="EEBB272_1"/>
        <s v="EEBB1579_1"/>
        <s v="EEBB175_1"/>
        <s v="EEBB2131_1"/>
        <s v="EEBB1637_1"/>
        <s v="EEBB313_1"/>
        <s v="EEBB562_1"/>
        <s v="EEBB1147_1"/>
        <s v="EEBB1785_1"/>
        <s v="EEBB2138_1"/>
        <s v="EEBB2207_1"/>
        <s v="EEBB577_1"/>
        <s v="EEBB1898_1"/>
        <s v="EEBB906_1"/>
        <s v="EEBB837_1"/>
        <s v="EEBB1469_1"/>
        <s v="EEBB1920_1"/>
        <s v="EEBB2448_1"/>
        <s v="EEBB1333_1"/>
        <s v="EEBB1173_1"/>
        <s v="EEBB1954_1"/>
        <s v="EEBB1406_1"/>
        <s v="EEBB1191_1"/>
        <s v="EEBB885_1"/>
        <s v="EEBB1481_1"/>
        <s v="EEBB1932_1"/>
        <s v="EEBB812_1"/>
        <s v="EEBB1924_1"/>
        <s v="EEBB1576_1"/>
        <s v="EEBB1586_1"/>
        <s v="EEBB449_1"/>
        <s v="EEBB1099_1"/>
        <s v="EEBB1608_1"/>
        <s v="EEBB1583_1"/>
        <s v="EEBB994_1"/>
        <s v="EEBB1716_1"/>
        <s v="EEBB1619_1"/>
        <s v="EEBB1281_1"/>
        <s v="EEBB778_1"/>
        <s v="EEBB1416_1"/>
        <s v="EEBB261_1"/>
        <s v="EEBB21_1"/>
        <s v="EEBB2043_1"/>
        <s v="EEBB1919_1"/>
        <s v="EEBB656_1"/>
        <s v="EEBB665_1"/>
        <s v="EEBB270_1"/>
        <s v="EEBB846_1"/>
        <s v="EEBB217_1"/>
        <s v="EEBB2040_1"/>
        <s v="EEBB125_1"/>
        <s v="EEBB2054_2"/>
        <s v="EEBB1499_1"/>
        <s v="EEBB858_1"/>
        <s v="EEBB1165_1"/>
        <s v="EEBB2406_1"/>
        <s v="EEBB2360_1"/>
        <s v="EEBB1279_1"/>
        <s v="EEBB1001_1"/>
        <s v="EEBB2418_1"/>
        <s v="EEBB2487_1"/>
        <s v="EEBB158_1"/>
        <s v="EEBB1923_1"/>
        <s v="EEBB461_1"/>
        <s v="EEBB2353_1"/>
        <s v="EEBB243_1"/>
        <s v="EEBB793_1"/>
        <s v="EEBB806_1"/>
        <s v="EEBB611_1"/>
        <s v="EEBB1838_1"/>
        <s v="EEBB1546_1"/>
        <s v="EEBB1011_1"/>
        <s v="EEBB2203_1"/>
        <s v="EEBB911_1"/>
        <s v="EEBB83_1"/>
        <s v="EEBB1392_1"/>
        <s v="EEBB2387_1"/>
        <s v="EEBB2403_1"/>
        <s v="EEBB589_1"/>
        <s v="EEBB814_1"/>
        <s v="EEBB646_1"/>
        <s v="EEBB2028_1"/>
        <s v="EEBB2282_1"/>
        <s v="EEBB670_1"/>
        <s v="EEBB2374_1"/>
        <s v="EEBB1705_1"/>
        <s v="EEBB1732_1"/>
        <s v="EEBB2483_1"/>
        <s v="EEBB73_1"/>
        <s v="EEBB475_1"/>
        <s v="EEBB813_1"/>
        <s v="EEBB2498_1"/>
        <s v="EEBB1018_1"/>
        <s v="EEBB1630_1"/>
        <s v="EEBB345_1"/>
        <s v="EEBB650_1"/>
        <s v="EEBB1491_1"/>
        <s v="EEBB899_1"/>
        <s v="EEBB1658_1"/>
        <s v="EEBB2039_1"/>
        <s v="EEBB2489_1"/>
        <s v="EEBB251_1"/>
        <s v="EEBB62_1"/>
        <s v="EEBB811_1"/>
        <s v="EEBB1019_1"/>
        <s v="EEBB2090_1"/>
        <s v="EEBB44_1"/>
        <s v="EEBB2474_1"/>
        <s v="EEBB1211_1"/>
        <s v="EEBB2184_1"/>
        <s v="EEBB1953_1"/>
        <s v="EEBB622_1"/>
        <s v="EEBB625_1"/>
        <s v="EEBB1914_1"/>
        <s v="EEBB1144_1"/>
        <s v="EEBB1604_1"/>
        <s v="EEBB2103_1"/>
        <s v="EEBB863_1"/>
        <s v="EEBB641_1"/>
        <s v="EEBB369_1"/>
        <s v="EEBB2247_1"/>
        <s v="EEBB1618_1"/>
        <s v="EEBB2025_1"/>
        <s v="EEBB1951_1"/>
        <s v="EEBB799_1"/>
        <s v="EEBB2181_1"/>
        <s v="EEBB1185_1"/>
        <s v="EEBB22_1"/>
        <s v="EEBB1166_1"/>
        <s v="EEBB1400_1"/>
        <s v="EEBB1638_1"/>
        <s v="EEBB1794_2"/>
        <s v="EEBB2367_1"/>
        <s v="EEBB128_2"/>
        <s v="EEBB807_1"/>
        <s v="EEBB662_1"/>
        <s v="EEBB2513_2"/>
        <s v="EEBB786_1"/>
        <s v="EEBB1631_1"/>
        <s v="EEBB2486_1"/>
        <s v="EEBB222_1"/>
        <s v="EEBB915_1"/>
        <s v="EEBB2206_1"/>
        <s v="EEBB1765_1"/>
        <s v="EEBB2198_1"/>
        <s v="EEBB48_1"/>
        <s v="EEBB1286_1"/>
        <s v="EEBB357_1"/>
        <s v="EEBB1722_1"/>
        <s v="EEBB635_1"/>
        <s v="EEBB2415_1"/>
        <s v="EEBB2070_1"/>
        <s v="EEBB67_1"/>
        <s v="EEBB805_2"/>
        <s v="EEBB223_1"/>
        <s v="EEBB1621_1"/>
        <s v="EEBB2480_1"/>
        <s v="EEBB2517_2"/>
        <s v="EEBB798_1"/>
        <s v="EEBB1266_1"/>
        <s v="EEBB327_1"/>
        <s v="EEBB766_1"/>
        <s v="EEBB20_1"/>
        <s v="EEBB2365_1"/>
        <s v="EEBB1292_1"/>
        <s v="EEBB595_1"/>
        <s v="EEBB1606_1"/>
        <s v="EEBB1939_1"/>
        <s v="EEBB1267_1"/>
        <s v="EEBB2064_1"/>
        <s v="EEBB671_1"/>
        <s v="EEBB2472_1"/>
        <s v="EEBB245_1"/>
        <s v="EEBB1699_1"/>
        <s v="EEBB1174_1"/>
        <s v="EEBB1600_1"/>
        <s v="EEBB2254_1"/>
        <s v="EEBB1340_1"/>
        <s v="EEBB777_1"/>
        <s v="EEBB639_1"/>
        <s v="EEBB84_1"/>
        <s v="EEBB1482_1"/>
        <s v="EEBB2258_1"/>
        <s v="EEBB1710_1"/>
        <s v="EEBB838_1"/>
        <s v="EEBB1968_1"/>
        <s v="EEBB382_1"/>
        <s v="EEBB1264_1"/>
        <s v="EEBB2409_1"/>
        <s v="EEBB960_1"/>
        <s v="EEBB2017_1"/>
        <s v="EEBB2180_1"/>
        <s v="EEBB822_1"/>
        <s v="EEBB2018_1"/>
        <s v="EEBB1207_1"/>
        <s v="EEBB1597_1"/>
        <s v="EEBB1200_1"/>
        <s v="EEBB1199_1"/>
        <s v="EEBB2404_1"/>
        <s v="EEBB468_2"/>
        <s v="EEBB1800_1"/>
        <s v="EEBB2377_1"/>
        <s v="EEBB1956_1"/>
        <s v="EEBB1178_1"/>
        <s v="EEBB1179_1"/>
        <s v="EEBB80_1"/>
        <s v="EEBB2186_1"/>
        <s v="EEBB1707_1"/>
        <s v="EEBB1931_1"/>
        <s v="EEBB284_1"/>
        <s v="EEBB1620_1"/>
        <s v="EEBB2504_1"/>
        <s v="EEBB825_1"/>
        <s v="EEBB2490_1"/>
        <s v="EEBB1192_1"/>
        <s v="EEBB820_1"/>
        <s v="EEBB1609_1"/>
        <s v="EEBB642_1"/>
        <s v="EEBB660_1"/>
        <s v="EEBB290_2"/>
        <s v="EEBB2477_1"/>
        <s v="EEBB1206_1"/>
        <s v="EEBB1965_1"/>
        <s v="EEBB2479_1"/>
        <s v="EEBB2012_1"/>
        <s v="EEBB1730_1"/>
        <s v="EEBB844_1"/>
        <s v="EEBB659_1"/>
        <s v="EEBB661_1"/>
        <s v="EEBB1937_1"/>
        <s v="EEBB1298_1"/>
        <s v="EEBB2268_1"/>
        <s v="EEBB2373_1"/>
        <s v="EEBB1336_2"/>
        <s v="EEBB57_1"/>
        <s v="EEBB640_1"/>
        <s v="EEBB257_1"/>
        <s v="EEBB207_1"/>
        <s v="EEBB2473_1"/>
        <s v="EEBB2199_1"/>
        <s v="EEBB2417_1"/>
        <s v="EEBB840_1"/>
        <s v="EEBB1731_1"/>
        <s v="EEBB657_1"/>
        <s v="EEBB1605_1"/>
        <s v="EEBB802_1"/>
        <s v="EEBB2032_2"/>
        <s v="EEBB1626_1"/>
        <s v="EEBB1636_1"/>
        <s v="EEBB785_1"/>
        <s v="EEBB1172_1"/>
        <s v="EEBB46_1"/>
        <s v="EEBB1615_1"/>
        <s v="EEBB788_1"/>
        <s v="EEBB1959_2"/>
        <s v="EEBB1161_1"/>
        <s v="EEBB1962_1"/>
        <s v="EEBB2379_1"/>
        <s v="EEBB649_1"/>
        <s v="EEBB669_1"/>
        <s v="EEBB253_1"/>
        <s v="EEBB2253_1"/>
        <s v="EEBB1284_1"/>
        <s v="EEBB51_1"/>
        <s v="EEBB2261_1"/>
        <s v="EEBB1362_1"/>
        <s v="EEBB1607_1"/>
        <s v="EEBB1304_1"/>
        <s v="EEBB2501_1"/>
        <s v="EEBB638_1"/>
        <s v="EEBB2262_1"/>
        <s v="EEBB2375_1"/>
        <s v="EEBB2202_1"/>
        <s v="EEBB2363_1"/>
        <s v="EEBB1193_1"/>
        <s v="EEBB2380_1"/>
        <s v="EEBB633_1"/>
        <s v="EEBB1272_1"/>
        <s v="EEBB1963_1"/>
        <s v="EEBB2252_2"/>
        <s v="EEBB634_1"/>
        <s v="EEBB1598_1"/>
        <s v="EEBB2478_1"/>
        <s v="EEBB1641_1"/>
        <s v="EEBB1952_1"/>
        <m/>
        <s v="CRIDESA_GYE_1" u="1"/>
        <s v="IBS_TELEFONICA_MILLENIUM_GYE_1" u="1"/>
        <s v="MALL_DEL_RIO_2" u="1"/>
        <s v="HIPERMARKET_NORTE_2_1" u="1"/>
        <s v="SAN_LORENZO_CENTRO_1" u="1"/>
        <s v="COJIMIES_1" u="1"/>
        <s v="BALAO_1" u="1"/>
        <s v="CANCHACOTO_1" u="1"/>
        <s v="SAN_JACINTO_DEL_BUA_1" u="1"/>
        <s v="GUASMO_SUR_1" u="1"/>
        <s v="LOJA_SUR_1" u="1"/>
        <s v="UZHCURRUMI_1" u="1"/>
        <s v="JIMA_1" u="1"/>
        <s v="EL_TEJAR_1" u="1"/>
        <s v="NOVILLO_1" u="1"/>
        <s v="CONDOR_MACHAY_1" u="1"/>
        <s v="PEDERNALES_PLAYA_1" u="1"/>
        <s v="PEDERNALES_1" u="1"/>
        <s v="CONVENTO_1" u="1"/>
        <s v="COLISEO_AZOGUES_1" u="1"/>
        <s v="LOJA_IESS_1" u="1"/>
        <s v="PUJILI_CENTRO_1" u="1"/>
        <s v="MACHALA_SHOPPING_1" u="1"/>
        <s v="NANEGALITO_1" u="1"/>
        <s v="CABO_SAN_LORENZO_1" u="1"/>
        <s v="MACHE_GRANDE_1" u="1"/>
        <s v="RICAURTE_1" u="1"/>
        <s v="TOACHI_1" u="1"/>
        <s v="CEBOLLAR_1" u="1"/>
        <s v="COLUMBE_1" u="1"/>
        <s v="EL_CAJAS_1" u="1"/>
        <s v="EL_TRIUNFO_CENTRO_1" u="1"/>
        <s v="BOCANA_DE_BUA_1" u="1"/>
        <s v="ARASHA_1" u="1"/>
        <s v="YANBAL_1" u="1"/>
        <s v="SAN_PEDRO_DE_LA_BENDITA_1" u="1"/>
        <s v="IBS_NUEVA_UTE_2_1" u="1"/>
        <s v="CHONTILLAL_1" u="1"/>
        <s v="FEDERACION_DE_ARTESANOS_1" u="1"/>
        <s v="SAMANES_7_1" u="1"/>
        <s v="TAURA_1" u="1"/>
        <s v="REVENTADOR_1" u="1"/>
        <s v="MERA_1" u="1"/>
        <s v="AJAVI_1" u="1"/>
        <s v="MICRO_SAN_JOSE_1" u="1"/>
        <s v="MACHACHI_1" u="1"/>
        <s v="GARAY_1" u="1"/>
        <s v="CIUDAD_DEL_RIO_OESTE_1" u="1"/>
        <s v="MACHACHI_SUR_1" u="1"/>
        <s v="LA_BRAMADORA_1" u="1"/>
        <s v="UNCOVIA_1" u="1"/>
        <s v="PUJILI_PARQ_ECOLOGIC_1" u="1"/>
        <s v="SAMANES_1" u="1"/>
        <s v="GUAYACANES_1" u="1"/>
        <s v="GUALACEO_1" u="1"/>
        <s v="EL_GUABO_1" u="1"/>
        <s v="BUIJO_1" u="1"/>
        <s v="PACAYACU_1" u="1"/>
        <s v="SAN_SIMON_BOLIVAR_1" u="1"/>
        <s v="GONZANAMA_1" u="1"/>
        <s v="NABON_1" u="1"/>
        <s v="ESMERALDAS_CENTRO_1" u="1"/>
        <s v="ESPOCH_1" u="1"/>
        <s v="MICRO_BASE_AEREA_TAURA_1" u="1"/>
        <s v="KILOMETRO_26_1" u="1"/>
        <s v="LLANO_CHICO_1" u="1"/>
        <s v="BUCAY_1" u="1"/>
        <s v="SANTA_MONICA_1" u="1"/>
        <s v="CDLA_EL_DORADO_1" u="1"/>
        <s v="PUERTO_VILLAMIL_2" u="1"/>
        <s v="HIERBA_BUENA_1" u="1"/>
        <s v="DESVIO_A_NABON_1" u="1"/>
        <s v="ONA_1" u="1"/>
        <s v="VIA_INCA_REDZAMBIZA_B_1" u="1"/>
        <s v="ALBORADA_1" u="1"/>
        <s v="BALZAR_1" u="1"/>
        <s v="INTERVALLES_1" u="1"/>
        <s v="LOS_VERGELES_1" u="1"/>
        <s v="COMUNA_CAJAS_1" u="1"/>
        <s v="PORTOVELO_1" u="1"/>
        <s v="AV_ATAHUALPA_1" u="1"/>
        <s v="COROZO_1" u="1"/>
        <s v="LEGARDA_1" u="1"/>
        <s v="LAS_PIEDRAS_1" u="1"/>
        <s v="PROGRESO_AZUAY_1" u="1"/>
        <s v="ESME_MACARA_1" u="1"/>
        <s v="PALLATANGA_SUR_1" u="1"/>
        <s v="VIA_DURAN_BOLICHE_1" u="1"/>
        <s v="SANTA_CRUZ_1" u="1"/>
        <s v="TABACUNDO_1" u="1"/>
        <s v="ANCONCITO_NT_1" u="1"/>
        <s v="SIGCHOS_1" u="1"/>
        <s v="PUERTO_AYORA_2" u="1"/>
        <s v="MERCADO_GUALACEO_1" u="1"/>
        <s v="BELLAVISTA_OESTE_1" u="1"/>
        <s v="JAIME_ROLDOS_1" u="1"/>
        <s v="SAN_LORENZO_1" u="1"/>
        <s v="TOSAGUA_1" u="1"/>
        <s v="PLAZA_VILLA_CLUB_1" u="1"/>
        <s v="VIA_YARUQUI_CHECA_1" u="1"/>
        <s v="VISTA_AL_PARQUE_1" u="1"/>
        <s v="NACIONES_UNIDAS_2" u="1"/>
        <s v="URCUQUI_1" u="1"/>
        <s v="INAEXPO_1" u="1"/>
        <s v="COW_TENA_CENTRO_1" u="1"/>
        <s v="MANTA_ARBOLEDA_1" u="1"/>
        <s v="GUASMO_OESTE_1" u="1"/>
        <s v="LA_PRIMAVERA_1" u="1"/>
        <s v="URDESA_CENTRAL_1" u="1"/>
        <s v="AYAMPE_1" u="1"/>
        <s v="SOLANDA_1" u="1"/>
        <s v="FLOR_DE_LIZ_1" u="1"/>
        <s v="LAS_PENAS_1" u="1"/>
        <s v="EL_TRIUNFO_1" u="1"/>
        <s v="MORASPUNGO_1" u="1"/>
        <s v="USHIMANA_1" u="1"/>
        <s v="ALAUSI_1" u="1"/>
        <s v="AMBATO_PARQ_INDUST_1" u="1"/>
        <s v="PILLARO_1" u="1"/>
        <s v="EL_SOL_1" u="1"/>
        <s v="VIA_A_CHANDUY_1" u="1"/>
        <s v="CARLOS_AROSEMENA_GYE_1" u="1"/>
        <s v="PANCHO_NEGRO_1" u="1"/>
        <s v="TOACAZO_1" u="1"/>
        <s v="ERD_CDLA_DEL_MAESTRO_1" u="1"/>
        <s v="LA_MANA_1" u="1"/>
        <s v="MALL_DE_LOS_ANDES_1" u="1"/>
        <s v="SALCEDO_1" u="1"/>
        <s v="ERD_LATACUNGA_U_TECNICA_1" u="1"/>
        <s v="IBS_MILLENIUM_GYE_1" u="1"/>
        <s v="PUERTA_DEL_SOL_1" u="1"/>
        <s v="VALLE_HERMOSO_1" u="1"/>
        <s v="VIA_CUMBE_ONA_1_1" u="1"/>
        <s v="GOYENA_1" u="1"/>
        <s v="PUERTO_PECHICHE_1" u="1"/>
        <s v="MACHALA_NORESTE_1" u="1"/>
        <s v="QUINSALOMA_1" u="1"/>
        <s v="COMPLEJO_MUSHUC_RUNA_1" u="1"/>
        <s v="PUERTO_NAPO_1" u="1"/>
        <s v="JUNCO_1" u="1"/>
        <s v="CHINCA_1" u="1"/>
        <s v="ABDON_CALDERON_1" u="1"/>
        <s v="MOVIL_CINCO_CAUPICHO_1" u="1"/>
        <s v="GUANUJO_1" u="1"/>
        <s v="TARQUI_1" u="1"/>
        <s v="CRUCITA_1" u="1"/>
        <s v="PISULI_1" u="1"/>
        <s v="VIA_TAMBO_DURAN_1" u="1"/>
        <s v="ARENILLAS_1" u="1"/>
        <s v="PUERTO_MARITIMO_GYE_1" u="1"/>
        <s v="MOVIL_TOTORAS_1" u="1"/>
        <s v="HUAMBOYA_N_1" u="1"/>
        <s v="DELEG_1" u="1"/>
        <s v="CHONGON_CENTRO_1" u="1"/>
        <s v="IBM_1" u="1"/>
        <s v="ERD_CHILLA_CENTRO_1" u="1"/>
        <s v="LUMBAQUI_1" u="1"/>
        <s v="JOSE_VELEZ_GYE_1" u="1"/>
        <s v="ANGAMARCA_1" u="1"/>
        <s v="VALLE_ALTO_1" u="1"/>
        <s v="CDLA_PEDRO_MENENDEZ_GILBERT_1" u="1"/>
        <s v="CDLA_PORTOVIEJO_1" u="1"/>
        <s v="CONDIJUA_1" u="1"/>
        <s v="VIA_A_NANEGALITO_1" u="1"/>
        <s v="CONOCOTO_CENTRO_1" u="1"/>
        <s v="GUAYAQUIL_CENTRO_1" u="1"/>
        <s v="COLEGIO_24_DE_MAYO_1" u="1"/>
        <s v="LAGARTO_1" u="1"/>
        <s v="CIUDAD_COLON_1" u="1"/>
        <s v="VICTORIA_MARIA_1" u="1"/>
        <s v="AGUAS_CALIENTES_1" u="1"/>
        <s v="PUERTO_QUITO_1" u="1"/>
        <s v="RIO_NEGRO_1" u="1"/>
        <s v="EL_CORAZON_1" u="1"/>
        <s v="CIUDADELA_MEXICO_1" u="1"/>
        <s v="GAMA_TV_UIO_1" u="1"/>
        <s v="LAS_PLAYAS_1" u="1"/>
        <s v="QUITO_SUR_1" u="1"/>
        <s v="AZOGUES_SUR_1" u="1"/>
        <s v="PUENTE_GUAYLLABAMBA_1" u="1"/>
        <s v="ESPERANZA_IMBABURA_1" u="1"/>
        <s v="JUAN_LEON_MERA_1" u="1"/>
        <s v="UNION_DE_LOS_RIOS_1" u="1"/>
        <s v="HOSPITAL_DURAN_1" u="1"/>
        <s v="SIXTO_CHANG_1" u="1"/>
        <s v="LECHUGAL_1" u="1"/>
        <s v="PAPALLACTA_1" u="1"/>
        <s v="SAN_SEBASTIAN_DE_MANABI_1" u="1"/>
        <s v="HUANCAVILCA_1" u="1"/>
        <s v="RIOBAMBA_1" u="1"/>
        <s v="ARCHIDONA_1" u="1"/>
        <s v="MICRO_SIMON_BOLIV_5B_1" u="1"/>
        <s v="LAS_ESCLUSAS_1" u="1"/>
        <s v="ALLURIQUIN_1" u="1"/>
        <s v="RESERVA_YUNGUILLA_1" u="1"/>
        <s v="GUAMOTE_1" u="1"/>
        <s v="URB_BEMANI_CUENCA_1" u="1"/>
        <s v="DURAN_NORTE_1" u="1"/>
        <s v="CALYPSO_1" u="1"/>
        <s v="SAN_JUAN_BELLAVISTA_1" u="1"/>
        <s v="MANGA_DE_CURA_1" u="1"/>
        <s v="PORTOVIEJO_SAN_GREGORIO_1" u="1"/>
        <s v="LA_MARIN_1" u="1"/>
        <s v="NOBOA_MANABI_1" u="1"/>
        <s v="SAN_LORENZO_SALINAS_1" u="1"/>
        <s v="SAN_GABRIEL_CENTRO_1" u="1"/>
        <s v="LAGUNA_PARK_1" u="1"/>
        <s v="EL_SALTO_ESME_1" u="1"/>
        <s v="VIA_AL_CAMBIO_1" u="1"/>
        <s v="NUEVA_UTE_1" u="1"/>
        <s v="PALLATANGA_1" u="1"/>
        <s v="EL_VERGEL_1" u="1"/>
        <s v="VIA_INCA_REDZAMBIZA_C_1" u="1"/>
        <s v="PUENTE_PUENGASI_1" u="1"/>
        <s v="AMBATO_NORTE_1" u="1"/>
        <s v="BALERIO_ESTACIO_1" u="1"/>
        <s v="ERD_AEROPUERTO_TAB_1" u="1"/>
        <s v="10_DE_AGOSTO_ALES_1" u="1"/>
        <s v="ACHIOTE_1" u="1"/>
        <s v="INAQUITO_ALTO_1" u="1"/>
        <s v="CORONEL_LORENZO_GARAICOA_1" u="1"/>
        <s v="GRANDA_CENTENO_1" u="1"/>
        <s v="COAQUE_1" u="1"/>
        <s v="JOYA_DE_LOS_SACHAS_1" u="1"/>
        <s v="COMICIOS_KAUFER_1" u="1"/>
        <s v="POGUIOS_1" u="1"/>
        <s v="AMBATO_MAYORISTA_1" u="1"/>
        <s v="ALBORADA_4TA_ETAPA_1" u="1"/>
        <s v="LA_ECUATORIANA_1" u="1"/>
        <s v="FUNDEPORTE_1" u="1"/>
        <s v="ALBORADA_12VA_ETAPA_1" u="1"/>
        <s v="CEBADAS_1" u="1"/>
        <s v="MICRO_PRONACA_QUEVED_1" u="1"/>
        <s v="PELILEO_OESTE_1" u="1"/>
        <s v="BELLAVISTA_1" u="1"/>
        <s v="ATUNTAQUI_NORTE_1" u="1"/>
        <s v="COLON_ELOY_1" u="1"/>
        <s v="PATA_1" u="1"/>
        <s v="UNION_DE_BANANEROS_GYE_1" u="1"/>
        <s v="CONSUELO_1" u="1"/>
        <s v="PUEBLO_UNIDO_UIO_1" u="1"/>
        <s v="PUYO_MIRAFLORES_1" u="1"/>
        <s v="JAMA_1" u="1"/>
        <s v="FUERTE_HUANCAVILCA_ESTE_1" u="1"/>
        <s v="UDLA_(IBS_UDLA)_1" u="1"/>
        <s v="CARRION_1" u="1"/>
        <s v="SAN_GABRIEL_ALPINA_1" u="1"/>
        <s v="COTACACHI_CENTRO_1" u="1"/>
        <s v="TOSAGUA_NORTE_NT_1" u="1"/>
        <s v="RIOBAMBA_CENTRO_1" u="1"/>
        <s v="IBS_PLAZA_DE_LAS_AMERICAS_1" u="1"/>
        <s v="MACHALA_1" u="1"/>
        <s v="AGUSTIN_FREIRE_1" u="1"/>
        <s v="DAN_PARAISO_1" u="1"/>
        <s v="GUALO_1" u="1"/>
        <s v="LA_ENTRADA_NT_1" u="1"/>
        <s v="SAN_ROQUE_1" u="1"/>
        <s v="COOP_REALIDAD_DE_DIOS_1" u="1"/>
        <s v="ERD_COCA_NORTE_1" u="1"/>
        <s v="FLANDES_1" u="1"/>
        <s v="CALACALI_N_1" u="1"/>
        <s v="UGSHA_1" u="1"/>
        <s v="SARAYACU_1" u="1"/>
        <s v="OCCIDENTAL_2_1" u="1"/>
        <s v="PARQUE_METROPOLITANO_2_UIO_1" u="1"/>
        <s v="OTON_1" u="1"/>
        <s v="LOMA_DE_PUENGASI_1" u="1"/>
        <s v="IBARRA_1" u="1"/>
        <s v="BABAHOYO_1" u="1"/>
        <s v="VIA_A_BANOS_CUENCA_1" u="1"/>
        <s v="QUEVEDO_NORTE_1" u="1"/>
        <s v="IBS_RIOCENTRO_SUR_GYE_1" u="1"/>
        <s v="HOLANDESA_1" u="1"/>
        <s v="PROPICIA_1" u="1"/>
        <s v="ENTRADA_NORTE_AMBATO_1" u="1"/>
        <s v="SININCAY_1" u="1"/>
        <s v="CHIQUERO_1" u="1"/>
        <s v="IBS_GOBIERNO_ZONAL_GYE_1" u="1"/>
        <s v="ATUCUCHO_ALTO_1" u="1"/>
        <s v="PLAZA_ARGENTINA_1" u="1"/>
        <s v="MATOVELLE_1" u="1"/>
        <s v="PUYO_SUR_2_1" u="1"/>
        <s v="DURAN_FERROVIARIA_1" u="1"/>
        <s v="ZHULLIN_1" u="1"/>
        <s v="MACHALA_CIRCUN_NORTE_1" u="1"/>
        <s v="TELEGRAFO_1" u="1"/>
        <s v="NUEVA_FLOR_DE_BASTION_1" u="1"/>
        <s v="AV_ESPANA_CUENCA_1" u="1"/>
        <s v="MOLLETURO_1" u="1"/>
        <s v="SAN_VICENTE_1" u="1"/>
        <s v="ROCAFUERTE_MANABI_1" u="1"/>
        <s v="LA_ABUNDANCIA_1" u="1"/>
        <s v="SUBURBIO_OESTE_1" u="1"/>
        <s v="COOP_ALIAN_CARCHENSE_1" u="1"/>
        <s v="VIA_A_CERECITA_1" u="1"/>
        <s v="SANTO_DOMINGO_ESTE_NT_1" u="1"/>
        <s v="SAN_ANTONIO_DE_IBARRA_1" u="1"/>
        <s v="LAS_NAVES_1" u="1"/>
        <s v="SALCEDO_SAN_SEBASTIAN_1" u="1"/>
        <s v="RUTA_DEL_SOL_NT_1" u="1"/>
        <s v="SANCAN_1" u="1"/>
        <s v="CITIMED_1" u="1"/>
        <s v="RIOBAMBA_LAS_INDUST_1" u="1"/>
        <s v="RANCHO_SAN_FRANCISCO_2" u="1"/>
        <s v="SAUCES_QUINTA_ETAPA_1" u="1"/>
        <s v="INGRESO_ESTADIO_1" u="1"/>
        <s v="SAN_FERNANDO_1" u="1"/>
        <s v="BOLICHE_1" u="1"/>
        <s v="LITA_1" u="1"/>
        <s v="DURAN_INDUSTRIAL_ESTE_1" u="1"/>
        <s v="CONDADO_1" u="1"/>
        <s v="ARUPOS_1" u="1"/>
        <s v="EINSTEIN_1" u="1"/>
        <s v="BARRIO_DEL_ASTILLERO_1" u="1"/>
        <s v="ALOAG_1" u="1"/>
        <s v="CATACOCHA_1" u="1"/>
        <s v="CANAR_1" u="1"/>
        <s v="HOSPITAL_DEL_IESS_SUR_GYE_1" u="1"/>
        <s v="LA_PERLA_GUAMANI_1" u="1"/>
        <s v="ERD_TABABELA_1" u="1"/>
        <s v="NACIONES_UNIDAS_1" u="1"/>
        <s v="LOJA_CENTRO_1" u="1"/>
        <s v="U_CATOLICA_AMBATO_1" u="1"/>
        <s v="FLOR_DE_BASTION_1" u="1"/>
        <s v="PORTOVIEJO_ANDRES_VERA_1" u="1"/>
        <s v="CUENCA_NORTE_1" u="1"/>
        <s v="CAMPOSANO_1" u="1"/>
        <s v="ECU_911_ITCHIMBIA_1" u="1"/>
        <s v="ZARUMA_CENTRO_1" u="1"/>
        <s v="MERCADO_4_MANZANAS_1" u="1"/>
        <s v="DUCUR_1" u="1"/>
        <s v="TONSUPA_1" u="1"/>
        <s v="UNP_1" u="1"/>
        <s v="QUISAPINCHA_1" u="1"/>
        <s v="UMINA_1" u="1"/>
        <s v="AEROPUERTO_OUTDOOR_UIO_1" u="1"/>
        <s v="SAN_CARLOS_ORELLANA_1" u="1"/>
        <s v="ERD_48_GUAYLLABAMBA_1" u="1"/>
        <s v="CONCEPCION_CARCHI_1" u="1"/>
        <s v="AZKUNAGA_1" u="1"/>
        <s v="BAGUANCHI_1" u="1"/>
        <s v="CHIMBUNGA_1" u="1"/>
        <s v="SAN_CRISTOBAL_1" u="1"/>
        <s v="GATAZO_GRANDE_1" u="1"/>
        <s v="COMITE_DEL_PUEBLO_1" u="1"/>
        <s v="CHANDUY_1" u="1"/>
        <s v="QUEVEDO_GUAYACAN_1" u="1"/>
        <s v="ORO_VERDE_1" u="1"/>
        <s v="BABAHOYO_EL_SALTO_1" u="1"/>
        <s v="EL_CALZADO_1" u="1"/>
        <s v="ENTRADA_A_CHANDUY_1" u="1"/>
        <s v="EQUUS_1" u="1"/>
        <s v="IBARRA_CENTRO_1" u="1"/>
        <s v="SANTO_DOMINGO_OESTE_1" u="1"/>
        <s v="MANOSCA_2_1" u="1"/>
        <s v="PARKENOR_1" u="1"/>
        <s v="CHIMBACALLE_1" u="1"/>
        <s v="GUASMO_CENTRAL_1" u="1"/>
        <s v="ALBORADA_7MA_ETAPA_1" u="1"/>
        <s v="BABAHOYO_CENTRO_1" u="1"/>
        <s v="LOMAS_DE_SARGENTILLO_1" u="1"/>
        <s v="JUAN_PABLO_SAENZ_1" u="1"/>
        <s v="POLICIA_AZOGUES_1" u="1"/>
        <s v="MONTEBELLO_1" u="1"/>
        <s v="PANSALEO_1" u="1"/>
        <s v="VIA_PIFO_INTERALPACHACA_B_1" u="1"/>
        <s v="MILAGRO_UNIVERSIDAD_ESTATAL_1" u="1"/>
        <s v="CERRO_GUAYABAL_1" u="1"/>
        <s v="VIA_TUMBACO_PUENTECHICHE_B_1" u="1"/>
        <s v="EPLICACHIMA_UIO_1" u="1"/>
        <s v="ENTRADA_A_COTACACHI_1" u="1"/>
        <s v="IBS_VICEPRESIDENCIA_1" u="1"/>
        <s v="LUDO_1" u="1"/>
        <s v="PISHILATA_1" u="1"/>
        <s v="GUAMANI_VIA_LORETO_1" u="1"/>
        <s v="BIBLIAN_1" u="1"/>
        <s v="LASSO_1" u="1"/>
        <s v="INTERVALLES_2_1" u="1"/>
        <s v="RIOBAMBA_LA_PRADERA_1" u="1"/>
        <s v="LATACUNGA_NORTE_1" u="1"/>
        <s v="CASA_TOSI_CENTRO_1" u="1"/>
        <s v="FEDERICO_PAEZ_1" u="1"/>
        <s v="MACHALA_ESTE_1" u="1"/>
        <s v="UNACH_1" u="1"/>
        <s v="MANTA_MALL_DEL_PACIFICO_1" u="1"/>
        <s v="CABILDOS_1" u="1"/>
        <s v="PARQUES_DEL_RECUERDO_1" u="1"/>
        <s v="GARZOTA_2_1" u="1"/>
        <s v="PARQUE_INGLES_1" u="1"/>
        <s v="COCA_LORETO_1_1" u="1"/>
        <s v="YAGUACHI_NORTE_1" u="1"/>
        <s v="RIOCENTRO_SUR_1" u="1"/>
        <s v="GUAYLLABAMBA_SUR_1" u="1"/>
        <s v="BUENA_ESPERANZA_GYE_1" u="1"/>
        <s v="UNION_ALTA_1" u="1"/>
        <s v="MOCACHE_1" u="1"/>
        <s v="EL_TREBOL_1" u="1"/>
        <s v="EL_CAMAL_1" u="1"/>
        <s v="BUENA_FE_1" u="1"/>
        <s v="VILLA_NUEVA_1" u="1"/>
        <s v="CDLA_MANUEL_ENCALADA_MACHALA_1" u="1"/>
        <s v="MIRADOR_DEL_NORTE_1" u="1"/>
        <s v="MICRO_VIA_DATA_VILLAMIL_1" u="1"/>
        <s v="LA_RABIDA_1" u="1"/>
        <s v="AGIP_GAS_1" u="1"/>
        <s v="LIBERTAD_1" u="1"/>
        <s v="PIMAMPIRO_1" u="1"/>
        <s v="AV_SAN_GABRIEL_1" u="1"/>
        <s v="SHYRIS_PARK_1" u="1"/>
        <s v="BOYACA_1" u="1"/>
        <s v="MEXTERIOR_1" u="1"/>
        <s v="COOP_EJERCITO_DURAN_1" u="1"/>
        <s v="TRIBUNA_SHYRIS_1" u="1"/>
        <s v="MANTA_SAN_AGUSTIN_1" u="1"/>
        <s v="ALBORADA_13AVA_ETAPA_1" u="1"/>
        <s v="RUTA_VIVA_LA_DOLOROSA_1" u="1"/>
        <s v="PUERTO_CAYO_1" u="1"/>
        <s v="EL_ARENAL_NORTE_1" u="1"/>
        <s v="MICRO_BALAO_1" u="1"/>
        <s v="ISLA_PUNA_1" u="1"/>
        <s v="MALIMPIA_1" u="1"/>
        <s v="ALLULLA_1" u="1"/>
        <s v="AMBATO_LETAMENDI_1" u="1"/>
        <s v="LA_ZAMORA_1" u="1"/>
        <s v="MANTA_ESTE_1" u="1"/>
        <s v="SELVA_ALEGRE_1" u="1"/>
        <s v="RUTA_VIVA_CUMBAYA_1" u="1"/>
        <s v="FLORIDA_OESTE_1" u="1"/>
        <s v="CIUDADELA_UNION_NAVAL_1" u="1"/>
        <s v="CEMENTERIO_GENERAL_GYE_1" u="1"/>
        <s v="ECHEANDIA_1" u="1"/>
        <s v="PANTEON_METROPOLITANO_1" u="1"/>
        <s v="MANTA_NORTE_1" u="1"/>
        <s v="LA_ESPERANZA_QUEVEDO_1" u="1"/>
        <s v="PUTUMAYO_1" u="1"/>
        <s v="LIBERTAD_CENTRO_1" u="1"/>
        <s v="CATALINA_ALDAZ_1" u="1"/>
        <s v="GARZOTA_NORTE_GYE_1" u="1"/>
        <s v="GUALACEO_SUR_1" u="1"/>
        <s v="TEMPO_CC_JARDIN_NORTE_1" u="1"/>
        <s v="CUSUBAMBA_1" u="1"/>
        <s v="PORTETE_ESTE_1" u="1"/>
        <s v="RICAURTE_LOS_RIOS_1" u="1"/>
        <s v="PARQUE_MATOVELLE_UIO_1" u="1"/>
        <s v="ALPACHACA_1" u="1"/>
        <s v="GUANAZAN_1" u="1"/>
        <s v="CARTONERA_1" u="1"/>
        <s v="PINTAG_1" u="1"/>
        <s v="NARANJITO_1" u="1"/>
        <s v="EL_TINGO_1" u="1"/>
        <s v="AMBATO_CENTRO_OESTE_1" u="1"/>
        <s v="SAN_CARLOS_UIO_1" u="1"/>
        <s v="CANADA_1" u="1"/>
        <s v="NARANJAL_1" u="1"/>
        <s v="LA_GASCA_1" u="1"/>
        <s v="SAN_EDUARDO_1" u="1"/>
        <s v="MANTA_ACACIAS_1" u="1"/>
        <s v="SAUCES_6_1" u="1"/>
        <s v="POLITECNICA_1" u="1"/>
        <s v="UNION_ORIENTAL_1" u="1"/>
        <s v="CENTRO_CIVICO_GYE_1" u="1"/>
        <s v="HOSPITAL_DEL_RIO_1" u="1"/>
        <s v="ENTRADA_CHAUPI_1" u="1"/>
        <s v="CAMPO_SANTO_MONTEOLIVO_1" u="1"/>
        <s v="BABAHOYO_UNIVERSIDAD_TECNICA_1" u="1"/>
        <s v="DIEZ_DE_AGOSTO_1" u="1"/>
        <s v="MOVIL_COCA_COLA_GYE_1" u="1"/>
        <s v="SANTANDER_UIO_1" u="1"/>
        <s v="PALMAR_1" u="1"/>
        <s v="ANIMAS_1" u="1"/>
        <s v="PUNGAY_1" u="1"/>
        <s v="COCA_1" u="1"/>
        <s v="EL_CONDE_1" u="1"/>
        <s v="PIMOCHA_1" u="1"/>
        <s v="LAS_TEJAS_1" u="1"/>
        <s v="25_Y_PORTETE_1" u="1"/>
        <s v="PUERTO_MARITIMO_ESTE_1" u="1"/>
        <s v="MUISNE_1" u="1"/>
        <s v="BAHIA_GYE_1" u="1"/>
        <s v="LLANO_GRANDE_OESTE_1" u="1"/>
        <s v="SUECIA_1" u="1"/>
        <s v="VINCES_1" u="1"/>
        <s v="AMBATO_OESTE_1" u="1"/>
        <s v="PUYO_NORTE_1" u="1"/>
        <s v="PUYO_HOSPITAL_1" u="1"/>
        <s v="PUNTA_BLANCA_1" u="1"/>
        <s v="MACHALA_LA_FLORESTA_1" u="1"/>
        <s v="PORTOVIEJO_PICOAZA_1" u="1"/>
        <s v="INTERCAMBIADOR_CUMBAYA_1" u="1"/>
        <s v="GASCA_3_UIO_1" u="1"/>
        <s v="SAN_GABRIEL_1" u="1"/>
        <s v="LATACUNGA_AEROPUERTO_1" u="1"/>
        <s v="PORTRANS_1" u="1"/>
        <s v="CDLA_AURORA_1" u="1"/>
        <s v="BATAN_ALTO_1" u="1"/>
        <s v="FAE_LATACUNGA_1" u="1"/>
        <s v="ACACIAS_1" u="1"/>
        <s v="BUEN_VIENTO_1" u="1"/>
        <s v="CAMPUS_ESPE_1" u="1"/>
        <s v="PARAISO_DE_CELEN_1" u="1"/>
        <s v="LOS_ARRAYANES_1" u="1"/>
        <s v="AMBATO_NUEVE_DE_OCTUBRE_1" u="1"/>
        <s v="SANTA_ROSA_CENTRO_1" u="1"/>
        <s v="CARVAJAL_UIO_1" u="1"/>
        <s v="CATAMAYO_1" u="1"/>
        <s v="EL_PEDREGAL_1" u="1"/>
        <s v="MICRO_CAMPO_YUCA_1" u="1"/>
        <s v="URDENOR_1" u="1"/>
        <s v="PETRILLO_1" u="1"/>
        <s v="IBARRA_NORTE_1" u="1"/>
        <s v="MEGAMAXI_1" u="1"/>
        <s v="CHONTAMARCA_1" u="1"/>
        <s v="CAJABAMBA_1" u="1"/>
        <s v="SANTA_CLARA_1" u="1"/>
        <s v="ATACAMES_SUR_1" u="1"/>
        <s v="GARAY_SUR_1" u="1"/>
        <s v="DURAN_1" u="1"/>
        <s v="CONCEPCION_1" u="1"/>
        <s v="SANTO_DOMINGO_U_CATOLICA_1" u="1"/>
        <s v="SALADO_1" u="1"/>
        <s v="CLINICA_PICHINCHA_1" u="1"/>
        <s v="PLAYA_SANTA_MARIANITA_1" u="1"/>
        <s v="SD_SANTA_ROSA_NT_1" u="1"/>
        <s v="CHONE_REDONDEL_1" u="1"/>
        <s v="CHUQUIRIBAMBA_1" u="1"/>
        <s v="MICRO_SIMON_BOLIV_4A_1" u="1"/>
        <s v="IBS_HOTEL_ORO_VERDE_GYE_1" u="1"/>
        <s v="RUTA_COLLAS_B_UIO_1" u="1"/>
        <s v="MILAGRO_SUR_1" u="1"/>
        <s v="PUERTO_MISAHUALLI_1" u="1"/>
        <s v="YOLAN_1" u="1"/>
        <s v="LAGUNA_CLUB_1" u="1"/>
        <s v="JIPIJAPA_1" u="1"/>
        <s v="SAUCES_8_1" u="1"/>
        <s v="CALLE_ALEMANIA_UIO_1" u="1"/>
        <s v="GRAN_BRETANA_UIO_1" u="1"/>
        <s v="INGRESO_PARQUE_COTOPAXI_1" u="1"/>
        <s v="MICRO_SIMON_BOLIV_1A_1" u="1"/>
        <s v="CASA_BLANCA_2" u="1"/>
        <s v="VIA_RACAR_1" u="1"/>
        <s v="GUASMO_ESTE_1" u="1"/>
        <s v="BUERAN_1" u="1"/>
        <s v="LA_PILA_SUR_1" u="1"/>
        <s v="BAHIA_CENTRO_GYE_1" u="1"/>
        <s v="EL_VALLE_CUENCA_1" u="1"/>
        <s v="AV_BOMBERO_GYE_1" u="1"/>
        <s v="EL_RECREO_DURAN_1" u="1"/>
        <s v="URDANETA_NORTE_1" u="1"/>
        <s v="PORTOVIEJO_OESTE_1" u="1"/>
        <s v="TELEFERICO_1" u="1"/>
        <s v="LA_RIOJA_GYE_1" u="1"/>
        <s v="ZAPOTAL_1" u="1"/>
        <s v="COOP_SAN_FRANCISCO_GYE_1" u="1"/>
        <s v="VIA_A_LOS_BANCOS_1" u="1"/>
        <s v="VIA_ZAPOTAL_CHANDUY_1" u="1"/>
        <s v="LOS_CEIBOS_IBARRA_1" u="1"/>
        <s v="ANCON_1" u="1"/>
        <s v="SIMIATUG_1" u="1"/>
        <s v="QUININDE_1" u="1"/>
        <s v="MARIANA_DE_JESUS_1" u="1"/>
        <s v="VIA_MILAGRO_1" u="1"/>
        <s v="VIA_TARAPOA_PUTUMAYO_2_1" u="1"/>
        <s v="SAN_BARTOLO_CENTRO_1" u="1"/>
        <s v="PALMA_ROJA_1" u="1"/>
        <s v="AMAGUANA_JACINTO_JIJON_1" u="1"/>
        <s v="PUERTO_HONDO_GYE_1" u="1"/>
        <s v="IBS_ECUAVISA_GYE_1" u="1"/>
        <s v="QUICENTRO_SHOPPING_1" u="1"/>
        <s v="AMBATO_AV_AMERICA_1" u="1"/>
        <s v="BORBON_1" u="1"/>
        <s v="JAVIER_LOYOLA_1" u="1"/>
        <s v="SAN_PEDRO_DE_SUMA_1" u="1"/>
        <s v="DURAN_RECREO_NORTE_1" u="1"/>
        <s v="EL_CHACO_1" u="1"/>
        <s v="NUEVO_ISRAEL_1" u="1"/>
        <s v="CDLA_RECREO_DURAN_1" u="1"/>
        <s v="LA_SALLE_1" u="1"/>
        <s v="PUNTILLA_1" u="1"/>
        <s v="CAMPAMENTO_REFINERIA_PACIFICO_1" u="1"/>
        <s v="QUEVEDO_15_DE_NOVIEMBRE_1" u="1"/>
        <s v="SAN_MATEO_1" u="1"/>
        <s v="SAN_ANDRES_1" u="1"/>
        <s v="AZOGUES_TERMINAL_1" u="1"/>
        <s v="MOVIL_MONTANITA_1" u="1"/>
        <s v="LA_COSTA_1" u="1"/>
        <s v="ALBOCENTRO_1" u="1"/>
        <s v="DURAN_ESTE_1" u="1"/>
        <s v="CASHAPAMBA_1" u="1"/>
        <s v="ZUMBAGUA_1" u="1"/>
        <s v="TRINITARIA_OESTE_1" u="1"/>
        <s v="IBS_POLICENTRO_GYE_1" u="1"/>
        <s v="SAN_JUAN_DE_CUMBAYA_1" u="1"/>
        <s v="RIOBAMBA_SUR_1" u="1"/>
        <s v="VUELTA_LARGA_NT_1" u="1"/>
        <s v="SAN_JOSE_DE_CHAMANGA_1" u="1"/>
        <s v="EDUARDO_FRANCO_1" u="1"/>
        <s v="PRIMAVERA_2_1" u="1"/>
        <s v="EL_PEDREGAL_DURAN_1" u="1"/>
        <s v="SD_REDONDEL_COLORADO_1" u="1"/>
        <s v="JUNIN_1" u="1"/>
        <s v="MANTA_SANTA_CLARA_1" u="1"/>
        <s v="SANTA_INES_1" u="1"/>
        <s v="VOZANDES_1" u="1"/>
        <s v="PUENTE_8_1" u="1"/>
        <s v="LA_PRENSA_1" u="1"/>
        <s v="TARAPOA_1" u="1"/>
        <s v="MICRO_SIMON_BOLIV_3A_1" u="1"/>
        <s v="EL_BARRANCO_CUENCA_1" u="1"/>
        <s v="CIUDAD_CELESTE_PUERTO_1" u="1"/>
        <s v="MERCADO_MASCOTE_1" u="1"/>
        <s v="MASCOTE_1" u="1"/>
        <s v="CDLA_IETEL_GYE_1" u="1"/>
        <s v="IBARRA_SUR_1" u="1"/>
        <s v="CDLA_ESPOCH_1" u="1"/>
        <s v="PARQUE_CUMBAYA_1" u="1"/>
        <s v="PARQUE_COSTA_RICA_UIO_1" u="1"/>
        <s v="SAN_LUIS_PAMBIL_1" u="1"/>
        <s v="SANTA_RITA_1" u="1"/>
        <s v="GUAYLLABAMBA_CENTRO_1" u="1"/>
        <s v="BELLAVISTA_CALDERON_1" u="1"/>
        <s v="QUERO_CENTRO_1" u="1"/>
        <s v="PASCUALES_1" u="1"/>
        <s v="SD_AV_QUINCHES_1" u="1"/>
        <s v="SAN_JUAN_DE_PASTOCALLE_1" u="1"/>
        <s v="LA_CAROLINA_1" u="1"/>
        <s v="MOVIL_CRUCITA_CENTRO_1" u="1"/>
        <s v="EL_MAICITO_1" u="1"/>
        <s v="TOTORACOCHA_1" u="1"/>
        <s v="COTACACHI_1" u="1"/>
        <s v="AMBATO_URB_LA_VICTORIA_1" u="1"/>
        <s v="MICRO_ENTRADA_CHAUPI_1" u="1"/>
        <s v="LIBERTAD_2" u="1"/>
        <s v="CUNCHIBAMBA_1" u="1"/>
        <s v="BASE_NAVAL_NORTE_GYE_1" u="1"/>
        <s v="JUAN_MONTALVO_1" u="1"/>
        <s v="INGAPIRCA_1" u="1"/>
        <s v="MICRO_NEVADO_ECUADOR_1" u="1"/>
        <s v="URDENOR_PRIMERA_ETAPA_SUR_1" u="1"/>
        <s v="TUFINO_1" u="1"/>
        <s v="MONTERREY_1" u="1"/>
        <s v="BELLAVISTA_PORTOVIEJO_1" u="1"/>
        <s v="DAULE_SUR_1" u="1"/>
        <s v="CLUB_PACIFICO_TONSUPA_1" u="1"/>
        <s v="CUENCA_CENTRAL_1" u="1"/>
        <s v="LATACUNGA_COLISEO_1" u="1"/>
        <s v="ATACAMES_CENTRO_1" u="1"/>
        <s v="QUEVEDO_ESTE_1" u="1"/>
        <s v="EL_CAMBIO_1" u="1"/>
        <s v="VIA_A_LICAN_1" u="1"/>
        <s v="VENCEDORES_PICHINCHA_1" u="1"/>
        <s v="EL_LABRADOR_1" u="1"/>
        <s v="SERGIO_TORAL_1" u="1"/>
        <s v="SAN_MATEO_CHILLO_1" u="1"/>
        <s v="VALLE_DE_LA_VIRGEN_1" u="1"/>
        <s v="MOVIL_RUMINAHUI_1" u="1"/>
        <s v="HUACA_1" u="1"/>
        <s v="TUNEL_SAN_EDUARDO_1" u="1"/>
        <s v="MERCADO_INAQUITO_1" u="1"/>
        <s v="LA_CHALA_SUR_1" u="1"/>
        <s v="PINAS_CENTRO_1" u="1"/>
        <s v="MAPASINGUE_SUR_1" u="1"/>
        <s v="MONTEOLIVO_1" u="1"/>
        <s v="POLICENTRO_1" u="1"/>
        <s v="YARUQUI_1" u="1"/>
        <s v="MEGAMAXI_LOS_CEIBOS_1" u="1"/>
        <s v="TIPISHCA_1" u="1"/>
        <s v="SANTA_ISABEL_CENTRO_1" u="1"/>
        <s v="MACHALA_IESS_1" u="1"/>
        <s v="AZOGUES_AV_CIRCUNVALACION_1" u="1"/>
        <s v="BOYACA_SUR_1" u="1"/>
        <s v="AMBATO_PINLLO_1" u="1"/>
        <s v="QUEVEDO_CENTRO_ESTE_1" u="1"/>
        <s v="TRINITARIA_SUR_GYE_1" u="1"/>
        <s v="GIRON_1" u="1"/>
        <s v="PARQUE_LINEAL_SUR_1" u="1"/>
        <s v="MERCADO_SUR_AMBATO_1" u="1"/>
        <s v="AMBATO_IZAMBA_HOSPITAL_SOLCA_1" u="1"/>
        <s v="LA_CRESPA_1" u="1"/>
        <s v="VULCANO_PARK_1" u="1"/>
        <s v="DAS_ELOY_ALFARO_ZAMBIZA_A_1" u="1"/>
        <s v="AMBATO_EL_BOSQUE_1" u="1"/>
        <s v="LOS_VERGELES2_1" u="1"/>
        <s v="BAHIA_CENTRO_1" u="1"/>
        <s v="INAQUITO_II_1" u="1"/>
        <s v="URDESA_1" u="1"/>
        <s v="CEMENTERIO_SUBURBIO_1" u="1"/>
        <s v="ABEL_GILBERT_1" u="1"/>
        <s v="PUERTO_ATUN_JARAMIJO_1" u="1"/>
        <s v="COUNTRY_DEL_EJERCITO_1" u="1"/>
        <s v="DURAN_RECREO_ESTE_1" u="1"/>
        <s v="PORTOVIEJO_ESTE_1" u="1"/>
        <s v="CRISTO_DEL_CONSUELO_1" u="1"/>
        <s v="MACHALA_ESTADIO_9_MAYO_1" u="1"/>
        <s v="BENALCAZAR_1" u="1"/>
        <s v="U_CATO_1" u="1"/>
        <s v="IBARRA_LA_FLORIDA_1" u="1"/>
        <s v="YUME_1" u="1"/>
        <s v="MONTESERRIN_1" u="1"/>
        <s v="MULALO_1" u="1"/>
        <s v="LA_DELICIA_GUAYAS_1" u="1"/>
        <s v="MALL_DEL_SUR_1" u="1"/>
        <s v="FEBRES_CORDERO_1" u="1"/>
        <s v="HOGAR_DE_CRISTO_1" u="1"/>
        <s v="PIFO_CENTRO_1" u="1"/>
        <s v="IEOS_1" u="1"/>
        <s v="VICHE_1" u="1"/>
        <s v="FRANCISCO_CHUROLOMA_1" u="1"/>
        <s v="MENA_2_1" u="1"/>
        <s v="CHILLANES_1" u="1"/>
        <s v="GUAYTACAMA_1" u="1"/>
        <s v="SAN_MARTIN_1" u="1"/>
        <s v="GUAJALO_1" u="1"/>
        <s v="SANTO_TOMAS_UIO_1" u="1"/>
        <s v="LOJA_NORTE_1" u="1"/>
        <s v="SHERATON_2_GYE_1" u="1"/>
        <s v="AMBATO_LA_FLORESTA_1" u="1"/>
        <s v="ZONA_IND_INMACONSA_GYE_1" u="1"/>
        <s v="LATACUNGA_TERMINAL_1" u="1"/>
        <s v="COLINAS_DEL_BOSQUE_1" u="1"/>
        <s v="YAGUACHI_1" u="1"/>
        <s v="HORMIGUEROS_1" u="1"/>
        <s v="MANTA_VIA_AEROPUERTO_1" u="1"/>
        <s v="VIA_CUMBE_ONA_2_1" u="1"/>
        <s v="EL_ROSARIO_1" u="1"/>
        <s v="PARCON_ESPOL_1" u="1"/>
        <s v="JARAMIJO_CENTRO_1" u="1"/>
        <s v="SAN_LUIS_1" u="1"/>
        <s v="MOVIL_AZOGUES_1" u="1"/>
        <s v="PUJILI_NORTE_1" u="1"/>
        <s v="SAME_1" u="1"/>
        <s v="TAQUIL_1" u="1"/>
        <s v="ECUATORIANA_DE_FUTBOL_1" u="1"/>
        <s v="EL_RECREO_GYE_1" u="1"/>
        <s v="T_TERRESTRE_NORTE_UIO_1" u="1"/>
        <s v="CUMBAYA_1" u="1"/>
        <s v="ECUAVISA_UIO_1" u="1"/>
        <s v="CASTELAGO_1" u="1"/>
        <s v="PLAYAS_SUR_1" u="1"/>
        <s v="CUENCA_TURI_1" u="1"/>
        <s v="RUTA_SIMON_BOLIVAR_UNO_1" u="1"/>
        <s v="AMAGUANA_1" u="1"/>
        <s v="LOS_ESTEROS_DE_MANTA_1" u="1"/>
        <s v="CUMBAYA_SUR_1" u="1"/>
        <s v="VASCO_DE_CONTRERAS_1" u="1"/>
        <s v="DON_JUAN_1" u="1"/>
        <s v="CONDOMINIOS_LA_LUZ_1" u="1"/>
        <s v="PASCUALES_SUR_1" u="1"/>
        <s v="CLG_NACIONAL_ELOY_ALFARO_1" u="1"/>
        <s v="CRUZ_ROJA_1" u="1"/>
        <s v="EL_UNIVERSO_1" u="1"/>
        <s v="MIRASIERRA_1" u="1"/>
        <s v="BIBLIAN_CENTRO_1" u="1"/>
        <s v="VIA_CUMBAYA_VENTURAMALL_1" u="1"/>
        <s v="URBANIZACION_EL_CONDADO_1" u="1"/>
        <s v="ENTRADA_CAYAMBE_1" u="1"/>
        <s v="PROGRESO_1" u="1"/>
        <s v="CDLA_CARACOL_GYE_1" u="1"/>
        <s v="MICRO_VIA_CUMBAYA_1" u="1"/>
        <s v="TULCAN_1" u="1"/>
        <s v="AMBATO_ALBORADA_1" u="1"/>
        <s v="MACHACHI_EL_PORVENIR_1" u="1"/>
        <s v="TABACUNDO_CENTRO_1" u="1"/>
        <s v="MICRO_CHILLA_1" u="1"/>
        <s v="INTERVALLES_LOJA_1" u="1"/>
        <s v="EL_CAPOTE_1" u="1"/>
        <s v="CEVALLOS_1" u="1"/>
        <s v="BANOS_CENTRO_1" u="1"/>
        <s v="PENSIONADO_SAN_VICENTE_1" u="1"/>
        <s v="CABRAS_1" u="1"/>
        <s v="CDLA_COMERCIO_PORTOVIEJO_1" u="1"/>
        <s v="JAMBELI_1" u="1"/>
        <s v="CHONGON_CENTRO_SUR_1" u="1"/>
        <s v="RIO_CHICO_MANABI_1" u="1"/>
        <s v="HUAMBALO_1" u="1"/>
        <s v="PANCHO_JACOME_1" u="1"/>
        <s v="ELOY_ALFARO_REPUBLICA_1" u="1"/>
        <s v="VILLA_CLUB_1" u="1"/>
        <s v="AEROCUENCA_1" u="1"/>
        <s v="CHIQUINTAD_1" u="1"/>
        <s v="ASAD_BUCARAN_1" u="1"/>
        <s v="PONCEANO_1" u="1"/>
        <s v="MANGLAR_ALTO_1" u="1"/>
        <s v="CODESA_SUR_NT_1" u="1"/>
        <s v="MANTA_JACINTO_1" u="1"/>
        <s v="LAS_GOLONDRINAS_1" u="1"/>
        <s v="SANGOLQUI_SUR_1" u="1"/>
        <s v="HOSPITAL_DEL_SUR_1" u="1"/>
        <s v="FLACSO_1" u="1"/>
        <s v="PARQUE_GUAYAQUIL_1" u="1"/>
        <s v="MAPASINGUE_ESTE_1" u="1"/>
        <s v="PILLARO_CENTRO_1" u="1"/>
        <s v="FARSALIA_ALTA_1" u="1"/>
        <s v="PLAZA_DESIGNE_1" u="1"/>
        <s v="COLEGIO_AMERICANO_1" u="1"/>
        <s v="CHICHE_PUEMBO_1" u="1"/>
        <s v="PASAJE_1" u="1"/>
        <s v="PASTEURIZADORA_UIO_1" u="1"/>
        <s v="ERD_48_PACTO_1" u="1"/>
        <s v="MOVIL_CEMEXPO_1" u="1"/>
        <s v="HOTEL_REPUBLICA_1" u="1"/>
        <s v="MOVIL_CARMEN_CENTRO_1" u="1"/>
        <s v="SUCRE_1" u="1"/>
        <s v="LOS_PEDESTALES_1" u="1"/>
        <s v="BRIGADA_GALAPAGOS_1" u="1"/>
        <s v="LEONIDAS_PLAZA_1" u="1"/>
        <s v="MARCOPAMBA_1" u="1"/>
        <s v="EMAAP_1" u="1"/>
        <s v="JARDINES_DE_AMAGASI_1" u="1"/>
        <s v="DAULE_NORTE_1" u="1"/>
        <s v="UTE_1" u="1"/>
        <s v="UNIVERSIDAD_CENTRAL_1" u="1"/>
        <s v="SULTANA_DE_LOS_ANDES_1" u="1"/>
        <s v="REAL_AUDIENCIA_1" u="1"/>
        <s v="EMPRESA_ELECTRICA_UIO_1" u="1"/>
        <s v="QUEVEDO_1" u="1"/>
        <s v="CHURULOMA_1" u="1"/>
        <s v="LATACUNGA_1" u="1"/>
        <s v="MACHALA_ORO_1" u="1"/>
        <s v="LA_JOYA_UIO_1" u="1"/>
        <s v="SANSAHUARI_1" u="1"/>
        <s v="AMBATO_COLEGIO_BOLIVAR_1" u="1"/>
        <s v="FATIMA_CUENCA_1" u="1"/>
        <s v="TRINITARIA_NORTE_GYE_1" u="1"/>
        <s v="GRANADOS_1" u="1"/>
        <s v="COCHA_COLORADA_1" u="1"/>
        <s v="TEMP_PARQUE_BICENTENARIO_UMTS_2" u="1"/>
        <s v="SAUCES_3_1" u="1"/>
        <s v="PLYWOOD_1" u="1"/>
        <s v="EL_TIMBRE_1" u="1"/>
        <s v="CHONE_1" u="1"/>
        <s v="HOSPITAL_MONTE_SINAI_1" u="1"/>
        <s v="MOCHA_1" u="1"/>
        <s v="URB_FORTALEZA_1" u="1"/>
        <s v="ANTIGUA_VIA_CONOCOTO_1" u="1"/>
        <s v="KENNEDY_ESTE_1" u="1"/>
        <s v="CONOCOTO_SUR_1" u="1"/>
        <s v="CUMBAYA_CENTRO_1" u="1"/>
        <s v="BANOS_ESTE_1" u="1"/>
        <s v="ESTADIO_ATAHUALPA_2_2" u="1"/>
        <s v="CACHA_PANDEROS_1" u="1"/>
        <s v="PINAR_ALTO_1" u="1"/>
        <s v="URB_LOS_ANGELES_1" u="1"/>
        <s v="HOSPITAL_LUIS_VERNAZA_GYE_1" u="1"/>
        <s v="CHIPIPE_1" u="1"/>
        <s v="PORTOVIEJO_MEJIA_SUR_1" u="1"/>
        <s v="RIOBAMBA_CENTRO_SUR_1" u="1"/>
        <s v="GUALLIL_1" u="1"/>
        <s v="PLAZA_MAYOR_ALBORADA_1" u="1"/>
        <s v="MURCIELAGO_COTOPAXI_1" u="1"/>
        <s v="UNIVERSIDAD_ECOTEC_1" u="1"/>
        <s v="MERCADO_LA_MAGDALENA_1" u="1"/>
        <s v="AZOGUES_INGALOMA_1" u="1"/>
        <s v="LOJA_OESTE_2_1" u="1"/>
        <s v="GUAYACANES_4_1" u="1"/>
        <s v="LAS_PALMERAS_1" u="1"/>
        <s v="PLAZA_BELMONTE_UIO_1" u="1"/>
        <s v="SAN_BARTOLO_1" u="1"/>
        <s v="MOVIL_PLAYA_MURCIELAGO_DOS_1" u="1"/>
        <s v="QUININDE_SUR_NT_1" u="1"/>
        <s v="PARQUE_MONTALVO_1" u="1"/>
        <s v="TULCAN_NORTE_1" u="1"/>
        <s v="CARCELEN_ESTE_1" u="1"/>
        <s v="VIA_SALITRE_1" u="1"/>
        <s v="CENTRAL_TECNICO_1" u="1"/>
        <s v="ENTRADA_A_RIOBAMBA_1" u="1"/>
        <s v="GUALAQUINCHA_1" u="1"/>
        <s v="IBS_CC_SAN_FRANCISCO_1" u="1"/>
        <s v="INTERCAMBIADOR_PIFO_1" u="1"/>
        <s v="TRES_GUABOS_1" u="1"/>
        <s v="URB_SAN_FELIPE_GYE_1" u="1"/>
        <s v="LA_MOLINERA_GYE_1" u="1"/>
        <s v="CIUDAD_ALFARO_1" u="1"/>
        <s v="DURAN_INDUSTRIAL_1" u="1"/>
        <s v="EL_ROCIO_DE_GUAMANI_1" u="1"/>
        <s v="SD_PASEO_SHOPPING_1" u="1"/>
        <s v="SAN_CLEMENTE_1" u="1"/>
        <s v="CDLA_IBARRA_UIO_1" u="1"/>
        <s v="ROCAFUERTE_1" u="1"/>
        <s v="RUMICHACA_1" u="1"/>
        <s v="IBS_AEROPUERTO_JOSE_JOAQUIN_OLMEDO_1" u="1"/>
        <s v="PALORA_1" u="1"/>
        <s v="UNIVERSIDAD_LOJA_1" u="1"/>
        <s v="MOISES_LUNA_1" u="1"/>
        <s v="EL_PARAISO_NT_1" u="1"/>
        <s v="LOS_OLIVOS_IBARRA_1" u="1"/>
        <s v="MACHACHI_CENTRO_1" u="1"/>
        <s v="EL_COMERCIO_1" u="1"/>
        <s v="SANTA_LEONOR_GYE_1" u="1"/>
        <s v="TECNOLOGICO_ESPIRITU_SANTO_GYE_1" u="1"/>
        <s v="LAURELES_1" u="1"/>
        <s v="LANDAZURI_1" u="1"/>
        <s v="AMERICA_1" u="1"/>
        <s v="CHANGAIMINA_1" u="1"/>
        <s v="VERA_CRUZ_PUYO_1" u="1"/>
        <s v="AMBATO_PENINSULA_1" u="1"/>
        <s v="LOJA_SAN_PEDRO_1" u="1"/>
        <s v="OTAVALO_NORESTE_1" u="1"/>
        <s v="DAC_1" u="1"/>
        <s v="PELILEO_CENTRO_1" u="1"/>
        <s v="DURAN_5_DE_JUNIO_1" u="1"/>
        <s v="PROSPERINA_1" u="1"/>
        <s v="ERD_CONFITECA_1" u="1"/>
        <s v="COOP_24_DE_MAYO_GYE_1" u="1"/>
        <s v="VANCOUVER_UIO_1" u="1"/>
        <s v="COLONOS_1" u="1"/>
        <s v="QUEVEDO_SUR_2_1" u="1"/>
        <s v="CHAGUARPAMBA_1" u="1"/>
        <s v="SALCEDO_CENTRO_1" u="1"/>
        <s v="MALTERIA_PLAZA_OUTDOOR_LATACUNGA_1" u="1"/>
        <s v="TERMINAL_TERRESTRE_II_1" u="1"/>
        <s v="AEROPUERTO_SEYMOUR_2" u="1"/>
        <s v="FORESTAL_1" u="1"/>
        <s v="DURAN_INDUSTRIAL_SUR_1" u="1"/>
        <s v="PARQUE_SAMANES_SUR_1" u="1"/>
        <s v="HOSPITAL_GUASMO_SUR_1" u="1"/>
        <s v="CDLA_SAN_MIGUEL_1" u="1"/>
        <s v="HOLCIM_LATACUNGA_1" u="1"/>
        <s v="ALAMOR_1" u="1"/>
        <s v="RIO_AMARILLO_1" u="1"/>
        <s v="MANTA_15_SEP_1" u="1"/>
        <s v="CALYPSO_2" u="1"/>
        <s v="LA_SANDIA_1" u="1"/>
        <s v="LA_Y_1" u="1"/>
        <s v="RECREO_5TA_DURAN_1" u="1"/>
        <s v="SAN_CARLOS_1" u="1"/>
        <s v="VIADUCTO_AMBATO_1" u="1"/>
        <s v="NOVOPAN_UIO_1" u="1"/>
        <s v="BUGANVILLAS_CUENCA_1" u="1"/>
        <s v="CHAULLABAMBA_NORTE_CUENCA_1" u="1"/>
        <s v="RIOBAMBA_ESTE_1" u="1"/>
        <s v="MILAGRO_CENTRO_1" u="1"/>
        <s v="SAN_JOSE_DE_PUEMBO_1" u="1"/>
        <s v="CALDERON_1" u="1"/>
        <s v="CHONGON_1" u="1"/>
        <s v="BOMBONERITA_1" u="1"/>
        <s v="PEAJE_LOS_CHILLOS_1" u="1"/>
        <s v="JIPIJAPA_CENTRO_1" u="1"/>
        <s v="23_DE_MAYO_1" u="1"/>
        <s v="ESCUELA_SUPERIOR_DE_POLICIA_1" u="1"/>
        <s v="MALECON_SUR_1" u="1"/>
        <s v="EL_RETORNO_IBARRA_1" u="1"/>
        <s v="IBS_TERMINAL_AEROPUERTO_UIO_1" u="1"/>
        <s v="IBS_EDIFICIO_ARGENTUM_UIO_1" u="1"/>
        <s v="EL_EJIDO_1" u="1"/>
        <s v="MICRO_CC_EL_RECREO_1" u="1"/>
        <s v="SUPERMAXI_IBARRA_1" u="1"/>
        <s v="SAN_FRANCISCO_1" u="1"/>
        <s v="BAKER_1" u="1"/>
        <s v="RICAURTE_CUENCA_1" u="1"/>
        <s v="MIRAFLORES_LATACUNGA_1" u="1"/>
        <s v="ZONA_FRANCA_1" u="1"/>
        <s v="INIAP_1" u="1"/>
        <s v="COOPERATIVA_TRINIDAD_DE_DIOS_1" u="1"/>
        <s v="CC_AEROPUERTO_1" u="1"/>
        <s v="AZOGUES_ESTADIO_1" u="1"/>
        <s v="EL_TEJAR_IBARRA_1" u="1"/>
        <s v="AMBATO_TERMINAL_SUR_1" u="1"/>
        <s v="CLINICA_DE_LA_MUJER_UIO_1" u="1"/>
        <s v="PUERTO_BAQUERIZO_MORENO_1" u="1"/>
        <s v="CASHAPAMBA_SANGOLQUI_1" u="1"/>
        <s v="GUARUMO_1" u="1"/>
        <s v="MOSCU_1" u="1"/>
        <s v="MEDITROPOLI_1" u="1"/>
        <s v="QUISAPINCHA_CENTRO_1" u="1"/>
        <s v="COSTA_AZUL_MANTA_1" u="1"/>
        <s v="COOP_CHE_GUEVARA_1" u="1"/>
        <s v="URB_SANTIAGO_1" u="1"/>
        <s v="BEDE_1" u="1"/>
        <s v="CDLA_29_OCTUBRE_EMPALME_1" u="1"/>
        <s v="REFINERIA_SUR_NT_1" u="1"/>
        <s v="ISLA_MARCHENA_UIO_1" u="1"/>
        <s v="MOVIL_MERCADO_TRES_DE_NOVIEMBRE_1" u="1"/>
        <s v="COLINAS_DEL_VALLE_1" u="1"/>
        <s v="SANTA_ANA_MANABI_1" u="1"/>
        <s v="COOP_LUCHA_POPULAR_1" u="1"/>
        <s v="BANOS_1" u="1"/>
        <s v="FICOA_1" u="1"/>
        <s v="CELICA_1" u="1"/>
        <s v="SD_JACINTO_CORTEZ_NT_1" u="1"/>
        <s v="SD_GANADEROS_ORENCES_1" u="1"/>
        <s v="VIA_PORTOVIEJO_1" u="1"/>
        <s v="HUACHI_1" u="1"/>
        <s v="HOSPITAL_DEL_IESS_1" u="1"/>
        <s v="PEAJE_CHONGON_1" u="1"/>
        <s v="REGISTRO_CIVIL_BABAHOYO_CB_1" u="1"/>
        <s v="CALLE_PRINCESA_TOA_1" u="1"/>
        <s v="MISICATA_1" u="1"/>
        <s v="YUNGUILLA_1" u="1"/>
        <s v="HCEVALLOS_PORTOVIEJO_NT_1" u="1"/>
        <s v="GATAZO_1" u="1"/>
        <s v="INTERCUMBAYA_HORMIGONERA_1" u="1"/>
        <s v="PALENQUE_1" u="1"/>
        <s v="FERTISA_GUAYAQUIL_1" u="1"/>
        <s v="LA_CHOCOLATERA_1" u="1"/>
        <s v="TANDA_1" u="1"/>
        <s v="U_SALESIANA_VIA_COSTA_1" u="1"/>
        <s v="JAPON_UIO_1" u="1"/>
        <s v="TULIPANES_1" u="1"/>
        <s v="MACARENA_2_UIO_1" u="1"/>
        <s v="BELISARIO_1" u="1"/>
        <s v="AV_PORTUGAL_1" u="1"/>
        <s v="BURGEOIS_UIO_1" u="1"/>
        <s v="HOSPITAL_IESS_CEIBOS_1" u="1"/>
        <s v="PUENTE_2_1" u="1"/>
        <s v="HOSPITAL_DE_LOS_VALLES_1" u="1"/>
        <s v="FINLANDIA_1" u="1"/>
        <s v="IGM_1" u="1"/>
        <s v="MILAGRO_NORTE_1" u="1"/>
        <s v="COLINAS_DE_LA_ALBORADA_1" u="1"/>
        <s v="IBARRA_EL_RETORNO_1" u="1"/>
        <s v="CRISTIANIA_1" u="1"/>
        <s v="IBS_MALL_EL_FORTIN_GYE_1" u="1"/>
        <s v="VILLA_NOVA_1" u="1"/>
        <s v="RANCHO_BAJO_1" u="1"/>
        <s v="CALDERON_CENTRO_1" u="1"/>
        <s v="BATALLON_SUBURBIO_1" u="1"/>
        <s v="CUMBAYA_PLAZA_CENTRAL_1" u="1"/>
        <s v="ISLA_ISABELA_1" u="1"/>
        <s v="SANTA_ROSA_SANGOLQUI_1" u="1"/>
        <s v="ATAHUALPA_IBARRA_1" u="1"/>
        <s v="TOTORACOCHA_2_1" u="1"/>
        <s v="NUEVA_GRANADA_1" u="1"/>
        <s v="CARCELEN_NORTE_1" u="1"/>
        <s v="VINCES_CENTRO_CB_1" u="1"/>
        <s v="SD_AV_CHONE_1" u="1"/>
        <s v="SALADO_OESTE_1" u="1"/>
        <s v="FABRICAS_DEL_SUR_UIO_1" u="1"/>
        <s v="PUERTO_LOPEZ_1" u="1"/>
        <s v="CALCETA_1" u="1"/>
        <s v="CANUTO_1" u="1"/>
        <s v="COLON_2" u="1"/>
        <s v="KENNEDY_1" u="1"/>
        <s v="AZOGUES_CENTRO_1" u="1"/>
        <s v="ALTOS_DE_LA_VINA_1" u="1"/>
        <s v="BELLO_HORIZONTE_1" u="1"/>
        <s v="BAHIA_1" u="1"/>
        <s v="HUAQUILLAS_CENTRO_1" u="1"/>
        <s v="REPUBLICA_DEL_SALVADOR_1" u="1"/>
        <s v="ERD_NUEVA_AURORA_1" u="1"/>
        <s v="EL_RECREO_ETAPA_3_1" u="1"/>
        <s v="GUANO_CENTRO_1" u="1"/>
        <s v="PARQUE_ZARACAY_1" u="1"/>
        <s v="LOJA_1" u="1"/>
        <s v="BALSAS_1" u="1"/>
        <s v="CDLA_SIMON_BOLIVAR_1" u="1"/>
        <s v="ISLA_PINZON_UIO_1" u="1"/>
        <s v="LOS_EUCALIPTOS_1" u="1"/>
        <s v="PINDO_1" u="1"/>
        <s v="COLEGIO_DE_AMERICA_UIO_1" u="1"/>
        <s v="SAN_MIGUEL_DE_BOLIVAR_1" u="1"/>
        <s v="TURUBAMBA_BAJO_1" u="1"/>
        <s v="MERCADO_ARTESANAL_GYE_1" u="1"/>
        <s v="VIA_PCARNERO_NT_1" u="1"/>
        <s v="BOSQUES_DEL_SALADO_GYE_1" u="1"/>
        <s v="EL_ARENAL_1" u="1"/>
        <s v="BRASIL_1" u="1"/>
        <s v="MOVIL_HUAYNACAPAC_SUR_1" u="1"/>
        <s v="COOP_EL_MIRADOR_1" u="1"/>
        <s v="RECREO_AMBATO_1" u="1"/>
        <s v="BYPASS_SALCEDO_1" u="1"/>
        <s v="COOPERATIVA_JANETH_TORAL_1" u="1"/>
        <s v="COTOGCHOA_CENTRO_1" u="1"/>
        <s v="PONCEANO_ALTO_1" u="1"/>
        <s v="CHONE_CENTRO_1" u="1"/>
        <s v="VALLE_HERMOSO_CENTRO_NT_1" u="1"/>
        <s v="SANTA_TERESITA_DEL_VALLE_UIO_1" u="1"/>
        <s v="MADRE_1" u="1"/>
        <s v="HOWARD_JONHSON_2_1" u="1"/>
        <s v="ARGELIA_1" u="1"/>
        <s v="HOSPIT_METROPOLITANO_1" u="1"/>
        <s v="EL_EMPALME_1" u="1"/>
        <s v="URB_EL_RIO_GYE_1" u="1"/>
        <s v="TOLA_BAJA_1" u="1"/>
        <s v="ERD_MATERNIDAD_1" u="1"/>
        <s v="PARIS_1" u="1"/>
        <s v="CC_CARAPUNGO_1" u="1"/>
        <s v="ZHIDMAD_1" u="1"/>
        <s v="MALL_RACAR_1" u="1"/>
        <s v="PLAYAS_NORTE_NT_1" u="1"/>
        <s v="EL_SALITRE_1" u="1"/>
        <s v="JUAN_BENIGNO_AMBATO_1" u="1"/>
        <s v="PLAZA_FOCH_1" u="1"/>
        <s v="BARRIO_MEXICO_PUYO_1" u="1"/>
        <s v="CENTRO_COMERCIAL_SAN_MARINO_1" u="1"/>
        <s v="OFELIA_ESTE_1" u="1"/>
        <s v="RIO_ZAMORA_1" u="1"/>
        <s v="QUICENTRO_SUR_OUTDOOR_1" u="1"/>
        <s v="MATERNIDAD_2_1" u="1"/>
        <s v="EL_EDEN_1" u="1"/>
        <s v="AMBATO_LA_MERCED_1" u="1"/>
        <s v="VALLE_DEL_SOL_1" u="1"/>
        <s v="PUENTE_TOLA_BAJA_1" u="1"/>
        <s v="CARCELEN_1" u="1"/>
        <s v="ETAPA_VILLA_ESPANA_1" u="1"/>
        <s v="SAN_MIGUEL_DE_ALTAPAMBA_1" u="1"/>
        <s v="CAMARA_DE_COMERCIO_1" u="1"/>
        <s v="EKOPARK_OUTDOOR_1" u="1"/>
        <s v="PARQUE_URDENOR_2_GYE_1" u="1"/>
        <s v="PUJILI_1" u="1"/>
        <s v="COLG_ADOLFO_VALAREZO_LOJA_1" u="1"/>
        <s v="PANAMERICANA_SUR_1" u="1"/>
        <s v="SAN_SEBASTIAN_1" u="1"/>
        <s v="SAN_ANTONIO_1" u="1"/>
        <s v="ALANGASI_1" u="1"/>
        <s v="LETAMENDI_1" u="1"/>
        <s v="EJIDO_2_1" u="1"/>
        <s v="INES_GANGOTENA_1" u="1"/>
        <s v="HUACHI_SOLIS_1" u="1"/>
        <s v="QUITO_TENNIS_1" u="1"/>
        <s v="18_DE_SEPTIEMBRE_1" u="1"/>
        <s v="JARDINES_DEL_BATAN_1" u="1"/>
        <s v="MONTALVO_PORTOVIEJO_NT_1" u="1"/>
        <s v="CEIBOS_PORTOVIEJO_NT_1" u="1"/>
        <s v="INTERHOSPITAL_1" u="1"/>
        <s v="ORELLANA_GYE_1" u="1"/>
        <s v="MALDONADO_1" u="1"/>
        <s v="ECU911GYE_1" u="1"/>
        <s v="PARQUE_VICTORIA_ESTE_1" u="1"/>
        <s v="EXTERNAL_1" u="1"/>
        <s v="MILAGRO_1" u="1"/>
        <s v="SANTO_DOMINGO_1" u="1"/>
        <s v="PIFO_SUR_1" u="1"/>
        <s v="SANTA_LUCIA_1" u="1"/>
        <s v="AZOGUES_1" u="1"/>
        <s v="CC_CONDADO_1" u="1"/>
        <s v="COUNTRY_CLUB_SAMBORONDON_1" u="1"/>
        <s v="ACACIAS_SUR_1" u="1"/>
        <s v="ALBORADA_6TA_ETAPA_1" u="1"/>
        <s v="CORAL_CENTRO_CUENCA_1" u="1"/>
        <s v="TUMBACO_1" u="1"/>
        <s v="CHONE_CENTRO_SUR_NT_1" u="1"/>
        <s v="PINTULAC_COTOCOLLAO_1" u="1"/>
        <s v="LOS_ALGARROBOS_1" u="1"/>
        <s v="SEIS_DE_DICIEMBRE_1" u="1"/>
        <s v="REINA_DEL_CISNE_1" u="1"/>
        <s v="SANTA_CECILIA_GYE_1" u="1"/>
        <s v="CORUNA_1" u="1"/>
        <s v="SAN_ANTONIO_SUR_1" u="1"/>
        <s v="GUERREROS_DEL_FORTIN_1" u="1"/>
        <s v="ERD_DESVIO_A_SAMBORONDON_1" u="1"/>
        <s v="EDIFICIO_PREVISORA_GYE_1" u="1"/>
        <s v="YANUNCAY_1" u="1"/>
        <s v="ISLA_MOCOLI_SUR_1" u="1"/>
        <s v="12_DE_OCTUBRE_1" u="1"/>
        <s v="ERD_CASTELNOVO_1" u="1"/>
        <s v="AKI_TUMBACO_1" u="1"/>
        <s v="SAN_PEDRO_RACAR_1" u="1"/>
        <s v="CF_BANCO_PICHINCHA_(IBS_CF_BANCO_PICHINCHA)_1" u="1"/>
        <s v="MONTUFAR_1" u="1"/>
        <s v="GUARANDA_1" u="1"/>
        <s v="BRAHMA_1" u="1"/>
        <s v="MOVIL_CRISTO_CONSUELO_1" u="1"/>
        <s v="AV_YANA_URCO_CUENCA_1" u="1"/>
        <s v="EL_CARMEN_MANABI_1" u="1"/>
        <s v="AMBATO_HUACHI_CHICO_1" u="1"/>
        <s v="ZABALA_UIO_1" u="1"/>
        <s v="TAMARINDOS_PORTOVIEJO_NT_1" u="1"/>
        <s v="QUICENTRO_SHOPPING_2" u="1"/>
        <s v="MENA_DEL_HIERRO_1" u="1"/>
        <s v="EL_CARMEN_ESTE_NT_1" u="1"/>
        <s v="AUTOPUEMBO_1" u="1"/>
        <s v="GASPAR_DE_VILLAROEL_1" u="1"/>
        <s v="BATAN_SHOPPING_CUENCA_1" u="1"/>
        <s v="EL_UNIVERSO_SUR_1" u="1"/>
        <s v="GARZOTA_1" u="1"/>
        <s v="PARQUE_EL_ARBOLITO_1" u="1"/>
        <s v="SAN_PABLO_ATENAS_1" u="1"/>
        <s v="BUENA_ESPERANZA_TUMBACO_1" u="1"/>
        <s v="RUTA_DAS_MARIANA_DE_JESUS_B_1" u="1"/>
        <s v="OTAVALO_NORTE_1" u="1"/>
        <s v="ADM_LA_DELICIA_1" u="1"/>
        <s v="SHYRIS_1" u="1"/>
        <s v="LA_ECUATORIANA_ALTA_1" u="1"/>
        <s v="LAS_CASAS_1" u="1"/>
        <s v="CLDA_PUERTAS_DEL_SOL_GYE_1" u="1"/>
        <s v="FAE_1" u="1"/>
        <s v="MOVIL_TULCAN_SUR_1" u="1"/>
        <s v="MANTA_CDLA_MEDRANDA_1" u="1"/>
        <s v="COOP_LA_UNION_GYE_1" u="1"/>
        <s v="MANTA_CDLA_UNIVERSITARIA_1" u="1"/>
        <s v="PASAJE_SUR_1" u="1"/>
        <s v="JUNQUILLAL_1" u="1"/>
        <s v="SAN_CRISTOBAL_UIO_1" u="1"/>
        <s v="LA_JOYA_ZAFIRO_1" u="1"/>
        <s v="FRANCISCO_ASCAZUBI_CUENCA_1" u="1"/>
        <s v="FRANCISCO_MARCOS_GYE_1" u="1"/>
        <s v="ERD_CDLA_EJERCITO_1" u="1"/>
        <s v="VILLA_CLUB_2_GYE_1" u="1"/>
        <s v="URB_PARAISO_DEL_RIO_1" u="1"/>
        <s v="LOMA_REDONDA_1" u="1"/>
        <s v="PARAISO_DE_LA_FLOR_1" u="1"/>
        <s v="CALLE_AYACUCHO_GYE_1" u="1"/>
        <s v="CUMBRES_DEL_MORAL_1" u="1"/>
        <s v="COL_SIMON_BOLIVAR_1" u="1"/>
        <s v="IBS_HOSPITAL_ROBERTO_GILBERT_ELIZALDE_1" u="1"/>
        <s v="VIA_A_MISICATA_1" u="1"/>
        <s v="CIUDAD_JARDIN_UIO_1" u="1"/>
        <s v="RIO_CUTUCHI_1" u="1"/>
        <s v="CAYAMBE_ESTADIO_1" u="1"/>
        <s v="QUITUMBE_SUR_1" u="1"/>
        <s v="METRO_NORTE_UIO_1" u="1"/>
        <s v="GUAYACANES_ESTE_1" u="1"/>
        <s v="LUMBISI_1" u="1"/>
        <s v="COMANDATO_INAQUITO_1" u="1"/>
        <s v="LA_MERCED_1" u="1"/>
        <s v="RUTA_SIMON_BOLIVAR_DOS_1" u="1"/>
        <s v="MANTA_CENTRO_1" u="1"/>
        <s v="MICRO_AEROPUERTO_GYE_1" u="1"/>
        <s v="PORTOVIEJO_GUABITO_1" u="1"/>
        <s v="LA_CERAMICA_ALTA_1" u="1"/>
        <s v="DURAN_SUR_1" u="1"/>
        <s v="SAN_LUIS_SHOPPING_1" u="1"/>
        <s v="SANTA_ELENA_1" u="1"/>
        <s v="NAVAL_1" u="1"/>
        <s v="SANTA_ROSA_DE_TUMBACO_1" u="1"/>
        <s v="FUERTE_HUANCAVILCA_SUR_1" u="1"/>
        <s v="ILALO_1" u="1"/>
        <s v="PARQUE_DEL_ATUN_1" u="1"/>
        <s v="GONZALES_SUAREZ_1" u="1"/>
        <s v="EL_MERCURIO_UIO_1" u="1"/>
        <s v="ESMERALDAS_SUR_1" u="1"/>
        <s v="CDLA_COVIEN_GYE_1" u="1"/>
        <s v="MURIALDO_1" u="1"/>
        <s v="PARQUE_CENTENARIO_1" u="1"/>
        <s v="MINISTERIO_DE_JUSTICIA_1" u="1"/>
        <s v="MOVIL_RIELES_MANGAHUANTAG_1" u="1"/>
        <s v="TOLA_CHICA_1" u="1"/>
        <s v="YARUQUI_CENTRO_1" u="1"/>
        <s v="MERCADO_EL_ARENAL_1" u="1"/>
        <s v="CAPITAN_RAMON_BORJA_1" u="1"/>
        <s v="JOSE_GUARDERAS_1" u="1"/>
        <s v="IZAMBA_1" u="1"/>
        <s v="HUANCAVILCA_NORTE_1" u="1"/>
        <s v="MATRIZ_AMBATO_1" u="1"/>
        <s v="JOSE_ANDRADE_UIO_1" u="1"/>
        <s v="PARQUE_MORAN_1" u="1"/>
        <s v="CC_CARACOL_1" u="1"/>
        <s v="VIA_CIRCUNVALACION_1_1" u="1"/>
        <s v="LOJA_ESTE_1" u="1"/>
        <s v="ZONA_IND_MANTA_1" u="1"/>
        <s v="PASTEUR_1" u="1"/>
        <s v="UNIVERSIDAD_ISRAEL_UIO_1" u="1"/>
        <s v="SAN_LUIS_CHILLO_1" u="1"/>
        <s v="SAN_JUAN_ALT_CUMBAYA_1" u="1"/>
        <s v="PLAZA_MADEIRA_1" u="1"/>
        <s v="TAMBILLO_SUR_1" u="1"/>
        <s v="LOS_MANGUITOS_1" u="1"/>
        <s v="CHIQUICHA_1" u="1"/>
        <s v="NAVARRO_1" u="1"/>
        <s v="COFAVI_1" u="1"/>
        <s v="VILLAS_PRINCESA_KATE_1" u="1"/>
        <s v="EL_MORLAN_1" u="1"/>
        <s v="ORO_VERDE_GYE_SUR_1" u="1"/>
        <s v="FUERTE_HUANCAVILCA_1" u="1"/>
        <s v="LA_PRIMAVERA_DURAN_1" u="1"/>
        <s v="COLINAS_DE_CHAULLABAMBA_1" u="1"/>
        <s v="PEAJE_DURAN_TAMBO_1" u="1"/>
        <s v="MACHALA_ACACIAS_1" u="1"/>
        <s v="GONZALEZ_SUAREZ_SUR_1" u="1"/>
        <s v="COCA_COLA_CALDERON_1" u="1"/>
        <s v="POSORJA_1" u="1"/>
        <s v="JOAQUIN_SUMAITA_1" u="1"/>
        <s v="EL_BOSQUE_NORTE_1" u="1"/>
        <s v="LUCHA_DE_LOS_POBRES_1" u="1"/>
        <s v="ZONA_IND_COTOGCHOA_1" u="1"/>
        <s v="JORGE_PIEDRA_1" u="1"/>
        <s v="PUELLARO_1" u="1"/>
        <s v="26_DE_OCTUBRE_1" u="1"/>
        <s v="JIPIJAPA_NORTE_NT_1" u="1"/>
        <s v="EL_TEJAR_CUENCA_1" u="1"/>
        <s v="PASEO_SHOPPING_MILAGRO_1" u="1"/>
        <s v="LA_BRETANA_1" u="1"/>
        <s v="ENTRADA_A_LA_VINA_1" u="1"/>
        <s v="VIA_ENGUNGA_1" u="1"/>
        <s v="AMBATO_CDLA_ESPANA_1" u="1"/>
        <s v="EL_SALTO_1" u="1"/>
        <s v="BUENAVISTA_1" u="1"/>
        <s v="MINDO_1" u="1"/>
        <s v="CAMELIAS_1" u="1"/>
        <s v="PIO_XII_1" u="1"/>
        <s v="PASEO_SHOPPING_LIBERTAD_1" u="1"/>
        <s v="VERGELES_NORTE_1" u="1"/>
        <s v="ARMENIA_GARDENS_1" u="1"/>
        <s v="COLEGIO_CANAR_DURAN_1" u="1"/>
        <s v="CANOA_1" u="1"/>
        <s v="CONCORDIA_CENTRO_NT_1" u="1"/>
        <s v="TEMPO_PORTOVIEJO_ECU911_1" u="1"/>
        <s v="BUENAVENTURA_1" u="1"/>
        <s v="MUCHO_LOTE_7MA_ETAPA_1" u="1"/>
        <s v="PACIFICO_ESTE_1" u="1"/>
        <s v="VIA_BALOSA_1" u="1"/>
        <s v="PIFO_1" u="1"/>
        <s v="PONCEANO_BAJO_1" u="1"/>
        <s v="PARQUE_INDUSTRIAL_SAUCE_1" u="1"/>
        <s v="SAN_VICENTE_DE_MANABI_1" u="1"/>
        <s v="ULLOA_1" u="1"/>
        <s v="PORTETE_1" u="1"/>
        <s v="TIOSA_1" u="1"/>
        <s v="GUANGUILTAHUA_1" u="1"/>
        <s v="MACHALA_HOSPITAL_IESS_SUR_1" u="1"/>
        <s v="EL_INGENIO_1" u="1"/>
        <s v="MEGA_KYWI_1" u="1"/>
        <s v="COLEGIO_ECUATORIANO_SUIZO_1" u="1"/>
        <s v="AUCAS_1" u="1"/>
        <s v="RIELES_DE_RIOBAMBA_1" u="1"/>
        <s v="SANGOLQUI_1" u="1"/>
        <s v="COLINAS_DEL_NORTE_1" u="1"/>
        <s v="ISLA_SEYMUR_1" u="1"/>
        <s v="AV_SELVA_ALEGRE_1" u="1"/>
        <s v="ESMERALDAS_ALMENDROS_NT_1" u="1"/>
        <s v="CALCETA_CENTRO_1" u="1"/>
        <s v="EL_CARMELO_1" u="1"/>
        <s v="SALINAS_YACHT_CLUB_3" u="1"/>
        <s v="12_DE_OCTUBRE_2" u="1"/>
        <s v="PILAHUIN_1" u="1"/>
        <s v="CUERO_Y_CAICEDO_1" u="1"/>
        <s v="CENTRO_PARK_1" u="1"/>
        <s v="AFNA_UIO_1" u="1"/>
        <s v="COOP_EL_FORTIN_DE_LA_FLOR_1" u="1"/>
        <s v="ESMERALDAS_SUROESTE_NT_1" u="1"/>
        <s v="LA_CHALA_OESTE_1" u="1"/>
        <s v="GUAPULO_1" u="1"/>
        <s v="CERVECERIA_NACIONAL_SUR_1" u="1"/>
        <s v="RAMIREZ_DAVALOS_1" u="1"/>
        <s v="UNIVERSO_UIO_1" u="1"/>
        <s v="THOMAS_DE_BERLANGA_1" u="1"/>
        <s v="COL_FERNANDEZ_MADRID_1" u="1"/>
        <s v="PARQUE_DE_LA_PAZ_1" u="1"/>
        <s v="HIPERMARKET_NORTE_1" u="1"/>
        <s v="CDLA_DEL_CEREZO_CUENCA_1" u="1"/>
        <s v="SHERATON_GUAYAQUIL_1" u="1"/>
        <s v="DAMMER_1" u="1"/>
        <s v="CIUDAD_FUTURA_1" u="1"/>
        <s v="CIUDAD_BICENTENARIO_1" u="1"/>
        <s v="PARQUE_INDUSTRIAL_SUR_1" u="1"/>
        <s v="LA_PULIDA_1" u="1"/>
        <s v="SAN_CRISTOBAL_ORELLANA_1" u="1"/>
        <s v="SAN_GABRI_MIRASIERRA_1" u="1"/>
        <s v="AV_QUITO_GYE_1" u="1"/>
        <s v="ARMENIA_CHARLES_DARWIN_1" u="1"/>
        <s v="MANTA_20_MAYO_1" u="1"/>
        <s v="PISULI_ALTO_1" u="1"/>
        <s v="LA_JOYA_GYE_1" u="1"/>
        <s v="LA_CONCORDIA_GYE_1" u="1"/>
        <s v="MANTA_LA_DOLOROSA_1" u="1"/>
        <s v="UNIVERSIDAD_DEL_AZUAY_1" u="1"/>
        <s v="ELOY_ALFARO_SHYRIS_1" u="1"/>
        <s v="CHILLOGALLO_1" u="1"/>
        <s v="RUTA_VIVA_2_1" u="1"/>
        <s v="SOLANDA_SUR_2_1" u="1"/>
        <s v="TENA_SUR_1" u="1"/>
        <s v="SD_AV_LA_PAZ_NT_1" u="1"/>
        <s v="JUJAN_SUR_1" u="1"/>
        <s v="NUEVE_DE_OCTUBRE_1" u="1"/>
        <s v="MANTA_BEACH_1" u="1"/>
        <s v="VIA_CUMBAYA_VENTURAMALL_C_1" u="1"/>
        <s v="SD_VIRGEN_DEL_CISNE_NT_1" u="1"/>
        <s v="KENNEDY_VIEJA_GYE_1" u="1"/>
        <s v="AVENIDA_KENNEDY_1" u="1"/>
        <s v="DHL_COMITE_1" u="1"/>
        <s v="LOS_PARQUES_1" u="1"/>
        <s v="SELVA_ALEGRE_RUMINAHUI_1" u="1"/>
        <s v="LA_FLORIDA_1" u="1"/>
        <s v="HMNO_MIGUEL_1" u="1"/>
        <s v="RAMADA_1" u="1"/>
        <s v="URDANETA_1" u="1"/>
        <s v="PATRIA_1" u="1"/>
        <s v="MIGUEL_CABELLO_CUENCA_1" u="1"/>
        <s v="VIA_SAMBORONDON_1" u="1"/>
        <s v="EL_PASEO_MANTA_1" u="1"/>
        <s v="MAPASINGUE_ESTE2_1" u="1"/>
        <s v="AMBATO_ESFORSE_1" u="1"/>
        <s v="URB_ESTANCIA_DEL_RIO_1" u="1"/>
        <s v="LA_VINA_1" u="1"/>
        <s v="MOVIL_CAPELO_1" u="1"/>
        <s v="EDEN_NORTE_1" u="1"/>
        <s v="VIA_MARIANAS_1" u="1"/>
        <s v="AV_JUAN_TANCA_MARENGO_1" u="1"/>
        <s v="PINTAG_CENTRO_1" u="1"/>
        <s v="ELOY_ALFARO_1" u="1"/>
        <s v="ENTRE_LAGOS_1" u="1"/>
        <s v="COLEGIO_SEK_DE_LOS_VALLES_1" u="1"/>
        <s v="PORTOVIEJO_SHOPPING_ESTE_1" u="1"/>
        <s v="VIA_SAN_MATEO_1" u="1"/>
        <s v="AV_ABDON_CALDERON_1" u="1"/>
        <s v="SANGOLQUI_CHOCLO_1" u="1"/>
        <s v="QUEVEDO_SUR_1" u="1"/>
        <s v="MANOSCA_1" u="1"/>
        <s v="INAQUITO_II_2" u="1"/>
        <s v="IBS_HOTEL_SHERATON_UIO_1" u="1"/>
        <s v="MANTA_YATCH_CLUB_1" u="1"/>
        <s v="IBS_HOSPITAL_VOZANDES_UIO_1" u="1"/>
        <s v="RUTA_COLLAS_A_1" u="1"/>
        <s v="IBS_BANCO_INTERNACIONAL_UIO_1" u="1"/>
        <s v="PONCEANO_BAJO_SURORI_1" u="1"/>
        <s v="IBS_BANCO_DEL_PACIFICO_1" u="1"/>
        <s v="PONCEANO_BAJO_SUROCC_1" u="1"/>
        <s v="CC_SCALA_1" u="1"/>
        <s v="IBS_BANCO_GUAYAQUIL_GYE_1" u="1"/>
        <s v="PUEMBO_OESTE_1" u="1"/>
        <s v="SALINAS_COUNTRY_CLUB_1" u="1"/>
        <s v="24_DE_MAYO_MANTA_1" u="1"/>
        <s v="IBS_MALL_DEL_NORTE_GYE_1" u="1"/>
        <s v="LOJA_ARGELIA_1" u="1"/>
        <s v="IBS_EDIFICIO_THE_POINT_2" u="1"/>
        <s v="RENO_1" u="1"/>
        <s v="PROSPERINA_OESTE_1" u="1"/>
        <s v="PERIDAULE_1" u="1"/>
        <s v="MOVIL_ENTRADA_LIBERTAD_1" u="1"/>
        <s v="BANCO_CENTRAL_GYE_1" u="1"/>
        <s v="IBS_TORRES_MEDICAS_1" u="1"/>
        <s v="PONCEANO_BAJO_NOROCC_1" u="1"/>
        <s v="TEMPO_PORTOVIEJO_1" u="1"/>
        <s v="SANTA_ROSA_1" u="1"/>
        <s v="TRES_PUENTES_1" u="1"/>
        <s v="PILE_1" u="1"/>
        <s v="MANTA_REDONDEL_AERO_1" u="1"/>
        <s v="ALMAGRO_1" u="1"/>
        <s v="RIOBAMBA_OESTE_1" u="1"/>
        <s v="KLINGER_1" u="1"/>
        <s v="PUNTA_CENTINELA_1" u="1"/>
        <s v="IBS_SWISS_HOTEL_1" u="1"/>
        <s v="CDLA_ALTAGRACIA_1" u="1"/>
        <s v="ESPOL_1" u="1"/>
        <s v="COOP_CIUDAD_DE_DIOS_SUR_1" u="1"/>
        <s v="EL_DESCANSO_CUENCA_1" u="1"/>
        <s v="PACIFICO_1" u="1"/>
        <s v="QUITO_NORTE_1" u="1"/>
        <s v="CORAL_TUMBACO_1" u="1"/>
        <s v="IBS_CC_JARDIN_1" u="1"/>
        <s v="MANTA_MERCADO_TARQUI_1" u="1"/>
        <s v="UYUMBICHO_1" u="1"/>
        <s v="AGUAS_1" u="1"/>
        <s v="PLAYAS_CENTRO_1" u="1"/>
        <s v="SAN_FRANCISCO_DEL_SUR_1" u="1"/>
        <s v="IBS_MALL_DEL_SOL_1" u="1"/>
        <s v="TEMP_NAIQ_SUR_1" u="1"/>
        <s v="EL_ARENAL_UIO_1" u="1"/>
        <s v="CLINICA_SAN_FRANCISCO_1" u="1"/>
        <s v="SAN_ANTONIO_ESTE_1" u="1"/>
        <s v="AMAGUANA_CENTRO_1" u="1"/>
        <s v="IBS_EDF_DELTA_UIO_1" u="1"/>
        <s v="URBANOR_1" u="1"/>
        <s v="ASCAZUBI_1" u="1"/>
        <s v="AUTOPISTA_SAUCES_4_1" u="1"/>
        <s v="VOLUNTAD_DE_DIOS_GYE_1" u="1"/>
        <s v="IBS_EDF_CENTRO_FINANCIERO_UIO_1" u="1"/>
        <s v="TUMBACO_SUR_1" u="1"/>
        <s v="CONDADO_BAJO_1" u="1"/>
        <s v="FACULTAD_DE_MECANICA_1" u="1"/>
        <s v="PORTOVIEJO_SHOPPING_1" u="1"/>
        <s v="LDU_1" u="1"/>
        <s v="PINTO_UIO_1" u="1"/>
        <s v="PLAYAS_1" u="1"/>
        <s v="PUYO_EL_CAMAL_1" u="1"/>
        <s v="KENNEDY_NUEVA_1" u="1"/>
        <s v="PARAISO_DE_BELLAVISTA_1" u="1"/>
        <s v="SANTA_ANA_CENTRO_NT_1" u="1"/>
        <s v="CEIBOS_1" u="1"/>
        <s v="MONTEBELLO_SUR_1" u="1"/>
        <s v="MACHALA_PARQ_LINEAL_1" u="1"/>
        <s v="URB_TERRANOSTRA_1" u="1"/>
        <s v="SAN_RAFAEL_1" u="1"/>
        <s v="TERMINAL_TERRESTRE_1" u="1"/>
        <s v="SITE_CENTER_1" u="1"/>
        <s v="IBS_BANCO_DEL_PACIFICO_2" u="1"/>
        <s v="LAS_PENAS_UIO_1" u="1"/>
        <s v="MICRO_RIOCENTRO_1" u="1"/>
        <s v="CDLA_EJERCITO_NORTE_1" u="1"/>
        <s v="ESTADIO_PORTOVIEJO_1" u="1"/>
        <s v="OTON_DE_VELEZ_1" u="1"/>
        <s v="LA_RECOLETA_1" u="1"/>
        <s v="MOVIL_PLAYAS_1" u="1"/>
        <s v="COLEGIO_ALEMAN_UIO_1" u="1"/>
        <s v="SAN_PEDRO_CLAVER_1" u="1"/>
        <s v="SECAP_MANTA_1" u="1"/>
        <s v="LA_MORITA_2_1" u="1"/>
        <s v="DURAN_RECREO_ETAPA_4_NORTE_1" u="1"/>
        <s v="MIGUEL_ITURRALDE_UIO_1" u="1"/>
        <s v="ALAMEDA_1" u="1"/>
        <s v="LATACUNGA_SUR_1" u="1"/>
        <s v="ZONA_BANCARIA_MACHALA_1" u="1"/>
        <s v="VICTOR_EMI_ESTRADA_1" u="1"/>
        <s v="URB_TERRASOL_1" u="1"/>
        <s v="MONJAS_1" u="1"/>
        <s v="CENTRO_DE_CONVENCIONES_1" u="1"/>
        <s v="PARQUE_LINEAL_KENNEDY_1" u="1"/>
        <s v="PORTOVIEJO_NORESTE_1" u="1"/>
        <s v="BASTION_BLOQUE_SEIS_1" u="1"/>
        <s v="EL_CORTIJO_1" u="1"/>
        <s v="IGLESIA_SAN_JUAN_DE_CUMBAYA_1" u="1"/>
        <s v="IBS_CC_EL_BOSQUE_1" u="1"/>
        <s v="CAPEIRA_1" u="1"/>
        <s v="SAN_PLACIDO_1" u="1"/>
        <s v="EL_BOSQUE_1" u="1"/>
        <s v="LAS_DELICIAS_MANABI_NT_1" u="1"/>
        <s v="MANTA_IESS_1" u="1"/>
        <s v="MANTA_PRADERA_1" u="1"/>
        <s v="SUBURBIO_CENTRO_GYE_1" u="1"/>
        <s v="IBS_UDLA_ECOPARK_1" u="1"/>
        <s v="ANTONIO_SOTOMAYOR_1" u="1"/>
        <s v="ORO_VERDE_CUENCA_1" u="1"/>
        <s v="REGISTRO_CIVIL_NORTE_1" u="1"/>
        <s v="ITULCACHI_1" u="1"/>
        <s v="BILOXI_1" u="1"/>
        <s v="EL_CARMEN_CENTRO_OESTE_NT_1" u="1"/>
        <s v="BRASILIA_2_1" u="1"/>
        <s v="ORQUIDEAS_1" u="1"/>
        <s v="SAN_JACINTO_NT_1" u="1"/>
        <s v="VACA_DE_CASTRO_UIO_1" u="1"/>
        <s v="IBS_RIOCENTRO_EL_DORADO_GYE_1" u="1"/>
        <s v="CAYAMBE_AYORA_1" u="1"/>
        <s v="URBANIZACION_SANTA_LUCIA_1" u="1"/>
        <s v="CEIBOS_PERIMETRAL_1" u="1"/>
        <s v="URDESA_GUAYACANES_1" u="1"/>
        <s v="SAN_MIGUEL_AMAGASI_1" u="1"/>
        <s v="SUCRE_CUENCA_1" u="1"/>
        <s v="PORTOVIEJO_CENTRO_1" u="1"/>
        <s v="CANIZARES_1" u="1"/>
        <s v="CATEDRAL_PORTOVIEJO_NT_1" u="1"/>
        <s v="CAMILO_PONCE_1" u="1"/>
        <s v="ANDINANET_1" u="1"/>
        <s v="COMISARIATO_ROCAFUERTE_GYE_1" u="1"/>
        <s v="PATATE_1" u="1"/>
        <s v="CLINICA_COTOCOLLAO_1" u="1"/>
        <s v="PARQUE_CENTRAL_BANOS_1" u="1"/>
        <s v="FLAVIO_ALFARO_UIO_1" u="1"/>
        <s v="RUMIPAMBA_LAS_ROSAS_1" u="1"/>
        <s v="MIGUELILLO_NT_1" u="1"/>
        <s v="ESPE_1" u="1"/>
        <s v="MONTANITA_1" u="1"/>
        <s v="CC_LA_ESQUINA_1" u="1"/>
        <s v="CARAPUNGO_SUR_1" u="1"/>
        <s v="URDESA_NORTE_1" u="1"/>
        <s v="ERD_WTC_GYE_1" u="1"/>
        <s v="LA_PRADERA_TRES_1" u="1"/>
        <s v="OLMEDO_1" u="1"/>
        <s v="SAN_ISIDRO_ALTO_1" u="1"/>
        <s v="ISLA_MOCOLI_CENTRO_1" u="1"/>
        <s v="IBS_CC_SCALA_1" u="1"/>
        <s v="ZABALA_SUR_1" u="1"/>
        <s v="URDESA_CIRCUNVALACION_ESTE_1" u="1"/>
        <s v="PILLAHUA_1" u="1"/>
        <s v="YARUQUI_SUR_ESTE_1" u="1"/>
        <s v="LOS_VERGELES_CENTRO_1" u="1"/>
        <s v="URB_LA_PERLA_GYE_1" u="1"/>
        <s v="IBS_RIOCENTRO_NORTE_GYE_1" u="1"/>
        <s v="NESTLE_TESALIA_GYE_1" u="1"/>
        <s v="LATACUNGA_BETHLEMITAS_1" u="1"/>
        <s v="CLINICA_SAN_RAFAEL_UIO_1" u="1"/>
        <s v="REDONDEL_DEL_INCA_1" u="1"/>
        <s v="SAUCES_1" u="1"/>
        <s v="TENNIS_CLUB_CENTRO_GYE_1" u="1"/>
        <s v="EDF_BENALCAZAR_MIL_UIO_1" u="1"/>
        <s v="BARRIO_ROJAS_UIO_1" u="1"/>
        <s v="ALBORADA_14VA_ETAPA_1" u="1"/>
        <s v="AV_NAPO_1" u="1"/>
        <s v="BOSQUES_DE_CASTILLA_1" u="1"/>
        <s v="COTOCOLLAO_1" u="1"/>
        <s v="CONOCOTO_1" u="1"/>
        <s v="SOLCA_1" u="1"/>
        <s v="ATARAZANA_ESTE_1" u="1"/>
        <s v="MERCADO_MAPASINGUE_1" u="1"/>
        <s v="FLORES_1" u="1"/>
        <s v="BELLAVISTA_UIO_1" u="1"/>
        <s v="MUCHO_LOTE_DOS_1" u="1"/>
        <s v="AMBATO_CC_ARTESANOS_1" u="1"/>
        <s v="MERCADO_OESTE_1" u="1"/>
        <s v="CLINICA_EL_BATAN_1" u="1"/>
        <s v="PLAZA_ARTIGAS_1" u="1"/>
        <s v="LOS_MIRLOS_DURAN_1" u="1"/>
        <s v="DIEGO_VASQUEZ_1" u="1"/>
        <s v="PORTOVIEJO_AV_MANABI_1" u="1"/>
        <s v="CORDILLERA_1" u="1"/>
        <s v="MOREIRA_PORTOVIEJO_NT_1" u="1"/>
        <s v="NAYON_1" u="1"/>
        <s v="EUGENIO_ESPEJO_1" u="1"/>
        <s v="URB_MALAGA_1" u="1"/>
        <s v="FERROVIARIA_SUR_1" u="1"/>
        <s v="NUEVE_DE_OCTUBRE_2_GYE_1" u="1"/>
        <s v="AYANGUE_NT_1" u="1"/>
        <s v="TRINIPUERTO_1" u="1"/>
        <s v="PANCHO_JACOME_NORTE_GYE_1" u="1"/>
        <s v="COOPERATIVA_NUEVA_GUAYAQUIL_1" u="1"/>
        <s v="LA_BASILICA_1" u="1"/>
        <s v="CARAPUNGO_ETAPA_E_1" u="1"/>
        <s v="FLORIDA_SUR_GYE_1" u="1"/>
        <s v="PARAISO_DEL_VALLE_1" u="1"/>
        <s v="FUERTE_HUANCAVILCA_NORTE_1" u="1"/>
        <s v="URB_FUENTES_DEL_RIO_1" u="1"/>
        <s v="ISLA_MOCOLI_1" u="1"/>
        <s v="COLEGIO_MA_AUXILIADORA_MANTA_1" u="1"/>
        <s v="RUBIRA_SALINAS_1" u="1"/>
        <s v="RUTA_PUEMBO_1" u="1"/>
        <s v="HOTEL_COLON_GYE_1" u="1"/>
        <s v="FLORESTA_1" u="1"/>
        <s v="TANICUCHI_1" u="1"/>
        <s v="PLAN_VICTORIA_1" u="1"/>
        <s v="CIUDAD_CELESTE_EL_BARRANCO_1" u="1"/>
        <s v="AV_PAMPITE_CUMBAYA_1" u="1"/>
        <s v="EL_FAISAN_STO_DOMINGO_1" u="1"/>
        <s v="LA_FABRIL_1" u="1"/>
        <s v="PUCE_IBARRA_1" u="1"/>
        <s v="MANTA_2000_1" u="1"/>
        <s v="UNIVERSIDAD_CATOLICA_GYE_1" u="1"/>
        <s v="ESMERALDAS_COLON_NT_1" u="1"/>
        <s v="TUMBACO_ESTE_1" u="1"/>
        <s v="VIA_ARRAYANES_1" u="1"/>
        <s v="IBS_CCI_1" u="1"/>
        <s v="PUEMBO_1" u="1"/>
        <s v="PUENTE_DEL_GUAMBRA_1" u="1"/>
        <s v="PUCE_1" u="1"/>
        <s v="LIBERTAD_SUR_1" u="1"/>
        <s v="DAYUMA_1" u="1"/>
        <s v="MARIANITAS_ESTE_1" u="1"/>
        <s v="IBS_LA_PREVISORA_UIO_1" u="1"/>
        <s v="PORTOVIEJO_SOLCA_1" u="1"/>
        <s v="BOSMEDIANO_1" u="1"/>
        <s v="RIOBAMBA_LA_VASIJA_1" u="1"/>
        <s v="QUICENTRO_SUR_INDOOR_1" u="1"/>
        <s v="FLOR_DE_BASTION_NORTE_1" u="1"/>
        <s v="DURAN_INDUSTRIAL_NORTE_1" u="1"/>
        <s v="BASTION_POPULAR_SUR_1" u="1"/>
        <s v="VALENCIA_1" u="1"/>
        <s v="LA_SAIBA_1" u="1"/>
        <s v="ORELLANA_UIO_1" u="1"/>
        <s v="HACIENDA_ORTEGA_1" u="1"/>
        <s v="LAS_CUMBRES_1" u="1"/>
        <s v="CC_QUITUS_1" u="1"/>
        <s v="LOS_ALMENDROS_MANTA_1" u="1"/>
        <s v="BUGAMBILLAS_1" u="1"/>
        <s v="GUAMANI_ALTO_1" u="1"/>
        <s v="VIA_SAMBORONDON_2_1" u="1"/>
        <s v="CIUDAD_CELESTE_1" u="1"/>
        <s v="CENTENARIO_1" u="1"/>
        <s v="ORDONEZ_LASSO_1" u="1"/>
        <s v="ZAMBIZA_1" u="1"/>
        <s v="VIADUCTO_PROSPERINA_1" u="1"/>
        <s v="CALDERON_INDUSTRIAL_1" u="1"/>
        <s v="CDLA_JULIO_CARTAGENA_GYE_1" u="1"/>
        <s v="DAULE_1" u="1"/>
        <s v="BELLAVISTA_DURAN_1" u="1"/>
        <s v="COTAC_1" u="1"/>
        <s v="AV_AMAZONAS_UIO_1" u="1"/>
        <s v="MUCHO_LOTE_4TA_ETAPA_1" u="1"/>
        <s v="LA_QUINTANA_1" u="1"/>
        <s v="PLAZA_SANTO_DOMINGO_1" u="1"/>
        <s v="REUB_MALECON_NORTE_1" u="1"/>
        <s v="SHUSHUFINDI_1" u="1"/>
        <s v="MANTA_CIUDAD_VERDE_1" u="1"/>
        <s v="TEMPO_PEDERNALES_1" u="1"/>
        <s v="MANTA_TERMINAL_1" u="1"/>
        <s v="UNICENTRO_1" u="1"/>
        <s v="PLAYITA_DEL_GUASMO_1" u="1"/>
        <s v="CUENCA_SUR_OESTE_1" u="1"/>
        <s v="MALECON_CENTRO_1" u="1"/>
        <s v="POMASQUI_1" u="1"/>
        <s v="GUASMO_1" u="1"/>
        <s v="URB_AQUA_1" u="1"/>
        <s v="MIRAFLORES_ALTO_1" u="1"/>
        <s v="BUENAVENTURA_LATACUNGA_1" u="1"/>
        <s v="ANGEL_LUDENA_UIO_1" u="1"/>
        <s v="PLAZA_LAGOS_1" u="1"/>
        <s v="EL_PALMAR_MANTA_1" u="1"/>
        <s v="GARCIA_MORENO_1" u="1"/>
        <s v="MULTICENTRO_1" u="1"/>
        <s v="SERGIO_TORAL_BLOQUE_2_1" u="1"/>
        <s v="LOS_ESTEROS_GYE_1" u="1"/>
        <s v="COLON_MANABI_1" u="1"/>
        <s v="CEIBOS_NORTE_1" u="1"/>
        <s v="PUNTA_BARANDUA_1" u="1"/>
        <s v="RUTA_VIVA_SAN_PEDRO_1" u="1"/>
        <s v="ESPERANZA_TUMBACO_1" u="1"/>
        <s v="PEAJE_OYACOTO_1" u="1"/>
        <s v="RUTA_DAS_CONQUISTADORES_UIO_A_1" u="1"/>
        <s v="LA_CONSOLATA_FORTIN_1" u="1"/>
        <s v="SAUCES_9_1" u="1"/>
        <s v="LADRILLERA_SUR_GYE_1" u="1"/>
        <s v="ATARAZANA_1" u="1"/>
        <s v="FLORIDA_OESTE_UIO_1" u="1"/>
        <s v="PLAZA_LA_JOYA_1" u="1"/>
        <s v="UNILEVER_1" u="1"/>
        <s v="BOLOCENTRO_GYE_1" u="1"/>
        <s v="COLON_1" u="1"/>
        <s v="ALBORADA_11VA_ETAPA_1" u="1"/>
        <s v="LA_CONCORDIA_1" u="1"/>
        <s v="SAMBOCITY_1" u="1"/>
        <s v="FERIA_DE_DURAN_1" u="1"/>
        <s v="LA_CHALA_1" u="1"/>
        <s v="IESS_RIOBAMBA_1" u="1"/>
        <s v="BDG_SUPERMAXI_1" u="1"/>
        <s v="10_DE_AGOSTO_MANABI_1" u="1"/>
        <s v="PUYO_CENTRO_1" u="1"/>
        <s v="RESERVORIO_CUMBAYA_1" u="1"/>
        <s v="LA_PAZ_PORTOVIEJO_1" u="1"/>
        <s v="SAN_JOAQUIN_CUENCA_1" u="1"/>
        <s v="PLAYON_MARIN_1" u="1"/>
        <s v="SAQUISILI_CENTRO_1" u="1"/>
        <s v="ANETA_1" u="1"/>
        <s v="PLAZA_INDOAMERICA_1" u="1"/>
        <s v="GARZOTA_AEROPUERTO_GYE_1" u="1"/>
        <s v="CDLA_ALAMOS_NORTE_GYE_1" u="1"/>
        <s v="METROPOLI_GYE_1" u="1"/>
        <s v="BROMELIAS_1" u="1"/>
        <s v="LA_RIVERA_1" u="1"/>
        <s v="OFELIA_1" u="1"/>
        <s v="AMBATO_AV_EL_REY_1" u="1"/>
        <s v="PV_MALDONADO_CENTRO_NT_1" u="1"/>
        <s v="SAN_JOSE_DE_MORAN_1" u="1"/>
        <s v="EL_ALAMO_GYE_1" u="1"/>
        <s v="MIRAFLORES_1" u="1"/>
        <s v="LATACUNGA_CHANTUN_1" u="1"/>
        <s v="EDIFICIO_ORELLANA_UIO_1" u="1"/>
        <s v="23_DE_JUNIO_1" u="1"/>
        <s v="AMBATO_CENTRO_1" u="1"/>
        <s v="RANCHO_SAN_FRANCISCO_1" u="1"/>
        <s v="CAJA_DEL_SEGURO_IESS_GYE_1" u="1"/>
        <s v="REDONDEL_MIRAFLORES_1" u="1"/>
        <s v="CC_SAN_MARINO_2_1" u="1"/>
        <s v="DOS_HERMANOS_TUMBACO_1" u="1"/>
        <s v="ERD_TERMINAL_AEROPUERTO_1" u="1"/>
        <s v="COLEGIO_SALESIANO_1" u="1"/>
        <s v="MOVIL_MANTA_UMINA_1" u="1"/>
        <s v="PALMAR_DEL_RIO_1" u="1"/>
        <s v="CDLA_LOS_ROSALES_1" u="1"/>
        <s v="HIPERMARKET_SANGOLQUI_1" u="1"/>
        <s v="VENECIA_1" u="1"/>
        <s v="EL_ROSARIO_GYE_1" u="1"/>
        <s v="UNIVERSIDAD_GUAYAQUIL_FACULTAD_ODONTOLOGIA_1" u="1"/>
        <s v="CUENCA_OESTE_1" u="1"/>
        <s v="VILLALENGUA_UIO_1" u="1"/>
        <s v="MERCADO_CENTRAL_AMBATO_1" u="1"/>
        <s v="QUINCHE_CENTRO_1" u="1"/>
        <s v="LOS_OLIVOS_RIOBAMBA_1" u="1"/>
        <s v="AV_MACHALA_GYE_1" u="1"/>
        <s v="CANAR_CENTRO_1" u="1"/>
        <s v="FAJARDO_1" u="1"/>
        <s v="GUIPUZCOA_1" u="1"/>
        <s v="ILANES_GYE_1" u="1"/>
        <s v="COCHAPAMBA_NORTE_UIO_1" u="1"/>
        <s v="NAYON_2_UIO_1" u="1"/>
        <s v="LATACUNGA_PLAZA_DE_TOROS_1" u="1"/>
        <s v="ERD_MICRO_SHUMIRAL_1" u="1"/>
        <s v="LICEO_LA_ALBORADA_1" u="1"/>
        <s v="UNIVERSIDAD_ESTATAL_1" u="1"/>
        <s v="MANTA_BANCO_CENTRAL_1" u="1"/>
        <s v="VILLA_DEL_REY_DAULE_1" u="1"/>
        <s v="UNIVERSIDAD_ESTATAL_RECTORADO_GYE_1" u="1"/>
        <s v="RIVER_MALL_1" u="1"/>
        <s v="LOS_LAGOS_1" u="1"/>
        <s v="LOS_ANGELES_PROSPERINA_1" u="1"/>
        <s v="JOCAY_1" u="1"/>
        <s v="MARIA_AUXILIADORA_MANTA_1" u="1"/>
        <s v="URABA_UIO_1" u="1"/>
        <s v="LA_CALERA_1" u="1"/>
        <s v="PLAZA_DE_TOROS_1" u="1"/>
        <s v="MALDONADO_RIOBAMBA_1" u="1"/>
        <s v="OLON_NT_1" u="1"/>
        <s v="ESMIL_1" u="1"/>
        <s v="PARQUE_INDUSTRIAL_RIOBAMBA_1" u="1"/>
        <s v="MABE_GUAYAQUIL_1" u="1"/>
        <s v="PARQUE_ARMENIA_1" u="1"/>
        <s v="BARRIO_TARQUI_GYE_1" u="1"/>
        <s v="VIA_TUMBACO_PUENTECHICHE_A_1" u="1"/>
        <s v="PUERTO_VILLAMIL_1" u="1"/>
        <s v="LLANO_GRANDE_1" u="1"/>
        <s v="ESTADIO_BARCELONA_1" u="1"/>
        <s v="JARDIN_DEL_VALLE_1" u="1"/>
        <s v="STO_DOMING_CALAZACON_1" u="1"/>
        <s v="AV_LAS_AMERICAS_GYE_1" u="1"/>
        <s v="GUASMO_NORTE_1" u="1"/>
        <s v="POLISISTEMAS_1" u="1"/>
        <s v="IBS_SUPERTEL_1" u="1"/>
        <s v="LLOA_1" u="1"/>
        <s v="CARCELEN_ALTO_1" u="1"/>
        <s v="MONTE_SINAI_1" u="1"/>
        <s v="COLISEO_RUMINAHUI_1" u="1"/>
        <s v="RECREO_1" u="1"/>
        <s v="BARCELO_COLON_1" u="1"/>
        <s v="RUMICUCHO_1" u="1"/>
        <s v="LAS_CONCHAS_NT_1" u="1"/>
        <s v="LIMONAL_1" u="1"/>
        <s v="CDLA_GERANIOS_1_1" u="1"/>
        <s v="WHIMPER_UIO_1" u="1"/>
        <s v="PROSPERINA_CENTRO_1" u="1"/>
        <s v="AMAGASI_DEL_INCA_1" u="1"/>
        <s v="ENTRADA_CHILLOGALLO_1" u="1"/>
        <s v="CDLA_FERROVIARIA_GYE_1" u="1"/>
        <s v="ECUASAL_GYE_1" u="1"/>
        <s v="VICENTINA_UIO_1" u="1"/>
        <s v="BAJOS_MAPASINGUE_1" u="1"/>
        <s v="MIGUEL_ANGEL_LA_PRIMAVERA_1" u="1"/>
        <s v="SEVILLA_DE_ORO_1" u="1"/>
        <s v="PARQUEV_SANTOS_1" u="1"/>
        <s v="LA_MORITA_1" u="1"/>
        <s v="MACHALA_SUR_1" u="1"/>
        <s v="LAS_CUMBRES_SUR_GYE_1" u="1"/>
        <s v="CARCELEN_BAJO_1" u="1"/>
        <s v="ESTADIO_MODELO_1" u="1"/>
        <s v="CATEDRAL_RIOBAMBA_1" u="1"/>
        <s v="GUANGOPOLO_1" u="1"/>
        <s v="MANUEL_LARREA_UIO_1" u="1"/>
        <s v="PRINCESA_PACCHA_UIO_1" u="1"/>
        <s v="IESS_IBARRA_1" u="1"/>
        <s v="SAN_GREGORIO_UIO_1" u="1"/>
        <s v="METROVIA_SUR_1" u="1"/>
        <s v="LA_JOYA_AGUAMARINA_1" u="1"/>
        <s v="EL_EDEN_2_UIO_1" u="1"/>
        <s v="VIA_CUMBAYA_VENTURAMALL_B_1" u="1"/>
        <s v="CITY_MALL_1" u="1"/>
        <s v="PARQUE_AURORA_MANTA_1" u="1"/>
        <s v="LA_GASCA_2_1" u="1"/>
        <s v="ENTRADA_COMITE_1" u="1"/>
        <s v="SD_CDLA_CHOFER_NT_1" u="1"/>
        <s v="SD_SANTA_MARTHA_NT_1" u="1"/>
        <s v="GUALACEO_CENTRO_1" u="1"/>
        <s v="MACHANGARA_MOLINOS_1" u="1"/>
        <s v="CHAQUINAN_1" u="1"/>
        <s v="LAS_PALMAS_1" u="1"/>
        <s v="MACHALA_CENTRO_1" u="1"/>
        <s v="CDLA_SIMON_BOLIVAR_SUR_1" u="1"/>
        <s v="MANTA_OESTE_1" u="1"/>
        <s v="INCA_1" u="1"/>
        <s v="RUTA_SIMON_CONQUISTADORES_1" u="1"/>
        <s v="PUERTO_SANTA_ANA_1" u="1"/>
        <s v="ERD_FACULTAD_DE_FILOSOFIA_1" u="1"/>
        <s v="BASTION_BLOQUE_TRES_1" u="1"/>
        <s v="MANUEL_LIZARZABURU_1" u="1"/>
        <s v="LA_LUZ_1" u="1"/>
        <s v="ERD_48_PORTOVIEJO_SUR_OESTE_1" u="1"/>
        <s v="MARISCAL_LAMAR_1" u="1"/>
        <s v="SD_VIA_QUININDE_NT_1" u="1"/>
        <s v="SAUCES_1_1" u="1"/>
        <s v="CDLA_ADACE_GYE_1" u="1"/>
        <s v="SOLIDARIDAD_1" u="1"/>
        <s v="LOPE_DE_VEGA_1" u="1"/>
        <s v="IBS_MEGAMAXI_CUENCA_1" u="1"/>
        <s v="BARRIO_CUBA_1" u="1"/>
        <s v="IESS_PORTOVIEJO_1" u="1"/>
        <s v="EL_CISNE_1" u="1"/>
        <s v="PARQUE_SAMANES_1" u="1"/>
        <s v="SALINAS_YACHT_CLUB_1" u="1"/>
        <s v="SANTA_ROSA_SUR_1" u="1"/>
        <s v="BABAHOYO_CDLA_BARREIRO_1" u="1"/>
        <s v="BABAHOYO_SHOPPING_CB_1" u="1"/>
        <s v="PARQUE_CUMANDA_1" u="1"/>
        <s v="TUMBACO_CENTRO_1" u="1"/>
        <s v="QUEVEDO_CENTRO_1" u="1"/>
        <s v="CARACOLES_1" u="1"/>
        <s v="LOS_HELECHOS_DURAN_1" u="1"/>
        <s v="RICPAMBA_1" u="1"/>
        <s v="ESTACION_TERRENA_1" u="1"/>
        <s v="HOSPITAL_DE_LA_POLICIA_1" u="1"/>
        <s v="INCHAPICHO_1" u="1"/>
        <s v="LA_ROLDOS_UIO_1" u="1"/>
        <s v="GUARANDA_CENTRO_1" u="1"/>
        <s v="TAMBO_1" u="1"/>
        <s v="PARQUE_CALIFORNIA_1" u="1"/>
        <s v="SOLCA_RIOBAMBA_1" u="1"/>
        <s v="CICO_MACHALA_1" u="1"/>
        <s v="BANCO_CENTRAL_1" u="1"/>
        <s v="TULCAN_CENTRO_1" u="1"/>
        <s v="MOVIL_LIBERTAD_1" u="1"/>
        <s v="SANTO_DOMINGO_CENTRO_1" u="1"/>
        <s v="RIOBAMBA_NORTE_1" u="1"/>
        <s v="METROPOLIS_NORTE_1" u="1"/>
        <s v="JIPIJAPA_SUR_NT_1" u="1"/>
        <s v="CDLA_LAS_PALMAS_AMBATO_1" u="1"/>
        <s v="RUTA_VIVA_LA_MORITA_B_UIO_1" u="1"/>
        <s v="SAN_ANTONIO_CENTRO_1" u="1"/>
        <s v="PASCUALES_CENTRO_1" u="1"/>
        <s v="VILLAS_DEL_REY_DOS_1" u="1"/>
        <s v="QUINCHE_1" u="1"/>
        <s v="SOCIO_VIVIENDA_GYE_1" u="1"/>
        <s v="ZHUD_1" u="1"/>
        <s v="HUASIPUNGO_1" u="1"/>
        <s v="LA_HOSPITALARIA_1" u="1"/>
        <s v="COLEGIO_DOLORES_SUCRE_1" u="1"/>
        <s v="ELOY_ALFARO_GYE_1" u="1"/>
        <s v="HACIENDA_CASANTO_1" u="1"/>
        <s v="TURUBAMBA_1" u="1"/>
        <s v="TEMP_RUTA_VIVA_1" u="1"/>
        <s v="PESILLO_1" u="1"/>
        <s v="MERCADO_MAYORISTA_1" u="1"/>
        <s v="CANUTO_CENTRO_1" u="1"/>
        <s v="JARDINES_DE_SAN_JOAQUIN_1" u="1"/>
        <s v="ATUNTAQUI_CENTRO_1" u="1"/>
        <s v="BRISAS_DEL_RIO_1" u="1"/>
        <s v="BARRIO_LA_PRADERA_1" u="1"/>
        <s v="LA_GASCA_4_1" u="1"/>
        <s v="QUITENO_LIBRE_1" u="1"/>
        <s v="DURAN_EL_TREBOL_1" u="1"/>
        <s v="RODRIGO_DE_CHAVEZ_1" u="1"/>
        <s v="BARRIO_DEL_SEGURO_1" u="1"/>
        <s v="LOS_PINOS_UIO_1" u="1"/>
        <s v="SOLANDA_SUR_1" u="1"/>
        <s v="EL_CISNE_SUR_1" u="1"/>
        <s v="AV_PIEDRAHITA_GYE_1" u="1"/>
        <s v="LUMBISI_ESTE_1" u="1"/>
        <s v="SAN_PEDRO_UIO_1" u="1"/>
        <s v="LA_DELICIA_1" u="1"/>
        <s v="ERD48_PERUCHO_1" u="1"/>
        <s v="MUCHO_LOTE_SEIS_1" u="1"/>
        <s v="FACTORY_1" u="1"/>
        <s v="DON_BOSCO_CUENCA_1" u="1"/>
        <s v="INCHALILLO_1" u="1"/>
        <s v="PARQUE_ITALIA_1" u="1"/>
        <s v="ASUNCION_1" u="1"/>
        <s v="ABEL_GILBERT_OESTE_1" u="1"/>
        <s v="DOS_PUENTES_1" u="1"/>
        <s v="IBS_RIOCENTRO_ENTRERIOS_GYE_1" u="1"/>
        <s v="URB_EGUIGUREN_LOJA_1" u="1"/>
        <s v="CADE_1" u="1"/>
        <s v="HACIENDA_CAPELO_1" u="1"/>
        <s v="IBARRA_TER_TERRESTRE_1" u="1"/>
        <s v="RITHER_UIO_1" u="1"/>
        <s v="LA_MOYA_1" u="1"/>
        <s v="SAN_ISIDRO_MANABI_1" u="1"/>
        <s v="NAZARETH_1" u="1"/>
        <s v="IBS_CC_LAGUNA_MALL_IBARRA_1" u="1"/>
        <s v="OSCUS_1" u="1"/>
        <s v="LA_MANA_NORTE_1" u="1"/>
        <s v="MIRA_1" u="1"/>
        <s v="GRAIMAN_CUENCA_1" u="1"/>
        <s v="FLORESTA_DOS_GYE_1" u="1"/>
        <s v="VIA_A_UNCOVIA_1" u="1"/>
        <s v="VIA_ILALO_1" u="1"/>
        <s v="VALSE_SALESIANOS_1" u="1"/>
        <s v="SAN_JUAN_DE_LOS_RIOS_1" u="1"/>
        <s v="LAS_GARZAS_1" u="1"/>
        <s v="PROSPERINA_NORTE_1" u="1"/>
        <s v="TONCHIGUE_1" u="1"/>
        <s v="TENA_CENTRO_1" u="1"/>
        <s v="AVIACION_CIVIL_GYE_1" u="1"/>
        <s v="ZARUMA_1" u="1"/>
        <s v="OLIVOS_INCA_1" u="1"/>
        <s v="SALINAS_1" u="1"/>
        <s v="CARCELEN_INDUSTRIAL_1" u="1"/>
        <s v="PRADERA_1" u="1"/>
        <s v="EL_PEDREGAL_2" u="1"/>
        <s v="COTOGCHOA_1" u="1"/>
        <s v="SAN_PEDRO_DE_TABOADA_1" u="1"/>
        <s v="VILLA_MARIA_1" u="1"/>
        <s v="LA_ARMENIA_1" u="1"/>
        <s v="SAN_JOSE_DE_COCOTOG_1" u="1"/>
        <s v="HUACHI_GRANDE_1" u="1"/>
        <s v="PRADERA_3ERA_ETAPA_1" u="1"/>
        <s v="CAMPO_ALEGRE_1" u="1"/>
        <s v="LA_ESPERANZA_MORAN_1" u="1"/>
        <s v="ABEL_GILBERT_NORTE_1" u="1"/>
        <s v="MACAS_CENTRO_1" u="1"/>
        <s v="GIRASOLES_PORTOVIEJO_NT_1" u="1"/>
        <s v="SARAGURO_1" u="1"/>
        <s v="CALDERON_NORTE_1" u="1"/>
        <s v="COOP_JAIME_TORAL_1" u="1"/>
        <s v="NARANCAY_1" u="1"/>
        <s v="BASTION_BLOQUE_9_1" u="1"/>
        <s v="CLEMENTE_BALLEN_1" u="1"/>
        <s v="MACHANGARA_1" u="1"/>
        <s v="ADMIN_LOS_CHILLOS_1" u="1"/>
        <s v="EL_ROSARIO_POMASQUI_1" u="1"/>
        <s v="ENTRADA_SANTO_DOMINGO_1" u="1"/>
        <s v="U_TECNICA_AMBATO_1" u="1"/>
        <s v="ISLA_BEJUCAL_1" u="1"/>
        <s v="URB_LA_SALLE_1" u="1"/>
        <s v="LATACUNGA_PARQUE_NAUTICA_1" u="1"/>
        <s v="CAUPICHO_1" u="1"/>
        <s v="TRINIPUERTO_NORTE_1" u="1"/>
        <s v="LA_CERAMICA_1" u="1"/>
        <s v="FERROVIARIA_ALTA_1" u="1"/>
        <s v="PALACIO_DE_GOBIERNO_1" u="1"/>
        <s v="MEGAMAXI_MALL_DE_LOS_ANDES_1" u="1"/>
        <s v="IZAMBA_CENTRO_1" u="1"/>
        <s v="VILLAFLORA_1" u="1"/>
        <s v="UNION_TOACHI_1" u="1"/>
        <s v="TABABUELA_1" u="1"/>
        <s v="LUZ_DE_AMERICA_1" u="1"/>
        <s v="PARQUE_HISTORICO_1" u="1"/>
        <s v="LAS_CASAS_2" u="1"/>
        <s v="CARAPUNGO_NORTE_1" u="1"/>
        <s v="LA_AURORA_SUR_GYE_1" u="1"/>
        <s v="MACRO_CC_EL_RECREO_1" u="1"/>
        <s v="PORTOVIEJO_U_TECNICA_1" u="1"/>
        <s v="SANTO_DOMINGO_SUR_1" u="1"/>
        <s v="CIRCUNVALACION_RIOBAMBA_1" u="1"/>
        <s v="CUSCUNGO_1" u="1"/>
        <s v="LLANO_GRANDE_ESTADIO_1" u="1"/>
        <s v="QUEVEDO_SUR_CHOEZ_1" u="1"/>
        <s v="THOMAS_MORO_1" u="1"/>
        <s v="SAUCES_7_1" u="1"/>
        <s v="IBS_EDIFICIO_THE_POINT_1" u="1"/>
        <s v="MACHALA_OESTE_1" u="1"/>
        <s v="ABRASPUNGO_1" u="1"/>
        <s v="AMBATO_SUR_1" u="1"/>
        <s v="BANOS_CUENCA_1" u="1"/>
        <s v="PUERTO_LIZA_1" u="1"/>
        <s v="SD_RIO_TOACHI_NT_1" u="1"/>
        <s v="MALECON_SALINAS_1" u="1"/>
        <s v="IGLESIA_CONDADO_1" u="1"/>
        <s v="SAN_JOSE_DE_MINAS_1" u="1"/>
        <s v="DAS_CERRO_DEL_CARMEN_1_1" u="1"/>
        <s v="CUENCA_EL_VERGEL_1" u="1"/>
        <s v="CLUB_RANCHO_SAN_FRANCISCO_1" u="1"/>
        <s v="EL_GIRON_UIO_1" u="1"/>
        <s v="ARMENIA_BAJO_1" u="1"/>
        <s v="CC_EL_RECREO_1" u="1"/>
        <s v="POBLADORES_SIN_TIERRA_GYE_1" u="1"/>
        <s v="COCA_CENTRO_1" u="1"/>
        <s v="LICAN_1" u="1"/>
        <s v="QUEVEDO_24_MAYO_1" u="1"/>
        <s v="CIENEGA_1" u="1"/>
        <s v="LOS_BANCOS_1" u="1"/>
        <s v="MACHALA_PUERTO_BOLIVAR_1" u="1"/>
        <s v="MALVINAS_1" u="1"/>
        <s v="LATACUNGA_LORETO_1" u="1"/>
        <s v="SAQUISILI_1" u="1"/>
        <s v="YAMBO_1" u="1"/>
        <s v="CDLA_SAN_CARLOS_TONSUPA_1" u="1"/>
        <s v="CLG_SAGRADO_CORAZONES_CUENCA_1" u="1"/>
        <s v="SAYAUSI_1" u="1"/>
        <s v="LA_TOLA_DE_POMASQUI_1" u="1"/>
        <s v="FACULTAD_DE_MEDICINA_1" u="1"/>
        <s v="MACHALA_FERROVIARIA_1" u="1"/>
        <s v="LOJA_SANTIAGO_1" u="1"/>
        <s v="LA_JOSEFINA_1" u="1"/>
        <s v="PASAJE_CENTRO_1" u="1"/>
        <s v="EL_BEATERIO_1" u="1"/>
        <s v="LATACUNGA_ESPE_1" u="1"/>
        <s v="MALAGA_GYE_1" u="1"/>
        <s v="LAS_CARMELITAS_RIOBAMBA_1" u="1"/>
        <s v="ERD_JACARANDA_1" u="1"/>
        <s v="JOSE_PERALTA_CUENCA_1" u="1"/>
        <s v="DESCALZI_1" u="1"/>
        <s v="ESMERALDAS_ESTE_NT_1" u="1"/>
        <s v="VILLA_BONITA_1" u="1"/>
        <s v="HOSPITAL_DOCENTE_1" u="1"/>
        <s v="PAYAMINO_1" u="1"/>
        <s v="CENTRAL_CALDERON_CASALES_1" u="1"/>
        <s v="ESTADIO_ATAHUALPA_2_1" u="1"/>
        <s v="IBS_CAV_AMBATO_1" u="1"/>
        <s v="PUERTO_POSORJA_1" u="1"/>
        <s v="MINISTERIO_FINANZAS_1" u="1"/>
        <s v="CDLA_PATRIA_LATACUNGA_1" u="1"/>
        <s v="MARIANO_CUEVA_1" u="1"/>
        <s v="METROVIA_RIO_DAULE_1" u="1"/>
        <s v="ESMERALDAS_NORTE_NT_1" u="1"/>
        <s v="CINCO_ESQUINAS_1" u="1"/>
        <s v="MORAN_VALVERDE_UIO_1" u="1"/>
        <s v="CAPULISPAMBA_1" u="1"/>
        <s v="SANTA_CATALINA_CUENCA_1" u="1"/>
        <s v="ENTRE_OLIVOS_1" u="1"/>
        <s v="BARRIO_PRIORATO_IBARRA_1" u="1"/>
        <s v="PUERTO_BAQUERIZO_MORENO_2" u="1"/>
        <s v="AMBATO_CENTRO_2_1" u="1"/>
        <s v="COMPLEJO_TOTORACOCHA_1" u="1"/>
        <s v="UCATO_FACULTAD_ECONOMIA_GYE_1" u="1"/>
        <s v="TEMP_PLAZA_QUITUMBE_1" u="1"/>
        <s v="SUPERMAXI_ATAHUALPA_1" u="1"/>
        <s v="PARQUE_DELTA_1" u="1"/>
        <s v="LA_PLANADA_UIO_1" u="1"/>
        <s v="CALIFORNIA_ALTA_1" u="1"/>
        <s v="SD_VIA_QUEVEDO_1" u="1"/>
        <s v="29_DE_SEPTIEMBRE_1" u="1"/>
        <s v="AZOGUES_SIMON_BOLIVAR_1" u="1"/>
        <s v="HEROES_DE_VERDELOMA_1" u="1"/>
        <s v="MATRIZ_BCO_PICHINCHA_1" u="1"/>
        <s v="AMBATO_ATAHUALPA_1" u="1"/>
        <s v="SANTA_ROSA_AMBATO_1" u="1"/>
        <s v="CIRCULO_MILITAR_UIO_1" u="1"/>
        <s v="LA_GIRALDA_RIOBAMBA_1" u="1"/>
        <s v="PASO_LATERAL_RIOBAMBA_1" u="1"/>
        <s v="MARTHA_BUCARAM_1" u="1"/>
        <s v="VIA_PIFO_INTERALPACHACA_1" u="1"/>
        <s v="CAMAL_METROPOLITANO_UIO_1" u="1"/>
        <s v="GIL_RAMIREZ_DAVALOS_CUENCA_1" u="1"/>
        <s v="MENA_NORTE_1" u="1"/>
        <s v="PARQ_TELEFO_CUENCA_1" u="1"/>
        <s v="SAN_CRISTOBAL_2" u="1"/>
        <s v="PUSUQUI_1" u="1"/>
        <s v="LAS_CUADRAS_1" u="1"/>
        <s v="CIUDAD_SANTIAGO_1" u="1"/>
        <s v="ALONSO_DE_ANGULO_1" u="1"/>
        <s v="VIA_CIRCUNVALACION_2_1" u="1"/>
        <s v="LOS_ALBATROS_VINCES_1" u="1"/>
        <s v="QUININDE_NORTE_NT_1" u="1"/>
        <s v="LA_JOYA_1" u="1"/>
        <s v="DIVINO_NINO_1" u="1"/>
        <s v="EL_PUNTO_CUENCA_1" u="1"/>
        <s v="PEDRO_VICE_MALDONADO_1" u="1"/>
        <s v="MASTODONTES_1" u="1"/>
        <s v="CEMENTERIO_RIOBAMBA_1" u="1"/>
        <s v="SAN_PEDRITO_1" u="1"/>
        <s v="LATACUNGA_CENTRO_1" u="1"/>
        <s v="PLAYAS_SUR_2_NT_1" u="1"/>
        <s v="INGRESO_COTOGCHOA_1" u="1"/>
        <s v="MONTECRISTI_1" u="1"/>
        <s v="SANTA_ANITA_SUR_UIO_1" u="1"/>
        <s v="BASTION_POPULAR_1" u="1"/>
        <s v="LAGO_AGRIO_CENTRO_1" u="1"/>
        <s v="EL_PINTADO_1" u="1"/>
        <s v="LA_UNION_ESMERALDAS_1" u="1"/>
        <s v="SALADO_2" u="1"/>
        <s v="TEATRO_SUCRE_1" u="1"/>
        <s v="ALTIPLANO_1" u="1"/>
        <s v="CLUB_LOS_CHILLOS_1" u="1"/>
        <s v="24_DE_MAYO_1" u="1"/>
        <s v="QUITUMBENAN_1" u="1"/>
        <s v="AMBATO_UNIANDES_1" u="1"/>
        <s v="ERD_48_MALCHINGUI_1" u="1"/>
        <s v="ERD_PFIZER_1" u="1"/>
        <s v="RICAURTE_SUR_1" u="1"/>
        <s v="BALCON_DEL_VALLE_1" u="1"/>
        <s v="VIA_CRS_CUENCA_1" u="1"/>
        <s v="AV_SOLANO_CUENCA_1" u="1"/>
        <s v="COLIBRI_1" u="1"/>
        <s v="SAN_JACINTO_DURAN_1" u="1"/>
        <s v="AV_LIBERTADORES_1" u="1"/>
        <s v="LA_BOTA_1" u="1"/>
        <s v="ESMERALDAS_OESTE_1" u="1"/>
        <s v="CHACRAS_CALDERON_1" u="1"/>
        <s v="SAN_AGUSTIN_CUENCA_1" u="1"/>
        <s v="ALOAG_CENTRO_1" u="1"/>
        <s v="CHIMBO_1" u="1"/>
        <s v="MERCADO_MAYORISTA_LATACUNGA_1" u="1"/>
        <s v="TEMPO_SAN_PABLO_1" u="1"/>
        <s v="LA_PUNTILLA_CLUB_1" u="1"/>
        <s v="IBARRA_CENTRO_2_1" u="1"/>
        <s v="GRANILANDIA_1" u="1"/>
        <s v="EL_PARAISO_CUENCA_1" u="1"/>
        <s v="INGAHURCO_1" u="1"/>
        <s v="OTAVALO_CENTRO_1" u="1"/>
        <s v="BASILICA_BANOS_1" u="1"/>
        <s v="LOJA_COCA_COLA_1" u="1"/>
        <s v="CASA_BLANCA_1" u="1"/>
        <s v="POMASQUI_CENTRO_1" u="1"/>
        <s v="LASCANO_1" u="1"/>
        <s v="LA_SALLE_ALTO_1" u="1"/>
        <s v="MACHALA_NORTE_1" u="1"/>
        <s v="BYPASS_LATACUNGA_1" u="1"/>
        <s v="LA_MASCOTA_1" u="1"/>
        <s v="POLARIS_GYE_1" u="1"/>
        <s v="TC_TELEVISION_GYE_1" u="1"/>
        <s v="EL_MANANTIAL_1" u="1"/>
        <s v="VIA_AROMO_SAN_LORENZO_1" u="1"/>
        <s v="LATACUNGA_NORTE_2_1" u="1"/>
        <s v="CAYAMBE_CENTRO_1" u="1"/>
        <s v="CERVECERIA_NACIONAL_NORTE_1" u="1"/>
        <s v="OCCIDENTAL_1_1" u="1"/>
        <s v="LA_SANTIAGO_1" u="1"/>
        <s v="VIA_ABUNDANCIA_INDEPENDENCIA_1" u="1"/>
        <s v="ALPACHACA_IBARRA_1" u="1"/>
        <s v="PUYO_OBRERO_1" u="1"/>
        <s v="TRINITARIA_1" u="1"/>
        <s v="AV_GUAYAQUIL_1" u="1"/>
        <s v="HOSPITAL_VICENTE_CORRAL_1" u="1"/>
        <s v="SAN_AGUSTIN_IBARRA_1" u="1"/>
        <s v="PARQUE_INDUSTRIAL_1" u="1"/>
        <s v="HOSPIT_TEOFILO_DAVILA_MACHALA_1" u="1"/>
        <s v="ATACAMES_1" u="1"/>
        <s v="FLOR_BASTION_BLOQUE_5_1" u="1"/>
        <s v="PELILEO_1" u="1"/>
        <s v="NONO_N_1" u="1"/>
        <s v="CAPILLA_UIO_1" u="1"/>
        <s v="ESTADIO_BARCELONA_ESTE_1" u="1"/>
        <s v="MAGDALENA_ALTA_1" u="1"/>
        <s v="CERVECERIA_NACIONAL_1" u="1"/>
        <s v="TENA_1" u="1"/>
        <s v="VIA_AMAGUANA_1" u="1"/>
        <s v="MALL_DEL_RIO_1" u="1"/>
        <s v="MERCADO_27_DE_FEBRERO_CUENCA_1" u="1"/>
        <s v="AMBATO_ECU911_1" u="1"/>
        <s v="NUEVA_LOJA_1" u="1"/>
        <s v="FATIMA_PUYO_1" u="1"/>
        <s v="LATACUNGA_LA_MATRIZ_1" u="1"/>
        <s v="SD_TERMINAL_1" u="1"/>
        <s v="PIO_BRAVO_1" u="1"/>
        <s v="GUILLERMO_PAREJA_GYE_1" u="1"/>
        <s v="CHONE_NORTE_NT_1" u="1"/>
        <s v="SAN_MATEO_ESMERALDAS_1" u="1"/>
        <s v="CHUNCHI_1" u="1"/>
        <s v="BETANIA_1" u="1"/>
        <s v="NOBOL_1" u="1"/>
        <s v="LA_VICTORIA_1" u="1"/>
        <s v="NAZON_1" u="1"/>
        <s v="VILLINGOTA_1" u="1"/>
        <s v="EL_LAUREL_GUAYAS_1" u="1"/>
        <s v="RICAURTE_NORTE_1" u="1"/>
        <s v="CAYAMBE_NORTE_1" u="1"/>
        <s v="CHAULLABAMBA_1" u="1"/>
        <s v="SAN_BLAS_1" u="1"/>
        <s v="POLITECNICA_SALESIANA_1" u="1"/>
        <s v="ISIDRO_AYORA_1" u="1"/>
        <s v="AMBATO_PARQUE_ATOCHA_1" u="1"/>
        <s v="YAGUARCOCHA_CUENCA_1" u="1"/>
        <s v="DELEGSOL_1" u="1"/>
        <s v="PARQUE_SAN_BLAS_CUENCA_1" u="1"/>
        <s v="AMBATO_EL_OBRERO_1" u="1"/>
        <s v="SANTA_BARBARA_1" u="1"/>
        <s v="MOVIL_LATACUNGA_1" u="1"/>
        <s v="MACHALA_OESTE_2_1" u="1"/>
        <s v="AMBATO_AV_LOS_CHASQUIS_1" u="1"/>
        <s v="CDLA_CALDERON_CUENCA_1" u="1"/>
        <s v="IBS_MONAY_SHOPPING_1" u="1"/>
        <s v="PAUTE_1" u="1"/>
        <s v="CUENCA_AMERICAS_1" u="1"/>
        <s v="RUSIA_UIO_1" u="1"/>
        <s v="KILOMETRO_48_1" u="1"/>
        <s v="AV_PAUCARBAMBA_CUENCA_1" u="1"/>
        <s v="UNION_POPULAR_UIO_1" u="1"/>
        <s v="ATUNTAQUI_1" u="1"/>
        <s v="CAYAMBE_SUR_1" u="1"/>
        <s v="TUPIGACHI_1" u="1"/>
        <s v="SAN_JOSE_QUICHINCHE_1" u="1"/>
        <s v="VILLA_BONITA_OESTE_1" u="1"/>
        <s v="KUPI_1" u="1"/>
        <s v="LA_MAGDALENA_1" u="1"/>
        <s v="MARCELINO_MARIDUENA_1" u="1"/>
        <s v="BUCAY_CENTRO_1" u="1"/>
        <s v="MOVIL_FUNDEPORTE_1" u="1"/>
        <s v="URB_ING_ELECTRICOS_1" u="1"/>
        <s v="ILSA_1" u="1"/>
        <s v="TENA_ESTE_1" u="1"/>
        <s v="CDLA_ATAHUALPA_1" u="1"/>
        <s v="AMBATO_PARQUE_RODO_1" u="1"/>
        <s v="LA_ESTANCIA_1" u="1"/>
        <s v="ERD_T_QUITUMBE_1" u="1"/>
        <s v="COOP_PAJARO_AZUL_1" u="1"/>
        <s v="PASEO_SHOPPING_RIOBAMBA_1" u="1"/>
        <s v="BELLAVISTA_CUENCA_1" u="1"/>
        <s v="FORESTAL_BAJA_1" u="1"/>
        <s v="MICRO_PUNTILLA_1" u="1"/>
        <s v="MACHACHI_CONDABULO_1" u="1"/>
        <s v="VENTANAS_1" u="1"/>
        <s v="CATEDRAL_AMBATO_1" u="1"/>
        <s v="SAGRARIO_IBARRA_1" u="1"/>
        <s v="BARTOLOME_ALVES_1" u="1"/>
        <s v="MERCADO_12_DE_ABRIL_CUENCA_1" u="1"/>
        <s v="VENEZUELA_1" u="1"/>
        <s v="MACHALA_VIA_LA_PRIMAVERA_1" u="1"/>
        <s v="SESME_1" u="1"/>
        <s v="IBS_CAV_CENTRO_CUENCA_1" u="1"/>
        <s v="MICRO_PEDRO_CARBO_1" u="1"/>
        <s v="MONAY_1" u="1"/>
        <s v="PORTON_DE_LAS_LOMAS_1" u="1"/>
        <s v="SD_VIA_CHONE_NT_1" u="1"/>
        <s v="CERRO_AZUL_1" u="1"/>
        <s v="QUINTA_LUCRECIA_1" u="1"/>
        <s v="PLAYA_CHICA_1" u="1"/>
        <s v="LIBERTAD_UIO_1" u="1"/>
        <s v="SAN_SEBASTIAN_COCA_1" u="1"/>
        <s v="MOVIL_TONSUPA_CENTRO_1" u="1"/>
        <s v="ALEJANDRO_SERRANO_1" u="1"/>
        <s v="LASSO_CENTRO_1" u="1"/>
        <s v="DURENO_1" u="1"/>
        <s v="ELOY_ALFARO_MANABI_1" u="1"/>
        <s v="PAJAN_1" u="1"/>
        <s v="SAN_JUAN_CALDERON_1" u="1"/>
        <s v="MICRO_COCA_SUR_1" u="1"/>
        <s v="EMPRESA_ELECTRICA_IBARRA_1" u="1"/>
        <s v="SANTO_DOMINGO_LAS_DELICIAS_1" u="1"/>
        <s v="ATAHUALPA_1" u="1"/>
        <s v="MOVIL_AMBATO_1_1" u="1"/>
        <s v="CLG_MANUEL_J_CALLE_1" u="1"/>
        <s v="GRAN_COLOMBIA_1" u="1"/>
        <s v="PARQUE_MIRAFLORES_CUENCA_1" u="1"/>
        <s v="CHAMBO_1" u="1"/>
        <s v="NUEVO_AMANECER_UIO_1" u="1"/>
        <s v="EL_ANGEL_1" u="1"/>
        <s v="MONAY_SHOPPING_1" u="1"/>
        <s v="AMBATO_COLEGIO_GUZMAN_1" u="1"/>
        <s v="OBELISCO_ALOAG_1" u="1"/>
        <s v="MACAS_1" u="1"/>
        <s v="LA_VICTORIA_EL_ORO_1" u="1"/>
        <s v="CANGAHUA_1" u="1"/>
        <s v="VIA_INCA_REDZAMBIZA_A_1" u="1"/>
        <s v="ZAMORA_CENTRO_1" u="1"/>
        <s v="CARLOS_J_AROSEMENA_1" u="1"/>
        <s v="SALACHE_1" u="1"/>
        <s v="HUAYNACAPAC_1" u="1"/>
        <s v="OLMEDO_MANABI_1" u="1"/>
        <s v="QUIROGA_1" u="1"/>
        <s v="BARRAGANETE_1" u="1"/>
        <s v="YANTZAZA_1" u="1"/>
        <s v="HUAQUILLAS_1" u="1"/>
        <s v="PUYO_COFANES_1" u="1"/>
        <s v="BARTOLOME_SANCHEZ_UIO_1" u="1"/>
        <s v="CC_CARAPUNGO_2" u="1"/>
        <s v="CARMEN_NORTE_NT_1" u="1"/>
        <s v="BELLAVISTA_MANABI_1" u="1"/>
        <s v="CARCHI_TUFINO_1" u="1"/>
        <s v="LA_GEORGINA_RIOBAMBA_1" u="1"/>
        <s v="CARIAMANGA_1" u="1"/>
        <s v="INDEPENDENCIA_1" u="1"/>
        <s v="CUMBE_1" u="1"/>
        <s v="ALPAHUASI_1" u="1"/>
        <s v="PUERTO_DOLORES_1" u="1"/>
        <s v="LOMAS_DE_CUMBAYA_1" u="1"/>
        <s v="PARQUE_DE_LA_PAZ_CUENCA_1" u="1"/>
        <s v="LOCOA_LATACUNGA_1" u="1"/>
        <s v="LA_REPUBLICA_CUENCA_1" u="1"/>
        <s v="RUTA_SIMON_CHILLOS_1" u="1"/>
        <s v="HUAMBI_1" u="1"/>
        <s v="MARCABELI_1" u="1"/>
        <s v="RICAURTE_CENTRO_1" u="1"/>
        <s v="TOCTIUCO_1" u="1"/>
        <s v="ORIENTE_QUITENO_1" u="1"/>
        <s v="MALECON_PUERTO_AYORA_1" u="1"/>
        <s v="URDANETA_LOJA_1" u="1"/>
        <s v="LORETO_1" u="1"/>
        <s v="SINDICATO_CHOFERES_LAGO_AGRIO_1" u="1"/>
        <s v="PUEBLO_NUEVO_1" u="1"/>
        <s v="LA_TOLA_ALTA_1" u="1"/>
        <s v="IBS_PRONACA_UIO_1" u="1"/>
        <s v="TITAN_SOLANDA_1" u="1"/>
        <s v="OTAVALO_1" u="1"/>
        <s v="LICTO_1" u="1"/>
        <s v="LATACUNGA_BOLIVAR_1" u="1"/>
        <s v="IBS_BLUE_TOWERS_1" u="1"/>
        <s v="ROBERTO_ASTUDILLO_1" u="1"/>
        <s v="PICHINCHA_1" u="1"/>
        <s v="EL_ROTO_1" u="1"/>
        <s v="VILCABAMBA_1" u="1"/>
        <s v="MENDEZ_1" u="1"/>
        <s v="QUERO_1" u="1"/>
        <s v="PATRICIA_PILAR_CENTRO_1" u="1"/>
        <s v="MOVIL_CHONE_ESTE_1" u="1"/>
        <s v="BAHIA_SAN_CLEMENTE_1" u="1"/>
        <s v="RIOBAMBA_LA_FLORIDA_1" u="1"/>
        <s v="PUERTO_INCA_1" u="1"/>
        <s v="PARQUE_SAN_BARTOLO_UIO_1" u="1"/>
        <s v="MALACATOS_1" u="1"/>
        <s v="BAMBIL_1" u="1"/>
        <s v="JORDAN_1" u="1"/>
        <s v="MAPASINGUE_1" u="1"/>
        <s v="PALANDA_1" u="1"/>
        <s v="SANTA_ANA_1" u="1"/>
        <s v="SAN_PABLO_DE_USHPAYACU_1" u="1"/>
        <s v="PASO_LATERAL_1" u="1"/>
        <s v="MONTALVO_1" u="1"/>
        <s v="SALASACA_1" u="1"/>
        <s v="PUERTO_AZUL_1" u="1"/>
        <s v="LAS_VILLEGAS_1" u="1"/>
        <s v="EL_PANGUI_S_1" u="1"/>
        <s v="ZAMORA_1" u="1"/>
        <s v="EL_CONGO_1" u="1"/>
        <s v="PACCHA_1" u="1"/>
        <s v="BAJO_ALTO_1" u="1"/>
        <s v="CHASQUI_1" u="1"/>
        <s v="COCA_LORETO_2_1" u="1"/>
        <s v="VISTA_LINDA_1" u="1"/>
        <s v="CERRO_ALTO_1" u="1"/>
        <s v="ZAPALLO_MANABI_1" u="1"/>
        <s v="CDLA_DEL_BATAN_1" u="1"/>
        <s v="GUALE_1" u="1"/>
        <s v="TNTE_HUGO_ORTIZ_1" u="1"/>
        <s v="CABAPLAN_TONSUPA_1" u="1"/>
        <s v="LA_T_1" u="1"/>
        <s v="JULIO_MORENO_1" u="1"/>
        <s v="MAZAR_1" u="1"/>
        <s v="LAS_TUNAS_1" u="1"/>
        <s v="CASCOL_1" u="1"/>
        <s v="LAGUNAS_DE_COLTA_1" u="1"/>
        <s v="CARRETAS_1" u="1"/>
        <s v="CAYAMBE_1" u="1"/>
        <s v="SAMBORONDON_1" u="1"/>
        <s v="SUSCAL_1" u="1"/>
        <s v="SALINAS_YACHT_CLUB_2" u="1"/>
        <s v="KM_8_VIA_PAPALLACTA_1" u="1"/>
        <s v="CAMPO_SANTO_MONTEOLIVO_2" u="1"/>
        <s v="MERC_SAN_FRANCISCO_AZOGUES_1" u="1"/>
        <s v="PUERTO_LIMON_1" u="1"/>
        <s v="MANTA_CENTRO_2" u="1"/>
        <s v="CUPA_1" u="1"/>
        <s v="SABANILLA_1" u="1"/>
        <s v="POZUL_1" u="1"/>
        <s v="LA_AVANZADA_1" u="1"/>
        <s v="MACUL_1" u="1"/>
        <s v="YUNGANZA_MORONA_STG_1" u="1"/>
        <s v="LA_PILA_OESTE_1" u="1"/>
        <s v="PORTOVIEJO_1" u="1"/>
        <s v="MACARA_S_1" u="1"/>
        <s v="PALMIRA_1" u="1"/>
        <s v="SANTA_CECILIA_1" u="1"/>
        <s v="QUIMIAG_RIOBAMBA_1" u="1"/>
        <s v="ERD48_GUALAQUIZA_1" u="1"/>
        <s v="TABACUNDO_ESTE_1" u="1"/>
        <s v="GENERAL_VERNAZA_GYE_1" u="1"/>
        <s v="PRONACA_TROPICAL_1" u="1"/>
        <s v="MALECON_PUERTO_AYORA_2" u="1"/>
        <s v="LA_PAZ_1" u="1"/>
        <s v="MICRO_SUCUA_1" u="1"/>
        <s v="LA_TRANQUILLA_1" u="1"/>
        <s v="RUBIRA_SALINAS_2" u="1"/>
        <s v="LAS_ACACIAS_CHONE_1" u="1"/>
        <s v="BABA_1" u="1"/>
        <s v="MACHALILLA_1" u="1"/>
        <s v="AMBATO_TISALEO_1" u="1"/>
        <s v="CALVARIO_1" u="1"/>
        <s v="ERD_SANTA_MARTA_CUBA_1" u="1"/>
        <s v="PINAS_1" u="1"/>
        <s v="VALDIVIA_NT_1" u="1"/>
        <s v="COTUNDO_NAPO_1" u="1"/>
        <s v="ESTERO_LOS_ARUPOS_1" u="1"/>
        <s v="BOLIVAR_SALINAS_1" u="1"/>
        <s v="ENTRADA_A_SANTA_ELENA_1" u="1"/>
        <s v="SAN_FELIPE_QUEVEDO_1" u="1"/>
        <s v="COLIMES_1" u="1"/>
        <s v="SAN_ANDRES_PILLARO_1" u="1"/>
        <s v="BECHE_1" u="1"/>
        <s v="EL_LAUREL_1" u="1"/>
        <s v="BOYACA_MANABI_1" u="1"/>
        <s v="ENCUENTROS_KINROSS_1" u="1"/>
        <s v="EVANGELIO_CUADRANGULAR_GYE_1" u="1"/>
        <s v="CALUMA_1" u="1"/>
        <s v="FLAVIO_ALFARO_1" u="1"/>
        <s v="SOZORANGA_1" u="1"/>
        <s v="SAN_FRANCISCO_NANEGAL_1" u="1"/>
        <s v="RANCHO_ACUARELA_1" u="1"/>
        <s v="IBS_EUROCENTER_1" u="1"/>
        <s v="SD_TINALANDIA_NT_1" u="1"/>
        <s v="TIXAN_1" u="1"/>
        <s v="YURALPA_1" u="1"/>
        <s v="AYACUCHO_1" u="1"/>
        <s v="PARQUE_METROPOLITANO_1_UIO_1" u="1"/>
        <s v="VIA_A_CONSUELO_1" u="1"/>
        <s v="COSTA_RICA_1" u="1"/>
        <s v="BOTROSA_N_1" u="1"/>
        <s v="PUERTO_AYORA_1" u="1"/>
        <s v="ENTRADA_MOMPICHE_1" u="1"/>
        <s v="TARACOA_1" u="1"/>
        <s v="ACHUPALLAS_1" u="1"/>
        <s v="SAN_GERARDO_1" u="1"/>
        <s v="SAN_CAMILO_LIMONCOCHA_1" u="1"/>
        <s v="JAMBELI_SUCUMBIOS_1" u="1"/>
        <s v="MICRO_SIMON_BOLIV_1A_2" u="1"/>
        <s v="SIMON_BOLIVAR_GUAYAS_1" u="1"/>
        <s v="SIMON_BOLIVAR_VIA_MACAS_1" u="1"/>
        <s v="PATRICIA_PILAR_1" u="1"/>
        <s v="GRANJAS_BUCAY_1" u="1"/>
        <s v="GUALLETURO_1" u="1"/>
        <s v="SAN_CARLOS_DE_MINAS_1" u="1"/>
        <s v="EL_PORVENIR_GUAYAS_1" u="1"/>
        <s v="ERD_DECAMERON_1" u="1"/>
        <s v="AGOYAN_1" u="1"/>
        <s v="CASCALES_1" u="1"/>
        <s v="MICRO_JULIO_MORENO_1" u="1"/>
        <s v="TELIMBELA_1" u="1"/>
        <s v="PUYO_1" u="1"/>
        <s v="SANTA_ANA_AZUAY_1" u="1"/>
        <s v="PATRICIA_PILAR_SUR_1" u="1"/>
        <s v="PILLARO_SUR_1" u="1"/>
        <s v="ERD_GUARUMALES_1" u="1"/>
        <s v="GUARE_1" u="1"/>
        <s v="PUEBLO_NUEVO_GUAYAS_1" u="1"/>
        <s v="CHIPIPE_2" u="1"/>
        <s v="GUANO_1" u="1"/>
        <s v="SUCUA_CENTRO_1" u="1"/>
        <s v="SAN_MIGUEL_DE_STO_DOMINGO_1" u="1"/>
        <s v="LA_CADENA_1" u="1"/>
        <s v="ANDOAS_1" u="1"/>
        <s v="TULULBI_1" u="1"/>
        <s v="VIA_YUNGUILLA_GIRON_1" u="1"/>
        <s v="PENIPE_1" u="1"/>
        <s v="PUEBLO_VIEJO_1" u="1"/>
        <s v="ENOKANQUI_ORELLANA_1" u="1"/>
        <s v="SANTA_ISABEL_1" u="1"/>
        <s v="TALAG_1" u="1"/>
        <s v="MOMPICHE_1" u="1"/>
        <s v="EL_PASEO_MANTA_2" u="1"/>
        <s v="NUEVA_UNION_1" u="1"/>
        <s v="GENERAL_MORALES_1" u="1"/>
        <s v="VALLE_JUBONES_1" u="1"/>
        <s v="EL_CERRITO_BALZAR_1" u="1"/>
        <s v="CUATRO_MANGAS_1" u="1"/>
        <s v="PRONACA_LUZ_DE_AMERICA_1" u="1"/>
        <s v="VIA_CASACAY_UZHCURRUMI_1" u="1"/>
        <s v="TEMP_YACHAY_URCUQUI_2_1" u="1"/>
        <s v="VIA_COLTA_PALLATANGA_1" u="1"/>
        <s v="OSO_1" u="1"/>
        <s v="CHIGUAZA_MORONA_STG_1" u="1"/>
        <s v="LOGRONO_N_1" u="1"/>
        <s v="LA_TRONCAL_2" u="1"/>
        <s v="PAYLON_1" u="1"/>
        <s v="SAN_LUIS_RIOBAMBA_1" u="1"/>
        <s v="CRUZ_BLANCA_1" u="1"/>
        <s v="DON_BOSCO_1" u="1"/>
        <s v="LA_TRONCAL_1" u="1"/>
        <s v="JOYA_DE_LOS_SACHAS_CENTRO_1" u="1"/>
        <s v="EL_CARMEN_DE_JADAN_1" u="1"/>
        <s v="PUYO_2" u="1"/>
        <s v="AMBATO_1" u="1"/>
        <s v="RIO_BLANCO_AZUAY_1" u="1"/>
        <s v="VIA_A_QUEVEDO_1" u="1"/>
        <s v="MAGNOLIA_INTAG_1" u="1"/>
        <s v="RIO_VERDE_1" u="1"/>
        <s v="TABUGA_1" u="1"/>
        <s v="EL_ENO_1" u="1"/>
        <s v="MACUCHI_1" u="1"/>
        <s v="MEMBRILLO_1" u="1"/>
        <s v="SAN_GREGORIO_1" u="1"/>
        <s v="LLAGOS_1" u="1"/>
        <s v="CUBE_1" u="1"/>
        <s v="TAMBO_EL_OSO_1" u="1"/>
        <s v="PAZ_Y_BIEN_TARAPOA_1" u="1"/>
        <s v="ERD_48_TRIUNFO_PATATE_1" u="1"/>
        <s v="SAN_JACINTO_1" u="1"/>
        <s v="SANTA_CLARA_VIA_TENA_1" u="1"/>
        <s v="TRES_CRUCES_1" u="1"/>
        <s v="ERD_48_SOPLADORA_1" u="1"/>
        <s v="PEDRO_CARBO_1" u="1"/>
        <s v="VIA_BUCAY_1" u="1"/>
        <s v="EL_PROYECTO_1" u="1"/>
        <s v="COLIMES_MANABI_1" u="1"/>
        <s v="SAN_JUAN_DE_LA_ISLA_1" u="1"/>
        <s v="DOS_PUENTES_2" u="1"/>
        <s v="EL_RETIRO_1" u="1"/>
        <s v="ALIANZA_Y_PROGRESO_1" u="1"/>
        <s v="KILOMETRO_40_1" u="1"/>
        <s v="ZUMBA_1" u="1"/>
        <s v="MICRO_NEVADO_MONTERREY_1" u="1"/>
        <s v="MICRO_GUITIG_N_1" u="1"/>
        <s v="SARDINAS_1" u="1"/>
        <s v="SAN_ANTONIO_2" u="1"/>
        <s v="VIA_INCA_REDZAMBIZA_C_2" u="1"/>
        <s v="PASEO_LATERAL_RIOBAMBA_1" u="1"/>
        <s v="LA_RIVERA_UIO_1" u="1"/>
        <s v="PLAZA_FOCH_2" u="1"/>
        <s v="EL_BOSQUE_2" u="1"/>
        <s v="MANTA_15_DE_SEP_1" u="1"/>
        <s v="SANGOLQUI_2" u="1"/>
        <s v="REPSOL_SPF_1" u="1"/>
        <s v="YUTURI_1" u="1"/>
        <s v="REPSOL_NPF_1" u="1"/>
        <s v="IBS_RIOCENTRO_NORTE_1" u="1"/>
        <s v="IBS_EDF_FINANDES_UIO_1" u="1"/>
        <s v="AEROPUERTO_SEYMOUR_1" u="1"/>
        <s v="IBS_MINISTERIO_RELACIONES_LABORALES_1" u="1"/>
        <s v="GONZALES_SUAREZ_SUR_1" u="1"/>
        <s v="IBS_EDIF_TELEFONICA_GYE_1" u="1"/>
        <s v="ESTADIO_ATAHUALPA_2_3" u="1"/>
        <s v="ESTADIO_ATAHUALPA_1" u="1"/>
        <s v="NODO_STARLINK_CARRETAS_1" u="1"/>
        <s v="ESTADIO_ATAHUALPA_2" u="1"/>
        <s v="REPUBLICA_DEL_SALVADOR_1_x000d__x000a_" u="1"/>
        <s v="MOVIL_AMBATO_1" u="1"/>
        <s v="CALLE_PRINCESA_TOA _1" u="1"/>
        <s v="LAZ_SANTA_ISABEL_CENTRO" u="1"/>
        <s v="CRUZ_BLANCA_COTOPAXI_1" u="1"/>
        <s v="MALECON_NORTE_1" u="1"/>
        <s v="SAN_JACINTO_DE_COLIMES_1" u="1"/>
        <s v="EL_SALTO_BABAHOYO_CB_1" u="1"/>
        <s v="MICRO_SIMON_BOLIV_3A_2" u="1"/>
        <s v="IBS_FZ_EKOPARK_1" u="1"/>
        <s v="ESMERALDAS_SUR_OESTE_1" u="1"/>
        <s v="N2102423" u="1"/>
        <s v="PUERTA_NEGRA_BABAHOYO_CB_1" u="1"/>
        <s v="VILLA_DEL_REY_DOS_1" u="1"/>
        <s v="POBLADORES_SIN_TIERRA_1" u="1"/>
        <s v="ARCHIDONA" u="1"/>
        <s v="TEMPO_MOVIL_SAME_1" u="1"/>
        <s v="CANAR_2" u="1"/>
        <s v="IESS_PORTOVIEJO_2" u="1"/>
        <s v="TEMP_PARQUE_BICENTENARIO_UMTS_1" u="1"/>
        <s v="TEMPO_MOVIL_TONSUPA" u="1"/>
        <s v="MERCADO_4_MANZANAS_GYE_1" u="1"/>
        <s v="IBS_FZ_EKOPARK_6" u="1"/>
        <s v="PORTOVIEJO_CENTRO_2" u="1"/>
        <s v="QUINCHE_CENTRO_2" u="1"/>
        <s v="LIMONCOCHA_1" u="1"/>
        <s v="ALBORADA_14AVA_ETAPA_1" u="1"/>
        <s v="CLUB_ARRAYANES_1" u="1"/>
        <s v="PILE_MANABI_1" u="1"/>
        <s v="CIMA_DE_LA_LIBERTAD_1" u="1"/>
        <s v="REPSOL_AMO1_1" u="1"/>
        <s v="CERAMICA_ALTA_1" u="1"/>
        <s v="CLUB_LOS_ARRAYANES_1" u="1"/>
        <s v="GUALACEO_2" u="1"/>
        <s v="ESMERALDAS_1" u="1"/>
        <s v="DAS_CERRO_DEL_CARMEN_1" u="1"/>
        <s v="CAMPO_SANTO_MONTEOLIVO_3" u="1"/>
        <s v="IBS_UDLA_EKOPARK_1" u="1"/>
        <s v="CAMINO_DEL_TEJAR" u="1"/>
        <s v="PUERTO_HONDO_1" u="1"/>
        <s v="UCH_SULTANA_DE_LOS_ANDES_1" u="1"/>
        <s v="AV_UNIVERSITARIA_BABAHOYO_CB_1" u="1"/>
        <s v="VIA_ENGUNGA_NT_1" u="1"/>
        <s v="IBS_CAV_QUICENTRO_1" u="1"/>
        <s v="CUMBAYA_CENTRO_2" u="1"/>
        <s v="AV_5_DE_JUNIO_BABAHOYO_CB_1" u="1"/>
        <s v="VILLINGOTA_NT_1" u="1"/>
        <s v="LOS_OLIVOS_AZOGUES" u="1"/>
      </sharedItems>
    </cacheField>
    <cacheField name="EFI_VOZ" numFmtId="0">
      <sharedItems containsString="0" containsBlank="1" containsNumber="1" minValue="-0.9986038455198597" maxValue="0.2664681834152281"/>
    </cacheField>
    <cacheField name="EFI_DAT" numFmtId="9">
      <sharedItems containsString="0" containsBlank="1" containsNumber="1" minValue="-0.99993493570116354" maxValue="0.43914579003484377"/>
    </cacheField>
    <cacheField name="RTWP" numFmtId="9">
      <sharedItems containsString="0" containsBlank="1" containsNumber="1" minValue="-1.1000000000000001" maxValue="0.13815924295017165"/>
    </cacheField>
    <cacheField name="RSSR" numFmtId="9">
      <sharedItems containsString="0" containsBlank="1" containsNumber="1" minValue="-0.9996375759170526" maxValue="0.1816064527477517"/>
    </cacheField>
    <cacheField name="CCR" numFmtId="9">
      <sharedItems containsString="0" containsBlank="1" containsNumber="1" minValue="-0.99860881610465502" maxValue="2.7184417581987551E-2"/>
    </cacheField>
    <cacheField name="CSFR" numFmtId="9">
      <sharedItems containsString="0" containsBlank="1" containsNumber="1" minValue="-1.0132364497404218" maxValue="0.72456167977646513"/>
    </cacheField>
    <cacheField name="ERL" numFmtId="9">
      <sharedItems containsString="0" containsBlank="1" containsNumber="1" minValue="-3.3813642789018705" maxValue="6.92386741896758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6">
  <r>
    <x v="0"/>
    <n v="0.94444444444444453"/>
  </r>
  <r>
    <x v="1"/>
    <n v="1"/>
  </r>
  <r>
    <x v="2"/>
    <n v="1"/>
  </r>
  <r>
    <x v="3"/>
    <n v="1"/>
  </r>
  <r>
    <x v="4"/>
    <n v="1"/>
  </r>
  <r>
    <x v="5"/>
    <n v="0.9642857142857143"/>
  </r>
  <r>
    <x v="6"/>
    <n v="0.91423001949317739"/>
  </r>
  <r>
    <x v="7"/>
    <n v="0.88155224601555715"/>
  </r>
  <r>
    <x v="8"/>
    <n v="0.90353910905043788"/>
  </r>
  <r>
    <x v="9"/>
    <n v="0.88980990686069861"/>
  </r>
  <r>
    <x v="10"/>
    <n v="0.8872033707778062"/>
  </r>
  <r>
    <x v="11"/>
    <n v="0.91041817099279199"/>
  </r>
  <r>
    <x v="12"/>
    <n v="0.90319942782916507"/>
  </r>
  <r>
    <x v="13"/>
    <n v="0.88465956382490729"/>
  </r>
  <r>
    <x v="14"/>
    <n v="0.96319376706611182"/>
  </r>
  <r>
    <x v="15"/>
    <n v="0.94197357618802158"/>
  </r>
  <r>
    <x v="16"/>
    <n v="0.95153041151939577"/>
  </r>
  <r>
    <x v="17"/>
    <n v="0.85294363174771537"/>
  </r>
  <r>
    <x v="18"/>
    <n v="0.89666905695926669"/>
  </r>
  <r>
    <x v="19"/>
    <n v="0.92969788791710595"/>
  </r>
  <r>
    <x v="20"/>
    <n v="0.9070836395983729"/>
  </r>
  <r>
    <x v="21"/>
    <n v="0.93380952380952387"/>
  </r>
  <r>
    <x v="22"/>
    <n v="0.96153846153846156"/>
  </r>
  <r>
    <x v="23"/>
    <n v="0.84"/>
  </r>
  <r>
    <x v="24"/>
    <n v="0.90025575447570338"/>
  </r>
  <r>
    <x v="25"/>
    <n v="1"/>
  </r>
  <r>
    <x v="26"/>
    <n v="1"/>
  </r>
  <r>
    <x v="27"/>
    <n v="1"/>
  </r>
  <r>
    <x v="28"/>
    <n v="1"/>
  </r>
  <r>
    <x v="29"/>
    <n v="1"/>
  </r>
  <r>
    <x v="30"/>
    <n v="0.8981264637002343"/>
  </r>
  <r>
    <x v="31"/>
    <n v="0.88313808574277175"/>
  </r>
  <r>
    <x v="32"/>
    <n v="0.91854961832061077"/>
  </r>
  <r>
    <x v="33"/>
    <n v="0.94375204918032796"/>
  </r>
  <r>
    <x v="34"/>
    <n v="0.9321613702952446"/>
  </r>
  <r>
    <x v="35"/>
    <n v="0.95053467299569483"/>
  </r>
  <r>
    <x v="36"/>
    <n v="0.89432558139534879"/>
  </r>
  <r>
    <x v="37"/>
    <n v="0.92785227178154084"/>
  </r>
  <r>
    <x v="38"/>
    <n v="0.90537676694850455"/>
  </r>
  <r>
    <x v="39"/>
    <n v="0.91198615727192356"/>
  </r>
  <r>
    <x v="40"/>
    <n v="0.87657244194997419"/>
  </r>
  <r>
    <x v="41"/>
    <n v="0.90726401179941008"/>
  </r>
  <r>
    <x v="42"/>
    <n v="0.95870512554471887"/>
  </r>
  <r>
    <x v="43"/>
    <n v="0.93128705964422742"/>
  </r>
  <r>
    <x v="44"/>
    <n v="0.93002293159402349"/>
  </r>
  <r>
    <x v="45"/>
    <n v="0.89698034884370292"/>
  </r>
  <r>
    <x v="46"/>
    <n v="0.9555555555555556"/>
  </r>
  <r>
    <x v="47"/>
    <n v="0.97435897435897434"/>
  </r>
  <r>
    <x v="48"/>
    <n v="1"/>
  </r>
  <r>
    <x v="49"/>
    <n v="0.85714285714285721"/>
  </r>
  <r>
    <x v="50"/>
    <n v="0.83333333333333337"/>
  </r>
  <r>
    <x v="51"/>
    <n v="1"/>
  </r>
  <r>
    <x v="52"/>
    <n v="1"/>
  </r>
  <r>
    <x v="53"/>
    <n v="1"/>
  </r>
  <r>
    <x v="54"/>
    <n v="0.8539944903581268"/>
  </r>
  <r>
    <x v="55"/>
    <n v="0.88370800707249308"/>
  </r>
  <r>
    <x v="56"/>
    <n v="0.91434810366683017"/>
  </r>
  <r>
    <x v="57"/>
    <n v="0.92866872824025593"/>
  </r>
  <r>
    <x v="58"/>
    <n v="0.8940074391206948"/>
  </r>
  <r>
    <x v="59"/>
    <n v="0.90211714570677304"/>
  </r>
  <r>
    <x v="60"/>
    <n v="0.86386772682445767"/>
  </r>
  <r>
    <x v="61"/>
    <n v="0.86697167046564649"/>
  </r>
  <r>
    <x v="62"/>
    <n v="0.91381229199118408"/>
  </r>
  <r>
    <x v="63"/>
    <n v="0.88813128345598147"/>
  </r>
  <r>
    <x v="64"/>
    <n v="0.92555419556643548"/>
  </r>
  <r>
    <x v="65"/>
    <n v="0.89441273233416763"/>
  </r>
  <r>
    <x v="66"/>
    <n v="0.95587453482190332"/>
  </r>
  <r>
    <x v="67"/>
    <n v="0.88448327359617684"/>
  </r>
  <r>
    <x v="68"/>
    <n v="0.93437215650591454"/>
  </r>
  <r>
    <x v="69"/>
    <n v="0.90409907552764701"/>
  </r>
  <r>
    <x v="70"/>
    <n v="0.96337365591397861"/>
  </r>
  <r>
    <x v="71"/>
    <n v="0.91199822154471544"/>
  </r>
  <r>
    <x v="72"/>
    <n v="0.94107142857142867"/>
  </r>
  <r>
    <x v="73"/>
    <n v="1"/>
  </r>
  <r>
    <x v="74"/>
    <n v="0.91666666666666663"/>
  </r>
  <r>
    <x v="75"/>
    <n v="1"/>
  </r>
  <r>
    <x v="76"/>
    <n v="1"/>
  </r>
  <r>
    <x v="77"/>
    <n v="1"/>
  </r>
  <r>
    <x v="78"/>
    <n v="0.94871794871794879"/>
  </r>
  <r>
    <x v="79"/>
    <n v="0.93745143745143744"/>
  </r>
  <r>
    <x v="80"/>
    <n v="0.91866780082444555"/>
  </r>
  <r>
    <x v="81"/>
    <n v="0.89658521147882853"/>
  </r>
  <r>
    <x v="82"/>
    <n v="0.93691813059842799"/>
  </r>
  <r>
    <x v="83"/>
    <n v="0.91611326323556552"/>
  </r>
  <r>
    <x v="84"/>
    <n v="0.90819808572617566"/>
  </r>
  <r>
    <x v="85"/>
    <n v="0.91435886767694552"/>
  </r>
  <r>
    <x v="86"/>
    <n v="0.87569805223524144"/>
  </r>
  <r>
    <x v="87"/>
    <n v="0.90424771647789548"/>
  </r>
  <r>
    <x v="88"/>
    <n v="0.95221345501790411"/>
  </r>
  <r>
    <x v="89"/>
    <n v="0.9769934640522876"/>
  </r>
  <r>
    <x v="90"/>
    <n v="0.90660029625546878"/>
  </r>
  <r>
    <x v="91"/>
    <n v="0.93342122610415301"/>
  </r>
  <r>
    <x v="92"/>
    <n v="0.9116990235871355"/>
  </r>
  <r>
    <x v="93"/>
    <n v="0.95309352517985613"/>
  </r>
  <r>
    <x v="94"/>
    <n v="0.9403061224489796"/>
  </r>
  <r>
    <x v="95"/>
    <n v="0.83196172248803835"/>
  </r>
  <r>
    <x v="96"/>
    <n v="0.96153846153846156"/>
  </r>
  <r>
    <x v="97"/>
    <n v="0.94117647058823528"/>
  </r>
  <r>
    <x v="98"/>
    <n v="1"/>
  </r>
  <r>
    <x v="99"/>
    <n v="1"/>
  </r>
  <r>
    <x v="100"/>
    <n v="1"/>
  </r>
  <r>
    <x v="101"/>
    <n v="0.96"/>
  </r>
  <r>
    <x v="102"/>
    <n v="0.94871794871794879"/>
  </r>
  <r>
    <x v="103"/>
    <n v="0.94744294519406969"/>
  </r>
  <r>
    <x v="104"/>
    <n v="0.91925182481751821"/>
  </r>
  <r>
    <x v="105"/>
    <n v="0.92743666809789604"/>
  </r>
  <r>
    <x v="106"/>
    <n v="0.94121783977026319"/>
  </r>
  <r>
    <x v="107"/>
    <n v="0.93098339719029377"/>
  </r>
  <r>
    <x v="108"/>
    <n v="0.93441142978855873"/>
  </r>
  <r>
    <x v="109"/>
    <n v="0.93263002246424209"/>
  </r>
  <r>
    <x v="110"/>
    <n v="0.91323646095294453"/>
  </r>
  <r>
    <x v="111"/>
    <n v="0.94414044687642495"/>
  </r>
  <r>
    <x v="112"/>
    <n v="0.93320925604010785"/>
  </r>
  <r>
    <x v="113"/>
    <n v="0.93626167153577367"/>
  </r>
  <r>
    <x v="114"/>
    <n v="0.91672430110658132"/>
  </r>
  <r>
    <x v="115"/>
    <n v="0.92202071606034786"/>
  </r>
  <r>
    <x v="116"/>
    <n v="0.90957798420484992"/>
  </r>
  <r>
    <x v="117"/>
    <n v="0.91643607893607892"/>
  </r>
  <r>
    <x v="118"/>
    <n v="0.93755656108597296"/>
  </r>
  <r>
    <x v="119"/>
    <n v="0.92151238591916562"/>
  </r>
  <r>
    <x v="120"/>
    <n v="0.97297297297297303"/>
  </r>
  <r>
    <x v="121"/>
    <n v="1"/>
  </r>
  <r>
    <x v="122"/>
    <n v="1"/>
  </r>
  <r>
    <x v="123"/>
    <n v="1"/>
  </r>
  <r>
    <x v="124"/>
    <n v="0.98969072164948457"/>
  </r>
  <r>
    <x v="125"/>
    <n v="1"/>
  </r>
  <r>
    <x v="126"/>
    <n v="0.87109010270774978"/>
  </r>
  <r>
    <x v="127"/>
    <n v="0.92318457053150937"/>
  </r>
  <r>
    <x v="128"/>
    <n v="0.93625396825396834"/>
  </r>
  <r>
    <x v="129"/>
    <n v="0.95829113924050646"/>
  </r>
  <r>
    <x v="130"/>
    <n v="0.87585034013605445"/>
  </r>
  <r>
    <x v="131"/>
    <n v="0.9195676222755732"/>
  </r>
  <r>
    <x v="132"/>
    <n v="0.89257952573742061"/>
  </r>
  <r>
    <x v="133"/>
    <n v="0.92522045855379198"/>
  </r>
  <r>
    <x v="134"/>
    <n v="0.90661980725405678"/>
  </r>
  <r>
    <x v="135"/>
    <n v="0.90410335917312667"/>
  </r>
  <r>
    <x v="136"/>
    <n v="0.96350168350168353"/>
  </r>
  <r>
    <x v="137"/>
    <n v="0.92189918730650156"/>
  </r>
  <r>
    <x v="138"/>
    <n v="0.94072200308694909"/>
  </r>
  <r>
    <x v="139"/>
    <n v="0.9390230894308943"/>
  </r>
  <r>
    <x v="140"/>
    <n v="0.94058226804123712"/>
  </r>
  <r>
    <x v="141"/>
    <n v="0.95150047258979209"/>
  </r>
  <r>
    <x v="142"/>
    <n v="0.96202531645569622"/>
  </r>
  <r>
    <x v="143"/>
    <n v="0.97674418604651159"/>
  </r>
  <r>
    <x v="144"/>
    <n v="0.96296296296296291"/>
  </r>
  <r>
    <x v="145"/>
    <n v="0.94444444444444453"/>
  </r>
  <r>
    <x v="146"/>
    <n v="1"/>
  </r>
  <r>
    <x v="147"/>
    <n v="0.83333333333333337"/>
  </r>
  <r>
    <x v="148"/>
    <n v="1"/>
  </r>
  <r>
    <x v="149"/>
    <n v="0.92109500805152977"/>
  </r>
  <r>
    <x v="150"/>
    <n v="0.89626736111111116"/>
  </r>
  <r>
    <x v="151"/>
    <n v="0.9346747292178883"/>
  </r>
  <r>
    <x v="152"/>
    <n v="0.92729060037648325"/>
  </r>
  <r>
    <x v="153"/>
    <n v="0.91192787794729546"/>
  </r>
  <r>
    <x v="154"/>
    <n v="0.89487794189673397"/>
  </r>
  <r>
    <x v="155"/>
    <n v="0.89850767336765969"/>
  </r>
  <r>
    <x v="156"/>
    <n v="0.95988301844061108"/>
  </r>
  <r>
    <x v="157"/>
    <n v="0.93362705293053083"/>
  </r>
  <r>
    <x v="158"/>
    <n v="0.93644775735766617"/>
  </r>
  <r>
    <x v="159"/>
    <n v="0.8929343422631062"/>
  </r>
  <r>
    <x v="160"/>
    <n v="0.92417582417582422"/>
  </r>
  <r>
    <x v="161"/>
    <n v="0.9180583728650028"/>
  </r>
  <r>
    <x v="162"/>
    <n v="0.95155384093393824"/>
  </r>
  <r>
    <x v="163"/>
    <n v="0.91256648936170215"/>
  </r>
  <r>
    <x v="164"/>
    <n v="0.89541002496639144"/>
  </r>
  <r>
    <x v="165"/>
    <n v="0.97230769230769232"/>
  </r>
  <r>
    <x v="166"/>
    <n v="0.95165472014640851"/>
  </r>
  <r>
    <x v="167"/>
    <n v="0.97058823529411764"/>
  </r>
  <r>
    <x v="168"/>
    <n v="0.8"/>
  </r>
  <r>
    <x v="169"/>
    <n v="0.88888888888888884"/>
  </r>
  <r>
    <x v="170"/>
    <n v="0.85714285714285721"/>
  </r>
  <r>
    <x v="171"/>
    <n v="1"/>
  </r>
  <r>
    <x v="172"/>
    <n v="0.77922077922077926"/>
  </r>
  <r>
    <x v="173"/>
    <n v="1"/>
  </r>
  <r>
    <x v="174"/>
    <n v="0.92105263157894746"/>
  </r>
  <r>
    <x v="175"/>
    <n v="0.94830936649825115"/>
  </r>
  <r>
    <x v="176"/>
    <n v="0.91131523569023576"/>
  </r>
  <r>
    <x v="177"/>
    <n v="0.92741822926729689"/>
  </r>
  <r>
    <x v="178"/>
    <n v="0.91568035803393222"/>
  </r>
  <r>
    <x v="179"/>
    <n v="0.93704415729484214"/>
  </r>
  <r>
    <x v="180"/>
    <n v="0.93166757197175454"/>
  </r>
  <r>
    <x v="181"/>
    <n v="0.92505521374739419"/>
  </r>
  <r>
    <x v="182"/>
    <n v="0.8964026214399885"/>
  </r>
  <r>
    <x v="183"/>
    <n v="0.93956985297360462"/>
  </r>
  <r>
    <x v="184"/>
    <n v="0.89756702029199498"/>
  </r>
  <r>
    <x v="185"/>
    <n v="0.96054274262435113"/>
  </r>
  <r>
    <x v="186"/>
    <n v="0.94219610177056989"/>
  </r>
  <r>
    <x v="187"/>
    <n v="0.90171227246036412"/>
  </r>
  <r>
    <x v="188"/>
    <n v="0.94454689146469972"/>
  </r>
  <r>
    <x v="189"/>
    <n v="0.90568351984662143"/>
  </r>
  <r>
    <x v="190"/>
    <n v="0.98039215686274506"/>
  </r>
  <r>
    <x v="191"/>
    <n v="0.89523809523809528"/>
  </r>
  <r>
    <x v="192"/>
    <n v="0.95"/>
  </r>
  <r>
    <x v="193"/>
    <n v="0.83333333333333337"/>
  </r>
  <r>
    <x v="194"/>
    <n v="0.8"/>
  </r>
  <r>
    <x v="195"/>
    <n v="0.85714285714285721"/>
  </r>
  <r>
    <x v="196"/>
    <n v="1"/>
  </r>
  <r>
    <x v="197"/>
    <n v="0.83044982698961933"/>
  </r>
  <r>
    <x v="198"/>
    <n v="0.8898983344148822"/>
  </r>
  <r>
    <x v="199"/>
    <n v="0.9282762691853601"/>
  </r>
  <r>
    <x v="200"/>
    <n v="0.89583516358719761"/>
  </r>
  <r>
    <x v="201"/>
    <n v="0.91079986046884709"/>
  </r>
  <r>
    <x v="202"/>
    <n v="0.90016415749566814"/>
  </r>
  <r>
    <x v="203"/>
    <n v="0.94460002861840275"/>
  </r>
  <r>
    <x v="204"/>
    <n v="0.93884385281823057"/>
  </r>
  <r>
    <x v="205"/>
    <n v="0.87594446276670035"/>
  </r>
  <r>
    <x v="206"/>
    <n v="0.90925148602946937"/>
  </r>
  <r>
    <x v="207"/>
    <n v="0.94174877725885997"/>
  </r>
  <r>
    <x v="208"/>
    <n v="0.90471211629040127"/>
  </r>
  <r>
    <x v="209"/>
    <n v="0.94958457923579853"/>
  </r>
  <r>
    <x v="210"/>
    <n v="0.90966639571436114"/>
  </r>
  <r>
    <x v="211"/>
    <n v="0.90572552447552446"/>
  </r>
  <r>
    <x v="212"/>
    <n v="0.91767251901924485"/>
  </r>
  <r>
    <x v="213"/>
    <n v="0.96653895274584933"/>
  </r>
  <r>
    <x v="214"/>
    <n v="0.9322997416020673"/>
  </r>
  <r>
    <x v="215"/>
    <n v="0.87413793103448278"/>
  </r>
  <r>
    <x v="216"/>
    <n v="0.86538461538461542"/>
  </r>
  <r>
    <x v="217"/>
    <n v="0.83333333333333337"/>
  </r>
  <r>
    <x v="218"/>
    <n v="1"/>
  </r>
  <r>
    <x v="219"/>
    <n v="1"/>
  </r>
  <r>
    <x v="220"/>
    <n v="1"/>
  </r>
  <r>
    <x v="221"/>
    <n v="0.95652173913043481"/>
  </r>
  <r>
    <x v="222"/>
    <n v="0.92923257688918337"/>
  </r>
  <r>
    <x v="223"/>
    <n v="0.98550724637681164"/>
  </r>
  <r>
    <x v="224"/>
    <n v="0.90435612841627888"/>
  </r>
  <r>
    <x v="225"/>
    <n v="0.89226094188993599"/>
  </r>
  <r>
    <x v="226"/>
    <n v="0.94995022140331076"/>
  </r>
  <r>
    <x v="227"/>
    <n v="0.91316036226949138"/>
  </r>
  <r>
    <x v="228"/>
    <n v="0.92491330891330892"/>
  </r>
  <r>
    <x v="229"/>
    <n v="0.897110149378752"/>
  </r>
  <r>
    <x v="230"/>
    <n v="0.95216263729211359"/>
  </r>
  <r>
    <x v="231"/>
    <n v="0.95076372265107845"/>
  </r>
  <r>
    <x v="232"/>
    <n v="0.90884920994591989"/>
  </r>
  <r>
    <x v="233"/>
    <n v="0.9574429735846034"/>
  </r>
  <r>
    <x v="234"/>
    <n v="0.92914862914862928"/>
  </r>
  <r>
    <x v="235"/>
    <n v="0.95238095238095244"/>
  </r>
  <r>
    <x v="236"/>
    <n v="0.91512584140443176"/>
  </r>
  <r>
    <x v="237"/>
    <n v="0.94816901408450704"/>
  </r>
  <r>
    <x v="238"/>
    <n v="0.984375"/>
  </r>
  <r>
    <x v="239"/>
    <n v="0.94842767295597497"/>
  </r>
  <r>
    <x v="240"/>
    <n v="0.86956521739130443"/>
  </r>
  <r>
    <x v="241"/>
    <n v="1"/>
  </r>
  <r>
    <x v="242"/>
    <n v="1"/>
  </r>
  <r>
    <x v="243"/>
    <n v="1"/>
  </r>
  <r>
    <x v="244"/>
    <n v="1"/>
  </r>
  <r>
    <x v="245"/>
    <n v="0.88461538461538458"/>
  </r>
  <r>
    <x v="246"/>
    <n v="0.96917970602181136"/>
  </r>
  <r>
    <x v="247"/>
    <n v="0.91894070841439268"/>
  </r>
  <r>
    <x v="248"/>
    <n v="0.91429790223828178"/>
  </r>
  <r>
    <x v="249"/>
    <n v="0.91531544856743152"/>
  </r>
  <r>
    <x v="250"/>
    <n v="0.96015890584235919"/>
  </r>
  <r>
    <x v="251"/>
    <n v="0.90162318172992884"/>
  </r>
  <r>
    <x v="252"/>
    <n v="0.90715053653322186"/>
  </r>
  <r>
    <x v="253"/>
    <n v="0.87873432634856519"/>
  </r>
  <r>
    <x v="254"/>
    <n v="0.9067261753071284"/>
  </r>
  <r>
    <x v="255"/>
    <n v="0.91621946342374927"/>
  </r>
  <r>
    <x v="256"/>
    <n v="0.91698777014575306"/>
  </r>
  <r>
    <x v="257"/>
    <n v="0.91440016174193117"/>
  </r>
  <r>
    <x v="258"/>
    <n v="0.87286289773672621"/>
  </r>
  <r>
    <x v="259"/>
    <n v="0.873292430166282"/>
  </r>
  <r>
    <x v="260"/>
    <n v="0.85233853661404602"/>
  </r>
  <r>
    <x v="261"/>
    <n v="0.94413847364280101"/>
  </r>
  <r>
    <x v="262"/>
    <n v="0.93806509945750449"/>
  </r>
  <r>
    <x v="263"/>
    <n v="0.95356037151702788"/>
  </r>
  <r>
    <x v="264"/>
    <n v="0.90875576036866357"/>
  </r>
  <r>
    <x v="265"/>
    <n v="0.89444444444444449"/>
  </r>
  <r>
    <x v="266"/>
    <n v="1"/>
  </r>
  <r>
    <x v="267"/>
    <n v="1"/>
  </r>
  <r>
    <x v="268"/>
    <n v="0.8402777777777779"/>
  </r>
  <r>
    <x v="269"/>
    <n v="1"/>
  </r>
  <r>
    <x v="270"/>
    <n v="0.89074074074074083"/>
  </r>
  <r>
    <x v="271"/>
    <n v="0.967741935483871"/>
  </r>
  <r>
    <x v="272"/>
    <n v="0.9755387303436226"/>
  </r>
  <r>
    <x v="273"/>
    <n v="0.97533180460009727"/>
  </r>
  <r>
    <x v="274"/>
    <n v="0.96399535423925675"/>
  </r>
  <r>
    <x v="275"/>
    <n v="0.89788824631201902"/>
  </r>
  <r>
    <x v="276"/>
    <n v="0.90067853854800894"/>
  </r>
  <r>
    <x v="277"/>
    <n v="0.94690909090909092"/>
  </r>
  <r>
    <x v="278"/>
    <n v="0.96294232376706601"/>
  </r>
  <r>
    <x v="279"/>
    <n v="0.88047084002140186"/>
  </r>
  <r>
    <x v="280"/>
    <n v="0.94505724292958337"/>
  </r>
  <r>
    <x v="281"/>
    <n v="0.93642246527251716"/>
  </r>
  <r>
    <x v="282"/>
    <n v="0.93175261980454505"/>
  </r>
  <r>
    <x v="283"/>
    <n v="0.95523404255319144"/>
  </r>
  <r>
    <x v="284"/>
    <n v="0.92562357079640056"/>
  </r>
  <r>
    <x v="285"/>
    <n v="0.91989337822671158"/>
  </r>
  <r>
    <x v="286"/>
    <n v="0.86794230203120404"/>
  </r>
  <r>
    <x v="287"/>
    <n v="0.96413874191651971"/>
  </r>
  <r>
    <x v="288"/>
    <n v="1"/>
  </r>
  <r>
    <x v="289"/>
    <n v="1"/>
  </r>
  <r>
    <x v="290"/>
    <n v="1"/>
  </r>
  <r>
    <x v="291"/>
    <n v="1"/>
  </r>
  <r>
    <x v="292"/>
    <n v="1"/>
  </r>
  <r>
    <x v="293"/>
    <n v="1"/>
  </r>
  <r>
    <x v="294"/>
    <n v="1"/>
  </r>
  <r>
    <x v="295"/>
    <n v="1"/>
  </r>
  <r>
    <x v="296"/>
    <n v="1"/>
  </r>
  <r>
    <x v="297"/>
    <n v="1"/>
  </r>
  <r>
    <x v="298"/>
    <n v="0.99038461538461542"/>
  </r>
  <r>
    <x v="299"/>
    <n v="0.99122807017543879"/>
  </r>
  <r>
    <x v="300"/>
    <n v="1"/>
  </r>
  <r>
    <x v="301"/>
    <n v="0.99382716049382713"/>
  </r>
  <r>
    <x v="302"/>
    <n v="0.99264705882352944"/>
  </r>
  <r>
    <x v="303"/>
    <n v="0.9925373134328358"/>
  </r>
  <r>
    <x v="304"/>
    <n v="1"/>
  </r>
  <r>
    <x v="305"/>
    <n v="0.99224806201550397"/>
  </r>
  <r>
    <x v="306"/>
    <n v="1"/>
  </r>
  <r>
    <x v="307"/>
    <n v="1"/>
  </r>
  <r>
    <x v="308"/>
    <n v="0.99186991869918695"/>
  </r>
  <r>
    <x v="309"/>
    <n v="1"/>
  </r>
  <r>
    <x v="310"/>
    <n v="1"/>
  </r>
  <r>
    <x v="311"/>
    <n v="1"/>
  </r>
  <r>
    <x v="312"/>
    <n v="1"/>
  </r>
  <r>
    <x v="313"/>
    <n v="1"/>
  </r>
  <r>
    <x v="314"/>
    <n v="1"/>
  </r>
  <r>
    <x v="315"/>
    <n v="1"/>
  </r>
  <r>
    <x v="316"/>
    <n v="1"/>
  </r>
  <r>
    <x v="317"/>
    <n v="1"/>
  </r>
  <r>
    <x v="318"/>
    <n v="1"/>
  </r>
  <r>
    <x v="319"/>
    <n v="1"/>
  </r>
  <r>
    <x v="320"/>
    <n v="0.99523809523809526"/>
  </r>
  <r>
    <x v="321"/>
    <n v="1"/>
  </r>
  <r>
    <x v="322"/>
    <n v="0.99696969696969706"/>
  </r>
  <r>
    <x v="323"/>
    <n v="0.99736147757255944"/>
  </r>
  <r>
    <x v="324"/>
    <n v="0.99154120380685629"/>
  </r>
  <r>
    <x v="325"/>
    <n v="0.99651567944250874"/>
  </r>
  <r>
    <x v="326"/>
    <n v="0.99669966996699666"/>
  </r>
  <r>
    <x v="327"/>
    <n v="0.9847560975609756"/>
  </r>
  <r>
    <x v="328"/>
    <n v="0.97826086956521741"/>
  </r>
  <r>
    <x v="329"/>
    <n v="0.97333333333333338"/>
  </r>
  <r>
    <x v="330"/>
    <n v="0.97175141242937857"/>
  </r>
  <r>
    <x v="331"/>
    <n v="0.97122302158273377"/>
  </r>
  <r>
    <x v="332"/>
    <n v="0.99401197604790437"/>
  </r>
  <r>
    <x v="333"/>
    <n v="0.99193548387096775"/>
  </r>
  <r>
    <x v="334"/>
    <n v="1"/>
  </r>
  <r>
    <x v="335"/>
    <n v="0.97222222222222232"/>
  </r>
  <r>
    <x v="336"/>
    <n v="1"/>
  </r>
  <r>
    <x v="337"/>
    <n v="1"/>
  </r>
  <r>
    <x v="338"/>
    <n v="1"/>
  </r>
  <r>
    <x v="339"/>
    <n v="1"/>
  </r>
  <r>
    <x v="340"/>
    <n v="1"/>
  </r>
  <r>
    <x v="341"/>
    <n v="1"/>
  </r>
  <r>
    <x v="342"/>
    <n v="1"/>
  </r>
  <r>
    <x v="343"/>
    <n v="1"/>
  </r>
  <r>
    <x v="344"/>
    <n v="1"/>
  </r>
  <r>
    <x v="345"/>
    <n v="0.9965277777777779"/>
  </r>
  <r>
    <x v="346"/>
    <n v="0.99697885196374636"/>
  </r>
  <r>
    <x v="347"/>
    <n v="0.99722222222222234"/>
  </r>
  <r>
    <x v="348"/>
    <n v="0.99"/>
  </r>
  <r>
    <x v="349"/>
    <n v="0.99722222222222234"/>
  </r>
  <r>
    <x v="350"/>
    <n v="1"/>
  </r>
  <r>
    <x v="351"/>
    <n v="0.99375000000000002"/>
  </r>
  <r>
    <x v="352"/>
    <n v="0.99156118143459926"/>
  </r>
  <r>
    <x v="353"/>
    <n v="0.9910714285714286"/>
  </r>
  <r>
    <x v="354"/>
    <n v="1"/>
  </r>
  <r>
    <x v="355"/>
    <n v="1"/>
  </r>
  <r>
    <x v="356"/>
    <n v="1"/>
  </r>
  <r>
    <x v="357"/>
    <n v="0.98305084745762716"/>
  </r>
  <r>
    <x v="358"/>
    <n v="1"/>
  </r>
  <r>
    <x v="359"/>
    <n v="1"/>
  </r>
  <r>
    <x v="360"/>
    <n v="0.7142857142857143"/>
  </r>
  <r>
    <x v="361"/>
    <n v="0.5"/>
  </r>
  <r>
    <x v="362"/>
    <n v="0.5"/>
  </r>
  <r>
    <x v="363"/>
    <n v="0.66666666666666674"/>
  </r>
  <r>
    <x v="364"/>
    <n v="1"/>
  </r>
  <r>
    <x v="365"/>
    <n v="0.4375"/>
  </r>
  <r>
    <x v="366"/>
    <n v="0.15992063492063494"/>
  </r>
  <r>
    <x v="367"/>
    <n v="0.43758765778401121"/>
  </r>
  <r>
    <x v="368"/>
    <n v="0.29877624117003287"/>
  </r>
  <r>
    <x v="369"/>
    <n v="0.47243723375328561"/>
  </r>
  <r>
    <x v="370"/>
    <n v="0.99719887955182074"/>
  </r>
  <r>
    <x v="371"/>
    <n v="0.84380512764055671"/>
  </r>
  <r>
    <x v="372"/>
    <n v="0.88878542158156415"/>
  </r>
  <r>
    <x v="373"/>
    <n v="0.64213223603985647"/>
  </r>
  <r>
    <x v="374"/>
    <n v="0.16678268765133172"/>
  </r>
  <r>
    <x v="375"/>
    <n v="0.5344194044709929"/>
  </r>
  <r>
    <x v="376"/>
    <n v="0"/>
  </r>
  <r>
    <x v="377"/>
    <n v="0.30107526881720437"/>
  </r>
  <r>
    <x v="378"/>
    <n v="0.36061224489795918"/>
  </r>
  <r>
    <x v="379"/>
    <n v="0.4349415204678363"/>
  </r>
  <r>
    <x v="380"/>
    <n v="0.19117647058823531"/>
  </r>
  <r>
    <x v="381"/>
    <n v="0.15660321237358718"/>
  </r>
  <r>
    <x v="382"/>
    <n v="0.84848484848484851"/>
  </r>
  <r>
    <x v="383"/>
    <n v="0.60606060606060619"/>
  </r>
  <r>
    <x v="384"/>
    <n v="0.75"/>
  </r>
  <r>
    <x v="385"/>
    <n v="1"/>
  </r>
  <r>
    <x v="386"/>
    <n v="0"/>
  </r>
  <r>
    <x v="387"/>
    <n v="0"/>
  </r>
  <r>
    <x v="388"/>
    <n v="1"/>
  </r>
  <r>
    <x v="389"/>
    <n v="0.72727272727272729"/>
  </r>
  <r>
    <x v="390"/>
    <n v="0"/>
  </r>
  <r>
    <x v="391"/>
    <n v="0.19056224899598395"/>
  </r>
  <r>
    <x v="392"/>
    <n v="0.13814369411039162"/>
  </r>
  <r>
    <x v="393"/>
    <n v="0.26462128475551294"/>
  </r>
  <r>
    <x v="394"/>
    <n v="0.12343979205805904"/>
  </r>
  <r>
    <x v="395"/>
    <n v="0.72789115646258506"/>
  </r>
  <r>
    <x v="396"/>
    <n v="0.89750775937883909"/>
  </r>
  <r>
    <x v="397"/>
    <n v="0.78369825521724257"/>
  </r>
  <r>
    <x v="398"/>
    <n v="0.82172349328975391"/>
  </r>
  <r>
    <x v="399"/>
    <n v="0.78507809309922427"/>
  </r>
  <r>
    <x v="400"/>
    <n v="0.59477919310465466"/>
  </r>
  <r>
    <x v="401"/>
    <n v="0.556062749132056"/>
  </r>
  <r>
    <x v="402"/>
    <n v="0.68036899413972229"/>
  </r>
  <r>
    <x v="403"/>
    <n v="0.76112094395280239"/>
  </r>
  <r>
    <x v="404"/>
    <n v="0.85834529931053083"/>
  </r>
  <r>
    <x v="405"/>
    <n v="0.4357298474945534"/>
  </r>
  <r>
    <x v="406"/>
    <n v="0.87753036437246967"/>
  </r>
  <r>
    <x v="407"/>
    <n v="0.82898550724637687"/>
  </r>
  <r>
    <x v="408"/>
    <n v="0.96153846153846156"/>
  </r>
  <r>
    <x v="409"/>
    <n v="0.9375"/>
  </r>
  <r>
    <x v="410"/>
    <n v="1"/>
  </r>
  <r>
    <x v="411"/>
    <n v="0.90909090909090917"/>
  </r>
  <r>
    <x v="412"/>
    <n v="0.8"/>
  </r>
  <r>
    <x v="413"/>
    <n v="1"/>
  </r>
  <r>
    <x v="414"/>
    <n v="1"/>
  </r>
  <r>
    <x v="415"/>
    <n v="0.98484848484848497"/>
  </r>
  <r>
    <x v="416"/>
    <n v="0.99641577060931896"/>
  </r>
  <r>
    <x v="417"/>
    <n v="0.9953379953379955"/>
  </r>
  <r>
    <x v="418"/>
    <n v="0.99746835443037984"/>
  </r>
  <r>
    <x v="419"/>
    <n v="0.90077847702223046"/>
  </r>
  <r>
    <x v="420"/>
    <n v="0.99671052631578938"/>
  </r>
  <r>
    <x v="421"/>
    <n v="0.9942196531791907"/>
  </r>
  <r>
    <x v="422"/>
    <n v="0.6901906651712536"/>
  </r>
  <r>
    <x v="423"/>
    <n v="0.61012917323596938"/>
  </r>
  <r>
    <x v="424"/>
    <n v="0.34563465674039401"/>
  </r>
  <r>
    <x v="425"/>
    <n v="0.25712374175105679"/>
  </r>
  <r>
    <x v="426"/>
    <n v="0.10941798941798941"/>
  </r>
  <r>
    <x v="427"/>
    <n v="0.32555373866508108"/>
  </r>
  <r>
    <x v="428"/>
    <n v="0.37420269312544296"/>
  </r>
  <r>
    <x v="429"/>
    <n v="0.81534090909090917"/>
  </r>
  <r>
    <x v="430"/>
    <n v="0"/>
  </r>
  <r>
    <x v="431"/>
    <n v="0.86153846153846159"/>
  </r>
  <r>
    <x v="432"/>
    <n v="0.9"/>
  </r>
  <r>
    <x v="433"/>
    <n v="0.85714285714285721"/>
  </r>
  <r>
    <x v="434"/>
    <n v="0.55555555555555558"/>
  </r>
  <r>
    <x v="435"/>
    <n v="0.8"/>
  </r>
  <r>
    <x v="436"/>
    <n v="1"/>
  </r>
  <r>
    <x v="437"/>
    <n v="1"/>
  </r>
  <r>
    <x v="438"/>
    <n v="0.47368421052631582"/>
  </r>
  <r>
    <x v="439"/>
    <n v="0.45638945233265721"/>
  </r>
  <r>
    <x v="440"/>
    <n v="0.48145933014354064"/>
  </r>
  <r>
    <x v="441"/>
    <n v="0.50856115788477918"/>
  </r>
  <r>
    <x v="442"/>
    <n v="0.39364727608494926"/>
  </r>
  <r>
    <x v="443"/>
    <n v="0.4510582010582011"/>
  </r>
  <r>
    <x v="444"/>
    <n v="0.52175930613209143"/>
  </r>
  <r>
    <x v="445"/>
    <n v="0.51162749319431344"/>
  </r>
  <r>
    <x v="446"/>
    <n v="0.5784543325526933"/>
  </r>
  <r>
    <x v="447"/>
    <n v="0.39910073426284964"/>
  </r>
  <r>
    <x v="448"/>
    <n v="0.39919529145745353"/>
  </r>
  <r>
    <x v="449"/>
    <n v="0.41836734693877553"/>
  </r>
  <r>
    <x v="450"/>
    <n v="0.50745512381417091"/>
  </r>
  <r>
    <x v="451"/>
    <n v="0.29536266349583828"/>
  </r>
  <r>
    <x v="452"/>
    <n v="0.43392857142857144"/>
  </r>
  <r>
    <x v="453"/>
    <n v="0.29345238095238096"/>
  </r>
  <r>
    <x v="454"/>
    <n v="0.21634615384615385"/>
  </r>
  <r>
    <x v="455"/>
    <n v="0.72916666666666674"/>
  </r>
  <r>
    <x v="456"/>
    <n v="0.66666666666666674"/>
  </r>
  <r>
    <x v="457"/>
    <n v="0.8"/>
  </r>
  <r>
    <x v="458"/>
    <n v="0.54"/>
  </r>
  <r>
    <x v="459"/>
    <n v="0.5"/>
  </r>
  <r>
    <x v="460"/>
    <n v="0"/>
  </r>
  <r>
    <x v="461"/>
    <n v="0.5"/>
  </r>
  <r>
    <x v="462"/>
    <n v="0.60344827586206895"/>
  </r>
  <r>
    <x v="463"/>
    <n v="0.36022514071294559"/>
  </r>
  <r>
    <x v="464"/>
    <n v="0.71260997067448684"/>
  </r>
  <r>
    <x v="465"/>
    <n v="0.37393258426966297"/>
  </r>
  <r>
    <x v="466"/>
    <n v="0.40779014308426076"/>
  </r>
  <r>
    <x v="467"/>
    <n v="0.30882352941176472"/>
  </r>
  <r>
    <x v="468"/>
    <n v="0.45244690674053556"/>
  </r>
  <r>
    <x v="469"/>
    <n v="0.47179788484136309"/>
  </r>
  <r>
    <x v="470"/>
    <n v="0.338732782369146"/>
  </r>
  <r>
    <x v="471"/>
    <n v="0.49494949494949497"/>
  </r>
  <r>
    <x v="472"/>
    <n v="0.45047418335089567"/>
  </r>
  <r>
    <x v="473"/>
    <n v="0.48092592592592598"/>
  </r>
  <r>
    <x v="474"/>
    <n v="0.45500578703703703"/>
  </r>
  <r>
    <x v="475"/>
    <n v="0.66008771929824572"/>
  </r>
  <r>
    <x v="476"/>
    <n v="0.46081617912603828"/>
  </r>
  <r>
    <x v="477"/>
    <n v="0.34341619247279626"/>
  </r>
  <r>
    <x v="478"/>
    <n v="0.47727272727272729"/>
  </r>
  <r>
    <x v="479"/>
    <n v="0.5"/>
  </r>
  <r>
    <x v="480"/>
    <n v="0.70707070707070707"/>
  </r>
  <r>
    <x v="481"/>
    <n v="0.66666666666666674"/>
  </r>
  <r>
    <x v="482"/>
    <n v="0.5"/>
  </r>
  <r>
    <x v="483"/>
    <n v="1"/>
  </r>
  <r>
    <x v="484"/>
    <n v="0"/>
  </r>
  <r>
    <x v="485"/>
    <n v="0.39130434782608697"/>
  </r>
  <r>
    <x v="486"/>
    <n v="0.23663865546218488"/>
  </r>
  <r>
    <x v="487"/>
    <n v="0.40956221198156684"/>
  </r>
  <r>
    <x v="488"/>
    <n v="0.45664291188587869"/>
  </r>
  <r>
    <x v="489"/>
    <n v="0.26353615520282186"/>
  </r>
  <r>
    <x v="490"/>
    <n v="0.48132999076395305"/>
  </r>
  <r>
    <x v="491"/>
    <n v="0.32834883136466453"/>
  </r>
  <r>
    <x v="492"/>
    <n v="0.3991450707988245"/>
  </r>
  <r>
    <x v="493"/>
    <n v="0.41257506181561288"/>
  </r>
  <r>
    <x v="494"/>
    <n v="0.21777258986561313"/>
  </r>
  <r>
    <x v="495"/>
    <n v="0.47638185569220054"/>
  </r>
  <r>
    <x v="496"/>
    <n v="0.73127334384671028"/>
  </r>
  <r>
    <x v="497"/>
    <n v="0.93421052631578949"/>
  </r>
  <r>
    <x v="498"/>
    <n v="0.90827238563657076"/>
  </r>
  <r>
    <x v="499"/>
    <n v="0.91873201865790166"/>
  </r>
  <r>
    <x v="500"/>
    <n v="0.89958982005452559"/>
  </r>
  <r>
    <x v="501"/>
    <n v="0.93100000000000005"/>
  </r>
  <r>
    <x v="502"/>
    <n v="0.81109877913429518"/>
  </r>
  <r>
    <x v="503"/>
    <n v="0.88636363636363646"/>
  </r>
  <r>
    <x v="504"/>
    <n v="0.9285714285714286"/>
  </r>
  <r>
    <x v="505"/>
    <n v="1"/>
  </r>
  <r>
    <x v="506"/>
    <n v="1"/>
  </r>
  <r>
    <x v="507"/>
    <n v="0.60763888888888895"/>
  </r>
  <r>
    <x v="508"/>
    <n v="1"/>
  </r>
  <r>
    <x v="509"/>
    <n v="0.83333333333333337"/>
  </r>
  <r>
    <x v="510"/>
    <n v="0.95081967213114749"/>
  </r>
  <r>
    <x v="511"/>
    <n v="0.89933481152993355"/>
  </r>
  <r>
    <x v="512"/>
    <n v="0.95801348374607842"/>
  </r>
  <r>
    <x v="513"/>
    <n v="0.91259358562584381"/>
  </r>
  <r>
    <x v="514"/>
    <n v="0.93556741484853245"/>
  </r>
  <r>
    <x v="515"/>
    <n v="0.93540816326530618"/>
  </r>
  <r>
    <x v="516"/>
    <n v="0.95872566898656442"/>
  </r>
  <r>
    <x v="517"/>
    <n v="0.95544943947972805"/>
  </r>
  <r>
    <x v="518"/>
    <n v="0.96063492063492062"/>
  </r>
  <r>
    <x v="519"/>
    <n v="0.93948390200601295"/>
  </r>
  <r>
    <x v="520"/>
    <n v="0.91061946902654867"/>
  </r>
  <r>
    <x v="521"/>
    <n v="0.91051830823893953"/>
  </r>
  <r>
    <x v="522"/>
    <n v="0.89759999999999995"/>
  </r>
  <r>
    <x v="523"/>
    <n v="0.96799999999999997"/>
  </r>
  <r>
    <x v="524"/>
    <n v="0.87064486878600389"/>
  </r>
  <r>
    <x v="525"/>
    <n v="0.93506493506493504"/>
  </r>
  <r>
    <x v="526"/>
    <n v="0.91044776119402993"/>
  </r>
  <r>
    <x v="527"/>
    <n v="1"/>
  </r>
  <r>
    <x v="528"/>
    <n v="0.7142857142857143"/>
  </r>
  <r>
    <x v="529"/>
    <n v="1"/>
  </r>
  <r>
    <x v="530"/>
    <n v="1"/>
  </r>
  <r>
    <x v="531"/>
    <n v="0.83333333333333337"/>
  </r>
  <r>
    <x v="532"/>
    <n v="1"/>
  </r>
  <r>
    <x v="533"/>
    <n v="0.86538461538461542"/>
  </r>
  <r>
    <x v="534"/>
    <n v="0.84398976982097196"/>
  </r>
  <r>
    <x v="535"/>
    <n v="0.92729188619599578"/>
  </r>
  <r>
    <x v="536"/>
    <n v="0.91465094954523596"/>
  </r>
  <r>
    <x v="537"/>
    <n v="0.9361858318913534"/>
  </r>
  <r>
    <x v="538"/>
    <n v="0.92282374304846215"/>
  </r>
  <r>
    <x v="539"/>
    <n v="0.89358974358974363"/>
  </r>
  <r>
    <x v="540"/>
    <n v="0.93587877769127337"/>
  </r>
  <r>
    <x v="541"/>
    <n v="0.93511450381679395"/>
  </r>
  <r>
    <x v="542"/>
    <n v="0.94914182475158082"/>
  </r>
  <r>
    <x v="543"/>
    <n v="0.96037496145544254"/>
  </r>
  <r>
    <x v="544"/>
    <n v="0.97360156183685609"/>
  </r>
  <r>
    <x v="545"/>
    <n v="0.94362264356543546"/>
  </r>
  <r>
    <x v="546"/>
    <n v="0.94500767542827002"/>
  </r>
  <r>
    <x v="547"/>
    <n v="0.94005055976886964"/>
  </r>
  <r>
    <x v="548"/>
    <n v="0.85215311004784688"/>
  </r>
  <r>
    <x v="549"/>
    <n v="0.9538461538461539"/>
  </r>
  <r>
    <x v="550"/>
    <n v="0.90476190476190488"/>
  </r>
  <r>
    <x v="551"/>
    <n v="0.96551724137931039"/>
  </r>
  <r>
    <x v="552"/>
    <n v="0.84210526315789469"/>
  </r>
  <r>
    <x v="553"/>
    <n v="0.81818181818181823"/>
  </r>
  <r>
    <x v="554"/>
    <n v="1"/>
  </r>
  <r>
    <x v="555"/>
    <n v="1"/>
  </r>
  <r>
    <x v="556"/>
    <n v="1"/>
  </r>
  <r>
    <x v="557"/>
    <n v="0.92307692307692313"/>
  </r>
  <r>
    <x v="558"/>
    <n v="0.85691573926868059"/>
  </r>
  <r>
    <x v="559"/>
    <n v="0.93436269685039375"/>
  </r>
  <r>
    <x v="560"/>
    <n v="0.91150760554430288"/>
  </r>
  <r>
    <x v="561"/>
    <n v="0.94423445039893894"/>
  </r>
  <r>
    <x v="562"/>
    <n v="0.95315230973080511"/>
  </r>
  <r>
    <x v="563"/>
    <n v="0.91989072529945082"/>
  </r>
  <r>
    <x v="564"/>
    <n v="0.9376524409778435"/>
  </r>
  <r>
    <x v="565"/>
    <n v="0.91295235162173094"/>
  </r>
  <r>
    <x v="566"/>
    <n v="0.95488668499452523"/>
  </r>
  <r>
    <x v="567"/>
    <n v="0.91520556909076911"/>
  </r>
  <r>
    <x v="568"/>
    <n v="0.95988310836331825"/>
  </r>
  <r>
    <x v="569"/>
    <n v="0.91947378102884847"/>
  </r>
  <r>
    <x v="570"/>
    <n v="0.96321070234113726"/>
  </r>
  <r>
    <x v="571"/>
    <n v="0.8851517637407712"/>
  </r>
  <r>
    <x v="572"/>
    <n v="0.96849942726231386"/>
  </r>
  <r>
    <x v="573"/>
    <n v="0.95938215102974833"/>
  </r>
  <r>
    <x v="574"/>
    <n v="0.971830985915493"/>
  </r>
  <r>
    <x v="575"/>
    <n v="0.95454545454545459"/>
  </r>
  <r>
    <x v="576"/>
    <n v="0.95"/>
  </r>
  <r>
    <x v="577"/>
    <n v="1"/>
  </r>
  <r>
    <x v="578"/>
    <n v="0.91269841269841268"/>
  </r>
  <r>
    <x v="579"/>
    <n v="1"/>
  </r>
  <r>
    <x v="580"/>
    <n v="1"/>
  </r>
  <r>
    <x v="581"/>
    <n v="1"/>
  </r>
  <r>
    <x v="582"/>
    <n v="0.93243243243243246"/>
  </r>
  <r>
    <x v="583"/>
    <n v="0.95530864197530863"/>
  </r>
  <r>
    <x v="584"/>
    <n v="0.93358876117496814"/>
  </r>
  <r>
    <x v="585"/>
    <n v="0.94044421487603302"/>
  </r>
  <r>
    <x v="586"/>
    <n v="0.96610169491525433"/>
  </r>
  <r>
    <x v="587"/>
    <n v="0.96852167975418235"/>
  </r>
  <r>
    <x v="588"/>
    <n v="0.97142857142857153"/>
  </r>
  <r>
    <x v="589"/>
    <n v="0.97407970280310707"/>
  </r>
  <r>
    <x v="590"/>
    <n v="0.93065649224806213"/>
  </r>
  <r>
    <x v="591"/>
    <n v="0.95881834215167561"/>
  </r>
  <r>
    <x v="592"/>
    <n v="0.98571428571428577"/>
  </r>
  <r>
    <x v="593"/>
    <n v="0.95358345358345364"/>
  </r>
  <r>
    <x v="594"/>
    <n v="0.94447274579724916"/>
  </r>
  <r>
    <x v="595"/>
    <n v="0.93617021276595747"/>
  </r>
  <r>
    <x v="596"/>
    <n v="0.95652173913043481"/>
  </r>
  <r>
    <x v="597"/>
    <n v="0.94964028776978415"/>
  </r>
  <r>
    <x v="598"/>
    <n v="0.95939350195082806"/>
  </r>
  <r>
    <x v="599"/>
    <n v="0.97560975609756106"/>
  </r>
  <r>
    <x v="600"/>
    <n v="1"/>
  </r>
  <r>
    <x v="601"/>
    <n v="1"/>
  </r>
  <r>
    <x v="602"/>
    <n v="0.90909090909090917"/>
  </r>
  <r>
    <x v="603"/>
    <n v="0.875"/>
  </r>
  <r>
    <x v="604"/>
    <n v="0.85714285714285721"/>
  </r>
  <r>
    <x v="605"/>
    <n v="0.90909090909090917"/>
  </r>
  <r>
    <x v="606"/>
    <n v="0.85561497326203206"/>
  </r>
  <r>
    <x v="607"/>
    <n v="0.94666666666666677"/>
  </r>
  <r>
    <x v="608"/>
    <n v="0.89377049180327883"/>
  </r>
  <r>
    <x v="609"/>
    <n v="0.96585073742703809"/>
  </r>
  <r>
    <x v="610"/>
    <n v="0.96004728132387707"/>
  </r>
  <r>
    <x v="611"/>
    <n v="0.90826333937258075"/>
  </r>
  <r>
    <x v="612"/>
    <n v="0.95395332636711949"/>
  </r>
  <r>
    <x v="613"/>
    <n v="0.95474114539994948"/>
  </r>
  <r>
    <x v="614"/>
    <n v="0.98657718120805371"/>
  </r>
  <r>
    <x v="615"/>
    <n v="0.95225806451612904"/>
  </r>
  <r>
    <x v="616"/>
    <n v="0.95716034271725836"/>
  </r>
  <r>
    <x v="617"/>
    <n v="0.92162236229103867"/>
  </r>
  <r>
    <x v="618"/>
    <n v="0.95879232966136274"/>
  </r>
  <r>
    <x v="619"/>
    <n v="0.99285714285714299"/>
  </r>
  <r>
    <x v="620"/>
    <n v="0.94333047060727138"/>
  </r>
  <r>
    <x v="621"/>
    <n v="0.96114627285513365"/>
  </r>
  <r>
    <x v="622"/>
    <n v="0.94339622641509435"/>
  </r>
  <r>
    <x v="623"/>
    <n v="0.9513513513513514"/>
  </r>
  <r>
    <x v="624"/>
    <n v="0.97368421052631593"/>
  </r>
  <r>
    <x v="625"/>
    <n v="0.91428571428571437"/>
  </r>
  <r>
    <x v="626"/>
    <n v="1"/>
  </r>
  <r>
    <x v="627"/>
    <n v="1"/>
  </r>
  <r>
    <x v="628"/>
    <n v="0.84"/>
  </r>
  <r>
    <x v="629"/>
    <n v="1"/>
  </r>
  <r>
    <x v="630"/>
    <n v="1"/>
  </r>
  <r>
    <x v="631"/>
    <n v="0.87899262899262909"/>
  </r>
  <r>
    <x v="632"/>
    <n v="0.98507462686567171"/>
  </r>
  <r>
    <x v="633"/>
    <n v="0.9526470588235294"/>
  </r>
  <r>
    <x v="634"/>
    <n v="0.9269662921348315"/>
  </r>
  <r>
    <x v="635"/>
    <n v="0.94342263094762102"/>
  </r>
  <r>
    <x v="636"/>
    <n v="0.94073101356940403"/>
  </r>
  <r>
    <x v="637"/>
    <n v="0.94079999999999997"/>
  </r>
  <r>
    <x v="638"/>
    <n v="0.91876430205949666"/>
  </r>
  <r>
    <x v="639"/>
    <n v="0.90021983390327309"/>
  </r>
  <r>
    <x v="640"/>
    <n v="0.9255441008018328"/>
  </r>
  <r>
    <x v="641"/>
    <n v="0.94710622710622716"/>
  </r>
  <r>
    <x v="642"/>
    <n v="0.98181818181818181"/>
  </r>
  <r>
    <x v="643"/>
    <n v="0.9392307692307692"/>
  </r>
  <r>
    <x v="644"/>
    <n v="0.97"/>
  </r>
  <r>
    <x v="645"/>
    <n v="1"/>
  </r>
  <r>
    <x v="646"/>
    <n v="0.93397435897435899"/>
  </r>
  <r>
    <x v="647"/>
    <n v="1"/>
  </r>
  <r>
    <x v="648"/>
    <n v="1"/>
  </r>
  <r>
    <x v="649"/>
    <n v="0.90909090909090917"/>
  </r>
  <r>
    <x v="650"/>
    <n v="1"/>
  </r>
  <r>
    <x v="651"/>
    <n v="1"/>
  </r>
  <r>
    <x v="652"/>
    <n v="0.9285714285714286"/>
  </r>
  <r>
    <x v="653"/>
    <n v="1"/>
  </r>
  <r>
    <x v="654"/>
    <n v="0.91944339622641513"/>
  </r>
  <r>
    <x v="655"/>
    <n v="0.93778595424732047"/>
  </r>
  <r>
    <x v="656"/>
    <n v="0.94942720414252235"/>
  </r>
  <r>
    <x v="657"/>
    <n v="0.9426249692194042"/>
  </r>
  <r>
    <x v="658"/>
    <n v="0.93074920029863617"/>
  </r>
  <r>
    <x v="659"/>
    <n v="0.93150862017558955"/>
  </r>
  <r>
    <x v="660"/>
    <n v="0.93871236972518857"/>
  </r>
  <r>
    <x v="661"/>
    <n v="0.92353710362863695"/>
  </r>
  <r>
    <x v="662"/>
    <n v="0.97200980392156866"/>
  </r>
  <r>
    <x v="663"/>
    <n v="0.9432863026499464"/>
  </r>
  <r>
    <x v="664"/>
    <n v="0.92541270032534051"/>
  </r>
  <r>
    <x v="665"/>
    <n v="0.95522993459412875"/>
  </r>
  <r>
    <x v="666"/>
    <n v="0.94853283302063796"/>
  </r>
  <r>
    <x v="667"/>
    <n v="0.93895082889251991"/>
  </r>
  <r>
    <x v="668"/>
    <n v="0.90786384976525825"/>
  </r>
  <r>
    <x v="669"/>
    <n v="1"/>
  </r>
  <r>
    <x v="670"/>
    <n v="0.97727272727272729"/>
  </r>
  <r>
    <x v="671"/>
    <n v="0.97435897435897434"/>
  </r>
  <r>
    <x v="672"/>
    <n v="0.9285714285714286"/>
  </r>
  <r>
    <x v="673"/>
    <n v="0.9285714285714286"/>
  </r>
  <r>
    <x v="674"/>
    <n v="1"/>
  </r>
  <r>
    <x v="675"/>
    <n v="1"/>
  </r>
  <r>
    <x v="676"/>
    <n v="1"/>
  </r>
  <r>
    <x v="677"/>
    <n v="0.92307692307692313"/>
  </r>
  <r>
    <x v="678"/>
    <n v="0.85752688172043012"/>
  </r>
  <r>
    <x v="679"/>
    <n v="0.94415189497886232"/>
  </r>
  <r>
    <x v="680"/>
    <n v="0.9017366923898289"/>
  </r>
  <r>
    <x v="681"/>
    <n v="0.94430740883830122"/>
  </r>
  <r>
    <x v="682"/>
    <n v="0.94220710018674414"/>
  </r>
  <r>
    <x v="683"/>
    <n v="0.95570942662779401"/>
  </r>
  <r>
    <x v="684"/>
    <n v="0.96282908961092517"/>
  </r>
  <r>
    <x v="685"/>
    <n v="0.94270337654198699"/>
  </r>
  <r>
    <x v="686"/>
    <n v="0.92465138548087866"/>
  </r>
  <r>
    <x v="687"/>
    <n v="0.92182004028500142"/>
  </r>
  <r>
    <x v="688"/>
    <n v="0.95328735654466501"/>
  </r>
  <r>
    <x v="689"/>
    <n v="0.95765502049313955"/>
  </r>
  <r>
    <x v="690"/>
    <n v="0.96735323066234369"/>
  </r>
  <r>
    <x v="691"/>
    <n v="0.95099398982894134"/>
  </r>
  <r>
    <x v="692"/>
    <n v="0.91566265060240959"/>
  </r>
  <r>
    <x v="693"/>
    <n v="0.93759512937595135"/>
  </r>
  <r>
    <x v="694"/>
    <n v="0.58329985652797711"/>
  </r>
  <r>
    <x v="695"/>
    <n v="0.56497175141242939"/>
  </r>
  <r>
    <x v="696"/>
    <n v="0.4148148148148148"/>
  </r>
  <r>
    <x v="697"/>
    <n v="0.22222222222222221"/>
  </r>
  <r>
    <x v="698"/>
    <n v="0.875"/>
  </r>
  <r>
    <x v="699"/>
    <n v="0.46666666666666667"/>
  </r>
  <r>
    <x v="700"/>
    <n v="0.33333333333333337"/>
  </r>
  <r>
    <x v="701"/>
    <n v="0.35897435897435898"/>
  </r>
  <r>
    <x v="702"/>
    <n v="0.33822849213691025"/>
  </r>
  <r>
    <x v="703"/>
    <n v="0.25619094167481266"/>
  </r>
  <r>
    <x v="704"/>
    <n v="0.23973702527580532"/>
  </r>
  <r>
    <x v="705"/>
    <n v="0.18226166383201686"/>
  </r>
  <r>
    <x v="706"/>
    <n v="0.25945580871151919"/>
  </r>
  <r>
    <x v="707"/>
    <n v="0.3321321717463197"/>
  </r>
  <r>
    <x v="708"/>
    <n v="0.25491385586022808"/>
  </r>
  <r>
    <x v="709"/>
    <n v="0.28360127834917753"/>
  </r>
  <r>
    <x v="710"/>
    <n v="0.28356691500499931"/>
  </r>
  <r>
    <x v="711"/>
    <n v="0.27719055615924132"/>
  </r>
  <r>
    <x v="712"/>
    <n v="0.27043326305392523"/>
  </r>
  <r>
    <x v="713"/>
    <n v="0.29128397375820059"/>
  </r>
  <r>
    <x v="714"/>
    <n v="0.35637125220458554"/>
  </r>
  <r>
    <x v="715"/>
    <n v="0.40935327325997667"/>
  </r>
  <r>
    <x v="716"/>
    <n v="0.29838022165387895"/>
  </r>
  <r>
    <x v="717"/>
    <n v="0.14416004707266844"/>
  </r>
  <r>
    <x v="718"/>
    <n v="0.31890729579938826"/>
  </r>
  <r>
    <x v="719"/>
    <n v="0.33771929824561403"/>
  </r>
  <r>
    <x v="720"/>
    <n v="0.75187969924812026"/>
  </r>
  <r>
    <x v="721"/>
    <n v="0.378"/>
  </r>
  <r>
    <x v="722"/>
    <n v="0.4"/>
  </r>
  <r>
    <x v="723"/>
    <n v="0.49382716049382719"/>
  </r>
  <r>
    <x v="724"/>
    <n v="0.14222222222222222"/>
  </r>
  <r>
    <x v="725"/>
    <n v="0.32323232323232326"/>
  </r>
  <r>
    <x v="726"/>
    <n v="0.36522074416811262"/>
  </r>
  <r>
    <x v="727"/>
    <n v="0.30514125285137744"/>
  </r>
  <r>
    <x v="728"/>
    <n v="0.20302711827939196"/>
  </r>
  <r>
    <x v="729"/>
    <n v="0.26358855269448805"/>
  </r>
  <r>
    <x v="730"/>
    <n v="0.26230676153138766"/>
  </r>
  <r>
    <x v="731"/>
    <n v="0.21737391193036354"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  <r>
    <x v="73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84">
  <r>
    <s v="4G"/>
    <x v="0"/>
    <n v="-0.9986038455198597"/>
    <n v="-0.99929800936227731"/>
    <m/>
    <n v="-0.99923755997781016"/>
    <n v="-0.99860881610465502"/>
    <n v="-1.6986580182663087E-2"/>
    <n v="-0.65041749338624344"/>
  </r>
  <r>
    <s v="3G"/>
    <x v="1"/>
    <n v="-0.99844224873688114"/>
    <n v="-0.99993493570116354"/>
    <n v="-0.91969786265432096"/>
    <n v="-0.9996375759170526"/>
    <n v="-0.99850263521031113"/>
    <n v="-1.6666666666666666E-2"/>
    <n v="-0.83081088664421998"/>
  </r>
  <r>
    <s v="4G"/>
    <x v="2"/>
    <n v="-0.99714443732287672"/>
    <n v="-0.99710287869030023"/>
    <m/>
    <n v="-0.99784739522197419"/>
    <n v="-0.99715049143561152"/>
    <n v="-9.182172773259464E-3"/>
    <n v="-1.9897094374709436"/>
  </r>
  <r>
    <s v="3G"/>
    <x v="3"/>
    <n v="-0.99149381454962959"/>
    <n v="-0.99967013729059206"/>
    <n v="-1.03441375219313"/>
    <n v="-0.99815252807833166"/>
    <n v="-0.99212062599169182"/>
    <n v="-1.8606402806478479E-2"/>
    <n v="-1.0616413181242079"/>
  </r>
  <r>
    <s v="2G"/>
    <x v="4"/>
    <n v="-0.98409125115982754"/>
    <n v="-0.96949713973478746"/>
    <n v="-1.1000000000000001"/>
    <m/>
    <m/>
    <m/>
    <n v="-0.12971014492753624"/>
  </r>
  <r>
    <s v="2G"/>
    <x v="5"/>
    <n v="-0.96677178863762481"/>
    <n v="-0.88006289650225644"/>
    <n v="-1.1000000000000001"/>
    <m/>
    <m/>
    <m/>
    <n v="-0.28369163832120753"/>
  </r>
  <r>
    <s v="2G"/>
    <x v="6"/>
    <n v="-0.94214166962009793"/>
    <n v="-0.89550743405638611"/>
    <n v="-1.1000000000000001"/>
    <m/>
    <m/>
    <m/>
    <n v="-3.3813642789018705"/>
  </r>
  <r>
    <s v="2G"/>
    <x v="7"/>
    <n v="-0.94134901861595643"/>
    <n v="-0.89393861426290455"/>
    <n v="-1.1000000000000001"/>
    <m/>
    <m/>
    <m/>
    <n v="-0.71656699255022815"/>
  </r>
  <r>
    <s v="2G"/>
    <x v="8"/>
    <n v="-0.89810179061101725"/>
    <n v="-0.85773230599871808"/>
    <n v="-1.1000000000000001"/>
    <m/>
    <m/>
    <m/>
    <n v="-0.45416666666666666"/>
  </r>
  <r>
    <s v="3G"/>
    <x v="9"/>
    <n v="-0.54061738258727499"/>
    <n v="1.1569414047165478E-2"/>
    <n v="2.4311523800461109E-2"/>
    <n v="-4.4261809278161465E-2"/>
    <n v="-5.4837991747529237E-5"/>
    <n v="-0.78277964751215479"/>
    <n v="-1.0575900417846633"/>
  </r>
  <r>
    <s v="4G"/>
    <x v="10"/>
    <n v="-0.11041450810880751"/>
    <n v="3.3863245002062513E-5"/>
    <m/>
    <n v="-3.6348637648499465E-4"/>
    <n v="-0.11040868633969207"/>
    <n v="0.49467552205565873"/>
    <n v="0.28520556845830569"/>
  </r>
  <r>
    <s v="3G"/>
    <x v="11"/>
    <n v="-0.10447199565756322"/>
    <n v="-5.557902253208259E-3"/>
    <n v="-2.8824617789664107E-3"/>
    <n v="-1.3338245271219358E-2"/>
    <n v="-7.3565339652305731E-2"/>
    <n v="-0.18353184519421883"/>
    <n v="3.974327046783626E-2"/>
  </r>
  <r>
    <s v="2G"/>
    <x v="12"/>
    <n v="-9.7672572949233344E-2"/>
    <n v="-4.3363734182649147E-2"/>
    <n v="0"/>
    <m/>
    <m/>
    <m/>
    <n v="0.15665057342568608"/>
  </r>
  <r>
    <s v="2G"/>
    <x v="13"/>
    <n v="-8.034894468109087E-2"/>
    <n v="1.7578920105587426E-2"/>
    <m/>
    <m/>
    <n v="-8.034894468109087E-2"/>
    <m/>
    <n v="-0.30363512630662021"/>
  </r>
  <r>
    <s v="2G"/>
    <x v="14"/>
    <n v="-7.8092329041685948E-2"/>
    <n v="5.2598090979624652E-2"/>
    <n v="0"/>
    <m/>
    <m/>
    <m/>
    <n v="0.28294587822347372"/>
  </r>
  <r>
    <s v="2G"/>
    <x v="15"/>
    <n v="-7.4245317405918165E-2"/>
    <n v="1.0480167344767925E-2"/>
    <n v="0"/>
    <m/>
    <m/>
    <m/>
    <n v="0.12519032276802097"/>
  </r>
  <r>
    <s v="2G"/>
    <x v="16"/>
    <n v="-6.749474249336343E-2"/>
    <n v="1.155955587902496E-2"/>
    <n v="0"/>
    <m/>
    <m/>
    <m/>
    <n v="-9.0641534391534398E-2"/>
  </r>
  <r>
    <s v="2G"/>
    <x v="17"/>
    <n v="-6.7037058235949368E-2"/>
    <n v="-8.6639126646466235E-3"/>
    <n v="0"/>
    <m/>
    <m/>
    <m/>
    <n v="-3.4546022751748229E-2"/>
  </r>
  <r>
    <s v="2G"/>
    <x v="18"/>
    <n v="-6.2069640811684472E-2"/>
    <n v="8.9241318908004508E-3"/>
    <n v="0"/>
    <m/>
    <m/>
    <m/>
    <n v="0.231918675949664"/>
  </r>
  <r>
    <s v="3G"/>
    <x v="19"/>
    <n v="-6.0587058457852082E-2"/>
    <n v="5.7183575303032075E-4"/>
    <n v="3.1463626551703418E-3"/>
    <n v="8.2256174365659884E-4"/>
    <n v="-6.1487301817401065E-2"/>
    <n v="-3.5010555286755798E-2"/>
    <n v="-0.81719224065127927"/>
  </r>
  <r>
    <s v="4G"/>
    <x v="20"/>
    <n v="-5.8650563127377674E-2"/>
    <n v="3.5477573442494544E-4"/>
    <m/>
    <n v="4.5699073135167003E-4"/>
    <n v="-5.8654154966458136E-2"/>
    <n v="0.72456167977646513"/>
    <n v="0.48633794242334616"/>
  </r>
  <r>
    <s v="2G"/>
    <x v="21"/>
    <n v="-5.6902846780596011E-2"/>
    <n v="4.3541663329760526E-3"/>
    <n v="0"/>
    <m/>
    <m/>
    <m/>
    <n v="0.64899405983088998"/>
  </r>
  <r>
    <s v="2G"/>
    <x v="22"/>
    <n v="-5.5537867597212645E-2"/>
    <n v="8.1680410305956137E-3"/>
    <n v="0"/>
    <m/>
    <m/>
    <m/>
    <n v="-7.6176969513709683E-2"/>
  </r>
  <r>
    <s v="2G"/>
    <x v="23"/>
    <n v="-5.4900837444962471E-2"/>
    <n v="2.1780402671762209E-2"/>
    <n v="0"/>
    <m/>
    <m/>
    <m/>
    <n v="-6.814516448883734E-2"/>
  </r>
  <r>
    <s v="2G"/>
    <x v="24"/>
    <n v="-5.3961015524908805E-2"/>
    <n v="-0.11022472091978788"/>
    <n v="0"/>
    <m/>
    <m/>
    <m/>
    <n v="0.11686191301575917"/>
  </r>
  <r>
    <s v="2G"/>
    <x v="25"/>
    <n v="-5.3364229817150485E-2"/>
    <n v="1.1519024140469803E-2"/>
    <n v="0"/>
    <m/>
    <m/>
    <m/>
    <n v="4.6418125391040184E-2"/>
  </r>
  <r>
    <s v="2G"/>
    <x v="26"/>
    <n v="-5.0022600794373137E-2"/>
    <n v="2.0218972042109332E-2"/>
    <n v="0"/>
    <m/>
    <m/>
    <m/>
    <n v="0.36197291463583908"/>
  </r>
  <r>
    <s v="2G"/>
    <x v="27"/>
    <n v="-4.903417199579415E-2"/>
    <n v="9.4741180979127267E-3"/>
    <n v="0"/>
    <m/>
    <m/>
    <m/>
    <n v="2.8492051721761287E-2"/>
  </r>
  <r>
    <s v="2G"/>
    <x v="28"/>
    <n v="-4.8622333502423135E-2"/>
    <n v="9.1248184980206853E-3"/>
    <n v="-1.1000000000000001"/>
    <m/>
    <m/>
    <m/>
    <n v="-4.4635246125300156E-2"/>
  </r>
  <r>
    <s v="2G"/>
    <x v="29"/>
    <n v="-4.5103544357276898E-2"/>
    <n v="9.4020182122962377E-3"/>
    <n v="0"/>
    <m/>
    <m/>
    <m/>
    <n v="1.289359060151917E-3"/>
  </r>
  <r>
    <s v="3G"/>
    <x v="30"/>
    <n v="-4.356351870515137E-2"/>
    <n v="2.6965141040452196E-3"/>
    <n v="7.8024511059741862E-3"/>
    <n v="1.5214814660950661E-3"/>
    <n v="-1.6233716697158545E-2"/>
    <n v="-0.18341110651026701"/>
    <n v="5.5153376501501504E-2"/>
  </r>
  <r>
    <s v="3G"/>
    <x v="31"/>
    <n v="-4.2624571382514846E-2"/>
    <n v="3.2915006867603714E-4"/>
    <n v="4.3269175614070324E-3"/>
    <n v="-1.7866247004868099E-3"/>
    <n v="-3.834576887554475E-2"/>
    <n v="-9.7657850754814007E-2"/>
    <n v="-0.20218604239546895"/>
  </r>
  <r>
    <s v="2G"/>
    <x v="32"/>
    <n v="-4.0813978725713199E-2"/>
    <n v="7.7009765420334355E-3"/>
    <n v="0"/>
    <m/>
    <m/>
    <m/>
    <n v="7.2296733428707682E-2"/>
  </r>
  <r>
    <s v="2G"/>
    <x v="33"/>
    <n v="-4.019628533183793E-2"/>
    <n v="-9.0685048056602865E-3"/>
    <n v="0"/>
    <m/>
    <m/>
    <m/>
    <n v="-3.7982524649707104E-2"/>
  </r>
  <r>
    <s v="2G"/>
    <x v="34"/>
    <n v="-3.8673526945578428E-2"/>
    <n v="-1.7940685240927039E-3"/>
    <m/>
    <m/>
    <m/>
    <m/>
    <n v="-0.43934506952872771"/>
  </r>
  <r>
    <s v="2G"/>
    <x v="35"/>
    <n v="-3.8666617964503706E-2"/>
    <n v="-1.0968561300711147E-2"/>
    <n v="0"/>
    <m/>
    <m/>
    <m/>
    <n v="0.14767991852289339"/>
  </r>
  <r>
    <s v="3G"/>
    <x v="36"/>
    <n v="-3.8584855928001642E-2"/>
    <n v="-2.6003451848967744E-2"/>
    <n v="-0.23057917251897833"/>
    <n v="9.1060654523011909E-4"/>
    <n v="-4.2079235353208663E-2"/>
    <n v="-9.34074500199569E-2"/>
    <n v="-2.0892302122995268E-2"/>
  </r>
  <r>
    <s v="2G"/>
    <x v="37"/>
    <n v="-3.8579526209029144E-2"/>
    <n v="1.121216462567049E-2"/>
    <n v="0"/>
    <m/>
    <m/>
    <m/>
    <n v="3.9944294307465995E-2"/>
  </r>
  <r>
    <s v="2G"/>
    <x v="38"/>
    <n v="-3.7921580713190829E-2"/>
    <n v="-5.7683489471521713E-3"/>
    <m/>
    <m/>
    <m/>
    <m/>
    <n v="0.92594200690635786"/>
  </r>
  <r>
    <s v="3G"/>
    <x v="39"/>
    <n v="-3.7920348296436597E-2"/>
    <n v="-3.0236375114865801E-3"/>
    <n v="-8.1675989095850929E-2"/>
    <n v="5.802198194967139E-6"/>
    <n v="-3.1961737132724127E-2"/>
    <n v="-3.6099884004634965E-2"/>
    <n v="-9.2876446668751958E-2"/>
  </r>
  <r>
    <s v="3G"/>
    <x v="40"/>
    <n v="-3.7768126662680403E-2"/>
    <n v="-5.4511211819525647E-4"/>
    <n v="1.7695658919975935E-2"/>
    <n v="-2.7989854352541504E-3"/>
    <n v="-3.6895644260226956E-2"/>
    <n v="-4.0853040588686489E-2"/>
    <n v="-0.10468705649587169"/>
  </r>
  <r>
    <s v="2G"/>
    <x v="41"/>
    <n v="-3.7298603899268389E-2"/>
    <n v="-1.1628415295398695E-2"/>
    <n v="0"/>
    <m/>
    <m/>
    <m/>
    <n v="-5.6569726793050112E-2"/>
  </r>
  <r>
    <s v="2G"/>
    <x v="42"/>
    <n v="-3.7054327746068871E-2"/>
    <n v="1.2638194901118083E-2"/>
    <n v="0"/>
    <m/>
    <m/>
    <m/>
    <n v="1.8716209764362272E-2"/>
  </r>
  <r>
    <s v="2G"/>
    <x v="43"/>
    <n v="-3.6833923592509574E-2"/>
    <n v="-4.5274053859270663E-3"/>
    <m/>
    <m/>
    <m/>
    <m/>
    <n v="-8.6269051130776798E-3"/>
  </r>
  <r>
    <s v="2G"/>
    <x v="44"/>
    <n v="-3.6485842011397977E-2"/>
    <n v="3.0452023532437154E-3"/>
    <n v="0"/>
    <m/>
    <m/>
    <m/>
    <n v="-4.373802578480445E-2"/>
  </r>
  <r>
    <s v="2G"/>
    <x v="45"/>
    <n v="-3.625742322394325E-2"/>
    <n v="3.8956811573464989E-3"/>
    <n v="0"/>
    <m/>
    <m/>
    <m/>
    <n v="0.15550986158417648"/>
  </r>
  <r>
    <s v="2G"/>
    <x v="46"/>
    <n v="-3.6079147183888736E-2"/>
    <n v="-1.9694121488157967E-3"/>
    <m/>
    <m/>
    <m/>
    <m/>
    <n v="1.4246320624029602E-2"/>
  </r>
  <r>
    <s v="4G"/>
    <x v="47"/>
    <n v="-3.5768985003569918E-2"/>
    <n v="-9.9274409314681391E-5"/>
    <m/>
    <n v="-2.65649088009797E-4"/>
    <n v="-3.5775450276558422E-2"/>
    <n v="-0.42907934374973761"/>
    <n v="0.22859406376073044"/>
  </r>
  <r>
    <s v="3G"/>
    <x v="48"/>
    <n v="-3.5372159245914407E-2"/>
    <n v="-1.246035849440915E-2"/>
    <n v="-8.5972988753459326E-3"/>
    <n v="-1.3746920106892453E-3"/>
    <n v="-3.2697323703442208E-2"/>
    <n v="-2.3136196739764397E-2"/>
    <n v="-0.35620823112073113"/>
  </r>
  <r>
    <s v="2G"/>
    <x v="49"/>
    <n v="-3.4386274747704434E-2"/>
    <n v="1.070412146082823E-2"/>
    <n v="0"/>
    <m/>
    <m/>
    <m/>
    <n v="1.3152117402994488E-2"/>
  </r>
  <r>
    <s v="2G"/>
    <x v="50"/>
    <n v="-3.4140949371488462E-2"/>
    <n v="-1.6550534096874327E-2"/>
    <n v="0"/>
    <m/>
    <m/>
    <m/>
    <n v="-3.2487344700965074E-3"/>
  </r>
  <r>
    <s v="2G"/>
    <x v="51"/>
    <n v="-3.3757191061895717E-2"/>
    <n v="5.9680872814026813E-4"/>
    <n v="0"/>
    <m/>
    <m/>
    <m/>
    <n v="0.32023260167108658"/>
  </r>
  <r>
    <s v="2G"/>
    <x v="52"/>
    <n v="-3.2818358255039475E-2"/>
    <n v="4.2221239673853102E-3"/>
    <m/>
    <m/>
    <m/>
    <m/>
    <n v="-2.1543881811177407E-2"/>
  </r>
  <r>
    <s v="2G"/>
    <x v="53"/>
    <n v="-3.276816386841027E-2"/>
    <n v="-9.2076384354231164E-4"/>
    <m/>
    <m/>
    <m/>
    <m/>
    <n v="-0.2199304269887449"/>
  </r>
  <r>
    <s v="2G"/>
    <x v="54"/>
    <n v="-3.1938005837540993E-2"/>
    <n v="1.7053263594599122E-2"/>
    <n v="0"/>
    <m/>
    <m/>
    <m/>
    <n v="0.54175060899804461"/>
  </r>
  <r>
    <s v="2G"/>
    <x v="55"/>
    <n v="-3.1522231674987078E-2"/>
    <n v="-1.651230934737731E-2"/>
    <n v="0"/>
    <m/>
    <m/>
    <m/>
    <n v="-0.11053168162303818"/>
  </r>
  <r>
    <s v="2G"/>
    <x v="56"/>
    <n v="-3.1470337639919785E-2"/>
    <n v="-1.1270022709469142E-3"/>
    <m/>
    <m/>
    <m/>
    <m/>
    <n v="9.0916773353098401E-3"/>
  </r>
  <r>
    <s v="2G"/>
    <x v="57"/>
    <n v="-3.1267669480707985E-2"/>
    <n v="6.4579464261468001E-3"/>
    <n v="0"/>
    <m/>
    <m/>
    <m/>
    <n v="-2.4512812248716306E-2"/>
  </r>
  <r>
    <s v="3G"/>
    <x v="58"/>
    <n v="-3.0849584726669294E-2"/>
    <n v="9.2509229137316786E-4"/>
    <n v="5.266716548231804E-3"/>
    <n v="2.7616452419433903E-3"/>
    <n v="-3.0896908461107569E-2"/>
    <n v="-8.6837860763499489E-2"/>
    <n v="-0.19552812223921168"/>
  </r>
  <r>
    <s v="3G"/>
    <x v="59"/>
    <n v="-3.0276132682718924E-2"/>
    <n v="-5.8915779343951874E-3"/>
    <n v="-3.8668882901572478E-2"/>
    <n v="-2.813301244962299E-3"/>
    <n v="-9.106883418272432E-3"/>
    <n v="-9.654542030762843E-2"/>
    <n v="-0.2044406797639792"/>
  </r>
  <r>
    <s v="2G"/>
    <x v="60"/>
    <n v="-2.9255161822015447E-2"/>
    <n v="2.2632157396155383E-2"/>
    <n v="0"/>
    <m/>
    <m/>
    <m/>
    <n v="-1.6909443320052859E-2"/>
  </r>
  <r>
    <s v="3G"/>
    <x v="12"/>
    <n v="-2.9016587601525274E-2"/>
    <n v="3.4773964899756306E-3"/>
    <n v="2.3457511876786331E-3"/>
    <n v="2.8959086815261701E-3"/>
    <n v="-3.2427217758322177E-2"/>
    <n v="-7.460087220328436E-2"/>
    <n v="-4.5897239326765191E-2"/>
  </r>
  <r>
    <s v="2G"/>
    <x v="61"/>
    <n v="-2.877679247992377E-2"/>
    <n v="-5.1077865517425132E-3"/>
    <n v="0"/>
    <m/>
    <m/>
    <m/>
    <n v="5.0445882118013284E-2"/>
  </r>
  <r>
    <s v="2G"/>
    <x v="62"/>
    <n v="-2.824263646320058E-2"/>
    <n v="9.6567760566886804E-3"/>
    <n v="0"/>
    <m/>
    <m/>
    <m/>
    <n v="3.3827304658900288E-3"/>
  </r>
  <r>
    <s v="3G"/>
    <x v="63"/>
    <n v="-2.8023648281619327E-2"/>
    <n v="-2.8708478811088965E-4"/>
    <n v="3.0020660727434353E-3"/>
    <n v="-5.3195448435631012E-4"/>
    <n v="-1.9010949313452916E-2"/>
    <n v="-0.15993095283883485"/>
    <n v="0.42607674801911327"/>
  </r>
  <r>
    <s v="3G"/>
    <x v="64"/>
    <n v="-2.7501625823350532E-2"/>
    <n v="-2.1631835991156203E-3"/>
    <n v="1.1380507845859531E-2"/>
    <n v="-4.0525659125802572E-3"/>
    <n v="-1.6389131023705487E-2"/>
    <n v="-5.6604607190643086E-2"/>
    <n v="0.20323260244877561"/>
  </r>
  <r>
    <s v="2G"/>
    <x v="39"/>
    <n v="-2.747003563330094E-2"/>
    <n v="1.7465344551317091E-3"/>
    <m/>
    <m/>
    <m/>
    <m/>
    <n v="-1.8507061536244415E-2"/>
  </r>
  <r>
    <s v="3G"/>
    <x v="65"/>
    <n v="-2.6824878062053251E-2"/>
    <n v="-9.8673003110621795E-5"/>
    <n v="-5.5279913776424697E-3"/>
    <n v="1.8413767811830157E-3"/>
    <n v="-6.6790935906836841E-4"/>
    <n v="-9.5896701840052195E-2"/>
    <n v="-0.3232155970625798"/>
  </r>
  <r>
    <s v="3G"/>
    <x v="66"/>
    <n v="-2.669792132606328E-2"/>
    <n v="-1.2359298597089071E-4"/>
    <n v="1.4420937820991088E-3"/>
    <n v="-3.2276217691031906E-4"/>
    <n v="-2.4609376340850884E-2"/>
    <n v="-0.10240675870345756"/>
    <n v="-0.42565776557778201"/>
  </r>
  <r>
    <s v="2G"/>
    <x v="67"/>
    <n v="-2.5764875406338664E-2"/>
    <n v="-5.0555711770906868E-3"/>
    <m/>
    <m/>
    <m/>
    <m/>
    <n v="-1.847787856835386E-2"/>
  </r>
  <r>
    <s v="3G"/>
    <x v="68"/>
    <n v="-2.5511922254213618E-2"/>
    <n v="-3.4618172771438391E-4"/>
    <n v="1.1523134281667931E-2"/>
    <n v="-2.2157063149453454E-3"/>
    <n v="-2.087321664824944E-2"/>
    <n v="-4.3978671827935696E-2"/>
    <n v="0.23507355299021965"/>
  </r>
  <r>
    <s v="3G"/>
    <x v="69"/>
    <n v="-2.4858366295131464E-2"/>
    <n v="-4.9631791797100602E-2"/>
    <n v="1.9718613855039795E-3"/>
    <n v="2.7764694856713514E-3"/>
    <n v="4.6182266009852215E-4"/>
    <n v="-0.46224123575382159"/>
    <n v="7.8409563070758845E-2"/>
  </r>
  <r>
    <s v="2G"/>
    <x v="70"/>
    <n v="-2.4679523132325066E-2"/>
    <n v="2.616192250447814E-2"/>
    <n v="0"/>
    <m/>
    <m/>
    <m/>
    <n v="0.17939346937388523"/>
  </r>
  <r>
    <s v="2G"/>
    <x v="71"/>
    <n v="-2.4550847316030567E-2"/>
    <n v="-6.405278608060606E-5"/>
    <n v="0"/>
    <m/>
    <m/>
    <m/>
    <n v="-3.702050831311602E-2"/>
  </r>
  <r>
    <s v="2G"/>
    <x v="72"/>
    <n v="-2.445375865319787E-2"/>
    <n v="1.6958823255815176E-2"/>
    <n v="0"/>
    <m/>
    <m/>
    <m/>
    <n v="0.69138076982458729"/>
  </r>
  <r>
    <s v="3G"/>
    <x v="73"/>
    <n v="-2.4309580684999554E-2"/>
    <n v="1.7110310525158509E-4"/>
    <n v="1.0748627015631758E-3"/>
    <n v="7.6279424393014249E-4"/>
    <n v="-1.4571688748226867E-2"/>
    <n v="-6.2436757014520797E-2"/>
    <n v="4.4448944526264113E-2"/>
  </r>
  <r>
    <s v="3G"/>
    <x v="74"/>
    <n v="-2.4254033643762368E-2"/>
    <n v="-4.2383913511464692E-5"/>
    <n v="-6.6894005626155176E-4"/>
    <n v="1.8153166241048247E-4"/>
    <n v="-2.4688426067327109E-2"/>
    <n v="-8.1517598995904158E-3"/>
    <n v="0.66580227247487367"/>
  </r>
  <r>
    <s v="2G"/>
    <x v="75"/>
    <n v="-2.423930198864558E-2"/>
    <n v="-3.9587977742112125E-2"/>
    <n v="0"/>
    <m/>
    <m/>
    <m/>
    <n v="4.3596937326499538E-2"/>
  </r>
  <r>
    <s v="2G"/>
    <x v="76"/>
    <n v="-2.4169593421136355E-2"/>
    <n v="3.9999400722319708E-3"/>
    <m/>
    <m/>
    <m/>
    <m/>
    <n v="3.7917438271604938E-2"/>
  </r>
  <r>
    <s v="2G"/>
    <x v="77"/>
    <n v="-2.3794971414031349E-2"/>
    <n v="-1.3618426554694884E-3"/>
    <m/>
    <m/>
    <m/>
    <m/>
    <n v="8.9080476753349097E-2"/>
  </r>
  <r>
    <s v="3G"/>
    <x v="78"/>
    <n v="-2.3749369412410067E-2"/>
    <n v="-2.7313310223807577E-2"/>
    <n v="4.5051628444435334E-3"/>
    <n v="-7.6448952942020218E-3"/>
    <n v="-1.9691429521168501E-2"/>
    <n v="-5.5854310398885491E-2"/>
    <n v="-0.54328539394571296"/>
  </r>
  <r>
    <s v="2G"/>
    <x v="79"/>
    <n v="-2.3569801834011979E-2"/>
    <n v="7.3021824369778453E-3"/>
    <n v="0"/>
    <m/>
    <m/>
    <m/>
    <n v="0.13458355136726674"/>
  </r>
  <r>
    <s v="3G"/>
    <x v="80"/>
    <n v="-2.3555488899823104E-2"/>
    <n v="-1.008747373645355E-3"/>
    <n v="-0.10094255446460224"/>
    <n v="-1.2883473403150179E-3"/>
    <n v="-2.3555488899823104E-2"/>
    <n v="-2.2424056155001218E-2"/>
    <n v="0.46528829739442945"/>
  </r>
  <r>
    <s v="2G"/>
    <x v="81"/>
    <n v="-2.3456954633510246E-2"/>
    <n v="7.3033771794735816E-3"/>
    <n v="0"/>
    <m/>
    <m/>
    <m/>
    <n v="0.37743732403591185"/>
  </r>
  <r>
    <s v="2G"/>
    <x v="82"/>
    <n v="-2.3412337724904878E-2"/>
    <n v="5.3046158933362751E-3"/>
    <m/>
    <m/>
    <n v="-2.3412337724904878E-2"/>
    <m/>
    <n v="-8.9838428665351744E-2"/>
  </r>
  <r>
    <s v="2G"/>
    <x v="83"/>
    <n v="-2.3190806475283217E-2"/>
    <n v="2.031740791035079E-2"/>
    <n v="0"/>
    <m/>
    <m/>
    <m/>
    <n v="0.28912092395226202"/>
  </r>
  <r>
    <s v="2G"/>
    <x v="84"/>
    <n v="-2.3113408239547561E-2"/>
    <n v="4.4542449320006956E-2"/>
    <n v="0"/>
    <m/>
    <m/>
    <m/>
    <n v="0.39813510778688954"/>
  </r>
  <r>
    <s v="3G"/>
    <x v="85"/>
    <n v="-2.3088296404201493E-2"/>
    <n v="3.5019645050354438E-3"/>
    <n v="2.0681369846073775E-2"/>
    <n v="-8.5067284777009273E-3"/>
    <n v="-1.5587175111849819E-2"/>
    <n v="-0.17436472498130265"/>
    <n v="-9.8523869509043932E-2"/>
  </r>
  <r>
    <s v="2G"/>
    <x v="86"/>
    <n v="-2.3025628840879588E-2"/>
    <n v="1.1623573493019183E-2"/>
    <n v="0"/>
    <m/>
    <m/>
    <m/>
    <n v="-9.1966302617764409E-2"/>
  </r>
  <r>
    <s v="3G"/>
    <x v="87"/>
    <n v="-2.2985154128876677E-2"/>
    <n v="3.0650276109332338E-3"/>
    <n v="8.3538784732205662E-2"/>
    <n v="4.7755837432688041E-3"/>
    <n v="-3.91624506829652E-3"/>
    <n v="-0.1200115194307978"/>
    <n v="-0.98254601804489916"/>
  </r>
  <r>
    <s v="2G"/>
    <x v="88"/>
    <n v="-2.2812369077811086E-2"/>
    <n v="7.0392950508789773E-3"/>
    <n v="0"/>
    <m/>
    <m/>
    <m/>
    <n v="0.16285063472563471"/>
  </r>
  <r>
    <s v="2G"/>
    <x v="89"/>
    <n v="-2.2664682497161963E-2"/>
    <n v="2.5926920731126255E-3"/>
    <n v="0"/>
    <m/>
    <m/>
    <m/>
    <n v="7.3584087183038827E-2"/>
  </r>
  <r>
    <s v="3G"/>
    <x v="90"/>
    <n v="-2.2648455720311444E-2"/>
    <n v="8.8759858365531277E-5"/>
    <n v="3.8953896778089788E-4"/>
    <n v="-9.9279366033525919E-4"/>
    <n v="-2.2664149328300152E-2"/>
    <n v="-3.8437033062000053E-2"/>
    <n v="6.9989806481598846E-2"/>
  </r>
  <r>
    <s v="2G"/>
    <x v="91"/>
    <n v="-2.2645950091163908E-2"/>
    <n v="4.3645453996070283E-2"/>
    <n v="0"/>
    <m/>
    <m/>
    <m/>
    <n v="5.063568376068376E-2"/>
  </r>
  <r>
    <s v="3G"/>
    <x v="92"/>
    <n v="-2.2454735996398183E-2"/>
    <n v="-3.5864618685339518E-3"/>
    <n v="-5.4873461746786411E-5"/>
    <n v="7.8184343910952785E-5"/>
    <n v="-7.4104196617869947E-3"/>
    <n v="-0.21603950827881549"/>
    <n v="-2.8731746031746032E-3"/>
  </r>
  <r>
    <s v="2G"/>
    <x v="93"/>
    <n v="-2.2416319195142562E-2"/>
    <n v="-5.7548939653188367E-3"/>
    <n v="0"/>
    <m/>
    <m/>
    <m/>
    <n v="-0.22965149020566361"/>
  </r>
  <r>
    <s v="3G"/>
    <x v="94"/>
    <n v="-2.236708619927133E-2"/>
    <n v="-5.8947991437779154E-5"/>
    <n v="-2.8825845683630291E-3"/>
    <n v="3.8713319085737948E-3"/>
    <n v="-1.7158995117790374E-3"/>
    <n v="-0.12049972524486156"/>
    <n v="1.4363244650489358E-2"/>
  </r>
  <r>
    <s v="2G"/>
    <x v="95"/>
    <n v="-2.2330332202395109E-2"/>
    <n v="6.3779910980980375E-2"/>
    <n v="0"/>
    <m/>
    <m/>
    <m/>
    <n v="0.6430737437770947"/>
  </r>
  <r>
    <s v="3G"/>
    <x v="96"/>
    <n v="-2.2288377928613139E-2"/>
    <n v="4.0977723339152413E-3"/>
    <n v="2.4821787079700055E-4"/>
    <n v="-1.9889470214121876E-3"/>
    <n v="-5.369861289635818E-3"/>
    <n v="-0.24527185875805077"/>
    <n v="-5.4418510658366344E-2"/>
  </r>
  <r>
    <s v="2G"/>
    <x v="97"/>
    <n v="-2.2253767674640799E-2"/>
    <n v="7.7067228615098002E-3"/>
    <n v="0"/>
    <m/>
    <m/>
    <m/>
    <n v="-9.1129966666447931E-2"/>
  </r>
  <r>
    <s v="3G"/>
    <x v="98"/>
    <n v="-2.2171116687170145E-2"/>
    <n v="1.5585924227348829E-5"/>
    <n v="7.7964776906092265E-3"/>
    <n v="-2.9017708942173073E-4"/>
    <n v="-2.2873786109075825E-2"/>
    <n v="-7.2993719051694644E-3"/>
    <n v="0.22654374201787994"/>
  </r>
  <r>
    <s v="3G"/>
    <x v="99"/>
    <n v="-2.2167174696196616E-2"/>
    <n v="8.952217131943872E-4"/>
    <n v="-1.145838275195726E-2"/>
    <n v="3.074066542851737E-3"/>
    <n v="-3.7909695435348876E-3"/>
    <n v="-0.18193275473297538"/>
    <n v="3.4201440946193568E-2"/>
  </r>
  <r>
    <s v="2G"/>
    <x v="100"/>
    <n v="-2.1931158886833911E-2"/>
    <n v="1.2544048804751034E-3"/>
    <m/>
    <m/>
    <m/>
    <m/>
    <n v="-3.3453737085440555E-2"/>
  </r>
  <r>
    <s v="3G"/>
    <x v="101"/>
    <n v="-2.1726999684954063E-2"/>
    <n v="1.8918228328044173E-3"/>
    <n v="-2.6987576289229487E-2"/>
    <n v="2.0483931183301893E-3"/>
    <n v="-2.1726999684954063E-2"/>
    <n v="-1.452641542458397E-2"/>
    <n v="-0.43235498336106487"/>
  </r>
  <r>
    <s v="3G"/>
    <x v="102"/>
    <n v="-2.149752141872489E-2"/>
    <n v="-6.5913793423329409E-4"/>
    <n v="-4.491784834773406E-2"/>
    <n v="-7.7875458595675945E-4"/>
    <n v="-2.1475507963150713E-2"/>
    <n v="-2.3552041204242362E-2"/>
    <n v="1.0291175916657977"/>
  </r>
  <r>
    <s v="2G"/>
    <x v="103"/>
    <n v="-2.1059783014103217E-2"/>
    <n v="-1.2444355176601406E-2"/>
    <n v="0"/>
    <m/>
    <m/>
    <m/>
    <n v="-0.18423955585101626"/>
  </r>
  <r>
    <s v="3G"/>
    <x v="104"/>
    <n v="-2.1006941853610614E-2"/>
    <n v="3.5514934598540331E-6"/>
    <n v="-1.2193208212868726E-3"/>
    <n v="2.1019589384665346E-3"/>
    <n v="-2.1454262236449972E-2"/>
    <n v="-2.7928694772593524E-2"/>
    <n v="0.34054260855480911"/>
  </r>
  <r>
    <s v="2G"/>
    <x v="63"/>
    <n v="-2.0879745599894854E-2"/>
    <n v="1.7807881046897213E-2"/>
    <m/>
    <m/>
    <m/>
    <m/>
    <n v="-6.9716004570814005E-2"/>
  </r>
  <r>
    <s v="3G"/>
    <x v="105"/>
    <n v="-2.0832117706376965E-2"/>
    <n v="-2.0266758485880269E-5"/>
    <n v="2.3687341772081192E-3"/>
    <n v="1.6406433951701189E-3"/>
    <n v="-2.139789122502225E-2"/>
    <n v="-1.1581716734621095E-2"/>
    <n v="0.38906411377644512"/>
  </r>
  <r>
    <s v="3G"/>
    <x v="106"/>
    <n v="-2.072751059512231E-2"/>
    <n v="-6.1538392396206815E-5"/>
    <n v="-4.7275469887247904E-3"/>
    <n v="-6.8359743626927015E-4"/>
    <n v="-1.6033761039852733E-2"/>
    <n v="-3.2106906940144862E-2"/>
    <n v="9.544818631146855E-2"/>
  </r>
  <r>
    <s v="3G"/>
    <x v="107"/>
    <n v="-2.066032461866452E-2"/>
    <n v="-3.319069210848426E-4"/>
    <n v="3.3735430507767698E-4"/>
    <n v="-3.0347946854210518E-4"/>
    <n v="-2.066032461866452E-2"/>
    <n v="-1.8892600526557436E-2"/>
    <n v="0.23614679351656095"/>
  </r>
  <r>
    <s v="2G"/>
    <x v="108"/>
    <n v="-2.0442292917005687E-2"/>
    <n v="5.9005175262552849E-4"/>
    <m/>
    <m/>
    <m/>
    <m/>
    <n v="0.9996694601086048"/>
  </r>
  <r>
    <s v="2G"/>
    <x v="109"/>
    <n v="-2.0316607415594892E-2"/>
    <n v="-1.5340302406904637E-2"/>
    <n v="0"/>
    <m/>
    <m/>
    <m/>
    <n v="1.9406392694063926E-2"/>
  </r>
  <r>
    <s v="2G"/>
    <x v="110"/>
    <n v="-2.0221132187483011E-2"/>
    <n v="-9.7059546657178482E-3"/>
    <m/>
    <m/>
    <m/>
    <m/>
    <n v="-9.235909822866345E-2"/>
  </r>
  <r>
    <s v="3G"/>
    <x v="111"/>
    <n v="-2.0194584252646683E-2"/>
    <n v="3.1013406136422035E-5"/>
    <n v="-3.5044747719873604E-3"/>
    <n v="1.281869165265371E-3"/>
    <n v="-2.0614990881694651E-2"/>
    <n v="-1.6255722989854844E-2"/>
    <n v="6.3890296458485388E-2"/>
  </r>
  <r>
    <s v="2G"/>
    <x v="112"/>
    <n v="-2.0181920185090858E-2"/>
    <n v="-1.2602854023461164E-2"/>
    <n v="0"/>
    <m/>
    <m/>
    <m/>
    <n v="-5.5088485777647918E-2"/>
  </r>
  <r>
    <s v="3G"/>
    <x v="113"/>
    <n v="-2.0158973118439991E-2"/>
    <n v="1.7257089831456706E-4"/>
    <n v="9.3961409033763502E-3"/>
    <n v="2.8203234436233217E-3"/>
    <n v="-2.1621462901578792E-2"/>
    <n v="-1.909607219875252E-2"/>
    <n v="-0.15359915528346937"/>
  </r>
  <r>
    <s v="2G"/>
    <x v="114"/>
    <n v="-2.0013886110733271E-2"/>
    <n v="-1.8253474742384215E-2"/>
    <n v="0"/>
    <m/>
    <m/>
    <m/>
    <n v="0.40909118721150578"/>
  </r>
  <r>
    <s v="2G"/>
    <x v="115"/>
    <n v="-1.9838877043331135E-2"/>
    <n v="-9.9888647981515315E-4"/>
    <m/>
    <m/>
    <m/>
    <m/>
    <n v="0.28559132385561603"/>
  </r>
  <r>
    <s v="2G"/>
    <x v="116"/>
    <n v="-1.9804442513154413E-2"/>
    <n v="2.5286516581470627E-3"/>
    <n v="0"/>
    <m/>
    <m/>
    <m/>
    <n v="-0.11039570769324224"/>
  </r>
  <r>
    <s v="2G"/>
    <x v="117"/>
    <n v="-1.9744821468087301E-2"/>
    <n v="-1.8355944757451219E-2"/>
    <n v="0"/>
    <m/>
    <m/>
    <m/>
    <n v="-0.12428930490552956"/>
  </r>
  <r>
    <s v="2G"/>
    <x v="118"/>
    <n v="-1.9723849652248677E-2"/>
    <n v="1.7516354588426652E-2"/>
    <n v="0"/>
    <m/>
    <m/>
    <m/>
    <n v="0.25279625553832608"/>
  </r>
  <r>
    <s v="2G"/>
    <x v="119"/>
    <n v="-1.9694353941658849E-2"/>
    <n v="5.4482705502499932E-4"/>
    <m/>
    <m/>
    <m/>
    <m/>
    <n v="-1.6087566590563165E-2"/>
  </r>
  <r>
    <s v="3G"/>
    <x v="120"/>
    <n v="-1.9574115558508548E-2"/>
    <n v="3.2281262047800623E-4"/>
    <n v="9.3138031748795985E-4"/>
    <n v="1.5599891013090977E-3"/>
    <n v="-2.106768992978076E-2"/>
    <n v="-0.17300569800569801"/>
    <n v="-1.7776332631405094E-2"/>
  </r>
  <r>
    <s v="3G"/>
    <x v="121"/>
    <n v="-1.9426608356644497E-2"/>
    <n v="-1.2213855215463334E-4"/>
    <n v="-6.4489970148502223E-3"/>
    <n v="1.8672212694268863E-3"/>
    <n v="3.0348818017375914E-4"/>
    <n v="-0.54231147148743108"/>
    <n v="0.25570324910829362"/>
  </r>
  <r>
    <s v="2G"/>
    <x v="122"/>
    <n v="-1.9372009358189803E-2"/>
    <n v="1.0642301233134954E-2"/>
    <n v="0"/>
    <m/>
    <m/>
    <m/>
    <n v="0.46188291022924627"/>
  </r>
  <r>
    <s v="2G"/>
    <x v="123"/>
    <n v="-1.9298517310673842E-2"/>
    <n v="4.1518837480344394E-3"/>
    <n v="0"/>
    <m/>
    <m/>
    <m/>
    <n v="-0.44819613970230759"/>
  </r>
  <r>
    <s v="2G"/>
    <x v="124"/>
    <n v="-1.928514643230423E-2"/>
    <n v="9.9539155790128054E-3"/>
    <n v="0"/>
    <m/>
    <m/>
    <m/>
    <n v="5.0106253334477768E-2"/>
  </r>
  <r>
    <s v="3G"/>
    <x v="125"/>
    <n v="-1.9222586010874392E-2"/>
    <n v="-1.2445420872229378E-3"/>
    <n v="-7.8509513695081065E-3"/>
    <n v="-1.2289199432775008E-3"/>
    <n v="-1.8814630919554858E-2"/>
    <n v="-2.2833352979620095E-2"/>
    <n v="-2.0281497016300003"/>
  </r>
  <r>
    <s v="2G"/>
    <x v="126"/>
    <n v="-1.8988908910894119E-2"/>
    <n v="-3.0838928600496066E-3"/>
    <n v="0"/>
    <m/>
    <m/>
    <m/>
    <n v="4.9177313201703446E-2"/>
  </r>
  <r>
    <s v="2G"/>
    <x v="127"/>
    <n v="-1.8915195881190585E-2"/>
    <n v="9.2687566858846403E-3"/>
    <n v="0"/>
    <m/>
    <m/>
    <m/>
    <n v="-0.12579945102549137"/>
  </r>
  <r>
    <s v="2G"/>
    <x v="128"/>
    <n v="-1.8864910984983736E-2"/>
    <n v="-1.5173299106679559E-2"/>
    <n v="0"/>
    <m/>
    <m/>
    <m/>
    <n v="-0.12839000371609066"/>
  </r>
  <r>
    <s v="3G"/>
    <x v="129"/>
    <n v="-1.8855758771063342E-2"/>
    <n v="-1.1804478481765719E-4"/>
    <n v="-2.7985724827000497E-3"/>
    <n v="-9.9404491104892849E-5"/>
    <n v="2.2217003642357523E-3"/>
    <n v="-0.26873572824802722"/>
    <n v="0.4837989338064867"/>
  </r>
  <r>
    <s v="3G"/>
    <x v="130"/>
    <n v="-1.8786911033602954E-2"/>
    <n v="-6.102815933265433E-3"/>
    <n v="-6.8006048840579716E-2"/>
    <n v="-1.9443300082917253E-2"/>
    <n v="-1.8786911033602954E-2"/>
    <n v="-8.0646130119317733E-3"/>
    <n v="1.037547932981242"/>
  </r>
  <r>
    <s v="2G"/>
    <x v="131"/>
    <n v="-1.860423260044694E-2"/>
    <n v="4.3591358214519161E-3"/>
    <n v="0"/>
    <m/>
    <m/>
    <m/>
    <n v="-0.19980822265866499"/>
  </r>
  <r>
    <s v="2G"/>
    <x v="132"/>
    <n v="-1.8381843595213363E-2"/>
    <n v="7.7855641828817948E-3"/>
    <n v="-1.1000000000000001"/>
    <m/>
    <m/>
    <m/>
    <n v="2.1006530901384199E-2"/>
  </r>
  <r>
    <s v="2G"/>
    <x v="133"/>
    <n v="-1.8291574058842082E-2"/>
    <n v="2.5859758319798595E-3"/>
    <m/>
    <m/>
    <m/>
    <m/>
    <n v="4.5902732442587517E-2"/>
  </r>
  <r>
    <s v="2G"/>
    <x v="134"/>
    <n v="-1.8272400758845182E-2"/>
    <n v="-4.2234940327529063E-4"/>
    <n v="0"/>
    <m/>
    <m/>
    <m/>
    <n v="4.8796858940684619E-2"/>
  </r>
  <r>
    <s v="2G"/>
    <x v="135"/>
    <n v="-1.8243443328176318E-2"/>
    <n v="-2.4416777886932689E-3"/>
    <n v="0"/>
    <m/>
    <m/>
    <m/>
    <n v="2.813032307737259E-2"/>
  </r>
  <r>
    <s v="2G"/>
    <x v="136"/>
    <n v="-1.8139935821607937E-2"/>
    <n v="-1.9513576312951895E-2"/>
    <n v="0"/>
    <m/>
    <m/>
    <m/>
    <n v="-1.5132275132275132E-2"/>
  </r>
  <r>
    <s v="4G"/>
    <x v="137"/>
    <n v="-1.8007341368938001E-2"/>
    <n v="8.3254850246183311E-4"/>
    <m/>
    <n v="5.5164425546442794E-4"/>
    <n v="-1.7999978401155706E-2"/>
    <n v="-9.123627708246583E-2"/>
    <n v="0.13214723637049614"/>
  </r>
  <r>
    <s v="3G"/>
    <x v="138"/>
    <n v="-1.8002141633381815E-2"/>
    <n v="1.0578228002447838E-4"/>
    <n v="4.4079129348112488E-4"/>
    <n v="1.4107002962305425E-3"/>
    <n v="-1.7380967995055667E-2"/>
    <n v="-0.13940228216129935"/>
    <n v="-0.12461876914508493"/>
  </r>
  <r>
    <s v="3G"/>
    <x v="139"/>
    <n v="-1.7992924660952432E-2"/>
    <n v="7.3252070133433928E-5"/>
    <n v="1.0232295763534536E-4"/>
    <n v="-1.2879188489180605E-3"/>
    <n v="-1.8043865867790488E-2"/>
    <n v="-4.17061841630803E-2"/>
    <n v="-0.1374593449555799"/>
  </r>
  <r>
    <s v="3G"/>
    <x v="140"/>
    <n v="-1.7838769120185619E-2"/>
    <n v="2.6717018137118343E-3"/>
    <n v="1.0541103857425722E-3"/>
    <n v="1.2426625617694743E-3"/>
    <n v="-1.6962236776348248E-2"/>
    <n v="-0.15779229502806738"/>
    <n v="-1.8041109246830722E-2"/>
  </r>
  <r>
    <s v="3G"/>
    <x v="141"/>
    <n v="-1.7819121383034896E-2"/>
    <n v="2.1097123359838506E-4"/>
    <n v="-7.2027329083707351E-4"/>
    <n v="1.4094412316813789E-3"/>
    <n v="-1.8729739527870767E-2"/>
    <n v="-1.8152570476243746E-2"/>
    <n v="-0.37169438362353596"/>
  </r>
  <r>
    <s v="2G"/>
    <x v="142"/>
    <n v="-1.7802100974805873E-2"/>
    <n v="-6.7362805051710299E-3"/>
    <m/>
    <m/>
    <m/>
    <m/>
    <n v="1.3385298563869993E-2"/>
  </r>
  <r>
    <s v="3G"/>
    <x v="143"/>
    <n v="-1.7771356543868591E-2"/>
    <n v="6.9517171256867037E-3"/>
    <n v="1.8239365231420492E-3"/>
    <n v="1.1839812601945224E-3"/>
    <n v="-2.0033585343174586E-2"/>
    <n v="-1.5195796164667222E-2"/>
    <n v="1.1085653645399522"/>
  </r>
  <r>
    <s v="2G"/>
    <x v="144"/>
    <n v="-1.7745699071482643E-2"/>
    <n v="-1.2658365529970095E-2"/>
    <n v="0"/>
    <m/>
    <m/>
    <m/>
    <n v="-1.1319408198949126E-2"/>
  </r>
  <r>
    <s v="3G"/>
    <x v="145"/>
    <n v="-1.7585916806691936E-2"/>
    <n v="8.9813548315183657E-4"/>
    <n v="1.5108041732693482E-3"/>
    <n v="3.3618412753780736E-3"/>
    <n v="-1.5949512453657989E-2"/>
    <n v="-8.4481762159767937E-2"/>
    <n v="-0.60005459498401548"/>
  </r>
  <r>
    <s v="2G"/>
    <x v="146"/>
    <n v="-1.7382549188780103E-2"/>
    <n v="5.7499443246033753E-3"/>
    <m/>
    <m/>
    <n v="-1.7382549188780103E-2"/>
    <m/>
    <n v="-5.023705827067669E-2"/>
  </r>
  <r>
    <s v="3G"/>
    <x v="147"/>
    <n v="-1.7366789592937849E-2"/>
    <n v="6.8006743104017799E-5"/>
    <n v="1.9577448133773261E-2"/>
    <n v="-6.9477841968301231E-5"/>
    <n v="-1.8205147879350889E-2"/>
    <n v="-2.4786712059499311E-2"/>
    <n v="0.29337232425453941"/>
  </r>
  <r>
    <s v="4G"/>
    <x v="148"/>
    <n v="-1.7254381761232361E-2"/>
    <n v="-1.3720388585188943E-3"/>
    <m/>
    <n v="1.2965163114524189E-4"/>
    <n v="-1.7225272786344805E-2"/>
    <n v="-1.2009561107901523E-2"/>
    <n v="-2.8504306632213608E-2"/>
  </r>
  <r>
    <s v="3G"/>
    <x v="149"/>
    <n v="-1.716404678992604E-2"/>
    <n v="-6.2723587040586606E-4"/>
    <n v="8.9145454756034046E-4"/>
    <n v="1.6154010974847876E-3"/>
    <n v="-1.2477283021597042E-2"/>
    <n v="-7.6595489771394978E-2"/>
    <n v="-0.12144565217391304"/>
  </r>
  <r>
    <s v="2G"/>
    <x v="150"/>
    <n v="-1.7135799651506994E-2"/>
    <n v="-8.5951351120852754E-3"/>
    <n v="0"/>
    <m/>
    <m/>
    <m/>
    <n v="-0.44117081594272811"/>
  </r>
  <r>
    <s v="2G"/>
    <x v="151"/>
    <n v="-1.709868647102529E-2"/>
    <n v="1.4954932899398731E-2"/>
    <n v="0"/>
    <m/>
    <m/>
    <m/>
    <n v="2.9166666666666668E-3"/>
  </r>
  <r>
    <s v="3G"/>
    <x v="152"/>
    <n v="-1.7031166385057486E-2"/>
    <n v="2.256419101687071E-3"/>
    <n v="-4.4868302524534165E-3"/>
    <n v="-1.092108226042386E-3"/>
    <n v="-1.5932260440170921E-2"/>
    <n v="-3.4872667499656299E-2"/>
    <n v="0.29329970613876866"/>
  </r>
  <r>
    <s v="2G"/>
    <x v="87"/>
    <n v="-1.7001620431162202E-2"/>
    <n v="2.8776321822130656E-3"/>
    <m/>
    <m/>
    <m/>
    <m/>
    <n v="0.42376028481012656"/>
  </r>
  <r>
    <s v="3G"/>
    <x v="50"/>
    <n v="-1.6972451149943234E-2"/>
    <n v="7.060350683685009E-4"/>
    <n v="2.0753938095071544E-2"/>
    <n v="2.4282329659725018E-4"/>
    <n v="-1.5831452802628279E-2"/>
    <n v="-3.6509706778667418E-2"/>
    <n v="-3.5912605705416397E-3"/>
  </r>
  <r>
    <s v="2G"/>
    <x v="153"/>
    <n v="-1.6821823320203853E-2"/>
    <n v="5.5120509815657188E-4"/>
    <m/>
    <m/>
    <m/>
    <m/>
    <n v="-9.1309809859232201E-3"/>
  </r>
  <r>
    <s v="2G"/>
    <x v="154"/>
    <n v="-1.6817507445868095E-2"/>
    <n v="-2.181205601934261E-3"/>
    <m/>
    <m/>
    <n v="-1.6817507445868095E-2"/>
    <m/>
    <n v="1.8122608928571429"/>
  </r>
  <r>
    <s v="2G"/>
    <x v="155"/>
    <n v="-1.6752991307697186E-2"/>
    <n v="2.3173276253784163E-3"/>
    <n v="0"/>
    <m/>
    <m/>
    <m/>
    <n v="-3.1760527650938612E-2"/>
  </r>
  <r>
    <s v="2G"/>
    <x v="156"/>
    <n v="-1.643218572719243E-2"/>
    <n v="4.497888141046457E-2"/>
    <n v="0"/>
    <m/>
    <m/>
    <m/>
    <n v="0.24694563395526389"/>
  </r>
  <r>
    <s v="3G"/>
    <x v="157"/>
    <n v="-1.6391227782330379E-2"/>
    <n v="1.6378756603098449E-4"/>
    <n v="-6.2791856034572864E-3"/>
    <n v="5.7411716944727161E-3"/>
    <n v="-1.5701793679314013E-2"/>
    <n v="-3.3094802986596936E-2"/>
    <n v="0.27374697320968572"/>
  </r>
  <r>
    <s v="3G"/>
    <x v="158"/>
    <n v="-1.6295751914064349E-2"/>
    <n v="-4.2367065304430487E-3"/>
    <n v="2.0820194218192853E-3"/>
    <n v="7.0724992297593382E-4"/>
    <n v="6.4322501159517573E-3"/>
    <n v="-0.11039118477875935"/>
    <n v="0.39137889982297197"/>
  </r>
  <r>
    <s v="3G"/>
    <x v="159"/>
    <n v="-1.6278431479004016E-2"/>
    <n v="-9.9263873461416871E-5"/>
    <n v="-4.0049407016951944E-3"/>
    <n v="1.8132069778554901E-3"/>
    <n v="-1.5970166977465942E-2"/>
    <n v="-3.8520545144441982E-2"/>
    <n v="-0.17957990408688601"/>
  </r>
  <r>
    <s v="3G"/>
    <x v="160"/>
    <n v="-1.6271312807355276E-2"/>
    <n v="1.0373699959211894E-4"/>
    <n v="2.5296810151979668E-3"/>
    <n v="4.500113841409332E-4"/>
    <n v="-1.6603849031633332E-2"/>
    <n v="-8.2659004320545532E-3"/>
    <n v="-5.0538966627797211E-4"/>
  </r>
  <r>
    <s v="2G"/>
    <x v="161"/>
    <n v="-1.608757396319831E-2"/>
    <n v="-5.8791697960017333E-3"/>
    <n v="0"/>
    <m/>
    <m/>
    <m/>
    <n v="-4.3575281957347688E-2"/>
  </r>
  <r>
    <s v="3G"/>
    <x v="162"/>
    <n v="-1.6086979592567958E-2"/>
    <n v="-3.0882070491086147E-3"/>
    <n v="-1.0340942122798865E-2"/>
    <n v="1.3201146160566266E-3"/>
    <n v="-1.5657056194848928E-2"/>
    <n v="-2.194897224680321E-2"/>
    <n v="0.1792718532536807"/>
  </r>
  <r>
    <s v="2G"/>
    <x v="163"/>
    <n v="-1.6074761045950032E-2"/>
    <n v="5.2218011159924646E-4"/>
    <n v="0"/>
    <m/>
    <m/>
    <m/>
    <n v="3.0318204495975453E-2"/>
  </r>
  <r>
    <s v="2G"/>
    <x v="164"/>
    <n v="-1.6056896878780289E-2"/>
    <n v="-9.2417090696776541E-4"/>
    <m/>
    <m/>
    <m/>
    <m/>
    <n v="6.4237281995549345E-2"/>
  </r>
  <r>
    <s v="2G"/>
    <x v="165"/>
    <n v="-1.5994112735001523E-2"/>
    <n v="-4.069139767239101E-4"/>
    <m/>
    <m/>
    <m/>
    <m/>
    <n v="0.16217296623290667"/>
  </r>
  <r>
    <s v="3G"/>
    <x v="166"/>
    <n v="-1.5981197426518427E-2"/>
    <n v="-2.9496580435335903E-3"/>
    <n v="-7.3422150213742043E-2"/>
    <n v="-1.935957878713221E-3"/>
    <n v="-1.5981197426518427E-2"/>
    <n v="-6.1123237267886972E-3"/>
    <n v="0.29943786526234667"/>
  </r>
  <r>
    <s v="2G"/>
    <x v="167"/>
    <n v="-1.5847880073764253E-2"/>
    <n v="-5.4683784191501703E-2"/>
    <n v="0"/>
    <m/>
    <m/>
    <m/>
    <n v="3.5995584032285914E-2"/>
  </r>
  <r>
    <s v="3G"/>
    <x v="168"/>
    <n v="-1.5790947803464229E-2"/>
    <n v="8.135271924178797E-5"/>
    <n v="-5.592063559276131E-3"/>
    <n v="2.1681207994550798E-3"/>
    <n v="-1.611453066138898E-2"/>
    <n v="-1.4283885103469321E-2"/>
    <n v="0.84941505636070858"/>
  </r>
  <r>
    <s v="3G"/>
    <x v="169"/>
    <n v="-1.5714848989310425E-2"/>
    <n v="7.2537438383543764E-3"/>
    <n v="8.2454979258320092E-3"/>
    <n v="-1.7034033925648047E-5"/>
    <n v="-1.5679809554603612E-2"/>
    <n v="-3.6838382484644466E-2"/>
    <n v="-0.16049599115156915"/>
  </r>
  <r>
    <s v="2G"/>
    <x v="170"/>
    <n v="-1.5458657177821028E-2"/>
    <n v="2.0758645746392981E-2"/>
    <n v="0"/>
    <m/>
    <m/>
    <m/>
    <n v="0.8183952891237003"/>
  </r>
  <r>
    <s v="3G"/>
    <x v="171"/>
    <n v="-1.5348567798433096E-2"/>
    <n v="1.1386088007270857E-3"/>
    <n v="2.1147550460394815E-3"/>
    <n v="2.4308086611772397E-4"/>
    <n v="-1.5265734337980912E-2"/>
    <n v="-1.5474536080628662E-2"/>
    <n v="0.31596494477446352"/>
  </r>
  <r>
    <s v="2G"/>
    <x v="172"/>
    <n v="-1.5332354969808131E-2"/>
    <n v="1.4346310111725527E-3"/>
    <n v="0"/>
    <m/>
    <m/>
    <m/>
    <n v="-6.2066315327184894E-2"/>
  </r>
  <r>
    <s v="4G"/>
    <x v="173"/>
    <n v="-1.5332215196871586E-2"/>
    <n v="1.0885271897191117E-3"/>
    <m/>
    <n v="8.6630465167419728E-4"/>
    <n v="-1.533480128882561E-2"/>
    <n v="-3.8765316122375986E-3"/>
    <n v="0.48355214859819001"/>
  </r>
  <r>
    <s v="3G"/>
    <x v="174"/>
    <n v="-1.5148860369199066E-2"/>
    <n v="-1.9532413500493844E-5"/>
    <n v="-1.8050218649756204E-3"/>
    <n v="5.8988746446247053E-4"/>
    <n v="-1.6049034296070123E-2"/>
    <n v="-1.5447320095031263E-2"/>
    <n v="-0.10577383310742711"/>
  </r>
  <r>
    <s v="3G"/>
    <x v="175"/>
    <n v="-1.5148015846347932E-2"/>
    <n v="-1.4020754631018785E-3"/>
    <n v="-5.7799677927223438E-2"/>
    <n v="-4.000456619210719E-4"/>
    <n v="-1.5148015846347932E-2"/>
    <n v="-1.5446502342380651E-2"/>
    <n v="-9.6091225749559084E-2"/>
  </r>
  <r>
    <s v="2G"/>
    <x v="176"/>
    <n v="-1.5108993153445043E-2"/>
    <n v="2.5551297552081072E-2"/>
    <n v="0"/>
    <m/>
    <m/>
    <m/>
    <n v="-4.3676851079378406E-3"/>
  </r>
  <r>
    <s v="2G"/>
    <x v="177"/>
    <n v="-1.508685957575712E-2"/>
    <n v="-1.4850180955132213E-3"/>
    <m/>
    <m/>
    <m/>
    <m/>
    <n v="1.9340344765987852E-2"/>
  </r>
  <r>
    <s v="2G"/>
    <x v="178"/>
    <n v="-1.5068488524502075E-2"/>
    <n v="2.5862676955497078E-3"/>
    <n v="0"/>
    <m/>
    <m/>
    <m/>
    <n v="9.1440831703781977E-2"/>
  </r>
  <r>
    <s v="3G"/>
    <x v="151"/>
    <n v="-1.5026078276213339E-2"/>
    <n v="3.2511064350181575E-3"/>
    <n v="-2.3093765565895242E-3"/>
    <n v="4.3092575382929045E-3"/>
    <n v="-1.6488396589879172E-2"/>
    <n v="-3.8976407360400901E-2"/>
    <n v="-5.7603467363775418E-2"/>
  </r>
  <r>
    <s v="3G"/>
    <x v="179"/>
    <n v="-1.4866483969439365E-2"/>
    <n v="1.4204696813080522E-3"/>
    <n v="2.3223534240955179E-3"/>
    <n v="-5.542933937731652E-4"/>
    <n v="-1.9782663834456909E-2"/>
    <n v="-4.1610092925948347E-2"/>
    <n v="-0.19188669385803245"/>
  </r>
  <r>
    <s v="2G"/>
    <x v="180"/>
    <n v="-1.4792700413837822E-2"/>
    <n v="-7.8759167990144624E-3"/>
    <m/>
    <m/>
    <m/>
    <m/>
    <n v="-3.0942404997934738E-2"/>
  </r>
  <r>
    <s v="3G"/>
    <x v="181"/>
    <n v="-1.4759681363761124E-2"/>
    <n v="1.5018620985972565E-3"/>
    <n v="-1.8016602318840579E-2"/>
    <n v="1.9553359368485418E-3"/>
    <n v="-1.4759681363761124E-2"/>
    <n v="-1.6162428573370382E-2"/>
    <n v="3.2466276276276275E-2"/>
  </r>
  <r>
    <s v="2G"/>
    <x v="182"/>
    <n v="-1.4747014111465583E-2"/>
    <n v="2.2004403280537991E-2"/>
    <n v="0"/>
    <m/>
    <m/>
    <m/>
    <n v="1.2395931993382351E-2"/>
  </r>
  <r>
    <s v="3G"/>
    <x v="183"/>
    <n v="-1.4583682979905943E-2"/>
    <n v="4.4071281377440877E-5"/>
    <n v="5.3416984910322615E-3"/>
    <n v="1.5952318713133692E-3"/>
    <n v="-1.5198055911684867E-2"/>
    <n v="-3.6337334874934228E-2"/>
    <n v="0.25571739130434784"/>
  </r>
  <r>
    <s v="3G"/>
    <x v="184"/>
    <n v="-1.4411763437161999E-2"/>
    <n v="9.7637979924809483E-5"/>
    <n v="3.6278903314546432E-3"/>
    <n v="-1.5240202449804659E-3"/>
    <n v="-1.5257846817720145E-2"/>
    <n v="-1.840231352713971E-2"/>
    <n v="-0.1350583503877264"/>
  </r>
  <r>
    <s v="2G"/>
    <x v="185"/>
    <n v="-1.4411378633257506E-2"/>
    <n v="1.9416187487898674E-2"/>
    <n v="0"/>
    <m/>
    <m/>
    <m/>
    <n v="3.2482107382435281E-2"/>
  </r>
  <r>
    <s v="2G"/>
    <x v="186"/>
    <n v="-1.4408631837073711E-2"/>
    <n v="1.2226765906880635E-2"/>
    <n v="0"/>
    <m/>
    <m/>
    <m/>
    <n v="-3.4924176144648586E-2"/>
  </r>
  <r>
    <s v="2G"/>
    <x v="187"/>
    <n v="-1.4376605002106671E-2"/>
    <n v="1.4863552445349515E-2"/>
    <n v="0"/>
    <m/>
    <m/>
    <m/>
    <n v="-1.6193081149340822E-2"/>
  </r>
  <r>
    <s v="3G"/>
    <x v="61"/>
    <n v="-1.4216458940684788E-2"/>
    <n v="-7.9116914089341899E-4"/>
    <n v="-3.3815909022203729E-3"/>
    <n v="1.0420316488564557E-3"/>
    <n v="-1.423608629684122E-2"/>
    <n v="-1.0712084768668109E-2"/>
    <n v="0.20495588474509721"/>
  </r>
  <r>
    <s v="2G"/>
    <x v="188"/>
    <n v="-1.4210260041798274E-2"/>
    <n v="-3.0449808017517027E-4"/>
    <m/>
    <m/>
    <m/>
    <m/>
    <n v="9.2368336253599984E-2"/>
  </r>
  <r>
    <s v="2G"/>
    <x v="189"/>
    <n v="-1.4115840466345694E-2"/>
    <n v="2.2562003195471334E-2"/>
    <n v="0"/>
    <m/>
    <m/>
    <m/>
    <n v="-0.11670459037008628"/>
  </r>
  <r>
    <s v="3G"/>
    <x v="190"/>
    <n v="-1.4104074901902875E-2"/>
    <n v="3.4525258950094586E-3"/>
    <n v="5.2248953835977289E-4"/>
    <n v="-2.0871932508028569E-4"/>
    <n v="-7.6769749895737472E-3"/>
    <n v="-8.6471323669939829E-2"/>
    <n v="-9.5178366390715557E-2"/>
  </r>
  <r>
    <s v="4G"/>
    <x v="191"/>
    <n v="-1.3825197971537624E-2"/>
    <n v="-2.8180735273264268E-3"/>
    <m/>
    <n v="7.0205280896599867E-4"/>
    <n v="-1.382534185642971E-2"/>
    <n v="-2.6896083869440608E-2"/>
    <n v="6.7400166823063282E-2"/>
  </r>
  <r>
    <s v="2G"/>
    <x v="192"/>
    <n v="-1.3820588910897278E-2"/>
    <n v="-1.2932854539296629E-3"/>
    <m/>
    <m/>
    <m/>
    <m/>
    <n v="-6.0976212673390399E-4"/>
  </r>
  <r>
    <s v="2G"/>
    <x v="193"/>
    <n v="-1.3740791056294199E-2"/>
    <n v="-1.3105202740973125E-3"/>
    <n v="0"/>
    <m/>
    <m/>
    <m/>
    <n v="2.1210862423914133E-3"/>
  </r>
  <r>
    <s v="4G"/>
    <x v="194"/>
    <n v="-1.3738202363980758E-2"/>
    <n v="-1.3258487380759167E-2"/>
    <m/>
    <n v="-1.3051266197549477E-2"/>
    <n v="-1.3719297976117135E-2"/>
    <n v="-3.6587054594004652E-2"/>
    <n v="-2.6169682366490876E-2"/>
  </r>
  <r>
    <s v="4G"/>
    <x v="195"/>
    <n v="-1.3735114641217435E-2"/>
    <n v="5.6245052115051633E-4"/>
    <m/>
    <n v="5.1939818123795142E-4"/>
    <n v="-1.3737126034895596E-2"/>
    <n v="-2.4764914241119877E-3"/>
    <n v="0.44613312096984015"/>
  </r>
  <r>
    <s v="3G"/>
    <x v="196"/>
    <n v="-1.3690224444479619E-2"/>
    <n v="1.1496115823615045E-3"/>
    <n v="1.7314269553420587E-2"/>
    <n v="2.0590380768422457E-3"/>
    <n v="-2.0227299234439632E-2"/>
    <n v="-2.9481629153626832E-2"/>
    <n v="-0.29725641406874498"/>
  </r>
  <r>
    <s v="2G"/>
    <x v="197"/>
    <n v="-1.3660238226733431E-2"/>
    <n v="1.3790025588045183E-4"/>
    <m/>
    <m/>
    <m/>
    <m/>
    <n v="5.3681303342107363E-2"/>
  </r>
  <r>
    <s v="3G"/>
    <x v="198"/>
    <n v="-1.3589673757268413E-2"/>
    <n v="2.1154155926578363E-4"/>
    <n v="4.7970418789302863E-3"/>
    <n v="5.2254957692160616E-3"/>
    <n v="-1.4066900588183511E-2"/>
    <n v="-3.0152058862363045E-2"/>
    <n v="-0.28693148591174905"/>
  </r>
  <r>
    <s v="3G"/>
    <x v="199"/>
    <n v="-1.3574417736490705E-2"/>
    <n v="-1.2523976846621765E-3"/>
    <n v="1.3524873301121778E-2"/>
    <n v="-1.5232885539364753E-3"/>
    <n v="-1.0576455094927616E-2"/>
    <n v="-1.7876438185445678E-2"/>
    <n v="-1.5562739526070297"/>
  </r>
  <r>
    <s v="3G"/>
    <x v="200"/>
    <n v="-1.349624324298682E-2"/>
    <n v="2.4815508729629759E-4"/>
    <n v="2.4770012152761724E-2"/>
    <n v="3.8203478631716232E-4"/>
    <n v="-3.3534729861631929E-3"/>
    <n v="-0.15756242330931755"/>
    <n v="-0.34903714470284236"/>
  </r>
  <r>
    <s v="4G"/>
    <x v="201"/>
    <n v="-1.345589233867142E-2"/>
    <n v="1.1574303970389632E-4"/>
    <m/>
    <n v="4.4379453407045573E-4"/>
    <n v="-1.3466449075303104E-2"/>
    <n v="-6.7175800806129051E-3"/>
    <n v="0.15142267017306826"/>
  </r>
  <r>
    <s v="3G"/>
    <x v="84"/>
    <n v="-1.3397125154994244E-2"/>
    <n v="-2.4824036966064237E-4"/>
    <n v="1.9374212937322732E-3"/>
    <n v="1.3367788112094187E-3"/>
    <n v="-1.4096122792432868E-2"/>
    <n v="-1.3900067304493778E-2"/>
    <n v="-0.92579858212203603"/>
  </r>
  <r>
    <s v="2G"/>
    <x v="202"/>
    <n v="-1.3384653685933048E-2"/>
    <n v="6.6267061896563102E-3"/>
    <m/>
    <m/>
    <n v="-1.3384653685933048E-2"/>
    <m/>
    <n v="-8.2717783329548031E-2"/>
  </r>
  <r>
    <s v="3G"/>
    <x v="203"/>
    <n v="-1.3180850418541558E-2"/>
    <n v="2.7447201980423287E-6"/>
    <n v="4.6369294509829599E-3"/>
    <n v="-1.8620209289309075E-3"/>
    <n v="-1.3620677872714171E-2"/>
    <n v="-4.373141544344842E-2"/>
    <n v="-6.7979787805533168E-2"/>
  </r>
  <r>
    <s v="3G"/>
    <x v="204"/>
    <n v="-1.3159110113836818E-2"/>
    <n v="-2.6170359648609176E-4"/>
    <n v="3.8718882047529351E-3"/>
    <n v="3.5111125310820237E-3"/>
    <n v="-1.3281830129452658E-2"/>
    <n v="-1.5893796681715304E-2"/>
    <n v="-0.48291158515362875"/>
  </r>
  <r>
    <s v="4G"/>
    <x v="205"/>
    <n v="-1.3104833150712971E-2"/>
    <n v="-6.4507826730000686E-5"/>
    <m/>
    <n v="-1.1752516176021639E-5"/>
    <n v="-1.3105838854735961E-2"/>
    <n v="-4.8561986182414493E-3"/>
    <n v="-1.6458485385604561E-2"/>
  </r>
  <r>
    <s v="3G"/>
    <x v="206"/>
    <n v="-1.3063744681004661E-2"/>
    <n v="3.7791432218308563E-4"/>
    <n v="8.651765396350786E-3"/>
    <n v="-6.0260450567466519E-4"/>
    <n v="-4.4566517296072399E-3"/>
    <n v="-0.12328692713519225"/>
    <n v="-4.6123244753983814E-2"/>
  </r>
  <r>
    <s v="3G"/>
    <x v="207"/>
    <n v="-1.3023992302123082E-2"/>
    <n v="-7.7127738835830427E-3"/>
    <n v="-2.3459164725578665E-3"/>
    <n v="-2.5232810176047544E-4"/>
    <n v="-1.6771854314616585E-2"/>
    <n v="-0.10565485829976248"/>
    <n v="4.591621704724775E-2"/>
  </r>
  <r>
    <s v="2G"/>
    <x v="208"/>
    <n v="-1.2946944271231001E-2"/>
    <n v="-5.9081451104352999E-3"/>
    <n v="0"/>
    <m/>
    <m/>
    <m/>
    <n v="3.0079372205067279E-2"/>
  </r>
  <r>
    <s v="3G"/>
    <x v="209"/>
    <n v="-1.2730613246932461E-2"/>
    <n v="-1.3084640735442265E-5"/>
    <n v="-9.5677519029298302E-2"/>
    <n v="-5.0511920210944111E-4"/>
    <n v="-1.2730613246932461E-2"/>
    <n v="-1.3999444924613863E-2"/>
    <n v="-0.53266455043100736"/>
  </r>
  <r>
    <s v="2G"/>
    <x v="210"/>
    <n v="-1.2635636310587882E-2"/>
    <n v="9.3076723949506741E-3"/>
    <n v="0"/>
    <m/>
    <m/>
    <m/>
    <n v="-8.6708905447491463E-2"/>
  </r>
  <r>
    <s v="2G"/>
    <x v="211"/>
    <n v="-1.2620009576521408E-2"/>
    <n v="-1.5046020836029558E-3"/>
    <n v="0"/>
    <m/>
    <m/>
    <m/>
    <n v="9.9943107994646008E-2"/>
  </r>
  <r>
    <s v="3G"/>
    <x v="212"/>
    <n v="-1.259681930077643E-2"/>
    <n v="-9.5150279917259866E-3"/>
    <n v="3.0327269638202483E-3"/>
    <n v="-8.3455425007759217E-3"/>
    <n v="-1.259681930077643E-2"/>
    <n v="-3.8628851283996866E-2"/>
    <n v="-2.4184790209790211E-2"/>
  </r>
  <r>
    <s v="3G"/>
    <x v="213"/>
    <n v="-1.2548124945789498E-2"/>
    <n v="-4.9842215066898763E-3"/>
    <n v="-2.9412723841416972E-3"/>
    <n v="1.6181869248128309E-3"/>
    <n v="-9.0483356287898321E-3"/>
    <n v="-3.738684352283838E-2"/>
    <n v="0.12448590357598978"/>
  </r>
  <r>
    <s v="2G"/>
    <x v="214"/>
    <n v="-1.2545443518919317E-2"/>
    <n v="4.2979503304720629E-3"/>
    <n v="0"/>
    <m/>
    <m/>
    <m/>
    <n v="-2.493547031634552E-2"/>
  </r>
  <r>
    <s v="2G"/>
    <x v="215"/>
    <n v="-1.2430438571476717E-2"/>
    <n v="1.5064598489295201E-3"/>
    <m/>
    <m/>
    <m/>
    <m/>
    <n v="1.3506003739759683E-2"/>
  </r>
  <r>
    <s v="2G"/>
    <x v="216"/>
    <n v="-1.2425943884953976E-2"/>
    <n v="3.0333286973950675E-3"/>
    <m/>
    <m/>
    <n v="-1.2425943884953976E-2"/>
    <m/>
    <n v="5.8490869565217395E-2"/>
  </r>
  <r>
    <s v="3G"/>
    <x v="217"/>
    <n v="-1.239322627514124E-2"/>
    <n v="-6.4553336651287556E-3"/>
    <n v="-2.8126675560421227E-2"/>
    <n v="-6.2306187049507951E-3"/>
    <n v="-1.239322627514124E-2"/>
    <n v="-3.0814144891256331E-2"/>
    <n v="5.8942518059855523E-2"/>
  </r>
  <r>
    <s v="2G"/>
    <x v="218"/>
    <n v="-1.2307390173566624E-2"/>
    <n v="1.57281517256352E-2"/>
    <n v="0"/>
    <m/>
    <m/>
    <m/>
    <n v="-7.4962570021861977E-2"/>
  </r>
  <r>
    <s v="3G"/>
    <x v="219"/>
    <n v="-1.2135929680233561E-2"/>
    <n v="-4.2272729011298017E-3"/>
    <n v="-0.11195231591074967"/>
    <n v="-4.5860625665577522E-3"/>
    <n v="-1.2135929680233561E-2"/>
    <n v="-0.17639606296895299"/>
    <n v="2.4292330024349128E-2"/>
  </r>
  <r>
    <s v="2G"/>
    <x v="220"/>
    <n v="-1.2063906669139377E-2"/>
    <n v="4.2795045230633304E-3"/>
    <n v="0"/>
    <m/>
    <m/>
    <m/>
    <n v="2.3912039883079248E-2"/>
  </r>
  <r>
    <s v="3G"/>
    <x v="221"/>
    <n v="-1.2032873237277248E-2"/>
    <n v="-1.7924227536251604E-3"/>
    <n v="-0.11593557584714836"/>
    <n v="-5.933145720358441E-4"/>
    <n v="-1.2032873237277248E-2"/>
    <n v="-2.7030399165855055E-2"/>
    <n v="0.11238640030441401"/>
  </r>
  <r>
    <s v="3G"/>
    <x v="222"/>
    <n v="-1.1918097235345978E-2"/>
    <n v="1.0889314112690915E-4"/>
    <n v="-1.0333890853203827E-2"/>
    <n v="5.4531590111000952E-4"/>
    <n v="-3.0212120504869758E-3"/>
    <n v="-0.14668525198743745"/>
    <n v="0.11937483340871401"/>
  </r>
  <r>
    <s v="2G"/>
    <x v="223"/>
    <n v="-1.1831524393395753E-2"/>
    <n v="3.2357733176498231E-3"/>
    <n v="0"/>
    <m/>
    <m/>
    <m/>
    <n v="7.2901832138493466E-3"/>
  </r>
  <r>
    <s v="3G"/>
    <x v="224"/>
    <n v="-1.1826668887928264E-2"/>
    <n v="-1.6455430611781818E-3"/>
    <n v="-7.591099689292044E-2"/>
    <n v="-5.0112962802979614E-4"/>
    <n v="-1.1826668887928264E-2"/>
    <n v="-2.3924948876339652E-2"/>
    <n v="6.2443136593591908E-2"/>
  </r>
  <r>
    <s v="3G"/>
    <x v="225"/>
    <n v="-1.1742765072384481E-2"/>
    <n v="3.8854009941919009E-3"/>
    <n v="-1.4831578827015381E-2"/>
    <n v="3.3440487752689554E-3"/>
    <n v="-1.1366275727029591E-2"/>
    <n v="-3.4586437587424385E-2"/>
    <n v="-0.30642360250980727"/>
  </r>
  <r>
    <s v="3G"/>
    <x v="226"/>
    <n v="-1.1711192754342681E-2"/>
    <n v="-1.7026412790640002E-3"/>
    <n v="8.3609614529116215E-3"/>
    <n v="8.0206606430376223E-4"/>
    <n v="-1.0167206530415531E-2"/>
    <n v="-1.9313900791117049E-2"/>
    <n v="-1.030891241705536"/>
  </r>
  <r>
    <s v="2G"/>
    <x v="227"/>
    <n v="-1.1649431247639253E-2"/>
    <n v="-7.4464855208318309E-4"/>
    <m/>
    <m/>
    <m/>
    <m/>
    <n v="-2.5021777276430408E-2"/>
  </r>
  <r>
    <s v="2G"/>
    <x v="228"/>
    <n v="-1.1466569044431253E-2"/>
    <n v="5.4973550450141918E-3"/>
    <m/>
    <m/>
    <m/>
    <m/>
    <n v="-0.11742489109208352"/>
  </r>
  <r>
    <s v="2G"/>
    <x v="229"/>
    <n v="-1.1381788629148772E-2"/>
    <n v="6.9051991693407574E-3"/>
    <m/>
    <m/>
    <m/>
    <m/>
    <n v="-0.13160249042145594"/>
  </r>
  <r>
    <s v="2G"/>
    <x v="230"/>
    <n v="-1.1171281081974545E-2"/>
    <n v="-1.4118301864685334E-4"/>
    <m/>
    <m/>
    <m/>
    <m/>
    <n v="0.18705094513600737"/>
  </r>
  <r>
    <s v="2G"/>
    <x v="231"/>
    <n v="-1.1109929542538451E-2"/>
    <n v="-5.0482546745406138E-3"/>
    <n v="0"/>
    <m/>
    <m/>
    <m/>
    <n v="1.4269005847953216E-3"/>
  </r>
  <r>
    <s v="2G"/>
    <x v="232"/>
    <n v="-1.1042478367866496E-2"/>
    <n v="6.8720551004238708E-3"/>
    <n v="0"/>
    <m/>
    <m/>
    <m/>
    <n v="2.6470524470857966E-2"/>
  </r>
  <r>
    <s v="2G"/>
    <x v="148"/>
    <n v="-1.1027529915826853E-2"/>
    <n v="1.5803856248480543E-2"/>
    <n v="0"/>
    <m/>
    <m/>
    <m/>
    <n v="0.13405454449591714"/>
  </r>
  <r>
    <s v="2G"/>
    <x v="233"/>
    <n v="-1.102158251916672E-2"/>
    <n v="3.250817998402435E-3"/>
    <n v="0"/>
    <m/>
    <m/>
    <m/>
    <n v="-0.10492123080311502"/>
  </r>
  <r>
    <s v="3G"/>
    <x v="234"/>
    <n v="-1.0998411937233027E-2"/>
    <n v="2.4227748502702802E-5"/>
    <n v="-1.0777968084053324E-2"/>
    <n v="-1.0699832789986349E-4"/>
    <n v="-1.1806768717531243E-2"/>
    <n v="-1.7103730925090634E-2"/>
    <n v="0.4068256639890378"/>
  </r>
  <r>
    <s v="3G"/>
    <x v="235"/>
    <n v="-1.0993905866236803E-2"/>
    <n v="2.8182717697888577E-4"/>
    <n v="-7.2460635620217814E-4"/>
    <n v="-3.9852851026031489E-3"/>
    <n v="-1.0915723627331057E-2"/>
    <n v="-1.0506333591486949E-2"/>
    <n v="0.28657357866205785"/>
  </r>
  <r>
    <s v="2G"/>
    <x v="236"/>
    <n v="-1.0993876216465475E-2"/>
    <n v="3.8810026200407952E-2"/>
    <n v="0"/>
    <m/>
    <m/>
    <m/>
    <n v="0.10847673217631168"/>
  </r>
  <r>
    <s v="3G"/>
    <x v="124"/>
    <n v="-1.0850257972333847E-2"/>
    <n v="9.2359240938015989E-6"/>
    <n v="5.4129665210431968E-4"/>
    <n v="-2.6170554879610973E-4"/>
    <n v="-1.0948245443302886E-2"/>
    <n v="-8.0185507469812088E-3"/>
    <n v="-0.44103991407074239"/>
  </r>
  <r>
    <s v="2G"/>
    <x v="237"/>
    <n v="-1.0762023935760048E-2"/>
    <n v="-4.8915691633735845E-4"/>
    <n v="0"/>
    <m/>
    <m/>
    <m/>
    <n v="-4.4531882938484493E-3"/>
  </r>
  <r>
    <s v="3G"/>
    <x v="238"/>
    <n v="-1.0749526444448607E-2"/>
    <n v="-8.3267930778484033E-5"/>
    <n v="-1.2607019539468207E-2"/>
    <n v="1.0711691534763592E-5"/>
    <n v="-9.770130288008886E-3"/>
    <n v="-1.4763931651168533E-2"/>
    <n v="-5.1231137903270586E-2"/>
  </r>
  <r>
    <s v="3G"/>
    <x v="239"/>
    <n v="-1.071492049325427E-2"/>
    <n v="-1.9773949793011348E-4"/>
    <n v="3.1368957241812248E-3"/>
    <n v="1.6062525873593466E-3"/>
    <n v="-1.025826085013337E-2"/>
    <n v="-4.9503161897557331E-2"/>
    <n v="-2.0572994676848862E-2"/>
  </r>
  <r>
    <s v="3G"/>
    <x v="240"/>
    <n v="-1.0594797916758008E-2"/>
    <n v="-7.6668191403909261E-5"/>
    <n v="1.3940992962475642E-3"/>
    <n v="5.8421193560546578E-4"/>
    <n v="-1.0503979968414089E-2"/>
    <n v="-1.4418810663261455E-2"/>
    <n v="-0.35141398050974515"/>
  </r>
  <r>
    <s v="2G"/>
    <x v="241"/>
    <n v="-1.0592919715018545E-2"/>
    <n v="1.7782571199014243E-2"/>
    <n v="0"/>
    <m/>
    <m/>
    <m/>
    <n v="-0.10591589015075084"/>
  </r>
  <r>
    <s v="2G"/>
    <x v="242"/>
    <n v="-1.0562694605017662E-2"/>
    <n v="1.4757812738487016E-4"/>
    <n v="0"/>
    <m/>
    <m/>
    <m/>
    <n v="0.12183388594848621"/>
  </r>
  <r>
    <s v="3G"/>
    <x v="26"/>
    <n v="-1.0539979872054562E-2"/>
    <n v="-1.167041347526957E-3"/>
    <n v="1.4709343378546222E-4"/>
    <n v="6.3669258551670566E-4"/>
    <n v="-8.5429519935699191E-3"/>
    <n v="-5.0150630918123024E-2"/>
    <n v="-0.59726679235479163"/>
  </r>
  <r>
    <s v="3G"/>
    <x v="243"/>
    <n v="-1.0519035256076064E-2"/>
    <n v="2.3814019935134985E-4"/>
    <n v="-3.3696147488197128E-3"/>
    <n v="1.5438470651044749E-3"/>
    <n v="-1.0343173227393115E-3"/>
    <n v="-9.9532970847766217E-2"/>
    <n v="1.2580717106724415"/>
  </r>
  <r>
    <s v="3G"/>
    <x v="244"/>
    <n v="-1.0486348733027399E-2"/>
    <n v="8.2246917004165062E-4"/>
    <n v="-7.8257276509227404E-3"/>
    <n v="-5.3185437174761534E-4"/>
    <n v="-1.0486348733027399E-2"/>
    <n v="-9.4516478171940352E-2"/>
    <n v="7.9095824725453956E-2"/>
  </r>
  <r>
    <s v="2G"/>
    <x v="245"/>
    <n v="-1.0442748045629004E-2"/>
    <n v="3.3901005217403115E-4"/>
    <m/>
    <m/>
    <n v="-1.0442748045629004E-2"/>
    <m/>
    <n v="0.18310852130325814"/>
  </r>
  <r>
    <s v="3G"/>
    <x v="246"/>
    <n v="-1.0439966744706857E-2"/>
    <n v="-1.059852196744638E-3"/>
    <n v="4.3383105387111076E-3"/>
    <n v="-6.1150539941320619E-3"/>
    <n v="4.8312568645974881E-3"/>
    <n v="-0.10115916087044478"/>
    <n v="-0.3534410811168453"/>
  </r>
  <r>
    <s v="2G"/>
    <x v="247"/>
    <n v="-1.0373488270035806E-2"/>
    <n v="4.9043509624311027E-3"/>
    <n v="0"/>
    <m/>
    <m/>
    <m/>
    <n v="8.5431385988280442E-2"/>
  </r>
  <r>
    <s v="3G"/>
    <x v="248"/>
    <n v="-1.0304778033775004E-2"/>
    <n v="2.2449560790427313E-4"/>
    <n v="-1.4456765310719719E-3"/>
    <n v="6.3488345274558401E-4"/>
    <n v="-9.9443574916057587E-3"/>
    <n v="-2.1699302273609198E-2"/>
    <n v="0.3744281899089047"/>
  </r>
  <r>
    <s v="3G"/>
    <x v="249"/>
    <n v="-1.0239691368601124E-2"/>
    <n v="1.9259725723286391E-3"/>
    <n v="8.7222234612274806E-4"/>
    <n v="1.3071919314119173E-3"/>
    <n v="-9.9928531669361519E-3"/>
    <n v="-7.4163562632533434E-3"/>
    <n v="1.1132955817375925"/>
  </r>
  <r>
    <s v="3G"/>
    <x v="250"/>
    <n v="-1.0219042732176083E-2"/>
    <n v="1.487341229976227E-3"/>
    <n v="1.8019707973738554E-2"/>
    <n v="-1.0752490111489111E-2"/>
    <n v="-8.4604907305603112E-3"/>
    <n v="-0.10556142919843715"/>
    <n v="-7.8448887577069401E-2"/>
  </r>
  <r>
    <s v="4G"/>
    <x v="251"/>
    <n v="-1.0211799475601028E-2"/>
    <n v="1.0135219526358498E-4"/>
    <m/>
    <n v="1.7204993604877155E-4"/>
    <n v="-1.0215928330548553E-2"/>
    <n v="-6.872460824995387E-2"/>
    <n v="-6.926861324239841E-3"/>
  </r>
  <r>
    <s v="2G"/>
    <x v="252"/>
    <n v="-1.0155703864037198E-2"/>
    <n v="-1.738830407724322E-3"/>
    <m/>
    <m/>
    <m/>
    <m/>
    <n v="-2.2344931322487434E-3"/>
  </r>
  <r>
    <s v="2G"/>
    <x v="253"/>
    <n v="-1.0112308055270051E-2"/>
    <n v="5.0453314887903633E-3"/>
    <n v="0"/>
    <m/>
    <m/>
    <m/>
    <n v="1.8558201058201058E-2"/>
  </r>
  <r>
    <s v="3G"/>
    <x v="254"/>
    <n v="-1.0036660805469928E-2"/>
    <n v="4.3974732223867009E-3"/>
    <n v="-2.1426977192335172E-3"/>
    <n v="1.7174237684853015E-3"/>
    <n v="-1.0404698967522446E-2"/>
    <n v="-2.8990877639975599E-2"/>
    <n v="-1.6743040805985896"/>
  </r>
  <r>
    <s v="3G"/>
    <x v="255"/>
    <n v="-9.9873781307188957E-3"/>
    <n v="-1.187687932575647E-4"/>
    <n v="7.5840104458803551E-5"/>
    <n v="-4.3021521658527675E-4"/>
    <n v="-5.2284346748729576E-3"/>
    <n v="-0.17190323720777012"/>
    <n v="4.160260889820638E-3"/>
  </r>
  <r>
    <s v="3G"/>
    <x v="256"/>
    <n v="-9.9328895518041443E-3"/>
    <n v="3.5356329590477695E-3"/>
    <n v="5.8997325901786286E-3"/>
    <n v="8.4417881660665307E-4"/>
    <n v="-9.9505312403865738E-3"/>
    <n v="-3.3136248805266784E-2"/>
    <n v="-3.1651781748014882E-3"/>
  </r>
  <r>
    <s v="3G"/>
    <x v="257"/>
    <n v="-9.8299021449389009E-3"/>
    <n v="1.6927130521425949E-4"/>
    <n v="5.9184526498895799E-3"/>
    <n v="4.1537841893643865E-4"/>
    <n v="-9.2447431929085968E-3"/>
    <n v="-4.1583196681901302E-2"/>
    <n v="8.483845089032907E-2"/>
  </r>
  <r>
    <s v="2G"/>
    <x v="258"/>
    <n v="-9.7859875629453339E-3"/>
    <n v="-2.4916825234572389E-2"/>
    <n v="0"/>
    <m/>
    <m/>
    <m/>
    <n v="-1.6077277551673371E-2"/>
  </r>
  <r>
    <s v="2G"/>
    <x v="259"/>
    <n v="-9.7675604499012948E-3"/>
    <n v="-1.3119889347512242E-2"/>
    <n v="0"/>
    <m/>
    <m/>
    <m/>
    <n v="-1.0048473598152355E-3"/>
  </r>
  <r>
    <s v="2G"/>
    <x v="260"/>
    <n v="-9.7471324153381323E-3"/>
    <n v="9.4683002485026341E-3"/>
    <n v="0"/>
    <m/>
    <m/>
    <m/>
    <n v="1.9871413240162058E-2"/>
  </r>
  <r>
    <s v="2G"/>
    <x v="261"/>
    <n v="-9.7431151269249394E-3"/>
    <n v="-8.3917520250816734E-3"/>
    <n v="0"/>
    <m/>
    <m/>
    <m/>
    <n v="-1.1563945105712202E-2"/>
  </r>
  <r>
    <s v="3G"/>
    <x v="195"/>
    <n v="-9.7340991237674923E-3"/>
    <n v="2.0602099166027255E-3"/>
    <n v="-1.6572505769481124E-3"/>
    <n v="-3.4334898234364994E-4"/>
    <n v="-8.9687531984451088E-3"/>
    <n v="-1.7820837986343475E-2"/>
    <n v="1.4103720665708812"/>
  </r>
  <r>
    <s v="2G"/>
    <x v="262"/>
    <n v="-9.7315840741382265E-3"/>
    <n v="-1.0917664520081154E-2"/>
    <n v="0"/>
    <m/>
    <m/>
    <m/>
    <n v="8.9223888818631428E-2"/>
  </r>
  <r>
    <s v="3G"/>
    <x v="263"/>
    <n v="-9.725621153845251E-3"/>
    <n v="-3.2397386664556587E-3"/>
    <n v="-0.10188978329579815"/>
    <n v="-1.7941650074233305E-3"/>
    <n v="-9.725621153845251E-3"/>
    <n v="-3.3186437657714306E-2"/>
    <n v="-2.83592778000267E-2"/>
  </r>
  <r>
    <s v="4G"/>
    <x v="264"/>
    <n v="-9.6891615894490347E-3"/>
    <n v="8.8073229115048053E-4"/>
    <m/>
    <n v="4.6619126877799001E-4"/>
    <n v="-9.6882822466493358E-3"/>
    <m/>
    <n v="-1.6103885677585101E-2"/>
  </r>
  <r>
    <s v="3G"/>
    <x v="265"/>
    <n v="-9.6199994467153962E-3"/>
    <n v="2.4708587523819949E-4"/>
    <n v="1.1073299276765555E-2"/>
    <n v="1.2598810066473439E-3"/>
    <n v="-9.5736054339463656E-3"/>
    <n v="-3.5715360601741915E-2"/>
    <n v="0.31835783408056162"/>
  </r>
  <r>
    <s v="2G"/>
    <x v="266"/>
    <n v="-9.5993337575228915E-3"/>
    <n v="-8.1953883800807113E-3"/>
    <n v="0"/>
    <m/>
    <m/>
    <m/>
    <n v="-1.5438404629212699E-2"/>
  </r>
  <r>
    <s v="2G"/>
    <x v="267"/>
    <n v="-9.520773137515948E-3"/>
    <n v="4.1962165082411133E-3"/>
    <m/>
    <m/>
    <m/>
    <m/>
    <n v="0.10963084322186264"/>
  </r>
  <r>
    <s v="2G"/>
    <x v="268"/>
    <n v="-9.5084157577541573E-3"/>
    <n v="1.4446485776580902E-2"/>
    <n v="0"/>
    <m/>
    <m/>
    <m/>
    <n v="0.271051148073438"/>
  </r>
  <r>
    <s v="3G"/>
    <x v="191"/>
    <n v="-9.4876635779619304E-3"/>
    <n v="8.1378207031326821E-5"/>
    <n v="-7.2318276615747617E-3"/>
    <n v="9.1238837320135597E-4"/>
    <n v="-9.50337517801997E-3"/>
    <n v="-2.6214783308547377E-2"/>
    <n v="0.14996711939169305"/>
  </r>
  <r>
    <s v="2G"/>
    <x v="269"/>
    <n v="-9.457550827576152E-3"/>
    <n v="3.3028514271268559E-3"/>
    <m/>
    <m/>
    <m/>
    <m/>
    <n v="0.17842111900688687"/>
  </r>
  <r>
    <s v="2G"/>
    <x v="270"/>
    <n v="-9.4107564278180737E-3"/>
    <n v="-9.0186876351080125E-4"/>
    <n v="0"/>
    <m/>
    <m/>
    <m/>
    <n v="-1.8324007211093681E-2"/>
  </r>
  <r>
    <s v="3G"/>
    <x v="271"/>
    <n v="-9.3759191214901859E-3"/>
    <n v="2.3129737198814834E-4"/>
    <n v="-5.8162521213058448E-3"/>
    <n v="-3.992531122199707E-4"/>
    <n v="-7.6407454492558547E-3"/>
    <n v="-6.1537675654081969E-2"/>
    <n v="-7.0510997345468339E-4"/>
  </r>
  <r>
    <s v="2G"/>
    <x v="272"/>
    <n v="-9.3723269390067442E-3"/>
    <n v="3.3916586290816241E-3"/>
    <n v="0"/>
    <m/>
    <m/>
    <m/>
    <n v="0.13188557429363598"/>
  </r>
  <r>
    <s v="3G"/>
    <x v="273"/>
    <n v="-9.345766157914848E-3"/>
    <n v="1.3671415310904638E-3"/>
    <n v="-4.9549177919933172E-4"/>
    <n v="1.0804516523801914E-3"/>
    <n v="-9.3290780703491442E-3"/>
    <n v="-2.1456741584610976E-2"/>
    <n v="0.204015751646271"/>
  </r>
  <r>
    <s v="3G"/>
    <x v="274"/>
    <n v="-9.3089656663677151E-3"/>
    <n v="4.537641802317343E-3"/>
    <n v="1.8101996213107433E-3"/>
    <n v="-2.2178439363243976E-4"/>
    <n v="-8.5182453275051521E-3"/>
    <n v="-3.0545456450982233E-2"/>
    <n v="0.49067278003684012"/>
  </r>
  <r>
    <s v="3G"/>
    <x v="275"/>
    <n v="-9.2457839370720229E-3"/>
    <n v="7.1626629184943949E-4"/>
    <n v="-1.0887979241307782E-2"/>
    <n v="-1.1822689156711309E-3"/>
    <n v="-9.9375042073082953E-3"/>
    <n v="-6.435560839801463E-2"/>
    <n v="0.28106813898462718"/>
  </r>
  <r>
    <s v="3G"/>
    <x v="276"/>
    <n v="-9.2276681456705291E-3"/>
    <n v="1.4835669393958317E-3"/>
    <n v="2.0472358366839085E-3"/>
    <n v="-1.0096874596911404E-3"/>
    <n v="4.36687654740654E-4"/>
    <n v="-9.8426255623385916E-2"/>
    <n v="4.6530068626724923E-2"/>
  </r>
  <r>
    <s v="3G"/>
    <x v="277"/>
    <n v="-9.1704103787563634E-3"/>
    <n v="7.2277513691422924E-4"/>
    <n v="3.8710240474392014E-4"/>
    <n v="-4.0698612611111284E-4"/>
    <n v="-8.9351150701933689E-3"/>
    <n v="-0.10424378264567188"/>
    <n v="6.3206236897274629E-2"/>
  </r>
  <r>
    <s v="3G"/>
    <x v="278"/>
    <n v="-9.1538841333297146E-3"/>
    <n v="-1.205591113629622E-3"/>
    <n v="-5.4735688489208636E-2"/>
    <n v="-6.4459061080577527E-5"/>
    <n v="-9.1538841333297146E-3"/>
    <n v="-8.0568765989480224E-3"/>
    <n v="-0.72266938379730994"/>
  </r>
  <r>
    <s v="3G"/>
    <x v="279"/>
    <n v="-9.1424199565426269E-3"/>
    <n v="-1.6553861126594952E-3"/>
    <n v="-5.0400173673235328E-2"/>
    <n v="-1.0629939187192887E-3"/>
    <n v="-9.1424199565426269E-3"/>
    <n v="-1.2006585924460784E-2"/>
    <n v="0.4660923012376757"/>
  </r>
  <r>
    <s v="2G"/>
    <x v="280"/>
    <n v="-9.0711055282238703E-3"/>
    <n v="-5.3482936222253898E-3"/>
    <m/>
    <m/>
    <n v="-9.0711055282238703E-3"/>
    <m/>
    <n v="2.4038412698412699E-3"/>
  </r>
  <r>
    <s v="3G"/>
    <x v="15"/>
    <n v="-9.0561710041302396E-3"/>
    <n v="6.1781475450567828E-3"/>
    <n v="-5.2130907489923248E-3"/>
    <n v="7.2589887924966938E-4"/>
    <n v="-1.2757513193142889E-3"/>
    <n v="-9.4665999245302154E-2"/>
    <n v="5.020432827902041E-2"/>
  </r>
  <r>
    <s v="2G"/>
    <x v="281"/>
    <n v="-9.0329592098086012E-3"/>
    <n v="1.045053450409753E-2"/>
    <n v="0"/>
    <m/>
    <m/>
    <m/>
    <n v="-0.13407564364404051"/>
  </r>
  <r>
    <s v="3G"/>
    <x v="282"/>
    <n v="-8.9986299038471908E-3"/>
    <n v="7.0856931589762025E-5"/>
    <n v="5.1291776565420997E-3"/>
    <n v="1.1170254848805608E-3"/>
    <n v="-9.0550259855131914E-3"/>
    <n v="-1.3702390689824385E-2"/>
    <n v="3.8093945342410449E-3"/>
  </r>
  <r>
    <s v="3G"/>
    <x v="283"/>
    <n v="-8.9904804703440575E-3"/>
    <n v="-6.3148999450957013E-4"/>
    <n v="-2.0693214670477584E-3"/>
    <n v="-3.2079717007534969E-3"/>
    <n v="4.8206934630035445E-4"/>
    <n v="-6.6791089987544267E-2"/>
    <n v="-0.14164220704136429"/>
  </r>
  <r>
    <s v="2G"/>
    <x v="284"/>
    <n v="-8.9446218311270507E-3"/>
    <n v="6.0617191954043421E-3"/>
    <n v="0"/>
    <m/>
    <m/>
    <m/>
    <n v="-2.0754417206051166E-2"/>
  </r>
  <r>
    <s v="3G"/>
    <x v="285"/>
    <n v="-8.9011427565203003E-3"/>
    <n v="1.6294955235435923E-4"/>
    <n v="-8.8040274289438017E-2"/>
    <n v="8.5128825744345475E-4"/>
    <n v="-8.9011427565203003E-3"/>
    <n v="-1.0134193883666489E-2"/>
    <n v="0.34625778267759938"/>
  </r>
  <r>
    <s v="3G"/>
    <x v="132"/>
    <n v="-8.8824219999138355E-3"/>
    <n v="-1.9191483493611487E-5"/>
    <n v="2.1515429974475484E-3"/>
    <n v="2.3351368418869092E-4"/>
    <n v="-7.6199627892423729E-3"/>
    <n v="-0.14876742040715069"/>
    <n v="-8.9092961732496617E-2"/>
  </r>
  <r>
    <s v="4G"/>
    <x v="68"/>
    <n v="-8.8632123659270999E-3"/>
    <n v="-4.9770278609496933E-2"/>
    <m/>
    <n v="-4.7658706303322355E-2"/>
    <n v="-8.8647950421860914E-3"/>
    <n v="-3.2002837620394631E-2"/>
    <n v="4.5886352657004831E-2"/>
  </r>
  <r>
    <s v="2G"/>
    <x v="286"/>
    <n v="-8.8486149345231163E-3"/>
    <n v="-1.1319561449676168E-3"/>
    <m/>
    <m/>
    <m/>
    <m/>
    <n v="9.1959449568145219E-4"/>
  </r>
  <r>
    <s v="3G"/>
    <x v="287"/>
    <n v="-8.8409541897467945E-3"/>
    <n v="1.3018991170435615E-3"/>
    <n v="2.9929861535385842E-3"/>
    <n v="1.0635672306266051E-3"/>
    <n v="-7.8520879416145942E-3"/>
    <n v="-3.0702183493870855E-2"/>
    <n v="-0.2949182193375734"/>
  </r>
  <r>
    <s v="4G"/>
    <x v="254"/>
    <n v="-8.8374460804835908E-3"/>
    <n v="-1.1778931200105043E-3"/>
    <m/>
    <n v="-1.0298753593465583E-3"/>
    <n v="-8.8351096768104261E-3"/>
    <n v="-5.8359574848679194E-2"/>
    <n v="-0.13594630934653271"/>
  </r>
  <r>
    <s v="3G"/>
    <x v="288"/>
    <n v="-8.8364001395908331E-3"/>
    <n v="8.0302562592274099E-3"/>
    <n v="2.5915609760904846E-3"/>
    <n v="-1.8530197342484132E-3"/>
    <n v="-2.302338652806946E-2"/>
    <n v="-8.2577787673359521E-2"/>
    <n v="-7.3670152964066898E-2"/>
  </r>
  <r>
    <s v="3G"/>
    <x v="270"/>
    <n v="-8.801645588662841E-3"/>
    <n v="4.234078247006391E-4"/>
    <n v="-6.0038167961266474E-4"/>
    <n v="2.7329487747176791E-3"/>
    <n v="-9.5327317512172369E-3"/>
    <n v="-1.1986615322080112E-2"/>
    <n v="0.1808289015214615"/>
  </r>
  <r>
    <s v="2G"/>
    <x v="289"/>
    <n v="-8.8008535460764765E-3"/>
    <n v="-3.3057245231681185E-3"/>
    <m/>
    <m/>
    <m/>
    <m/>
    <n v="-2.6014151500129829E-2"/>
  </r>
  <r>
    <s v="2G"/>
    <x v="290"/>
    <n v="-8.7575283122380207E-3"/>
    <n v="2.6874761773313226E-3"/>
    <n v="0"/>
    <m/>
    <m/>
    <m/>
    <n v="-0.50761958255050499"/>
  </r>
  <r>
    <s v="2G"/>
    <x v="291"/>
    <n v="-8.740663963152694E-3"/>
    <n v="-0.51970659179761769"/>
    <n v="0"/>
    <m/>
    <m/>
    <m/>
    <n v="-1.9118490823711885E-2"/>
  </r>
  <r>
    <s v="2G"/>
    <x v="292"/>
    <n v="-8.7259829147914164E-3"/>
    <n v="-1.7413180777706362E-3"/>
    <m/>
    <m/>
    <m/>
    <m/>
    <n v="0.14822993212035757"/>
  </r>
  <r>
    <s v="2G"/>
    <x v="293"/>
    <n v="-8.7172092252939815E-3"/>
    <n v="-1.5759704213151409E-3"/>
    <n v="0"/>
    <m/>
    <m/>
    <m/>
    <n v="0.17818787026153368"/>
  </r>
  <r>
    <s v="4G"/>
    <x v="294"/>
    <n v="-8.7093937579532481E-3"/>
    <n v="1.9877492681048657E-4"/>
    <m/>
    <n v="4.5595728374744822E-5"/>
    <n v="-8.6854945477245482E-3"/>
    <n v="-0.19382275132275131"/>
    <n v="-2.4995361716857043E-2"/>
  </r>
  <r>
    <s v="2G"/>
    <x v="152"/>
    <n v="-8.707060953220427E-3"/>
    <n v="2.2537001583600082E-2"/>
    <n v="0"/>
    <m/>
    <m/>
    <m/>
    <n v="-7.8312537136066548E-2"/>
  </r>
  <r>
    <s v="3G"/>
    <x v="295"/>
    <n v="-8.7050116454329834E-3"/>
    <n v="9.5972591622706701E-4"/>
    <n v="1.8397492902663449E-3"/>
    <n v="-2.6181809608045708E-3"/>
    <n v="-8.9722799068071377E-3"/>
    <n v="-1.1421835785137058E-2"/>
    <n v="-0.11028547157137089"/>
  </r>
  <r>
    <s v="2G"/>
    <x v="296"/>
    <n v="-8.6865827067502208E-3"/>
    <n v="1.5251686819137062E-3"/>
    <m/>
    <m/>
    <m/>
    <m/>
    <n v="-0.20537909490037148"/>
  </r>
  <r>
    <s v="3G"/>
    <x v="297"/>
    <n v="-8.6839642362951074E-3"/>
    <n v="-2.6717670722642238E-4"/>
    <n v="2.7314516996992971E-4"/>
    <n v="2.6264823655266388E-3"/>
    <n v="-1.0035074893194369E-2"/>
    <n v="-5.9022562468072741E-2"/>
    <n v="0.19713458701886183"/>
  </r>
  <r>
    <s v="2G"/>
    <x v="298"/>
    <n v="-8.6643368437244236E-3"/>
    <n v="7.3371142941065582E-3"/>
    <n v="0"/>
    <m/>
    <m/>
    <m/>
    <n v="-0.13003030121747991"/>
  </r>
  <r>
    <s v="3G"/>
    <x v="299"/>
    <n v="-8.6245866331740671E-3"/>
    <n v="1.5642242012933597E-4"/>
    <n v="1.1830904819375655E-3"/>
    <n v="-1.1170405059510321E-3"/>
    <n v="-9.1398821934002214E-3"/>
    <n v="-3.9735013199661114E-2"/>
    <n v="3.6578534514581026E-2"/>
  </r>
  <r>
    <s v="3G"/>
    <x v="155"/>
    <n v="-8.60342707218947E-3"/>
    <n v="-1.0501880769786474E-2"/>
    <n v="6.3081424130975836E-4"/>
    <n v="9.3607995929617432E-4"/>
    <n v="-9.2522177488436868E-3"/>
    <n v="-2.8222394434458439E-2"/>
    <n v="5.1186391397555188E-2"/>
  </r>
  <r>
    <s v="2G"/>
    <x v="300"/>
    <n v="-8.5988733969609727E-3"/>
    <n v="1.6205950707610665E-2"/>
    <n v="0"/>
    <m/>
    <m/>
    <m/>
    <n v="-5.1391045718694246E-2"/>
  </r>
  <r>
    <s v="3G"/>
    <x v="301"/>
    <n v="-8.5682593887884372E-3"/>
    <n v="-6.8681154258954508E-4"/>
    <n v="-9.9753721186529032E-2"/>
    <n v="-5.2097098868748382E-4"/>
    <n v="-8.5682593887884372E-3"/>
    <n v="-4.3604360812432769E-2"/>
    <n v="0.26342171193052183"/>
  </r>
  <r>
    <s v="2G"/>
    <x v="302"/>
    <n v="-8.5649911944622528E-3"/>
    <n v="6.6549388252456357E-3"/>
    <n v="0"/>
    <m/>
    <m/>
    <m/>
    <n v="-6.4033925507407344E-2"/>
  </r>
  <r>
    <s v="3G"/>
    <x v="303"/>
    <n v="-8.5626162535157747E-3"/>
    <n v="1.2801600581473622E-3"/>
    <n v="-4.0810003542755859E-3"/>
    <n v="1.002501713631018E-3"/>
    <n v="-8.5626162535157747E-3"/>
    <n v="-4.5435406160015027E-2"/>
    <n v="0.27646651583710408"/>
  </r>
  <r>
    <s v="3G"/>
    <x v="304"/>
    <n v="-8.5430039174895743E-3"/>
    <n v="2.84481624953087E-4"/>
    <n v="2.3484591891465185E-2"/>
    <n v="1.1024273272537139E-3"/>
    <n v="-6.2261787528818512E-3"/>
    <n v="-1.7849204464810992E-2"/>
    <n v="0.60953719320895106"/>
  </r>
  <r>
    <s v="3G"/>
    <x v="305"/>
    <n v="-8.5351997513093414E-3"/>
    <n v="-2.0286827507190266E-4"/>
    <n v="-1.8932918839153632E-2"/>
    <n v="-2.0047237601892513E-4"/>
    <n v="-1.2994146754866029E-2"/>
    <n v="-5.8219184021763716E-2"/>
    <n v="7.8938905428675002E-2"/>
  </r>
  <r>
    <s v="3G"/>
    <x v="306"/>
    <n v="-8.4556095798261049E-3"/>
    <n v="-1.3714426459465123E-3"/>
    <n v="-7.3703574074653319E-2"/>
    <n v="-9.2624014837224813E-4"/>
    <n v="-8.4556095798261049E-3"/>
    <n v="-3.3873586737139146E-2"/>
    <n v="-0.33869372674109516"/>
  </r>
  <r>
    <s v="2G"/>
    <x v="307"/>
    <n v="-8.4543259374842347E-3"/>
    <n v="1.0846929134694134E-2"/>
    <n v="0"/>
    <m/>
    <m/>
    <m/>
    <n v="-2.2540198409115985E-2"/>
  </r>
  <r>
    <s v="2G"/>
    <x v="308"/>
    <n v="-8.4237182228130408E-3"/>
    <n v="1.9445221397187144E-3"/>
    <n v="0"/>
    <m/>
    <m/>
    <m/>
    <n v="1.2399945682240763E-2"/>
  </r>
  <r>
    <s v="4G"/>
    <x v="309"/>
    <n v="-8.4205592192233229E-3"/>
    <n v="1.7512331034077192E-4"/>
    <m/>
    <n v="4.9239351091901449E-5"/>
    <n v="-8.4036004247284839E-3"/>
    <n v="0.35707320378126511"/>
    <n v="0.59798809409120102"/>
  </r>
  <r>
    <s v="4G"/>
    <x v="118"/>
    <n v="-8.3746585855206182E-3"/>
    <n v="-1.3589060933505342E-2"/>
    <m/>
    <n v="-1.3619186101517484E-2"/>
    <n v="-8.3769573355206191E-3"/>
    <n v="-5.0009914979916477E-2"/>
    <n v="1.2505190440235743"/>
  </r>
  <r>
    <s v="2G"/>
    <x v="310"/>
    <n v="-8.3316892011892889E-3"/>
    <n v="-2.46804593023193E-3"/>
    <m/>
    <m/>
    <n v="-8.3316892011892889E-3"/>
    <m/>
    <n v="2.9889691714836222E-3"/>
  </r>
  <r>
    <s v="2G"/>
    <x v="311"/>
    <n v="-8.3214946932211251E-3"/>
    <n v="9.7042019909287375E-4"/>
    <m/>
    <m/>
    <n v="-8.3214946932211251E-3"/>
    <m/>
    <n v="-0.12731591320072333"/>
  </r>
  <r>
    <s v="3G"/>
    <x v="173"/>
    <n v="-8.3031166248451003E-3"/>
    <n v="3.8091042035058977E-4"/>
    <n v="1.6353709508207138E-3"/>
    <n v="2.5007731624278735E-4"/>
    <n v="-9.8134177117611722E-3"/>
    <n v="-8.8660379731108439E-3"/>
    <n v="-0.91049616541536826"/>
  </r>
  <r>
    <s v="4G"/>
    <x v="312"/>
    <n v="-8.2982469559171514E-3"/>
    <n v="6.6356765386926613E-4"/>
    <m/>
    <n v="6.3649560503491924E-4"/>
    <n v="-8.2982469559171514E-3"/>
    <n v="-5.7590993049454101E-2"/>
    <n v="-0.17578762007884946"/>
  </r>
  <r>
    <s v="4G"/>
    <x v="250"/>
    <n v="-8.2932620451999749E-3"/>
    <n v="5.0730682523534099E-3"/>
    <m/>
    <n v="8.2611860505558369E-4"/>
    <n v="-8.3003571161870422E-3"/>
    <n v="-1.7773499697630309E-2"/>
    <n v="0.17538992117117116"/>
  </r>
  <r>
    <s v="2G"/>
    <x v="313"/>
    <n v="-8.2919019606593949E-3"/>
    <n v="2.473696609254917E-3"/>
    <m/>
    <m/>
    <m/>
    <m/>
    <n v="3.3926342072409486E-3"/>
  </r>
  <r>
    <s v="4G"/>
    <x v="314"/>
    <n v="-8.277047555692774E-3"/>
    <n v="-1.2583422145997521E-4"/>
    <m/>
    <n v="-2.8164959675827616E-5"/>
    <n v="-8.277047555692774E-3"/>
    <n v="-1.0949577103220996E-2"/>
    <n v="-0.24833928521850185"/>
  </r>
  <r>
    <s v="2G"/>
    <x v="315"/>
    <n v="-8.2071623009491983E-3"/>
    <n v="5.0167310980395946E-3"/>
    <n v="0"/>
    <m/>
    <m/>
    <m/>
    <n v="0.1428266327259525"/>
  </r>
  <r>
    <s v="2G"/>
    <x v="316"/>
    <n v="-8.1941945601068152E-3"/>
    <n v="4.6443735277625194E-2"/>
    <n v="0"/>
    <m/>
    <m/>
    <m/>
    <n v="-0.47693508234190585"/>
  </r>
  <r>
    <s v="3G"/>
    <x v="317"/>
    <n v="-8.1713501030249991E-3"/>
    <n v="4.6180133257137064E-5"/>
    <n v="1.210166954717086E-2"/>
    <n v="2.5735844373177084E-3"/>
    <n v="-8.3409330466001751E-3"/>
    <n v="-1.1816657920412496E-2"/>
    <n v="-0.22829409515865567"/>
  </r>
  <r>
    <s v="4G"/>
    <x v="318"/>
    <n v="-8.1627862331595923E-3"/>
    <n v="-2.86082459418189E-3"/>
    <m/>
    <n v="-2.6181313727389353E-3"/>
    <n v="-8.1579321227148137E-3"/>
    <n v="-8.6659252490348435E-2"/>
    <n v="0.41132346308409218"/>
  </r>
  <r>
    <s v="3G"/>
    <x v="319"/>
    <n v="-8.1607218321328792E-3"/>
    <n v="-2.2190790733447099E-4"/>
    <n v="1.1206045805442603E-2"/>
    <n v="-6.697125076402169E-4"/>
    <n v="-8.1607218321328792E-3"/>
    <n v="-6.3273484357613874E-2"/>
    <n v="0.10389265324047933"/>
  </r>
  <r>
    <s v="2G"/>
    <x v="320"/>
    <n v="-8.1382540328232816E-3"/>
    <n v="5.7333686667705389E-3"/>
    <m/>
    <m/>
    <n v="-8.1382540328232816E-3"/>
    <m/>
    <n v="0.84374138359569184"/>
  </r>
  <r>
    <s v="4G"/>
    <x v="321"/>
    <n v="-8.1253103773742969E-3"/>
    <n v="8.0555840937781566E-4"/>
    <m/>
    <n v="5.2485053067234839E-4"/>
    <n v="-8.1290458515122267E-3"/>
    <n v="4.6869313788373085E-2"/>
    <n v="0.12500658327498038"/>
  </r>
  <r>
    <s v="3G"/>
    <x v="307"/>
    <n v="-8.1169270892373739E-3"/>
    <n v="-8.4136680484992246E-3"/>
    <n v="-5.6846232632345129E-3"/>
    <n v="1.0132942945250338E-3"/>
    <n v="-5.9212392296007022E-3"/>
    <n v="-2.8133168870318827E-2"/>
    <n v="0.54788157917568991"/>
  </r>
  <r>
    <s v="2G"/>
    <x v="322"/>
    <n v="-8.1158904965825934E-3"/>
    <n v="3.5583013518943997E-3"/>
    <n v="0"/>
    <m/>
    <m/>
    <m/>
    <n v="-8.1465237166991559E-3"/>
  </r>
  <r>
    <s v="2G"/>
    <x v="323"/>
    <n v="-8.109745304277249E-3"/>
    <n v="2.6619551977186771E-3"/>
    <m/>
    <m/>
    <m/>
    <m/>
    <n v="-6.3444069069069067E-3"/>
  </r>
  <r>
    <s v="3G"/>
    <x v="324"/>
    <n v="-8.0815658737238491E-3"/>
    <n v="1.9951994062229243E-4"/>
    <n v="7.8846822876719601E-4"/>
    <n v="5.7839333450095988E-3"/>
    <n v="-8.6381233866810088E-4"/>
    <n v="-7.0324686344458723E-2"/>
    <n v="0.1329011860880735"/>
  </r>
  <r>
    <s v="3G"/>
    <x v="325"/>
    <n v="-8.077975377986768E-3"/>
    <n v="1.1839832639715286E-4"/>
    <n v="7.4924237434860807E-3"/>
    <n v="-2.6891550848347798E-3"/>
    <n v="-8.0684139327132347E-4"/>
    <n v="-0.11374902768896494"/>
    <n v="-4.3877664174469526E-2"/>
  </r>
  <r>
    <s v="3G"/>
    <x v="326"/>
    <n v="-8.0231013628695932E-3"/>
    <n v="2.812321519955512E-4"/>
    <n v="1.321820594881529E-3"/>
    <n v="1.205960845238264E-3"/>
    <n v="4.075134817155223E-3"/>
    <n v="-0.3838358830436927"/>
    <n v="-0.37156390508105469"/>
  </r>
  <r>
    <s v="2G"/>
    <x v="327"/>
    <n v="-7.9706499459824068E-3"/>
    <n v="2.8255370648671684E-2"/>
    <n v="0"/>
    <m/>
    <m/>
    <m/>
    <n v="-5.390235156112296E-3"/>
  </r>
  <r>
    <s v="3G"/>
    <x v="328"/>
    <n v="-7.96015449640281E-3"/>
    <n v="7.3326672853634279E-4"/>
    <n v="-1.1541714306498994E-2"/>
    <n v="2.3238292417013255E-3"/>
    <n v="-7.376541122418155E-3"/>
    <n v="-1.0436449217281594E-2"/>
    <n v="-0.49310801967804851"/>
  </r>
  <r>
    <s v="3G"/>
    <x v="329"/>
    <n v="-7.9189361449820608E-3"/>
    <n v="1.2021415173367816E-4"/>
    <n v="4.1728464991885664E-3"/>
    <n v="3.7440892332674266E-3"/>
    <n v="-8.1681023440092239E-3"/>
    <n v="-1.592773074979641E-2"/>
    <n v="0.12938282239763885"/>
  </r>
  <r>
    <s v="2G"/>
    <x v="330"/>
    <n v="-7.8941454851649898E-3"/>
    <n v="1.4919320013192326E-2"/>
    <n v="0"/>
    <m/>
    <m/>
    <m/>
    <n v="0.56718701522516723"/>
  </r>
  <r>
    <s v="2G"/>
    <x v="331"/>
    <n v="-7.8771116507964523E-3"/>
    <n v="-3.3196307621393886E-3"/>
    <n v="0"/>
    <m/>
    <m/>
    <m/>
    <n v="-2.9955628501475234E-2"/>
  </r>
  <r>
    <s v="3G"/>
    <x v="332"/>
    <n v="-7.7800341897569323E-3"/>
    <n v="-3.2728880339167508E-3"/>
    <n v="-8.717356288708164E-2"/>
    <n v="-1.6525689813162055E-3"/>
    <n v="-7.7800341897569323E-3"/>
    <n v="-1.8609547616430903E-2"/>
    <n v="1.6451278999295278"/>
  </r>
  <r>
    <s v="2G"/>
    <x v="333"/>
    <n v="-7.7593961200938489E-3"/>
    <n v="-4.956892501570268E-3"/>
    <n v="0"/>
    <m/>
    <m/>
    <m/>
    <n v="-0.17778732214439893"/>
  </r>
  <r>
    <s v="2G"/>
    <x v="334"/>
    <n v="-7.7364321179653724E-3"/>
    <n v="-0.20479805146169952"/>
    <n v="0"/>
    <m/>
    <m/>
    <m/>
    <n v="9.5286990341974548E-2"/>
  </r>
  <r>
    <s v="2G"/>
    <x v="335"/>
    <n v="-7.6986650405530795E-3"/>
    <n v="5.4954515726162931E-3"/>
    <m/>
    <m/>
    <n v="-7.6986650405530795E-3"/>
    <m/>
    <n v="-3.4932384341637012E-3"/>
  </r>
  <r>
    <s v="3G"/>
    <x v="336"/>
    <n v="-7.6205927720944568E-3"/>
    <n v="1.5000653947711991E-3"/>
    <n v="1.1982705489573837E-3"/>
    <n v="7.2646085257253813E-3"/>
    <n v="1.3122720194926126E-3"/>
    <n v="-0.16454232541462258"/>
    <n v="-0.10807841460317461"/>
  </r>
  <r>
    <s v="3G"/>
    <x v="337"/>
    <n v="-7.5824379779688821E-3"/>
    <n v="5.0718518223801645E-3"/>
    <n v="4.5787631822796675E-3"/>
    <n v="1.0584256123648186E-3"/>
    <n v="8.2525030235339734E-4"/>
    <n v="-3.135053952837915E-2"/>
    <n v="-0.31073432155450054"/>
  </r>
  <r>
    <s v="3G"/>
    <x v="133"/>
    <n v="-7.3969976773314659E-3"/>
    <n v="1.7144365325331523E-4"/>
    <n v="-2.1658625066657165E-3"/>
    <n v="4.0532851408724586E-4"/>
    <n v="-7.1411211175283103E-3"/>
    <n v="-1.0513668760763656E-2"/>
    <n v="0.25629872563718142"/>
  </r>
  <r>
    <s v="2G"/>
    <x v="338"/>
    <n v="-7.3161853724300879E-3"/>
    <n v="1.5688152707822287E-2"/>
    <n v="0"/>
    <m/>
    <m/>
    <m/>
    <n v="-0.11373194016915508"/>
  </r>
  <r>
    <s v="3G"/>
    <x v="339"/>
    <n v="-7.3120504586112762E-3"/>
    <n v="-2.2640404381972516E-3"/>
    <n v="-7.2475909774788863E-2"/>
    <n v="-1.1199044712744877E-3"/>
    <n v="-7.3120504586112762E-3"/>
    <n v="-1.728463889872742E-2"/>
    <n v="-0.14706705686827082"/>
  </r>
  <r>
    <s v="3G"/>
    <x v="340"/>
    <n v="-7.2723794208267457E-3"/>
    <n v="1.010275628246375E-2"/>
    <n v="1.6622351917950834E-2"/>
    <n v="1.4061305854461042E-4"/>
    <n v="-8.7513058674879313E-3"/>
    <n v="-4.7343307158203833E-2"/>
    <n v="-0.27124117514648177"/>
  </r>
  <r>
    <s v="3G"/>
    <x v="341"/>
    <n v="-7.2034535844231343E-3"/>
    <n v="2.3922884929173413E-4"/>
    <n v="1.5507022096590594E-3"/>
    <n v="-6.9460805684502726E-4"/>
    <n v="-7.8437015544073636E-3"/>
    <n v="-3.4428365065424404E-2"/>
    <n v="0.64354592604756822"/>
  </r>
  <r>
    <s v="2G"/>
    <x v="342"/>
    <n v="-7.1945309276340314E-3"/>
    <n v="1.1754807871521259E-2"/>
    <n v="0"/>
    <m/>
    <m/>
    <m/>
    <n v="-2.9799165362545645E-2"/>
  </r>
  <r>
    <s v="3G"/>
    <x v="343"/>
    <n v="-7.1507839506425612E-3"/>
    <n v="-5.7540194087794794E-4"/>
    <n v="2.097811469913865E-3"/>
    <n v="-8.4804882761603713E-4"/>
    <n v="-7.0249597764249338E-3"/>
    <n v="-1.5058491904615711E-2"/>
    <n v="0.12406890252790272"/>
  </r>
  <r>
    <s v="4G"/>
    <x v="43"/>
    <n v="-7.1456789369408365E-3"/>
    <n v="2.0819069010550921E-5"/>
    <m/>
    <n v="2.6472281785264656E-4"/>
    <n v="-7.1465409771707218E-3"/>
    <n v="-4.4316537117185389E-2"/>
    <n v="-7.549822321068092E-2"/>
  </r>
  <r>
    <s v="2G"/>
    <x v="344"/>
    <n v="-7.1376154330814439E-3"/>
    <n v="-1.1051246859498222E-3"/>
    <m/>
    <m/>
    <n v="-7.1376154330814439E-3"/>
    <m/>
    <n v="-2.7256188498690982E-2"/>
  </r>
  <r>
    <s v="2G"/>
    <x v="345"/>
    <n v="-7.1366517626359309E-3"/>
    <n v="-7.2040555792955816E-4"/>
    <m/>
    <m/>
    <m/>
    <m/>
    <n v="4.5640360827526602E-3"/>
  </r>
  <r>
    <s v="4G"/>
    <x v="346"/>
    <n v="-7.1192451245661202E-3"/>
    <n v="-5.5797930613400259E-4"/>
    <m/>
    <n v="4.7806723241283576E-4"/>
    <n v="-7.104653208024391E-3"/>
    <n v="-3.3050053509038946E-2"/>
    <n v="0.13645786825638423"/>
  </r>
  <r>
    <s v="3G"/>
    <x v="347"/>
    <n v="-7.1163618127856659E-3"/>
    <n v="1.4136477985497942E-4"/>
    <n v="5.2368959479259444E-3"/>
    <n v="1.8826598951064426E-3"/>
    <n v="-6.6146382880397508E-3"/>
    <n v="-2.538453897614627E-2"/>
    <n v="0.37452964967106411"/>
  </r>
  <r>
    <s v="3G"/>
    <x v="348"/>
    <n v="-7.0618882824573896E-3"/>
    <n v="1.6702913430747437E-3"/>
    <n v="3.5361540352619319E-2"/>
    <n v="9.00080715520249E-4"/>
    <n v="-6.6176164185855046E-3"/>
    <n v="-3.0104129175052879E-2"/>
    <n v="9.5637790904498657E-2"/>
  </r>
  <r>
    <s v="3G"/>
    <x v="349"/>
    <n v="-7.0249603405703603E-3"/>
    <n v="-6.2418656227180625E-5"/>
    <n v="1.5898739057953917E-3"/>
    <n v="6.4377552872763445E-4"/>
    <n v="-6.2063620403900403E-3"/>
    <n v="-1.8176409677063431E-2"/>
    <n v="-0.11384217613415515"/>
  </r>
  <r>
    <s v="3G"/>
    <x v="350"/>
    <n v="-7.008283143011911E-3"/>
    <n v="4.5102280813879395E-5"/>
    <n v="7.0536192464066346E-4"/>
    <n v="-2.1232601596444553E-3"/>
    <n v="-6.3661265979997146E-3"/>
    <n v="-5.0761331985434942E-2"/>
    <n v="-8.9628551078551083E-2"/>
  </r>
  <r>
    <s v="2G"/>
    <x v="351"/>
    <n v="-6.9943535750040236E-3"/>
    <n v="2.8136678490173323E-3"/>
    <m/>
    <m/>
    <n v="-6.9943535750040236E-3"/>
    <m/>
    <n v="2.02519345940863"/>
  </r>
  <r>
    <s v="2G"/>
    <x v="352"/>
    <n v="-6.923143220027868E-3"/>
    <n v="3.1940673923936975E-3"/>
    <m/>
    <m/>
    <m/>
    <m/>
    <n v="0.14005583266221563"/>
  </r>
  <r>
    <s v="3G"/>
    <x v="353"/>
    <n v="-6.8959685040309651E-3"/>
    <n v="-5.0738002796047886E-4"/>
    <n v="4.6370629233142627E-3"/>
    <n v="3.7978660098506647E-4"/>
    <n v="-6.7915041692880587E-3"/>
    <n v="-9.9169215029399436E-3"/>
    <n v="-0.15959308292496438"/>
  </r>
  <r>
    <s v="3G"/>
    <x v="354"/>
    <n v="-6.8878147264225123E-3"/>
    <n v="-1.1088556371914968E-3"/>
    <n v="-4.8335062566989884E-2"/>
    <n v="4.0948240899008748E-4"/>
    <n v="-6.8878147264225123E-3"/>
    <n v="-1.6508016165484463E-2"/>
    <n v="-0.87426972142671178"/>
  </r>
  <r>
    <s v="2G"/>
    <x v="355"/>
    <n v="-6.8746527109513006E-3"/>
    <n v="-2.1858080118925885E-3"/>
    <m/>
    <m/>
    <n v="-6.8746527109513006E-3"/>
    <m/>
    <n v="-4.3810814831769282E-2"/>
  </r>
  <r>
    <s v="3G"/>
    <x v="356"/>
    <n v="-6.861932871602053E-3"/>
    <n v="4.0948895447398761E-5"/>
    <n v="8.1990073280719755E-4"/>
    <n v="5.3672424199476454E-4"/>
    <n v="-6.7980804092074429E-3"/>
    <n v="-1.877402559416427E-2"/>
    <n v="-0.4878361340163252"/>
  </r>
  <r>
    <s v="3G"/>
    <x v="357"/>
    <n v="-6.8518952692668686E-3"/>
    <n v="1.0601343821320043E-4"/>
    <n v="-9.5159619559832542E-3"/>
    <n v="7.9258410447633875E-4"/>
    <n v="-2.5483724920153058E-3"/>
    <n v="-2.2728608680804594E-2"/>
    <n v="0.71160497876061968"/>
  </r>
  <r>
    <s v="2G"/>
    <x v="358"/>
    <n v="-6.7710839432083047E-3"/>
    <n v="-9.2793775260548432E-4"/>
    <m/>
    <m/>
    <m/>
    <m/>
    <n v="-3.1811824845679015E-2"/>
  </r>
  <r>
    <s v="2G"/>
    <x v="359"/>
    <n v="-6.7492180796441441E-3"/>
    <n v="6.327014345957247E-3"/>
    <n v="0"/>
    <m/>
    <m/>
    <m/>
    <n v="-2.0896347211199991E-2"/>
  </r>
  <r>
    <s v="2G"/>
    <x v="337"/>
    <n v="-6.723295117993279E-3"/>
    <n v="-2.4257961224059895E-3"/>
    <n v="0"/>
    <m/>
    <m/>
    <m/>
    <n v="5.4816046259917983E-2"/>
  </r>
  <r>
    <s v="3G"/>
    <x v="360"/>
    <n v="-6.7151935008470673E-3"/>
    <n v="8.8991444906291078E-5"/>
    <n v="8.505489153264389E-4"/>
    <n v="1.3700644316196335E-3"/>
    <n v="-6.0439045435287612E-3"/>
    <n v="-2.0381491807618477E-2"/>
    <n v="-0.46795951648691159"/>
  </r>
  <r>
    <s v="3G"/>
    <x v="361"/>
    <n v="-6.7122817211409435E-3"/>
    <n v="-2.6854226746715719E-3"/>
    <n v="-6.7986707462353094E-2"/>
    <n v="-2.347879925953195E-3"/>
    <n v="-6.7122817211409435E-3"/>
    <n v="-9.65780164755611E-3"/>
    <n v="0.1740693113297366"/>
  </r>
  <r>
    <s v="2G"/>
    <x v="362"/>
    <n v="-6.7072865809723534E-3"/>
    <n v="1.4861629678401314E-2"/>
    <n v="0"/>
    <m/>
    <m/>
    <m/>
    <n v="-9.134550047100852E-2"/>
  </r>
  <r>
    <s v="3G"/>
    <x v="363"/>
    <n v="-6.6799926892931842E-3"/>
    <n v="9.335422954591819E-5"/>
    <n v="1.2181908495482311E-2"/>
    <n v="4.507958829736769E-4"/>
    <n v="-5.6926920149823011E-3"/>
    <n v="-2.4749811684455104E-2"/>
    <n v="-9.8181620995058033E-2"/>
  </r>
  <r>
    <s v="2G"/>
    <x v="326"/>
    <n v="-6.6409034991949875E-3"/>
    <n v="1.6696436322305823E-2"/>
    <n v="0"/>
    <m/>
    <m/>
    <m/>
    <n v="-2.4111632481207006E-2"/>
  </r>
  <r>
    <s v="2G"/>
    <x v="364"/>
    <n v="-6.6314729896622578E-3"/>
    <n v="2.5724549799215298E-3"/>
    <n v="0"/>
    <m/>
    <m/>
    <m/>
    <n v="-0.40415504901542548"/>
  </r>
  <r>
    <s v="3G"/>
    <x v="365"/>
    <n v="-6.6140370551118202E-3"/>
    <n v="-7.6676718589020613E-4"/>
    <n v="-4.2512523824418729E-3"/>
    <n v="-9.9791428703831095E-5"/>
    <n v="-6.6140370551118202E-3"/>
    <n v="-3.868188764722167E-2"/>
    <n v="8.7706039343440678E-2"/>
  </r>
  <r>
    <s v="2G"/>
    <x v="200"/>
    <n v="-6.6033322464591794E-3"/>
    <n v="9.4200714367910655E-3"/>
    <n v="0"/>
    <m/>
    <m/>
    <m/>
    <n v="8.0251714605496169E-2"/>
  </r>
  <r>
    <s v="3G"/>
    <x v="366"/>
    <n v="-6.600600186208656E-3"/>
    <n v="-2.2262999205023768E-6"/>
    <n v="3.1166247557842764E-3"/>
    <n v="1.3412760709156064E-4"/>
    <n v="-6.7642992115033605E-3"/>
    <n v="-1.1720351547125691E-2"/>
    <n v="-0.70727110403131765"/>
  </r>
  <r>
    <s v="3G"/>
    <x v="367"/>
    <n v="-6.5775800265005123E-3"/>
    <n v="-5.3620695842269593E-4"/>
    <n v="-5.4257195082913813E-4"/>
    <n v="-1.2528851106608069E-3"/>
    <n v="-5.8295756677415834E-3"/>
    <n v="-3.4757051401367728E-2"/>
    <n v="-9.2248169771105559E-3"/>
  </r>
  <r>
    <s v="3G"/>
    <x v="368"/>
    <n v="-6.4710915453692012E-3"/>
    <n v="1.2723934767243576E-3"/>
    <n v="-3.8560867000312794E-3"/>
    <n v="1.568854372317369E-4"/>
    <n v="-6.4710915453692012E-3"/>
    <n v="-3.1547201821445769E-2"/>
    <n v="0.18067258710452544"/>
  </r>
  <r>
    <s v="4G"/>
    <x v="369"/>
    <n v="-6.4605217292532848E-3"/>
    <n v="-1.199278822511079E-4"/>
    <m/>
    <n v="8.6193032751689821E-6"/>
    <n v="-6.4622458240808714E-3"/>
    <n v="-5.4079156473948183E-2"/>
    <n v="0.43626262626262624"/>
  </r>
  <r>
    <s v="4G"/>
    <x v="370"/>
    <n v="-6.4552360863068892E-3"/>
    <n v="1.6899609364882283E-4"/>
    <m/>
    <n v="-1.3092549835851858E-5"/>
    <n v="-6.4526123263118872E-3"/>
    <n v="-1.2734342079308061E-2"/>
    <n v="-0.17835426731078904"/>
  </r>
  <r>
    <s v="4G"/>
    <x v="371"/>
    <n v="-6.4356179934206142E-3"/>
    <n v="6.2517910297921664E-4"/>
    <m/>
    <n v="3.5019346717908936E-4"/>
    <n v="-6.4894009831757363E-3"/>
    <n v="-2.7027027027027029E-2"/>
    <n v="-3.3551717836257308E-2"/>
  </r>
  <r>
    <s v="3G"/>
    <x v="372"/>
    <n v="-6.3084707921905268E-3"/>
    <n v="5.6935360747061717E-3"/>
    <n v="-5.6310882620520385E-4"/>
    <n v="-3.1362783050378523E-4"/>
    <n v="-3.0980186745520346E-3"/>
    <n v="-8.3584719760402229E-2"/>
    <n v="0.53274969479275514"/>
  </r>
  <r>
    <s v="3G"/>
    <x v="373"/>
    <n v="-6.3031976120549128E-3"/>
    <n v="-8.3433879801000244E-3"/>
    <n v="1.032462111744829E-2"/>
    <n v="2.1315188259479279E-3"/>
    <n v="-7.6956488841007807E-3"/>
    <n v="-1.8054814129806637E-2"/>
    <n v="-1.5453122763271143"/>
  </r>
  <r>
    <s v="2G"/>
    <x v="141"/>
    <n v="-6.2775125775869443E-3"/>
    <n v="3.8848813197632842E-3"/>
    <n v="0"/>
    <m/>
    <m/>
    <m/>
    <n v="0.31848578663619814"/>
  </r>
  <r>
    <s v="2G"/>
    <x v="374"/>
    <n v="-6.2395762615913113E-3"/>
    <n v="3.0297257827790773E-3"/>
    <n v="0"/>
    <m/>
    <m/>
    <m/>
    <n v="0.11743671154432764"/>
  </r>
  <r>
    <s v="2G"/>
    <x v="375"/>
    <n v="-6.1795458430741858E-3"/>
    <n v="-2.4400851097808999E-4"/>
    <n v="0"/>
    <m/>
    <m/>
    <m/>
    <n v="-0.38476437949239523"/>
  </r>
  <r>
    <s v="2G"/>
    <x v="376"/>
    <n v="-6.1737279361669386E-3"/>
    <n v="7.7230608197368308E-3"/>
    <n v="0"/>
    <m/>
    <m/>
    <m/>
    <n v="0.52825104995840333"/>
  </r>
  <r>
    <s v="2G"/>
    <x v="377"/>
    <n v="-6.1647902806805932E-3"/>
    <n v="6.7439211687023062E-4"/>
    <m/>
    <m/>
    <n v="-6.1647902806805932E-3"/>
    <m/>
    <n v="3.159214285714286E-2"/>
  </r>
  <r>
    <s v="2G"/>
    <x v="378"/>
    <n v="-6.1632187850257083E-3"/>
    <n v="2.7333889793673228E-2"/>
    <n v="0"/>
    <m/>
    <m/>
    <m/>
    <n v="2.2067901234567901E-2"/>
  </r>
  <r>
    <s v="3G"/>
    <x v="379"/>
    <n v="-6.1449247545731717E-3"/>
    <n v="-6.3754462409923801E-5"/>
    <n v="7.0770926037219055E-4"/>
    <n v="2.0774537111725032E-3"/>
    <n v="-6.6792451475632432E-3"/>
    <n v="-1.4905523677488312E-2"/>
    <n v="-0.24246533228592193"/>
  </r>
  <r>
    <s v="3G"/>
    <x v="380"/>
    <n v="-6.1222661072153307E-3"/>
    <n v="-3.7513615038376353E-5"/>
    <n v="-3.0145305083124382E-3"/>
    <n v="2.633979277821435E-3"/>
    <n v="-4.841025156779484E-3"/>
    <n v="-4.7519674589412232E-2"/>
    <n v="0.63271026831785349"/>
  </r>
  <r>
    <s v="4G"/>
    <x v="378"/>
    <n v="-6.12018754669041E-3"/>
    <n v="6.5869778872884824E-5"/>
    <m/>
    <n v="1.7515927415928166E-5"/>
    <n v="-6.1203312248513291E-3"/>
    <n v="-5.8877526240561508E-2"/>
    <n v="-2.446179687933811E-2"/>
  </r>
  <r>
    <s v="3G"/>
    <x v="381"/>
    <n v="-6.0999504223590078E-3"/>
    <n v="-2.9276264924576758E-3"/>
    <n v="-0.10529573432384527"/>
    <n v="-1.371298873723189E-3"/>
    <n v="-6.0999504223590078E-3"/>
    <n v="-0.12828022690558719"/>
    <n v="0.10525679197244271"/>
  </r>
  <r>
    <s v="2G"/>
    <x v="382"/>
    <n v="-6.0917981873113251E-3"/>
    <n v="2.5925569063146399E-3"/>
    <n v="0"/>
    <m/>
    <m/>
    <m/>
    <n v="1.6897491881718196E-2"/>
  </r>
  <r>
    <s v="3G"/>
    <x v="383"/>
    <n v="-6.0874788757590854E-3"/>
    <n v="-1.3258274715320643E-2"/>
    <n v="-1.2571582160970219E-2"/>
    <n v="2.1959965491736682E-4"/>
    <n v="1.2425382371973623E-3"/>
    <n v="-2.4946191434191932E-2"/>
    <n v="-0.81987876651951797"/>
  </r>
  <r>
    <s v="3G"/>
    <x v="384"/>
    <n v="-6.0744137247509683E-3"/>
    <n v="1.080726934373116E-4"/>
    <n v="-1.7471342337156948E-3"/>
    <n v="1.5839868782864763E-4"/>
    <n v="-6.6300386303948453E-3"/>
    <n v="-9.4320715689789857E-3"/>
    <n v="-0.16671678885804447"/>
  </r>
  <r>
    <s v="3G"/>
    <x v="385"/>
    <n v="-6.0456256598903566E-3"/>
    <n v="-2.9345081267752138E-3"/>
    <n v="-0.10504953808257741"/>
    <n v="-9.6844801316925996E-4"/>
    <n v="-6.0456256598903566E-3"/>
    <n v="-3.1101152473937702E-2"/>
    <n v="-0.33877949296864923"/>
  </r>
  <r>
    <s v="3G"/>
    <x v="386"/>
    <n v="-5.9929147405688903E-3"/>
    <n v="5.3787318612611855E-4"/>
    <n v="-8.4410842122823477E-3"/>
    <n v="1.6752260092125064E-4"/>
    <n v="-5.9929147405688903E-3"/>
    <n v="-1.6115066633312847E-2"/>
    <n v="0.94105761182809167"/>
  </r>
  <r>
    <s v="2G"/>
    <x v="387"/>
    <n v="-5.9471307781393621E-3"/>
    <n v="4.6274901619697499E-5"/>
    <m/>
    <m/>
    <m/>
    <m/>
    <n v="1.2004116766467065E-3"/>
  </r>
  <r>
    <s v="3G"/>
    <x v="388"/>
    <n v="-5.9339556349070005E-3"/>
    <n v="-1.7962866444377115E-3"/>
    <n v="-5.155499311854864E-3"/>
    <n v="-1.6216938825384291E-3"/>
    <n v="-5.9339556349070005E-3"/>
    <n v="-9.0864311062165137E-3"/>
    <n v="0.64127693898007765"/>
  </r>
  <r>
    <s v="2G"/>
    <x v="389"/>
    <n v="-5.9061176677735593E-3"/>
    <n v="1.3616320707180532E-2"/>
    <n v="0"/>
    <m/>
    <m/>
    <m/>
    <n v="8.6531493612337099E-2"/>
  </r>
  <r>
    <s v="2G"/>
    <x v="390"/>
    <n v="-5.8688638446952818E-3"/>
    <n v="-1.8541840709891275E-2"/>
    <n v="0"/>
    <m/>
    <m/>
    <m/>
    <n v="4.9746805938492476E-2"/>
  </r>
  <r>
    <s v="3G"/>
    <x v="153"/>
    <n v="-5.8420861585788799E-3"/>
    <n v="-6.7069978911464263E-5"/>
    <n v="-2.4481258769485626E-3"/>
    <n v="-9.9589941759428095E-4"/>
    <n v="-7.458715316958995E-3"/>
    <n v="-1.2225448251119026E-2"/>
    <n v="0.44363037893384716"/>
  </r>
  <r>
    <s v="2G"/>
    <x v="391"/>
    <n v="-5.8364403922349425E-3"/>
    <n v="2.0633959631130455E-3"/>
    <m/>
    <m/>
    <m/>
    <m/>
    <n v="-1.3351176697530864E-2"/>
  </r>
  <r>
    <s v="3G"/>
    <x v="392"/>
    <n v="-5.7860601177482885E-3"/>
    <n v="-7.554355552119466E-3"/>
    <n v="2.8925060452576426E-4"/>
    <n v="1.944587639091377E-3"/>
    <n v="-9.9738506699034533E-3"/>
    <n v="-6.9896741357318062E-2"/>
    <n v="-0.14006125565930957"/>
  </r>
  <r>
    <s v="3G"/>
    <x v="393"/>
    <n v="-5.7847454802683303E-3"/>
    <n v="1.029410826032831E-4"/>
    <n v="8.3722967794547225E-3"/>
    <n v="-3.3116113623882139E-3"/>
    <n v="-7.0563905062473228E-3"/>
    <n v="-1.4048649810815538E-2"/>
    <n v="0.24311795491143318"/>
  </r>
  <r>
    <s v="3G"/>
    <x v="394"/>
    <n v="-5.7400477951980288E-3"/>
    <n v="-2.4756635373774413E-4"/>
    <n v="2.4162645341766608E-3"/>
    <n v="1.9004672000563342E-3"/>
    <n v="-6.6730072136923597E-3"/>
    <n v="-1.7212780699750456E-2"/>
    <n v="1.1393669484702094"/>
  </r>
  <r>
    <s v="3G"/>
    <x v="395"/>
    <n v="-5.7266183926924568E-3"/>
    <n v="2.9229917237046789E-3"/>
    <n v="7.0781200361746234E-3"/>
    <n v="2.2402250566465284E-3"/>
    <n v="5.8158692675104795E-3"/>
    <n v="-0.13318518447809471"/>
    <n v="0.63874904848742997"/>
  </r>
  <r>
    <s v="2G"/>
    <x v="396"/>
    <n v="-5.7138388346542404E-3"/>
    <n v="4.7916003051053525E-3"/>
    <m/>
    <m/>
    <n v="-5.7138388346542404E-3"/>
    <m/>
    <n v="-8.5215880350194548E-2"/>
  </r>
  <r>
    <s v="2G"/>
    <x v="397"/>
    <n v="-5.6642624987430544E-3"/>
    <n v="4.0780529445584666E-3"/>
    <m/>
    <m/>
    <m/>
    <m/>
    <n v="-4.5526675116964489E-2"/>
  </r>
  <r>
    <s v="3G"/>
    <x v="398"/>
    <n v="-5.6603088233575074E-3"/>
    <n v="3.1637675323977026E-5"/>
    <n v="-1.2079533360867483E-2"/>
    <n v="1.1252160811791203E-3"/>
    <n v="-6.2478431050484199E-3"/>
    <n v="-1.1432062768476399E-2"/>
    <n v="-0.61785104264414559"/>
  </r>
  <r>
    <s v="3G"/>
    <x v="399"/>
    <n v="-5.652531703251723E-3"/>
    <n v="6.5532205812842369E-4"/>
    <n v="-4.0123907140317879E-3"/>
    <n v="2.2280589519209646E-3"/>
    <n v="-8.1603054425610192E-4"/>
    <n v="-7.9855942659459347E-2"/>
    <n v="-0.1029158615136876"/>
  </r>
  <r>
    <s v="3G"/>
    <x v="400"/>
    <n v="-5.6293869980736534E-3"/>
    <n v="-4.5420574171877571E-4"/>
    <n v="1.9505076912774842E-3"/>
    <n v="1.7135490787689484E-3"/>
    <n v="1.6443382202969996E-3"/>
    <n v="-0.31028015171991824"/>
    <n v="-2.619236937727102E-2"/>
  </r>
  <r>
    <s v="3G"/>
    <x v="260"/>
    <n v="-5.6249504495329231E-3"/>
    <n v="-7.8058009881586262E-4"/>
    <n v="8.2836930358136471E-3"/>
    <n v="-2.0081654852003271E-4"/>
    <n v="-5.235390202055849E-3"/>
    <n v="-2.429983848348833E-2"/>
    <n v="0.18573769387068953"/>
  </r>
  <r>
    <s v="3G"/>
    <x v="401"/>
    <n v="-5.6173157093829034E-3"/>
    <n v="-1.4387016193941057E-4"/>
    <n v="1.2948459217494816E-2"/>
    <n v="1.0255728159465547E-3"/>
    <n v="-5.2705534940083003E-3"/>
    <n v="-3.6852093448796919E-2"/>
    <n v="-0.10606257635071353"/>
  </r>
  <r>
    <s v="3G"/>
    <x v="402"/>
    <n v="-5.6034789904252326E-3"/>
    <n v="2.6923306032662495E-4"/>
    <n v="-4.6812065968795209E-3"/>
    <n v="3.2998987494898329E-3"/>
    <n v="-2.5454441651597865E-3"/>
    <n v="-0.12340755326215412"/>
    <n v="-0.15514356947652913"/>
  </r>
  <r>
    <s v="2G"/>
    <x v="403"/>
    <n v="-5.5879972101587913E-3"/>
    <n v="-7.8307191161472306E-3"/>
    <m/>
    <m/>
    <n v="-5.5879972101587913E-3"/>
    <m/>
    <n v="1.2162896200503548"/>
  </r>
  <r>
    <s v="2G"/>
    <x v="404"/>
    <n v="-5.5693154684183085E-3"/>
    <n v="4.1886793329652073E-3"/>
    <m/>
    <m/>
    <m/>
    <m/>
    <n v="-0.22305246913580246"/>
  </r>
  <r>
    <s v="3G"/>
    <x v="405"/>
    <n v="-5.5564557785513502E-3"/>
    <n v="7.7001707049011479E-5"/>
    <n v="3.1680209503368449E-3"/>
    <n v="1.2749062353106216E-3"/>
    <n v="-5.7534611802594407E-3"/>
    <n v="-1.8266093928535763E-2"/>
    <n v="-8.6998636098617355E-2"/>
  </r>
  <r>
    <s v="2G"/>
    <x v="406"/>
    <n v="-5.5519446956292543E-3"/>
    <n v="3.6307309970394688E-3"/>
    <n v="0"/>
    <m/>
    <m/>
    <m/>
    <n v="-0.10901010396280147"/>
  </r>
  <r>
    <s v="2G"/>
    <x v="360"/>
    <n v="-5.5358990210906912E-3"/>
    <n v="7.3054206892771345E-3"/>
    <n v="0"/>
    <m/>
    <m/>
    <m/>
    <n v="0.62416617424187548"/>
  </r>
  <r>
    <s v="3G"/>
    <x v="407"/>
    <n v="-5.4790580274653011E-3"/>
    <n v="-4.9397114166213184E-4"/>
    <n v="-6.5905329431088663E-2"/>
    <n v="2.8606298861888112E-5"/>
    <n v="-5.4790580274653011E-3"/>
    <n v="-1.4808328162863546E-2"/>
    <n v="-1.2235298559114075E-2"/>
  </r>
  <r>
    <s v="3G"/>
    <x v="408"/>
    <n v="-5.4763951232800661E-3"/>
    <n v="-2.457598985911893E-3"/>
    <n v="-0.11689509769054322"/>
    <n v="-1.9050056578851376E-3"/>
    <n v="-5.4763951232800661E-3"/>
    <n v="-1.4790552549747793E-2"/>
    <n v="0.60894344262295086"/>
  </r>
  <r>
    <s v="2G"/>
    <x v="409"/>
    <n v="-5.4580908595916145E-3"/>
    <n v="-4.2204471649336548E-3"/>
    <m/>
    <m/>
    <m/>
    <m/>
    <n v="1.2128489671760045"/>
  </r>
  <r>
    <s v="3G"/>
    <x v="410"/>
    <n v="-5.4413151442875979E-3"/>
    <n v="-1.0398953617684653E-3"/>
    <n v="-7.5637357741632785E-2"/>
    <n v="-6.8793951868614713E-4"/>
    <n v="-5.4413151442875979E-3"/>
    <n v="-4.3188081066445311E-2"/>
    <n v="-0.13939955290611028"/>
  </r>
  <r>
    <s v="3G"/>
    <x v="411"/>
    <n v="-5.4366678755375618E-3"/>
    <n v="5.0369554075312566E-5"/>
    <n v="-9.7873721199178542E-3"/>
    <n v="-1.826143580514854E-4"/>
    <n v="-4.0106185037959595E-3"/>
    <n v="-6.4587281725088527E-2"/>
    <n v="-0.20482850241545894"/>
  </r>
  <r>
    <s v="3G"/>
    <x v="412"/>
    <n v="-5.4268563279029642E-3"/>
    <n v="6.8407243701893166E-4"/>
    <n v="-6.8565793977829664E-2"/>
    <n v="2.8997022576303564E-3"/>
    <n v="-5.4268563279029642E-3"/>
    <n v="-2.1260523079813302E-2"/>
    <n v="-0.23787580990438134"/>
  </r>
  <r>
    <s v="3G"/>
    <x v="413"/>
    <n v="-5.4012549066066486E-3"/>
    <n v="3.7199902102248483E-4"/>
    <n v="1.0602128458726929E-2"/>
    <n v="1.3660557501137217E-3"/>
    <n v="-5.7182614415808974E-3"/>
    <n v="-1.313342585695863E-2"/>
    <n v="-0.13726735590538064"/>
  </r>
  <r>
    <s v="3G"/>
    <x v="414"/>
    <n v="-5.3447377300302702E-3"/>
    <n v="1.0527091266539377E-4"/>
    <n v="-1.7637882941357926E-2"/>
    <n v="-9.9971474206621638E-5"/>
    <n v="-6.2638025200073867E-3"/>
    <n v="-7.7459011520737128E-2"/>
    <n v="2.0136279330572808"/>
  </r>
  <r>
    <s v="3G"/>
    <x v="415"/>
    <n v="-5.257491504482523E-3"/>
    <n v="4.2476961201358952E-4"/>
    <n v="-3.2889567240120946E-3"/>
    <n v="-1.0710934521736123E-3"/>
    <n v="-5.257491504482523E-3"/>
    <n v="-2.1345609338950185E-2"/>
    <n v="2.8663203463203463E-2"/>
  </r>
  <r>
    <s v="2G"/>
    <x v="416"/>
    <n v="-5.2458064574939676E-3"/>
    <n v="8.492784799870777E-3"/>
    <n v="0"/>
    <m/>
    <m/>
    <m/>
    <n v="-2.1591511575370418E-3"/>
  </r>
  <r>
    <s v="4G"/>
    <x v="417"/>
    <n v="-5.2453562597556411E-3"/>
    <n v="5.7142510601022975E-4"/>
    <m/>
    <n v="4.8269240625416291E-4"/>
    <n v="-5.2456436017096642E-3"/>
    <n v="-3.1487647768825233E-2"/>
    <n v="0.72772637020818132"/>
  </r>
  <r>
    <s v="2G"/>
    <x v="418"/>
    <n v="-5.2280577775909816E-3"/>
    <n v="-1.4628800419654452E-3"/>
    <n v="0"/>
    <m/>
    <m/>
    <m/>
    <n v="-2.526189382235787E-2"/>
  </r>
  <r>
    <s v="2G"/>
    <x v="419"/>
    <n v="-5.2280095430250759E-3"/>
    <n v="-6.2838474423383976E-4"/>
    <n v="0"/>
    <m/>
    <m/>
    <m/>
    <n v="0.17501864371599313"/>
  </r>
  <r>
    <s v="2G"/>
    <x v="420"/>
    <n v="-5.2117075666634005E-3"/>
    <n v="2.7517892797075651E-2"/>
    <n v="0"/>
    <m/>
    <m/>
    <m/>
    <n v="9.7170607966526643E-2"/>
  </r>
  <r>
    <s v="2G"/>
    <x v="421"/>
    <n v="-5.1987032188032193E-3"/>
    <n v="1.1398812642070615E-2"/>
    <n v="0"/>
    <m/>
    <m/>
    <m/>
    <n v="-0.21006498704083085"/>
  </r>
  <r>
    <s v="2G"/>
    <x v="422"/>
    <n v="-5.1838846481819245E-3"/>
    <n v="4.169101369037214E-2"/>
    <n v="0"/>
    <m/>
    <m/>
    <m/>
    <n v="7.2092675970103562E-2"/>
  </r>
  <r>
    <s v="3G"/>
    <x v="423"/>
    <n v="-5.1529411797152456E-3"/>
    <n v="2.6603689842592148E-4"/>
    <n v="-3.2243256125534352E-2"/>
    <n v="-7.4700678479001047E-4"/>
    <n v="-5.1529411797152456E-3"/>
    <n v="-1.8815382535226043E-2"/>
    <n v="0.14976678058350737"/>
  </r>
  <r>
    <s v="3G"/>
    <x v="424"/>
    <n v="-5.1347432156506881E-3"/>
    <n v="-2.6259305301751067E-5"/>
    <n v="3.8582983825984647E-3"/>
    <n v="2.9801850917574877E-3"/>
    <n v="-5.3517214450858521E-3"/>
    <n v="-1.8723994291143537E-2"/>
    <n v="0.52900739625377302"/>
  </r>
  <r>
    <s v="4G"/>
    <x v="425"/>
    <n v="-5.1228610115044322E-3"/>
    <n v="1.2203221083695393E-3"/>
    <m/>
    <n v="5.8148161612264196E-4"/>
    <n v="-5.1173265699751965E-3"/>
    <n v="-2.3330849793206928E-2"/>
    <n v="0.18778597569901917"/>
  </r>
  <r>
    <s v="3G"/>
    <x v="426"/>
    <n v="-5.1040206795602483E-3"/>
    <n v="-2.8179004407487915E-3"/>
    <n v="6.7934376498800957E-4"/>
    <n v="-1.2263201850874856E-2"/>
    <n v="-5.1040206795602483E-3"/>
    <n v="-0.27777777777777779"/>
    <n v="-1.5106349034078577E-2"/>
  </r>
  <r>
    <s v="3G"/>
    <x v="109"/>
    <n v="-5.0955006987105506E-3"/>
    <n v="7.0484965080960726E-3"/>
    <n v="-1.0290470185393571E-3"/>
    <n v="1.1091176128603659E-3"/>
    <n v="-7.1969295580891369E-3"/>
    <n v="-8.0788265038332335E-2"/>
    <n v="3.8319152576489532E-2"/>
  </r>
  <r>
    <s v="2G"/>
    <x v="427"/>
    <n v="-5.0868192732586408E-3"/>
    <n v="1.6243205529779315E-3"/>
    <m/>
    <m/>
    <m/>
    <m/>
    <n v="-5.5654617277158883E-2"/>
  </r>
  <r>
    <s v="3G"/>
    <x v="428"/>
    <n v="-5.0197195863302419E-3"/>
    <n v="1.4397304541808411E-3"/>
    <n v="-1.35259191095819E-2"/>
    <n v="1.6345278064035823E-3"/>
    <n v="-5.0197195863302419E-3"/>
    <n v="-9.1492457734880968E-3"/>
    <n v="1.7798801438848921"/>
  </r>
  <r>
    <s v="3G"/>
    <x v="429"/>
    <n v="-5.0170608120493135E-3"/>
    <n v="6.8080888048406335E-5"/>
    <n v="-5.4510941050123409E-3"/>
    <n v="-3.3185499600624192E-4"/>
    <n v="-4.6657535403816126E-3"/>
    <n v="-2.2232207182269779E-2"/>
    <n v="0.10871130921349877"/>
  </r>
  <r>
    <s v="2G"/>
    <x v="430"/>
    <n v="-4.9626904486838354E-3"/>
    <n v="-1.6620659609588339E-3"/>
    <n v="0"/>
    <m/>
    <m/>
    <m/>
    <n v="0.23852032642989596"/>
  </r>
  <r>
    <s v="3G"/>
    <x v="67"/>
    <n v="-4.9562179540673023E-3"/>
    <n v="4.5896463152593279E-5"/>
    <n v="1.2747977842039713E-3"/>
    <n v="1.6287160986543493E-3"/>
    <n v="-3.0026314997268007E-3"/>
    <n v="-1.6001469293103716E-2"/>
    <n v="0.920501953884169"/>
  </r>
  <r>
    <s v="3G"/>
    <x v="431"/>
    <n v="-4.9357652546962484E-3"/>
    <n v="9.6217811001168298E-5"/>
    <n v="-1.3035301900245081E-3"/>
    <n v="2.705315074281027E-4"/>
    <n v="-4.8732307042568404E-3"/>
    <n v="-2.1264379095066923E-2"/>
    <n v="0.14447125395635516"/>
  </r>
  <r>
    <s v="3G"/>
    <x v="432"/>
    <n v="-4.884769712645994E-3"/>
    <n v="-1.6872065263359217E-6"/>
    <n v="2.3870499043278331E-3"/>
    <n v="2.4286791536812016E-4"/>
    <n v="-5.1597944289242456E-3"/>
    <n v="-5.2826682228391333E-3"/>
    <n v="-0.29845690002221109"/>
  </r>
  <r>
    <s v="3G"/>
    <x v="433"/>
    <n v="-4.8348890968048014E-3"/>
    <n v="-4.2212553855692662E-4"/>
    <n v="-1.3007682862681438E-3"/>
    <n v="-1.4204216264591446E-3"/>
    <n v="1.0558975468278066E-3"/>
    <n v="-4.8590744620389571E-2"/>
    <n v="7.0109108086474844E-2"/>
  </r>
  <r>
    <s v="3G"/>
    <x v="434"/>
    <n v="-4.8152632922765781E-3"/>
    <n v="-9.9964605328421653E-4"/>
    <n v="-1.7875378094695495E-2"/>
    <n v="-2.1808482759861064E-3"/>
    <n v="-5.1781425504911806E-3"/>
    <n v="-4.2033514076524829E-2"/>
    <n v="0.17536539816772376"/>
  </r>
  <r>
    <s v="3G"/>
    <x v="435"/>
    <n v="-4.8129753397041968E-3"/>
    <n v="4.667480972406114E-6"/>
    <n v="2.2766260496859241E-3"/>
    <n v="-2.7328537501814403E-3"/>
    <n v="-4.7784304178719794E-3"/>
    <n v="-9.4501941630583675E-3"/>
    <n v="-0.60911228413570995"/>
  </r>
  <r>
    <s v="3G"/>
    <x v="436"/>
    <n v="-4.7599228111046814E-3"/>
    <n v="-3.4742487615352009E-3"/>
    <n v="-9.980981468042957E-2"/>
    <n v="-2.0472724405443295E-3"/>
    <n v="-4.7599228111046814E-3"/>
    <n v="-2.2516610767773192E-2"/>
    <n v="5.3343051661994392E-2"/>
  </r>
  <r>
    <s v="3G"/>
    <x v="437"/>
    <n v="-4.7419944344518723E-3"/>
    <n v="1.3354900347582494E-4"/>
    <n v="-9.1089743894571321E-3"/>
    <n v="-4.6304159513186435E-5"/>
    <n v="-6.6386412840096186E-4"/>
    <n v="-2.5087472595632283E-2"/>
    <n v="0.72556372855239049"/>
  </r>
  <r>
    <s v="3G"/>
    <x v="438"/>
    <n v="-4.7213895024799451E-3"/>
    <n v="1.1324208936485764E-3"/>
    <n v="2.9149349786242555E-3"/>
    <n v="1.752842738623799E-3"/>
    <n v="-1.6556112883425072E-3"/>
    <n v="-2.7888775769125421E-2"/>
    <n v="-0.29500481078904994"/>
  </r>
  <r>
    <s v="3G"/>
    <x v="439"/>
    <n v="-4.7183679868805679E-3"/>
    <n v="-1.4859322894127079E-3"/>
    <n v="-5.881761789177354E-2"/>
    <n v="-1.7243089700711097E-3"/>
    <n v="-4.7183679868805679E-3"/>
    <n v="-1.9056470339587971E-2"/>
    <n v="0.22177017789171133"/>
  </r>
  <r>
    <s v="2G"/>
    <x v="440"/>
    <n v="-4.6787594241514711E-3"/>
    <n v="9.1104164628190501E-3"/>
    <n v="0"/>
    <m/>
    <m/>
    <m/>
    <n v="-4.0857568687555176E-2"/>
  </r>
  <r>
    <s v="4G"/>
    <x v="398"/>
    <n v="-4.664127649055768E-3"/>
    <n v="2.6776517964734062E-4"/>
    <m/>
    <n v="2.3633199245708656E-4"/>
    <n v="-4.675206310926272E-3"/>
    <n v="-1.3398049598756233E-2"/>
    <n v="-1.9311722101631987E-2"/>
  </r>
  <r>
    <s v="3G"/>
    <x v="441"/>
    <n v="-4.6427768116683683E-3"/>
    <n v="1.1445666891165187E-4"/>
    <n v="-6.2785188614896065E-3"/>
    <n v="2.3603398540219095E-3"/>
    <n v="-2.6489099944412248E-3"/>
    <n v="-3.8136474440668949E-2"/>
    <n v="3.1512529107149065E-2"/>
  </r>
  <r>
    <s v="4G"/>
    <x v="442"/>
    <n v="-4.6340112095821454E-3"/>
    <n v="3.9324398197608274E-4"/>
    <m/>
    <n v="5.9154097909169833E-4"/>
    <n v="-4.6255599803046981E-3"/>
    <n v="-5.4373330623550514E-2"/>
    <n v="0.17653155377405988"/>
  </r>
  <r>
    <s v="3G"/>
    <x v="443"/>
    <n v="-4.5865341482822022E-3"/>
    <n v="-8.4290501648638454E-4"/>
    <n v="-6.6601310911270986E-2"/>
    <n v="6.9578582405410705E-4"/>
    <n v="-4.5865341482822022E-3"/>
    <n v="-1.6769022607400614E-2"/>
    <n v="0.26813780854529506"/>
  </r>
  <r>
    <s v="2G"/>
    <x v="444"/>
    <n v="-4.5863734877989301E-3"/>
    <n v="4.9977024746057528E-3"/>
    <n v="0"/>
    <m/>
    <m/>
    <m/>
    <n v="5.4192611942086799E-2"/>
  </r>
  <r>
    <s v="3G"/>
    <x v="445"/>
    <n v="-4.586325514250836E-3"/>
    <n v="-5.4655403662270188E-3"/>
    <n v="-9.6364001268835747E-3"/>
    <n v="-5.1472791640127568E-3"/>
    <n v="1.845012830489995E-3"/>
    <n v="-0.17445321405468536"/>
    <n v="0.18812960185185185"/>
  </r>
  <r>
    <s v="3G"/>
    <x v="446"/>
    <n v="-4.5634840857915054E-3"/>
    <n v="1.901270087952434E-4"/>
    <n v="-9.7356644789820014E-3"/>
    <n v="-2.4524225687557674E-3"/>
    <n v="-3.9664428544247858E-3"/>
    <n v="-1.476113797754388E-2"/>
    <n v="-9.9805756843800317E-2"/>
  </r>
  <r>
    <s v="4G"/>
    <x v="447"/>
    <n v="-4.5537319241029609E-3"/>
    <n v="-3.763569803356886E-4"/>
    <m/>
    <n v="-2.4654559404462689E-4"/>
    <n v="-4.5586736432146283E-3"/>
    <n v="-4.1099773749643846E-2"/>
    <n v="-3.8819448365644015E-2"/>
  </r>
  <r>
    <s v="2G"/>
    <x v="448"/>
    <n v="-4.5303061681542939E-3"/>
    <n v="8.0560025735299185E-4"/>
    <n v="0"/>
    <m/>
    <m/>
    <m/>
    <n v="-0.11412750134057241"/>
  </r>
  <r>
    <s v="4G"/>
    <x v="238"/>
    <n v="-4.5197611768620005E-3"/>
    <n v="-1.7944163742115789E-4"/>
    <m/>
    <n v="-1.6399262720081303E-4"/>
    <n v="-4.514801419240811E-3"/>
    <n v="-1.7946666903396403E-2"/>
    <n v="0.15221109486679663"/>
  </r>
  <r>
    <s v="3G"/>
    <x v="449"/>
    <n v="-4.5186921498080942E-3"/>
    <n v="-2.008078723906989E-3"/>
    <n v="-3.3232136658125548E-4"/>
    <n v="8.8245732878310904E-4"/>
    <n v="-6.9582569657207355E-3"/>
    <n v="-2.2048327499793685E-2"/>
    <n v="-1.3739571186628908E-2"/>
  </r>
  <r>
    <s v="2G"/>
    <x v="450"/>
    <n v="-4.5118066016905812E-3"/>
    <n v="-1.0682736151777478E-2"/>
    <n v="0"/>
    <m/>
    <m/>
    <m/>
    <n v="-8.2623138602520046E-2"/>
  </r>
  <r>
    <s v="4G"/>
    <x v="451"/>
    <n v="-4.489083027201672E-3"/>
    <n v="4.2346144842103798E-6"/>
    <m/>
    <n v="-2.5197010291101257E-5"/>
    <n v="-4.489083027201672E-3"/>
    <n v="-2.6637618149108439E-2"/>
    <n v="-0.45504485131353634"/>
  </r>
  <r>
    <s v="3G"/>
    <x v="452"/>
    <n v="-4.4586844771688228E-3"/>
    <n v="1.4887825849076289E-4"/>
    <n v="-6.9973780935251792E-2"/>
    <n v="1.273413020579966E-3"/>
    <n v="-4.4586844771688228E-3"/>
    <n v="-3.6702640918447355E-2"/>
    <n v="0.3375131905370844"/>
  </r>
  <r>
    <s v="2G"/>
    <x v="453"/>
    <n v="-4.450179505307566E-3"/>
    <n v="1.501630729495524E-2"/>
    <n v="0"/>
    <m/>
    <m/>
    <m/>
    <n v="1.3286624738345654"/>
  </r>
  <r>
    <s v="2G"/>
    <x v="454"/>
    <n v="-4.4500980652043822E-3"/>
    <n v="9.543443145579325E-3"/>
    <m/>
    <m/>
    <n v="-4.4500980652043822E-3"/>
    <m/>
    <n v="-4.8079508196721313E-2"/>
  </r>
  <r>
    <s v="3G"/>
    <x v="281"/>
    <n v="-4.4285909985431098E-3"/>
    <n v="-7.7760167798515754E-4"/>
    <n v="7.5599773290261976E-3"/>
    <n v="5.0593912961555999E-4"/>
    <n v="-7.0645733410432832E-3"/>
    <n v="-2.7366689560070115E-2"/>
    <n v="-0.12985911116026289"/>
  </r>
  <r>
    <s v="2G"/>
    <x v="455"/>
    <n v="-4.4053676888056413E-3"/>
    <n v="-3.4512681057287087E-3"/>
    <m/>
    <m/>
    <m/>
    <m/>
    <n v="8.5958624158963715E-4"/>
  </r>
  <r>
    <s v="3G"/>
    <x v="456"/>
    <n v="-4.4051945596867157E-3"/>
    <n v="3.9248299308065868E-5"/>
    <n v="2.3556637108933507E-3"/>
    <n v="-9.1945429457430407E-4"/>
    <n v="-4.7825170998725096E-3"/>
    <n v="-6.9767043411230112E-3"/>
    <n v="0.55878670039980005"/>
  </r>
  <r>
    <s v="3G"/>
    <x v="457"/>
    <n v="-4.4043571027774162E-3"/>
    <n v="-2.969422679064392E-5"/>
    <n v="-1.6953655431408275E-2"/>
    <n v="8.3592160390831196E-3"/>
    <n v="-5.1100045178804013E-3"/>
    <n v="-1.2360948217049219E-2"/>
    <n v="7.6728128991060032E-2"/>
  </r>
  <r>
    <s v="2G"/>
    <x v="458"/>
    <n v="-4.3876041580868351E-3"/>
    <n v="4.7751192188790212E-3"/>
    <m/>
    <m/>
    <n v="-4.3876041580868351E-3"/>
    <m/>
    <n v="0.76406722549019612"/>
  </r>
  <r>
    <s v="3G"/>
    <x v="459"/>
    <n v="-4.3856131133759007E-3"/>
    <n v="1.9794782085594356E-3"/>
    <n v="4.2895285993670368E-3"/>
    <n v="1.024264202388632E-4"/>
    <n v="3.3589774240725921E-3"/>
    <n v="-0.72857142857142854"/>
    <n v="-7.0373923380885411E-2"/>
  </r>
  <r>
    <s v="3G"/>
    <x v="460"/>
    <n v="-4.3842713135313393E-3"/>
    <n v="6.1573288174422559E-5"/>
    <n v="-7.0751886382912303E-3"/>
    <n v="1.8023368908251956E-3"/>
    <n v="-4.8489115168174656E-3"/>
    <n v="-1.3698500599582277E-2"/>
    <n v="3.753081792437115E-2"/>
  </r>
  <r>
    <s v="3G"/>
    <x v="49"/>
    <n v="-4.3701171580826821E-3"/>
    <n v="2.0370822296491116E-4"/>
    <n v="1.5613999668518859E-3"/>
    <n v="7.9631812928218919E-4"/>
    <n v="-3.365760830954002E-3"/>
    <n v="-2.592136151103365E-2"/>
    <n v="0.33600369251426654"/>
  </r>
  <r>
    <s v="3G"/>
    <x v="461"/>
    <n v="-4.3608118286206825E-3"/>
    <n v="6.2089595085819344E-3"/>
    <n v="1.7437066919755995E-2"/>
    <n v="-3.2203691493111124E-3"/>
    <n v="-1.3692283710874329E-2"/>
    <n v="-1.7732311797813535E-2"/>
    <n v="2.1725487037973261"/>
  </r>
  <r>
    <s v="3G"/>
    <x v="462"/>
    <n v="-4.3544263352724355E-3"/>
    <n v="-1.8858268035766151E-3"/>
    <n v="-3.0589589251294111E-3"/>
    <n v="1.348864626028E-4"/>
    <n v="-3.5967909336572811E-3"/>
    <n v="-1.8503724729315895E-2"/>
    <n v="-0.10591081452500649"/>
  </r>
  <r>
    <s v="2G"/>
    <x v="463"/>
    <n v="-4.3530561679008713E-3"/>
    <n v="2.3158929765750656E-4"/>
    <m/>
    <m/>
    <n v="-4.3530561679008713E-3"/>
    <m/>
    <n v="1.9290869565217392E-2"/>
  </r>
  <r>
    <s v="3G"/>
    <x v="464"/>
    <n v="-4.3481214936289102E-3"/>
    <n v="3.2768258304106106E-3"/>
    <n v="1.2261712960361579E-2"/>
    <n v="-3.6407057186819188E-3"/>
    <n v="-5.5604117858802874E-3"/>
    <n v="-1.7945884811570018E-2"/>
    <n v="5.1347152310241409E-2"/>
  </r>
  <r>
    <s v="2G"/>
    <x v="465"/>
    <n v="-4.3443792150352064E-3"/>
    <n v="1.2599169053663262E-3"/>
    <m/>
    <m/>
    <m/>
    <m/>
    <n v="1.3051738761662426E-2"/>
  </r>
  <r>
    <s v="2G"/>
    <x v="466"/>
    <n v="-4.329337772871639E-3"/>
    <n v="-1.2670675160431479E-3"/>
    <m/>
    <m/>
    <m/>
    <m/>
    <n v="7.2956169484702099E-2"/>
  </r>
  <r>
    <s v="3G"/>
    <x v="467"/>
    <n v="-4.3198480480371492E-3"/>
    <n v="1.1334265692258419E-4"/>
    <n v="-2.3976157105568851E-3"/>
    <n v="7.8094322793893507E-4"/>
    <n v="-3.0414318773630571E-4"/>
    <n v="-3.9657633386199258E-2"/>
    <n v="0.41622044880337611"/>
  </r>
  <r>
    <s v="3G"/>
    <x v="468"/>
    <n v="-4.2823797583707813E-3"/>
    <n v="-2.0366450352818759E-5"/>
    <n v="1.9614750736503582E-3"/>
    <n v="9.7914460352497667E-4"/>
    <n v="-5.4595286849388079E-3"/>
    <n v="-3.2771826115653865E-2"/>
    <n v="0.16987939805625396"/>
  </r>
  <r>
    <s v="4G"/>
    <x v="469"/>
    <n v="-4.2714153054972323E-3"/>
    <n v="4.0275539572372435E-5"/>
    <m/>
    <n v="-5.9446631120840202E-4"/>
    <n v="-4.2577745191350177E-3"/>
    <n v="-4.5454545454545456E-2"/>
    <n v="-1.9402625947134017E-3"/>
  </r>
  <r>
    <s v="3G"/>
    <x v="470"/>
    <n v="-4.2648972201324471E-3"/>
    <n v="7.2170132084584542E-6"/>
    <n v="6.3669749589744071E-4"/>
    <n v="4.8320871632812675E-3"/>
    <n v="1.1785595704414495E-3"/>
    <n v="-0.19629068687916237"/>
    <n v="0.3006045515491646"/>
  </r>
  <r>
    <s v="4G"/>
    <x v="471"/>
    <n v="-4.2634784290726119E-3"/>
    <n v="-2.2935931321534089E-3"/>
    <m/>
    <n v="-1.6573725007015586E-3"/>
    <n v="-4.2766854102046876E-3"/>
    <n v="-0.13524095114597656"/>
    <n v="0.73940917874396139"/>
  </r>
  <r>
    <s v="3G"/>
    <x v="472"/>
    <n v="-4.256617615814709E-3"/>
    <n v="2.0396298828640139E-4"/>
    <n v="3.4832691817779709E-3"/>
    <n v="1.7413101904536165E-3"/>
    <n v="-5.5781367858161119E-3"/>
    <n v="-1.1931938367916693E-2"/>
    <n v="0.63793063537675609"/>
  </r>
  <r>
    <s v="2G"/>
    <x v="473"/>
    <n v="-4.2550900581396836E-3"/>
    <n v="-3.9598473573829548E-2"/>
    <n v="0"/>
    <m/>
    <m/>
    <m/>
    <n v="-3.4344527124593509E-2"/>
  </r>
  <r>
    <s v="3G"/>
    <x v="474"/>
    <n v="-4.2478371879343634E-3"/>
    <n v="8.3611343254752567E-5"/>
    <n v="8.0150086682903195E-3"/>
    <n v="3.2486820533850274E-3"/>
    <n v="-4.8858850499045809E-3"/>
    <n v="-1.8231979827123785E-2"/>
    <n v="4.5705706174690434E-2"/>
  </r>
  <r>
    <s v="3G"/>
    <x v="475"/>
    <n v="-4.2327327363527708E-3"/>
    <n v="9.9341335854866999E-5"/>
    <n v="7.9709525581146972E-4"/>
    <n v="1.5004898920264361E-4"/>
    <n v="-4.9420355257663966E-3"/>
    <n v="-8.3296033285346505E-3"/>
    <n v="0.40130474693208951"/>
  </r>
  <r>
    <s v="3G"/>
    <x v="476"/>
    <n v="-4.2195606256916294E-3"/>
    <n v="1.292120532571144E-4"/>
    <n v="-9.4339118712616723E-4"/>
    <n v="1.4768205940351214E-3"/>
    <n v="-5.4196039411050761E-3"/>
    <n v="-4.7481735230166015E-2"/>
    <n v="0.33818352976289634"/>
  </r>
  <r>
    <s v="3G"/>
    <x v="477"/>
    <n v="-4.2118364578701299E-3"/>
    <n v="1.7109584419760216E-3"/>
    <n v="-2.3844172062361291E-3"/>
    <n v="-1.065868882053494E-2"/>
    <n v="-3.0973913896873697E-3"/>
    <n v="-5.501426894754366E-2"/>
    <n v="-7.1056598832217072E-2"/>
  </r>
  <r>
    <s v="3G"/>
    <x v="478"/>
    <n v="-4.2021490016414705E-3"/>
    <n v="3.1467663968453191E-4"/>
    <n v="1.0058437857318689E-3"/>
    <n v="4.1341961612492159E-3"/>
    <n v="-4.6695532786775358E-3"/>
    <n v="-1.0771994630915801E-2"/>
    <n v="5.4169885501448474E-2"/>
  </r>
  <r>
    <s v="3G"/>
    <x v="479"/>
    <n v="-4.1885519507991222E-3"/>
    <n v="-4.9562334792251637E-4"/>
    <n v="2.8571011058889017E-3"/>
    <n v="-2.3848239079299473E-3"/>
    <n v="-1.4232645086976648E-3"/>
    <n v="-5.181420057279193E-2"/>
    <n v="-0.56609507430628125"/>
  </r>
  <r>
    <s v="4G"/>
    <x v="36"/>
    <n v="-4.1325031733984979E-3"/>
    <n v="-6.691643576168819E-3"/>
    <m/>
    <n v="-5.675212410102199E-4"/>
    <n v="-4.1419737437306398E-3"/>
    <n v="-2.7027027027027029E-2"/>
    <n v="-1.5017582742316784E-2"/>
  </r>
  <r>
    <s v="3G"/>
    <x v="480"/>
    <n v="-4.1248136387187643E-3"/>
    <n v="4.4373834496612481E-5"/>
    <n v="-5.0035839439948139E-2"/>
    <n v="5.9158683364842813E-4"/>
    <n v="-4.1248136387187643E-3"/>
    <n v="-1.4398196263924367E-2"/>
    <n v="0.54747443860487344"/>
  </r>
  <r>
    <s v="3G"/>
    <x v="362"/>
    <n v="-4.1057311760669939E-3"/>
    <n v="8.3519014420882585E-4"/>
    <n v="1.3590349284160637E-3"/>
    <n v="3.0850093788464621E-3"/>
    <n v="-5.7436292020607198E-3"/>
    <n v="-2.5728767690449409E-2"/>
    <n v="-0.34062811085633787"/>
  </r>
  <r>
    <s v="3G"/>
    <x v="481"/>
    <n v="-4.1019392268012295E-3"/>
    <n v="5.2702469932369746E-3"/>
    <n v="1.5179103480314227E-2"/>
    <n v="-7.7607296664496323E-4"/>
    <n v="1.9083868930252924E-3"/>
    <n v="-5.2459957585409396E-2"/>
    <n v="-5.8426634344698157E-2"/>
  </r>
  <r>
    <s v="3G"/>
    <x v="482"/>
    <n v="-4.0902546475042861E-3"/>
    <n v="-5.5124161034828768E-3"/>
    <n v="-9.455777379443607E-3"/>
    <n v="-7.5801253140024951E-4"/>
    <n v="-1.9147548895853757E-3"/>
    <n v="-1.1229332267172175E-2"/>
    <n v="-0.54089084867288573"/>
  </r>
  <r>
    <s v="2G"/>
    <x v="483"/>
    <n v="-4.0837943645187164E-3"/>
    <n v="-5.1694454762337992E-2"/>
    <n v="0"/>
    <m/>
    <m/>
    <m/>
    <n v="0.20081900081900081"/>
  </r>
  <r>
    <s v="3G"/>
    <x v="484"/>
    <n v="-4.0679141383848059E-3"/>
    <n v="-2.6336556473495709E-4"/>
    <n v="3.5183683047665744E-3"/>
    <n v="-1.0992858216733084E-2"/>
    <n v="-3.4027568667382266E-3"/>
    <n v="-2.2512530204107768E-2"/>
    <n v="2.3427076365663324"/>
  </r>
  <r>
    <s v="4G"/>
    <x v="485"/>
    <n v="-4.059520790161056E-3"/>
    <n v="-1.3543217074772043E-3"/>
    <m/>
    <n v="-1.0967195383915723E-3"/>
    <n v="-4.0679224405858428E-3"/>
    <n v="0.26179285291792787"/>
    <n v="-6.098622012907727E-2"/>
  </r>
  <r>
    <s v="3G"/>
    <x v="486"/>
    <n v="-4.0567761097905827E-3"/>
    <n v="1.0889800902506669E-4"/>
    <n v="-1.162622687777503E-3"/>
    <n v="-7.5297475078916533E-4"/>
    <n v="-4.7000800241326834E-3"/>
    <n v="-8.6503910466201143E-3"/>
    <n v="-0.14452459475897542"/>
  </r>
  <r>
    <s v="3G"/>
    <x v="487"/>
    <n v="-4.0553177324274591E-3"/>
    <n v="-1.8336920382116382E-5"/>
    <n v="1.1381784226645645E-3"/>
    <n v="-4.4914979362133158E-3"/>
    <n v="-4.5426156943742281E-3"/>
    <n v="-1.1611473333246629E-2"/>
    <n v="-0.69960868524071296"/>
  </r>
  <r>
    <s v="3G"/>
    <x v="488"/>
    <n v="-4.0490399527885572E-3"/>
    <n v="2.4839071876724806E-4"/>
    <n v="-4.735354101762069E-3"/>
    <n v="1.7058033452036468E-3"/>
    <n v="-4.0490399527885572E-3"/>
    <n v="-1.3013870019778124E-2"/>
    <n v="-0.12326368137099333"/>
  </r>
  <r>
    <s v="3G"/>
    <x v="489"/>
    <n v="-4.0390738220171573E-3"/>
    <n v="-1.3431220744503885E-3"/>
    <n v="-0.1049483912209363"/>
    <n v="-2.3913701539925771E-4"/>
    <n v="-4.0390738220171573E-3"/>
    <n v="-1.2355743916977822E-2"/>
    <n v="-0.36630408507976225"/>
  </r>
  <r>
    <s v="4G"/>
    <x v="490"/>
    <n v="-4.0362991650797981E-3"/>
    <n v="-2.6529617755665356E-4"/>
    <m/>
    <n v="-3.506509402775741E-4"/>
    <n v="-4.0381668949648558E-3"/>
    <n v="-7.8599532552034116E-3"/>
    <n v="0.13214130434782609"/>
  </r>
  <r>
    <s v="3G"/>
    <x v="491"/>
    <n v="-4.0226733236056814E-3"/>
    <n v="2.8410400200412677E-3"/>
    <n v="-3.0938081218775861E-4"/>
    <n v="1.2358395987333785E-3"/>
    <n v="-2.6780436640921044E-3"/>
    <n v="-2.4953256020034693E-2"/>
    <n v="-0.73002152517491259"/>
  </r>
  <r>
    <s v="3G"/>
    <x v="492"/>
    <n v="-4.012821974284827E-3"/>
    <n v="-3.6498937531975528E-4"/>
    <n v="-2.1425495879992422E-2"/>
    <n v="1.3120026045316327E-3"/>
    <n v="-4.4329261701172131E-3"/>
    <n v="-8.3859918334900987E-2"/>
    <n v="0.74337798272580879"/>
  </r>
  <r>
    <s v="3G"/>
    <x v="493"/>
    <n v="-4.0065944411970767E-3"/>
    <n v="3.2025367315643538E-5"/>
    <n v="7.7911919605805962E-3"/>
    <n v="-5.8443639861298791E-4"/>
    <n v="-4.9407575091550771E-3"/>
    <n v="-8.0904564260475213E-3"/>
    <n v="-0.46486124993059025"/>
  </r>
  <r>
    <s v="3G"/>
    <x v="494"/>
    <n v="-3.993548571367308E-3"/>
    <n v="-3.0322766006573095E-3"/>
    <n v="-8.69825795016161E-2"/>
    <n v="-1.10954616883632E-3"/>
    <n v="-3.993548571367308E-3"/>
    <n v="-1.328473163243689E-2"/>
    <n v="-6.348940438871474E-2"/>
  </r>
  <r>
    <s v="2G"/>
    <x v="495"/>
    <n v="-3.9864630916588116E-3"/>
    <n v="-1.0226847350289874E-2"/>
    <n v="0"/>
    <m/>
    <m/>
    <m/>
    <n v="2.2518712938660447E-3"/>
  </r>
  <r>
    <s v="3G"/>
    <x v="375"/>
    <n v="-3.9782482833442779E-3"/>
    <n v="5.2457322462163148E-4"/>
    <n v="6.2004109863728167E-3"/>
    <n v="6.1308579247150007E-4"/>
    <n v="-5.7225860100275916E-3"/>
    <n v="-4.360658315588431E-2"/>
    <n v="-0.86264783788661226"/>
  </r>
  <r>
    <s v="3G"/>
    <x v="496"/>
    <n v="-3.9655852982681634E-3"/>
    <n v="5.8844904389768906E-5"/>
    <n v="8.4106553293532965E-4"/>
    <n v="-1.271341921537315E-3"/>
    <n v="-4.3345789586787453E-3"/>
    <n v="-5.9725485499015126E-3"/>
    <n v="-0.34056542909101006"/>
  </r>
  <r>
    <s v="2G"/>
    <x v="497"/>
    <n v="-3.9565956751145851E-3"/>
    <n v="2.6420008825199768E-2"/>
    <n v="0"/>
    <m/>
    <m/>
    <m/>
    <n v="0.2730236514224586"/>
  </r>
  <r>
    <s v="3G"/>
    <x v="498"/>
    <n v="-3.9434554901057722E-3"/>
    <n v="6.5092498551912476E-3"/>
    <n v="6.9893488348910058E-4"/>
    <n v="-1.985062026431306E-3"/>
    <n v="-7.0118677594603268E-3"/>
    <n v="-1.7299396154280545E-2"/>
    <n v="0.23159164358792825"/>
  </r>
  <r>
    <s v="3G"/>
    <x v="499"/>
    <n v="-3.9429712241173158E-3"/>
    <n v="1.1057825880020886E-2"/>
    <n v="2.3760599655000781E-3"/>
    <n v="4.5642979172903046E-3"/>
    <n v="-4.1138771589141875E-3"/>
    <n v="-4.1831893970182762E-2"/>
    <n v="-0.33588705534022395"/>
  </r>
  <r>
    <s v="2G"/>
    <x v="500"/>
    <n v="-3.9429710263855439E-3"/>
    <n v="1.5520832727479751E-3"/>
    <m/>
    <m/>
    <n v="-3.9429710263855439E-3"/>
    <m/>
    <n v="6.6009572072072073E-3"/>
  </r>
  <r>
    <s v="2G"/>
    <x v="434"/>
    <n v="-3.9390189306551526E-3"/>
    <n v="1.7943680815321883E-2"/>
    <n v="0"/>
    <m/>
    <m/>
    <m/>
    <n v="-2.295288940439185E-2"/>
  </r>
  <r>
    <s v="3G"/>
    <x v="123"/>
    <n v="-3.932242194030636E-3"/>
    <n v="3.1701752674429223E-4"/>
    <n v="-2.0728474387727534E-2"/>
    <n v="6.6934604604748562E-4"/>
    <n v="-1.450441522042658E-3"/>
    <n v="-1.4914660305008185E-2"/>
    <n v="-1.0518192743905825"/>
  </r>
  <r>
    <s v="3G"/>
    <x v="501"/>
    <n v="-3.9284445320007253E-3"/>
    <n v="-9.2024332807703207E-4"/>
    <n v="1.2020001868628401E-2"/>
    <n v="3.1158874181773041E-4"/>
    <n v="-5.1452733314229313E-3"/>
    <n v="-7.4858649208730072E-3"/>
    <n v="-1.5590654351643622"/>
  </r>
  <r>
    <s v="3G"/>
    <x v="376"/>
    <n v="-3.9124384918771109E-3"/>
    <n v="2.3766310933428709E-3"/>
    <n v="-1.3021638715533367E-3"/>
    <n v="1.1609669006748752E-4"/>
    <n v="-5.0189318950678756E-3"/>
    <n v="-1.6045654298008829E-2"/>
    <n v="7.4789438787550663E-2"/>
  </r>
  <r>
    <s v="4G"/>
    <x v="502"/>
    <n v="-3.897764942272021E-3"/>
    <n v="2.0059672470404069E-4"/>
    <m/>
    <n v="2.0884779397167697E-4"/>
    <n v="-3.8942568286271144E-3"/>
    <n v="-4.288497757900485E-3"/>
    <n v="9.833556149732621E-2"/>
  </r>
  <r>
    <s v="3G"/>
    <x v="503"/>
    <n v="-3.8913625114720277E-3"/>
    <n v="-2.956368967679123E-3"/>
    <n v="-7.9140622677510167E-2"/>
    <n v="-1.4143695535012656E-3"/>
    <n v="-3.8913625114720277E-3"/>
    <n v="-2.5501954816928289E-2"/>
    <n v="0.29336843505477306"/>
  </r>
  <r>
    <s v="2G"/>
    <x v="504"/>
    <n v="-3.8798187152082855E-3"/>
    <n v="-3.7716957486147993E-3"/>
    <n v="0"/>
    <m/>
    <m/>
    <m/>
    <n v="0.10514200456333811"/>
  </r>
  <r>
    <s v="2G"/>
    <x v="505"/>
    <n v="-3.8755537085001287E-3"/>
    <n v="-1.2132648427737704E-3"/>
    <m/>
    <m/>
    <n v="-3.8755537085001287E-3"/>
    <m/>
    <n v="-6.5631548804780879E-2"/>
  </r>
  <r>
    <s v="3G"/>
    <x v="264"/>
    <n v="-3.8610147162778741E-3"/>
    <n v="1.0790116171428839E-2"/>
    <n v="-4.5791219319314246E-3"/>
    <n v="-1.4622369035919677E-3"/>
    <n v="-4.5571996229890966E-3"/>
    <n v="-0.23809523809523808"/>
    <n v="6.701380392888226E-2"/>
  </r>
  <r>
    <s v="2G"/>
    <x v="59"/>
    <n v="-3.850794274529092E-3"/>
    <n v="-2.5720280473010204E-3"/>
    <n v="0"/>
    <m/>
    <m/>
    <m/>
    <n v="-1.560368060800173E-3"/>
  </r>
  <r>
    <s v="2G"/>
    <x v="506"/>
    <n v="-3.8498532548411095E-3"/>
    <n v="4.5436972805359735E-5"/>
    <n v="0"/>
    <m/>
    <m/>
    <m/>
    <n v="-4.4939312014323912E-2"/>
  </r>
  <r>
    <s v="3G"/>
    <x v="507"/>
    <n v="-3.8390692764874411E-3"/>
    <n v="-3.0371921209998501E-6"/>
    <n v="-6.0644278116289436E-3"/>
    <n v="1.4318663916841005E-3"/>
    <n v="-3.1773518322850635E-3"/>
    <n v="-1.8205639885168171E-2"/>
    <n v="0.2277499391790915"/>
  </r>
  <r>
    <s v="3G"/>
    <x v="508"/>
    <n v="-3.8387045978748092E-3"/>
    <n v="-1.0826984769909406E-4"/>
    <n v="5.3635761734468583E-5"/>
    <n v="-1.0428958929106105E-3"/>
    <n v="-4.5567291615256403E-4"/>
    <n v="-2.2767967806758292E-2"/>
    <n v="0.46419821729385069"/>
  </r>
  <r>
    <s v="3G"/>
    <x v="509"/>
    <n v="-3.8344940601834155E-3"/>
    <n v="1.8058425493661578E-4"/>
    <n v="-5.4365663282561244E-4"/>
    <n v="-7.9170737052856237E-4"/>
    <n v="-4.1324736446637254E-3"/>
    <n v="-5.5155701656039507E-3"/>
    <n v="0.90879194083513803"/>
  </r>
  <r>
    <s v="2G"/>
    <x v="510"/>
    <n v="-3.8189616475946269E-3"/>
    <n v="5.0700293568785261E-4"/>
    <m/>
    <m/>
    <n v="-3.8189616475946269E-3"/>
    <m/>
    <n v="1.053719372720642"/>
  </r>
  <r>
    <s v="3G"/>
    <x v="511"/>
    <n v="-3.7928684312813015E-3"/>
    <n v="-1.6748831167045928E-4"/>
    <n v="4.0151861569215396E-3"/>
    <n v="-1.5585929101053281E-4"/>
    <n v="2.4295710427027187E-3"/>
    <n v="-4.1416833431639564E-2"/>
    <n v="-0.38145047246660152"/>
  </r>
  <r>
    <s v="2G"/>
    <x v="512"/>
    <n v="-3.7864258763956739E-3"/>
    <n v="-3.9872342274434851E-3"/>
    <n v="0"/>
    <m/>
    <m/>
    <m/>
    <n v="3.6211342890835461E-2"/>
  </r>
  <r>
    <s v="3G"/>
    <x v="513"/>
    <n v="-3.7744096260990088E-3"/>
    <n v="-3.4531903075025994E-3"/>
    <n v="-5.3107147951204255E-2"/>
    <n v="-1.9066198836497988E-3"/>
    <n v="-3.7744096260990088E-3"/>
    <n v="-1.1153791093947809E-2"/>
    <n v="0.19469253711558854"/>
  </r>
  <r>
    <s v="3G"/>
    <x v="514"/>
    <n v="-3.7624340388111065E-3"/>
    <n v="-1.5024794696625663E-4"/>
    <n v="-6.0849273518995368E-3"/>
    <n v="-2.7706734816663639E-3"/>
    <n v="5.7666596343133771E-4"/>
    <n v="-6.4084808994776851E-2"/>
    <n v="-5.5760377332219439E-2"/>
  </r>
  <r>
    <s v="2G"/>
    <x v="515"/>
    <n v="-3.7537091315166249E-3"/>
    <n v="1.2411722405713019E-4"/>
    <m/>
    <m/>
    <m/>
    <m/>
    <n v="2.7510004349717267E-2"/>
  </r>
  <r>
    <s v="2G"/>
    <x v="516"/>
    <n v="-3.7501923561386263E-3"/>
    <n v="1.5742064112207852E-3"/>
    <m/>
    <m/>
    <m/>
    <m/>
    <n v="-3.1886629558609422E-2"/>
  </r>
  <r>
    <s v="2G"/>
    <x v="517"/>
    <n v="-3.734413423486091E-3"/>
    <n v="-5.7146257545741032E-5"/>
    <m/>
    <m/>
    <n v="-3.734413423486091E-3"/>
    <m/>
    <n v="0.10347201039861352"/>
  </r>
  <r>
    <s v="3G"/>
    <x v="518"/>
    <n v="-3.7268339243743923E-3"/>
    <n v="1.5388844302252589E-4"/>
    <n v="2.6181217953360311E-3"/>
    <n v="-5.3595896888744424E-3"/>
    <n v="-1.8032402158311894E-4"/>
    <n v="-5.8680204517774059E-2"/>
    <n v="0.6717749234325765"/>
  </r>
  <r>
    <s v="3G"/>
    <x v="519"/>
    <n v="-3.7266938841997764E-3"/>
    <n v="-6.959249257180505E-4"/>
    <n v="-2.1884855491033917E-3"/>
    <n v="1.6333629171918693E-3"/>
    <n v="-4.6315706784460595E-3"/>
    <n v="-1.1939565649807131E-2"/>
    <n v="0.44859332486534509"/>
  </r>
  <r>
    <s v="3G"/>
    <x v="520"/>
    <n v="-3.7264935441411284E-3"/>
    <n v="-2.1644724660049631E-3"/>
    <n v="-5.6450226598894794E-2"/>
    <n v="-2.1967505797632399E-3"/>
    <n v="-3.7264935441411284E-3"/>
    <n v="-9.8894593808060566E-3"/>
    <n v="0.70488035032843288"/>
  </r>
  <r>
    <s v="2G"/>
    <x v="521"/>
    <n v="-3.7170554218887704E-3"/>
    <n v="1.0259754117553482E-2"/>
    <n v="0"/>
    <m/>
    <m/>
    <m/>
    <n v="-3.6018998217434206E-2"/>
  </r>
  <r>
    <s v="3G"/>
    <x v="522"/>
    <n v="-3.7132633291954579E-3"/>
    <n v="-5.296884873592665E-4"/>
    <n v="5.1602610608343646E-3"/>
    <n v="-1.9315132088099029E-3"/>
    <n v="-5.1232473929735348E-3"/>
    <n v="-1.8248556160240105E-2"/>
    <n v="0.24956065478052342"/>
  </r>
  <r>
    <s v="2G"/>
    <x v="447"/>
    <n v="-3.7121812909664989E-3"/>
    <n v="3.0122374728359974E-3"/>
    <m/>
    <m/>
    <m/>
    <m/>
    <n v="-6.7384050717384045E-4"/>
  </r>
  <r>
    <s v="3G"/>
    <x v="523"/>
    <n v="-3.7109729764766715E-3"/>
    <n v="-2.8610120917397087E-4"/>
    <n v="5.0390355810004674E-4"/>
    <n v="-1.6457181950744297E-3"/>
    <n v="-3.7344068824629452E-3"/>
    <n v="-1.3555286945108901E-2"/>
    <n v="0.30524314231773003"/>
  </r>
  <r>
    <s v="3G"/>
    <x v="524"/>
    <n v="-3.7104518435759626E-3"/>
    <n v="-2.3552879502618815E-4"/>
    <n v="9.0169662550524114E-4"/>
    <n v="2.0099537471015092E-3"/>
    <n v="-5.9315398571322172E-3"/>
    <n v="-8.1361960917639628E-2"/>
    <n v="-0.47510637505321412"/>
  </r>
  <r>
    <s v="2G"/>
    <x v="525"/>
    <n v="-3.7057085364626749E-3"/>
    <n v="0.2564172294660621"/>
    <n v="0"/>
    <m/>
    <m/>
    <m/>
    <n v="-4.9066253429230393E-3"/>
  </r>
  <r>
    <s v="3G"/>
    <x v="526"/>
    <n v="-3.6488476627250118E-3"/>
    <n v="-2.2048040500879904E-4"/>
    <n v="3.0565181883922669E-3"/>
    <n v="-8.0026058118027652E-5"/>
    <n v="1.2283705908932769E-3"/>
    <n v="-0.1238562091503268"/>
    <n v="-2.5138368705784436E-2"/>
  </r>
  <r>
    <s v="4G"/>
    <x v="527"/>
    <n v="-3.6435963648368849E-3"/>
    <n v="-1.1969276298748651E-3"/>
    <m/>
    <n v="-1.0976605566326331E-3"/>
    <n v="-3.6440225570433752E-3"/>
    <n v="-0.1786140585241118"/>
    <n v="-7.4628427128427125E-4"/>
  </r>
  <r>
    <s v="2G"/>
    <x v="528"/>
    <n v="-3.6298707980247547E-3"/>
    <n v="3.6954641863155943E-3"/>
    <m/>
    <m/>
    <m/>
    <m/>
    <n v="6.0134973028316448E-2"/>
  </r>
  <r>
    <s v="2G"/>
    <x v="529"/>
    <n v="-3.6275834725157732E-3"/>
    <n v="2.5424708880044139E-2"/>
    <n v="0"/>
    <m/>
    <m/>
    <m/>
    <n v="-6.1827077672474133E-2"/>
  </r>
  <r>
    <s v="3G"/>
    <x v="530"/>
    <n v="-3.6260892747732639E-3"/>
    <n v="-5.3527618436184097E-3"/>
    <n v="-5.9366273867457811E-3"/>
    <n v="3.6252699113205556E-4"/>
    <n v="-4.9842249206630794E-3"/>
    <n v="-8.4035288797102287E-2"/>
    <n v="0.24439253220611917"/>
  </r>
  <r>
    <s v="3G"/>
    <x v="531"/>
    <n v="-3.6255795404423834E-3"/>
    <n v="-6.2414421127075909E-5"/>
    <n v="-2.28090296038256E-3"/>
    <n v="-2.1565479881372487E-3"/>
    <n v="-3.4310698656003016E-3"/>
    <n v="-2.283174537083547E-2"/>
    <n v="1.2017802212015074"/>
  </r>
  <r>
    <s v="2G"/>
    <x v="532"/>
    <n v="-3.6205660980389862E-3"/>
    <n v="2.6341378230750265E-3"/>
    <n v="0"/>
    <m/>
    <m/>
    <m/>
    <n v="6.6237393103207531E-2"/>
  </r>
  <r>
    <s v="4G"/>
    <x v="89"/>
    <n v="-3.6192366679180174E-3"/>
    <n v="1.5748753642553309E-3"/>
    <m/>
    <n v="9.699618746378001E-4"/>
    <n v="-3.6247650137451039E-3"/>
    <n v="-1.8142911455930669E-2"/>
    <n v="0.21454749879749879"/>
  </r>
  <r>
    <s v="3G"/>
    <x v="533"/>
    <n v="-3.6115522346491552E-3"/>
    <n v="2.224922180441738E-4"/>
    <n v="1.1105690196709535E-2"/>
    <n v="3.208290006222999E-3"/>
    <n v="-3.4000731478390361E-3"/>
    <n v="-2.1237204185100979E-2"/>
    <n v="-4.1580789466377922E-2"/>
  </r>
  <r>
    <s v="3G"/>
    <x v="534"/>
    <n v="-3.6092328695756246E-3"/>
    <n v="-2.4324630276942503E-3"/>
    <n v="-0.1125552999906162"/>
    <n v="-1.0801899589842176E-3"/>
    <n v="-3.6092328695756246E-3"/>
    <n v="-1.9649785985136784E-2"/>
    <n v="0.15452202663055745"/>
  </r>
  <r>
    <s v="3G"/>
    <x v="535"/>
    <n v="-3.6029674034890372E-3"/>
    <n v="-3.1213514237736295E-3"/>
    <n v="-9.2707099760191841E-2"/>
    <n v="-1.9479716065274675E-3"/>
    <n v="-3.6029674034890372E-3"/>
    <n v="-1.0137541615172E-2"/>
    <n v="-3.7274194557397562E-2"/>
  </r>
  <r>
    <s v="4G"/>
    <x v="177"/>
    <n v="-3.5886763089190634E-3"/>
    <n v="-3.9890855395828331E-3"/>
    <m/>
    <n v="-3.7969522899149802E-3"/>
    <n v="-3.5888199870799829E-3"/>
    <n v="-1.8005138626329902E-2"/>
    <n v="-0.26007169158476318"/>
  </r>
  <r>
    <s v="3G"/>
    <x v="536"/>
    <n v="-3.5777501614405859E-3"/>
    <n v="1.0964742085358202E-3"/>
    <n v="1.8975210921411134E-3"/>
    <n v="9.6217534349278059E-5"/>
    <n v="-4.7248208296692381E-3"/>
    <n v="-1.4731707861688988E-2"/>
    <n v="0.16418841742323284"/>
  </r>
  <r>
    <s v="3G"/>
    <x v="537"/>
    <n v="-3.5721151803721853E-3"/>
    <n v="2.6315683892453195E-3"/>
    <n v="-8.2285625482222914E-4"/>
    <n v="3.5624580430043463E-3"/>
    <n v="-3.5721151803721853E-3"/>
    <n v="-1.479726738019599E-2"/>
    <n v="0.21559707613442186"/>
  </r>
  <r>
    <s v="3G"/>
    <x v="538"/>
    <n v="-3.5565203651589201E-3"/>
    <n v="3.5118303744509343E-3"/>
    <n v="-1.4699683984203435E-3"/>
    <n v="2.7931926623722936E-3"/>
    <n v="-3.9855302261047046E-3"/>
    <n v="-3.3176762579807305E-2"/>
    <n v="-6.4410888701201208E-2"/>
  </r>
  <r>
    <s v="3G"/>
    <x v="539"/>
    <n v="-3.548479799769637E-3"/>
    <n v="3.0774499060225066E-4"/>
    <n v="1.9592079588664192E-2"/>
    <n v="-6.4804070014274641E-4"/>
    <n v="-5.9332758056145074E-3"/>
    <n v="-2.2743398284602565E-2"/>
    <n v="0.82374434310622469"/>
  </r>
  <r>
    <s v="3G"/>
    <x v="540"/>
    <n v="-3.5425372489216581E-3"/>
    <n v="6.9901150031638609E-5"/>
    <n v="-2.7043040001596148E-3"/>
    <n v="1.268532969099134E-3"/>
    <n v="-4.0966470483848536E-3"/>
    <n v="-9.6415105106596038E-3"/>
    <n v="4.2114654478316395E-2"/>
  </r>
  <r>
    <s v="3G"/>
    <x v="541"/>
    <n v="-3.5326602905491051E-3"/>
    <n v="-2.1062896907622143E-3"/>
    <n v="-2.5122815274017558E-2"/>
    <n v="-6.2080549654142093E-4"/>
    <n v="-7.7623567353554716E-3"/>
    <n v="-7.2741495403839354E-2"/>
    <n v="0.31238583572796935"/>
  </r>
  <r>
    <s v="3G"/>
    <x v="542"/>
    <n v="-3.5259858532470417E-3"/>
    <n v="9.8034982720304753E-4"/>
    <n v="-2.6685803553585814E-3"/>
    <n v="2.0578539392321115E-3"/>
    <n v="-4.5050545110480143E-3"/>
    <n v="-6.7135882093401128E-2"/>
    <n v="-1.2422074662285506E-2"/>
  </r>
  <r>
    <s v="3G"/>
    <x v="543"/>
    <n v="-3.5240034535984248E-3"/>
    <n v="1.6336506437370518E-4"/>
    <n v="6.7001624536065585E-3"/>
    <n v="8.585037882549353E-5"/>
    <n v="-2.4295238615883708E-3"/>
    <n v="-1.6039031917111323E-2"/>
    <n v="-0.21155250238695794"/>
  </r>
  <r>
    <s v="3G"/>
    <x v="544"/>
    <n v="-3.5197702963613007E-3"/>
    <n v="7.0522816982344734E-3"/>
    <n v="2.0258893176220222E-2"/>
    <n v="-2.5684812222821795E-4"/>
    <n v="-5.3240669448278441E-3"/>
    <n v="-4.0713768978100758E-2"/>
    <n v="0.10778639050858439"/>
  </r>
  <r>
    <s v="3G"/>
    <x v="545"/>
    <n v="-3.5160360997816176E-3"/>
    <n v="5.370624285138822E-5"/>
    <n v="2.5474026879274301E-3"/>
    <n v="4.642746883289092E-4"/>
    <n v="-4.1192237116886177E-3"/>
    <n v="-2.072438288936744E-2"/>
    <n v="1.3382685156222847E-2"/>
  </r>
  <r>
    <s v="4G"/>
    <x v="546"/>
    <n v="-3.514575577302061E-3"/>
    <n v="5.0386716007102507E-5"/>
    <m/>
    <n v="6.6737830948009451E-5"/>
    <n v="-3.506667078426499E-3"/>
    <n v="-1.1978910228780931E-2"/>
    <n v="0.10795194081533901"/>
  </r>
  <r>
    <s v="3G"/>
    <x v="547"/>
    <n v="-3.5024610780204518E-3"/>
    <n v="9.0934111830441412E-5"/>
    <n v="-4.8293326939374227E-3"/>
    <n v="-8.6471797709200486E-5"/>
    <n v="-2.3401354084459087E-3"/>
    <n v="-1.3085491537826776E-2"/>
    <n v="-0.32960110222666444"/>
  </r>
  <r>
    <s v="3G"/>
    <x v="548"/>
    <n v="-3.4960850209524875E-3"/>
    <n v="-6.3203570983141449E-5"/>
    <n v="1.9748164813480063E-2"/>
    <n v="3.4288949419939633E-3"/>
    <n v="-3.363845870933069E-3"/>
    <n v="-6.914858745270566E-3"/>
    <n v="0.24718605974790384"/>
  </r>
  <r>
    <s v="2G"/>
    <x v="549"/>
    <n v="-3.4925905599533531E-3"/>
    <n v="6.7827749134537077E-3"/>
    <n v="0"/>
    <m/>
    <m/>
    <m/>
    <n v="1.0066602448247043E-2"/>
  </r>
  <r>
    <s v="4G"/>
    <x v="30"/>
    <n v="-3.4740251163234257E-3"/>
    <n v="1.0918913249852399E-4"/>
    <m/>
    <n v="8.1385639810482488E-5"/>
    <n v="-3.4763797296417662E-3"/>
    <n v="-7.2842005298145648E-2"/>
    <n v="-4.0954839597962277E-2"/>
  </r>
  <r>
    <s v="3G"/>
    <x v="550"/>
    <n v="-3.4481743560462719E-3"/>
    <n v="-1.7438920406158832E-5"/>
    <n v="-7.8323397398325396E-3"/>
    <n v="5.0670598949804013E-4"/>
    <n v="-3.5890083800227054E-3"/>
    <n v="-2.9498637014344419E-2"/>
    <n v="-0.452076860875118"/>
  </r>
  <r>
    <s v="4G"/>
    <x v="551"/>
    <n v="-3.4406315162272198E-3"/>
    <n v="-1.4618325042355744E-4"/>
    <m/>
    <n v="-2.981992620320178E-4"/>
    <n v="-3.4440543224941301E-3"/>
    <n v="-3.2461371645432363E-2"/>
    <n v="2.0381154918732179E-2"/>
  </r>
  <r>
    <s v="4G"/>
    <x v="552"/>
    <n v="-3.4361185612651855E-3"/>
    <n v="1.9269088976590519E-3"/>
    <m/>
    <n v="1.708422379149554E-3"/>
    <n v="-3.4372775441969829E-3"/>
    <n v="-3.5714278209794142E-2"/>
    <n v="-6.2615286995592601E-3"/>
  </r>
  <r>
    <s v="2G"/>
    <x v="553"/>
    <n v="-3.3984460227264295E-3"/>
    <n v="-2.0165853454140459E-2"/>
    <n v="0"/>
    <m/>
    <m/>
    <m/>
    <n v="-1.8924889816237377E-2"/>
  </r>
  <r>
    <s v="4G"/>
    <x v="554"/>
    <n v="-3.380774315095978E-3"/>
    <n v="-1.6423582490716546E-4"/>
    <m/>
    <n v="4.5138820476459769E-4"/>
    <n v="-3.3822038539629081E-3"/>
    <n v="-7.9411764705882348E-2"/>
    <n v="-2.5404439303811411E-2"/>
  </r>
  <r>
    <s v="3G"/>
    <x v="555"/>
    <n v="-3.3778382724094481E-3"/>
    <n v="-2.8444929684997576E-5"/>
    <n v="-1.1497015599276526E-3"/>
    <n v="5.5439906072144796E-4"/>
    <n v="-4.295358143550144E-3"/>
    <n v="-1.3032527149263761E-2"/>
    <n v="0.13137356668887779"/>
  </r>
  <r>
    <s v="2G"/>
    <x v="556"/>
    <n v="-3.3647080888809084E-3"/>
    <n v="-3.0652672523109122E-3"/>
    <m/>
    <m/>
    <m/>
    <m/>
    <n v="2.8418813326464024E-2"/>
  </r>
  <r>
    <s v="2G"/>
    <x v="557"/>
    <n v="-3.3622320760051997E-3"/>
    <n v="2.8674309898978751E-2"/>
    <n v="0"/>
    <m/>
    <m/>
    <m/>
    <n v="0.14230691350085015"/>
  </r>
  <r>
    <s v="2G"/>
    <x v="558"/>
    <n v="-3.3275437987610244E-3"/>
    <n v="-4.9828853769482405E-4"/>
    <n v="0"/>
    <m/>
    <m/>
    <m/>
    <n v="-0.18070262288195427"/>
  </r>
  <r>
    <s v="3G"/>
    <x v="559"/>
    <n v="-3.3222963473582543E-3"/>
    <n v="-8.464963519123046E-4"/>
    <n v="-5.1447217486184964E-2"/>
    <n v="4.0454310129443095E-4"/>
    <n v="-3.3222963473582543E-3"/>
    <n v="-1.9487589682477921E-2"/>
    <n v="-0.2376883416252073"/>
  </r>
  <r>
    <s v="3G"/>
    <x v="560"/>
    <n v="-3.308970966936226E-3"/>
    <n v="-2.0227634752638802E-4"/>
    <n v="8.4975096301728708E-3"/>
    <n v="1.9937819221429011E-3"/>
    <n v="-2.8608995774919224E-3"/>
    <n v="-1.4489174835076611E-2"/>
    <n v="0.80408717516241879"/>
  </r>
  <r>
    <s v="3G"/>
    <x v="561"/>
    <n v="-3.3079768730898298E-3"/>
    <n v="1.2591022440437465E-2"/>
    <n v="-2.5366025722584049E-2"/>
    <n v="4.3306272004287267E-3"/>
    <n v="-6.265220545955655E-3"/>
    <n v="-0.10568255020399447"/>
    <n v="0.11762397897267148"/>
  </r>
  <r>
    <s v="2G"/>
    <x v="562"/>
    <n v="-3.3024132161811374E-3"/>
    <n v="-8.288897673148346E-3"/>
    <m/>
    <m/>
    <m/>
    <m/>
    <n v="-0.11810421265636498"/>
  </r>
  <r>
    <s v="3G"/>
    <x v="136"/>
    <n v="-3.3000369543693077E-3"/>
    <n v="6.1946727214451146E-3"/>
    <n v="3.4631414618762887E-2"/>
    <n v="1.3924937905401241E-3"/>
    <n v="-4.7818830741636186E-3"/>
    <n v="-2.3261005786389545E-2"/>
    <n v="4.5571800771226655E-2"/>
  </r>
  <r>
    <s v="3G"/>
    <x v="563"/>
    <n v="-3.2945851632120008E-3"/>
    <n v="-1.3596231193630426E-3"/>
    <n v="-1.3824148975103336E-2"/>
    <n v="-7.5879401854092891E-3"/>
    <n v="-3.2960984404012891E-3"/>
    <n v="-1"/>
    <n v="-0.10507178526841449"/>
  </r>
  <r>
    <s v="3G"/>
    <x v="564"/>
    <n v="-3.2893660359734627E-3"/>
    <n v="-2.6127556161368974E-4"/>
    <n v="-8.0148319419285751E-3"/>
    <n v="-2.3751692280663782E-3"/>
    <n v="-2.3929724249148465E-3"/>
    <n v="-2.6861740551449392E-2"/>
    <n v="-6.954626652375849E-2"/>
  </r>
  <r>
    <s v="3G"/>
    <x v="565"/>
    <n v="-3.2789884492534032E-3"/>
    <n v="2.0365798438494613E-4"/>
    <n v="-3.3301060475099107E-3"/>
    <n v="1.6816845583213366E-3"/>
    <n v="-4.1342820446473574E-3"/>
    <n v="-4.2520310171013723E-2"/>
    <n v="1.6133869481444248E-2"/>
  </r>
  <r>
    <s v="4G"/>
    <x v="541"/>
    <n v="-3.2703549863289149E-3"/>
    <n v="-4.8876643334990627E-4"/>
    <m/>
    <n v="-4.5483782235627854E-4"/>
    <n v="-3.2733721127656966E-3"/>
    <n v="-1.9501185216647319E-2"/>
    <n v="0.15990686985970004"/>
  </r>
  <r>
    <s v="3G"/>
    <x v="566"/>
    <n v="-3.2687254857419776E-3"/>
    <n v="7.4972959242264336E-4"/>
    <n v="-3.3573822599796306E-3"/>
    <n v="-2.2912296233310193E-3"/>
    <n v="-3.2687254857419776E-3"/>
    <m/>
    <n v="-2.1656204906204905E-2"/>
  </r>
  <r>
    <s v="3G"/>
    <x v="567"/>
    <n v="-3.2623580658741828E-3"/>
    <n v="-1.6929697113982972E-3"/>
    <n v="-6.589323428735272E-2"/>
    <n v="-7.9396479712115357E-4"/>
    <n v="-3.2623580658741828E-3"/>
    <n v="-4.1549575212132287E-3"/>
    <n v="6.7592841803865425E-3"/>
  </r>
  <r>
    <s v="3G"/>
    <x v="568"/>
    <n v="-3.2397964567811121E-3"/>
    <n v="2.5749888468822564E-3"/>
    <n v="4.1115440189478667E-3"/>
    <n v="5.3007536419885713E-4"/>
    <n v="-3.8692331228997899E-3"/>
    <n v="-1.2530811714067584E-2"/>
    <n v="0.67523272183352767"/>
  </r>
  <r>
    <s v="3G"/>
    <x v="569"/>
    <n v="-3.226817338238183E-3"/>
    <n v="9.5862434498277804E-3"/>
    <n v="-2.0169332892630708E-3"/>
    <n v="3.6362294914947797E-3"/>
    <n v="-8.2928855728558624E-4"/>
    <n v="-0.18725894063951243"/>
    <n v="0.15994551674355836"/>
  </r>
  <r>
    <s v="3G"/>
    <x v="570"/>
    <n v="-3.2217347153991101E-3"/>
    <n v="4.3982690253562811E-3"/>
    <n v="4.7601469881417531E-3"/>
    <n v="7.578455129307499E-4"/>
    <n v="-8.9450514130497345E-4"/>
    <n v="-3.5267384327804921E-2"/>
    <n v="0.18168476453619714"/>
  </r>
  <r>
    <s v="3G"/>
    <x v="571"/>
    <n v="-3.1840985796311909E-3"/>
    <n v="1.616341058049428E-5"/>
    <n v="1.4915240817091455E-3"/>
    <n v="-2.083080049857616E-3"/>
    <n v="-4.5358243925120671E-3"/>
    <n v="-3.9642572445878529E-2"/>
    <n v="-0.33487124838787241"/>
  </r>
  <r>
    <s v="4G"/>
    <x v="572"/>
    <n v="-3.1805443139279925E-3"/>
    <n v="5.7659606646099128E-6"/>
    <m/>
    <n v="-1.7515554843321621E-4"/>
    <n v="-3.1754347393402865E-3"/>
    <n v="-8.7594696969696975E-2"/>
    <n v="-7.0312616657862301E-2"/>
  </r>
  <r>
    <s v="2G"/>
    <x v="573"/>
    <n v="-3.1548936010245675E-3"/>
    <n v="-5.5910218632532829E-3"/>
    <n v="0"/>
    <m/>
    <m/>
    <m/>
    <n v="0.63068390833445309"/>
  </r>
  <r>
    <s v="4G"/>
    <x v="574"/>
    <n v="-3.1482780980123921E-3"/>
    <n v="1.1018866871892694E-4"/>
    <m/>
    <n v="2.9707701412707389E-4"/>
    <n v="-3.1563907468032705E-3"/>
    <n v="-9.058326062014016E-2"/>
    <n v="0.10110016420361248"/>
  </r>
  <r>
    <s v="3G"/>
    <x v="575"/>
    <n v="-3.133818742329493E-3"/>
    <n v="-1.562380261253279E-5"/>
    <n v="2.0298355479716965E-3"/>
    <n v="7.5016668634776055E-4"/>
    <n v="-3.0568285205443283E-3"/>
    <n v="-3.04191797604213E-2"/>
    <n v="0.37881513919299342"/>
  </r>
  <r>
    <s v="2G"/>
    <x v="576"/>
    <n v="-3.1318584716701881E-3"/>
    <n v="-5.6876675448305977E-3"/>
    <m/>
    <m/>
    <m/>
    <m/>
    <n v="4.1989683327816399E-2"/>
  </r>
  <r>
    <s v="3G"/>
    <x v="62"/>
    <n v="-3.1160516293593219E-3"/>
    <n v="-1.4668872930406753E-3"/>
    <n v="-5.543533444088497E-2"/>
    <n v="-4.3262311436926722E-3"/>
    <n v="1.0955905814382832E-3"/>
    <n v="-2.4781264212785259E-2"/>
    <n v="-0.57752356252429338"/>
  </r>
  <r>
    <s v="3G"/>
    <x v="577"/>
    <n v="-3.1058506181619438E-3"/>
    <n v="9.7325187126017407E-5"/>
    <n v="-4.7312302424361236E-3"/>
    <n v="-4.675403084519194E-4"/>
    <n v="-3.2777782379493684E-3"/>
    <n v="-1.4546460542902066E-2"/>
    <n v="1.0315816933704864"/>
  </r>
  <r>
    <s v="3G"/>
    <x v="578"/>
    <n v="-3.1043772918971919E-3"/>
    <n v="6.1021085890265042E-4"/>
    <n v="-5.0523195977187046E-4"/>
    <n v="2.005421391928389E-4"/>
    <n v="-4.1646759061492698E-3"/>
    <n v="-0.17302026475939519"/>
    <n v="-5.8545155802984611E-2"/>
  </r>
  <r>
    <s v="3G"/>
    <x v="579"/>
    <n v="-3.0955514462610804E-3"/>
    <n v="1.2470606407255428E-5"/>
    <n v="6.0581350597905398E-3"/>
    <n v="1.1234814487079128E-3"/>
    <n v="8.7893962141057417E-4"/>
    <n v="-2.2547166054269496E-2"/>
    <n v="-0.32999910628019324"/>
  </r>
  <r>
    <s v="2G"/>
    <x v="441"/>
    <n v="-3.0883462229515106E-3"/>
    <n v="-1.9107506394832323E-3"/>
    <m/>
    <m/>
    <m/>
    <m/>
    <n v="-4.1144533998592721E-3"/>
  </r>
  <r>
    <s v="3G"/>
    <x v="580"/>
    <n v="-3.0858847716553717E-3"/>
    <n v="3.6913078206810408E-4"/>
    <n v="5.0691178139207387E-3"/>
    <n v="-2.3166217936691809E-4"/>
    <n v="-2.8904965711892616E-4"/>
    <n v="-9.96376832664536E-2"/>
    <n v="-0.43228906046734034"/>
  </r>
  <r>
    <s v="3G"/>
    <x v="581"/>
    <n v="-3.0810434790851981E-3"/>
    <n v="7.6594579478534458E-5"/>
    <n v="7.4217722551471067E-3"/>
    <n v="7.0780672082198159E-5"/>
    <n v="-1.0626426854035778E-3"/>
    <n v="-1.4941536531517375E-2"/>
    <n v="-1.0202743763534898"/>
  </r>
  <r>
    <s v="3G"/>
    <x v="582"/>
    <n v="-3.0730833761274481E-3"/>
    <n v="5.3528014499970307E-4"/>
    <n v="-2.5917609409246214E-3"/>
    <n v="1.8363247537631822E-3"/>
    <n v="-3.9249955698619803E-4"/>
    <n v="-3.2965728689894509E-2"/>
    <n v="-0.53530863943028484"/>
  </r>
  <r>
    <s v="4G"/>
    <x v="583"/>
    <n v="-3.0679452910214382E-3"/>
    <n v="4.6602672038551787E-4"/>
    <m/>
    <n v="6.208333425295208E-4"/>
    <n v="-3.0411350517660658E-3"/>
    <n v="-1.5384615384615385E-2"/>
    <n v="6.9865339749198016E-3"/>
  </r>
  <r>
    <s v="3G"/>
    <x v="584"/>
    <n v="-3.065566504595369E-3"/>
    <n v="1.0801152519743945E-4"/>
    <n v="5.1294312977613939E-3"/>
    <n v="-2.662651338265471E-3"/>
    <n v="3.0477597584723753E-3"/>
    <n v="-0.20480309668884877"/>
    <n v="0.29255926684580708"/>
  </r>
  <r>
    <s v="3G"/>
    <x v="585"/>
    <n v="-3.0621572640545714E-3"/>
    <n v="1.111792225318345E-4"/>
    <n v="-3.9112976615264701E-3"/>
    <n v="-2.0771790870852029E-3"/>
    <n v="-3.3995982256272189E-3"/>
    <n v="-1.6338414774798238E-2"/>
    <n v="1.1539003396956662"/>
  </r>
  <r>
    <s v="3G"/>
    <x v="586"/>
    <n v="-3.0511296507601039E-3"/>
    <n v="-4.3799379348200659E-6"/>
    <n v="4.5177426869500176E-3"/>
    <n v="1.371872632325982E-3"/>
    <n v="-2.6834672003292833E-3"/>
    <n v="-3.4102339520556066E-2"/>
    <n v="0.47829028194236217"/>
  </r>
  <r>
    <s v="4G"/>
    <x v="587"/>
    <n v="-3.0443244807301074E-3"/>
    <n v="4.3211010542856535E-5"/>
    <m/>
    <n v="3.4340104764878779E-5"/>
    <n v="-3.044902500961321E-3"/>
    <n v="-4.900895728282692E-2"/>
    <n v="-0.15038954081811001"/>
  </r>
  <r>
    <s v="2G"/>
    <x v="588"/>
    <n v="-3.0414219200808968E-3"/>
    <n v="-2.0980558271324945E-2"/>
    <n v="0"/>
    <m/>
    <m/>
    <m/>
    <n v="0.23060842400798476"/>
  </r>
  <r>
    <s v="3G"/>
    <x v="589"/>
    <n v="-3.038403763030413E-3"/>
    <n v="1.2313286469323466E-4"/>
    <n v="1.6833619090804335E-3"/>
    <n v="1.4452942974939771E-3"/>
    <n v="-2.6173488429260617E-3"/>
    <n v="-1.6049206982289708E-2"/>
    <n v="0.55300602644805541"/>
  </r>
  <r>
    <s v="3G"/>
    <x v="590"/>
    <n v="-3.0379140949779032E-3"/>
    <n v="-1.1006788125794632E-2"/>
    <n v="-4.0799911728749806E-3"/>
    <n v="-6.6500896048631117E-2"/>
    <n v="-3.2092332009643777E-3"/>
    <n v="-9.8936783707189013E-3"/>
    <n v="-8.0913968851821963E-2"/>
  </r>
  <r>
    <s v="3G"/>
    <x v="591"/>
    <n v="-3.0377938368735084E-3"/>
    <n v="1.3671962490169008E-3"/>
    <n v="1.2781992805755396E-3"/>
    <n v="1.9969883900500559E-3"/>
    <n v="-3.0377938368735084E-3"/>
    <n v="-3.0252645545653181E-2"/>
    <n v="0.13416635853627437"/>
  </r>
  <r>
    <s v="2G"/>
    <x v="113"/>
    <n v="-3.0112756811458848E-3"/>
    <n v="1.9591621581153292E-2"/>
    <n v="0"/>
    <m/>
    <m/>
    <m/>
    <n v="0.48382024695422571"/>
  </r>
  <r>
    <s v="3G"/>
    <x v="592"/>
    <n v="-3.0081085240556802E-3"/>
    <n v="1.3687339983890442E-3"/>
    <n v="3.8406815034840807E-3"/>
    <n v="2.2987422857752861E-3"/>
    <n v="-2.9348547178363457E-3"/>
    <n v="-8.430712329953691E-3"/>
    <n v="0.11299316643761452"/>
  </r>
  <r>
    <s v="4G"/>
    <x v="593"/>
    <n v="-2.9979829737946093E-3"/>
    <n v="-6.0232401905676422E-6"/>
    <m/>
    <n v="-8.2425035520565355E-5"/>
    <n v="-3.0070654044542793E-3"/>
    <n v="-0.15263157894736842"/>
    <n v="-5.8136973180076629E-2"/>
  </r>
  <r>
    <s v="3G"/>
    <x v="594"/>
    <n v="-2.994960940202655E-3"/>
    <n v="1.996590938932992E-3"/>
    <n v="-8.2085172053380573E-4"/>
    <n v="-3.9944493180821498E-3"/>
    <n v="3.1330509858642649E-3"/>
    <n v="-0.14713085271663442"/>
    <n v="5.8648075736642252E-3"/>
  </r>
  <r>
    <s v="4G"/>
    <x v="595"/>
    <n v="-2.9881350837743176E-3"/>
    <n v="-2.8852311224680607E-3"/>
    <m/>
    <n v="-2.7957130874944596E-3"/>
    <n v="-2.9904338625099496E-3"/>
    <n v="-2.6346762084316921E-2"/>
    <n v="2.8351926424631389E-2"/>
  </r>
  <r>
    <s v="2G"/>
    <x v="596"/>
    <n v="-2.9594965660257148E-3"/>
    <n v="-1.2666561149006121E-2"/>
    <m/>
    <m/>
    <n v="-2.9594965660257148E-3"/>
    <m/>
    <n v="7.1577076502732234E-2"/>
  </r>
  <r>
    <s v="3G"/>
    <x v="597"/>
    <n v="-2.9593058415384589E-3"/>
    <n v="3.2124350036236057E-4"/>
    <n v="4.1073122172161957E-3"/>
    <n v="1.9786230113094999E-3"/>
    <n v="-8.9388991557041856E-4"/>
    <n v="-4.4684939404973638E-2"/>
    <n v="0.195945978349025"/>
  </r>
  <r>
    <s v="4G"/>
    <x v="598"/>
    <n v="-2.9225929040891598E-3"/>
    <n v="-5.028588283187905E-5"/>
    <m/>
    <n v="-5.2571598240473255E-5"/>
    <n v="-2.9249977216803643E-3"/>
    <n v="-4.6605024894569323E-2"/>
    <n v="0.15952220309688753"/>
  </r>
  <r>
    <s v="2G"/>
    <x v="9"/>
    <n v="-2.907627180254497E-3"/>
    <n v="-1.4193180858090837E-3"/>
    <m/>
    <m/>
    <m/>
    <m/>
    <n v="1.6235192079878152E-2"/>
  </r>
  <r>
    <s v="3G"/>
    <x v="599"/>
    <n v="-2.9036584834741534E-3"/>
    <n v="-5.5064387246781557E-5"/>
    <n v="4.1727457731070429E-5"/>
    <n v="-2.6822797401549522E-4"/>
    <n v="-1.8467631351964681E-3"/>
    <n v="-2.5317407778013386E-2"/>
    <n v="-0.26721663998427142"/>
  </r>
  <r>
    <s v="4G"/>
    <x v="600"/>
    <n v="-2.8991143326980219E-3"/>
    <n v="-1.3705527694527267E-4"/>
    <m/>
    <n v="-3.6862809956190529E-4"/>
    <n v="-2.8960219276505457E-3"/>
    <n v="-1.0789372286022426E-2"/>
    <n v="0.2178235468057515"/>
  </r>
  <r>
    <s v="3G"/>
    <x v="601"/>
    <n v="-2.8906799151513832E-3"/>
    <n v="1.5333400211322693E-3"/>
    <n v="-2.6816908568082481E-3"/>
    <n v="1.6009473776658662E-3"/>
    <n v="-2.8906799151513832E-3"/>
    <n v="-2.4769853077579351E-2"/>
    <n v="0.26192465173057589"/>
  </r>
  <r>
    <s v="4G"/>
    <x v="602"/>
    <n v="-2.8799882477820301E-3"/>
    <n v="6.9240782391533716E-5"/>
    <m/>
    <n v="6.6172324531295665E-5"/>
    <n v="-2.8799882477820301E-3"/>
    <n v="-5.9553596625011211E-3"/>
    <n v="0.85268115942028988"/>
  </r>
  <r>
    <s v="4G"/>
    <x v="603"/>
    <n v="-2.8732643838418827E-3"/>
    <n v="8.4482632988361551E-5"/>
    <m/>
    <n v="1.4539365486626496E-4"/>
    <n v="-2.8750946037319376E-3"/>
    <n v="-3.0264340781644257E-2"/>
    <n v="-0.15784576171216716"/>
  </r>
  <r>
    <s v="3G"/>
    <x v="604"/>
    <n v="-2.8580942360155411E-3"/>
    <n v="-1.9707445914878868E-3"/>
    <n v="-9.1869455738713371E-2"/>
    <n v="-1.2530216947084323E-3"/>
    <n v="-2.8580942360155411E-3"/>
    <n v="-1.0190363660054616E-2"/>
    <n v="-0.22703257099773813"/>
  </r>
  <r>
    <s v="3G"/>
    <x v="605"/>
    <n v="-2.852354555255442E-3"/>
    <n v="-2.6366991939803661E-4"/>
    <n v="6.9867399903834611E-4"/>
    <n v="5.6168547431696529E-4"/>
    <n v="-3.6004827798026642E-3"/>
    <n v="-4.153999893472083E-2"/>
    <n v="-0.11296072344237482"/>
  </r>
  <r>
    <s v="4G"/>
    <x v="606"/>
    <n v="-2.8265551299639061E-3"/>
    <n v="6.7204992905187317E-4"/>
    <m/>
    <n v="1.891500659623504E-4"/>
    <n v="-2.8216007758819542E-3"/>
    <n v="-1.7225495570634509E-2"/>
    <n v="0.34150912158158536"/>
  </r>
  <r>
    <s v="4G"/>
    <x v="607"/>
    <n v="-2.8135139218547285E-3"/>
    <n v="7.2505462584212984E-5"/>
    <m/>
    <n v="-1.7782553426306792E-4"/>
    <n v="-2.8130452624344389E-3"/>
    <n v="-1.923820136295749E-2"/>
    <n v="0.39008086505823863"/>
  </r>
  <r>
    <s v="3G"/>
    <x v="608"/>
    <n v="-2.8019970249965102E-3"/>
    <n v="2.300464901940269E-5"/>
    <n v="9.5340742898139281E-3"/>
    <n v="1.2362590747362501E-3"/>
    <n v="-8.6016719828868452E-4"/>
    <n v="-4.4140446879196799E-2"/>
    <n v="0.33213914568186559"/>
  </r>
  <r>
    <s v="2G"/>
    <x v="609"/>
    <n v="-2.7952213659359635E-3"/>
    <n v="5.2092443665039531E-3"/>
    <m/>
    <m/>
    <m/>
    <m/>
    <n v="-0.14270539625647152"/>
  </r>
  <r>
    <s v="3G"/>
    <x v="610"/>
    <n v="-2.787396029639361E-3"/>
    <n v="-3.6495003324835662E-5"/>
    <n v="1.5360244377105329E-4"/>
    <n v="5.9750788490167792E-4"/>
    <n v="-2.1529018889390049E-3"/>
    <n v="-2.5633643943416481E-2"/>
    <n v="-1.5991769547325104E-3"/>
  </r>
  <r>
    <s v="3G"/>
    <x v="611"/>
    <n v="-2.7827632193557121E-3"/>
    <n v="-6.9455705867394759E-5"/>
    <n v="-1.0151899395437303E-2"/>
    <n v="-1.3168572374218015E-3"/>
    <n v="-2.6362155216570378E-3"/>
    <n v="-1.8069800420799767E-2"/>
    <n v="-7.908910128269199E-2"/>
  </r>
  <r>
    <s v="4G"/>
    <x v="612"/>
    <n v="-2.7826934448039816E-3"/>
    <n v="2.2481607539684732E-4"/>
    <m/>
    <n v="2.7152687965217176E-4"/>
    <n v="-2.783699163194786E-3"/>
    <n v="-1.0076997738247826E-2"/>
    <n v="0.36286219702348632"/>
  </r>
  <r>
    <s v="4G"/>
    <x v="613"/>
    <n v="-2.7798831236454506E-3"/>
    <n v="9.4813110954741422E-5"/>
    <m/>
    <n v="7.4089893790452228E-5"/>
    <n v="-2.7800268018063701E-3"/>
    <n v="-5.9145250192330105E-3"/>
    <n v="-0.21988226372924649"/>
  </r>
  <r>
    <s v="3G"/>
    <x v="614"/>
    <n v="-2.7731217606188118E-3"/>
    <n v="5.364360198510719E-4"/>
    <n v="-8.4512610780940467E-3"/>
    <n v="4.066479400972791E-4"/>
    <n v="-2.7731217606188118E-3"/>
    <n v="-2.6859054073855113E-2"/>
    <n v="4.63806106870229E-2"/>
  </r>
  <r>
    <s v="3G"/>
    <x v="615"/>
    <n v="-2.772764323089321E-3"/>
    <n v="-4.9010433056893834E-3"/>
    <n v="-0.10135255223125847"/>
    <n v="-3.2594278512708616E-3"/>
    <n v="-2.772764323089321E-3"/>
    <n v="-3.7193324999031524E-2"/>
    <n v="1.4674331103678931E-2"/>
  </r>
  <r>
    <s v="4G"/>
    <x v="616"/>
    <n v="-2.7556277852500439E-3"/>
    <n v="1.6010703905597464E-4"/>
    <m/>
    <n v="2.8342108963825093E-4"/>
    <n v="-2.74722459381591E-3"/>
    <n v="-3.8461538461538464E-2"/>
    <n v="-2.4684784062040381E-2"/>
  </r>
  <r>
    <s v="3G"/>
    <x v="617"/>
    <n v="-2.7461503662027254E-3"/>
    <n v="-1.6076704417753129E-4"/>
    <n v="4.1023319867622959E-3"/>
    <n v="2.2661246457543554E-3"/>
    <n v="-1.2498950457780506E-3"/>
    <n v="-1.5542579467439536E-2"/>
    <n v="-0.61311446707201955"/>
  </r>
  <r>
    <s v="2G"/>
    <x v="471"/>
    <n v="-2.7366240940756496E-3"/>
    <n v="-6.3689272963750286E-3"/>
    <n v="0"/>
    <m/>
    <m/>
    <m/>
    <n v="5.8456912489719078E-2"/>
  </r>
  <r>
    <s v="4G"/>
    <x v="618"/>
    <n v="-2.7314890505211065E-3"/>
    <n v="-3.188315314865491E-4"/>
    <m/>
    <n v="-4.1207451923134202E-4"/>
    <n v="-2.7332131166130607E-3"/>
    <n v="-4.243315354146608E-3"/>
    <n v="0.37506296947865181"/>
  </r>
  <r>
    <s v="3G"/>
    <x v="619"/>
    <n v="-2.7294890460925602E-3"/>
    <n v="-6.2000915990809364E-4"/>
    <n v="-1.7582935393751871E-4"/>
    <n v="-2.3673093399857064E-3"/>
    <n v="1.9798380629086754E-5"/>
    <n v="-2.500075359904207E-2"/>
    <n v="0.28816052043422735"/>
  </r>
  <r>
    <s v="3G"/>
    <x v="620"/>
    <n v="-2.7288732897027897E-3"/>
    <n v="1.6703962201396194E-3"/>
    <n v="3.9960516287460991E-3"/>
    <n v="1.7596789793452544E-3"/>
    <n v="-1.6733992342706861E-3"/>
    <n v="-1.7741431125396528E-2"/>
    <n v="-6.0568215474384901E-2"/>
  </r>
  <r>
    <s v="4G"/>
    <x v="128"/>
    <n v="-2.7182400819818413E-3"/>
    <n v="-3.3825902681164383E-3"/>
    <m/>
    <n v="-3.4133717171899425E-3"/>
    <n v="-2.7182400819818413E-3"/>
    <n v="-6.1566401299531556E-3"/>
    <n v="-0.33144688072630352"/>
  </r>
  <r>
    <s v="2G"/>
    <x v="621"/>
    <n v="-2.6996514207953252E-3"/>
    <n v="1.5325326767617069E-3"/>
    <m/>
    <m/>
    <m/>
    <m/>
    <n v="3.0092592592592593E-3"/>
  </r>
  <r>
    <s v="3G"/>
    <x v="622"/>
    <n v="-2.6840823320929091E-3"/>
    <n v="1.3894164796718317E-4"/>
    <n v="8.5227857087160274E-4"/>
    <n v="3.4615370315706677E-3"/>
    <n v="3.9219585715553158E-4"/>
    <n v="-2.9575627866371704E-2"/>
    <n v="-0.10591913283978502"/>
  </r>
  <r>
    <s v="3G"/>
    <x v="186"/>
    <n v="-2.6805251977153615E-3"/>
    <n v="-1.5004350710760221E-2"/>
    <n v="8.4110933946807706E-4"/>
    <n v="-1.1330743225782933E-3"/>
    <n v="-2.2412438982435069E-3"/>
    <n v="-4.1783994276677353E-2"/>
    <n v="-0.10937111730360934"/>
  </r>
  <r>
    <s v="3G"/>
    <x v="623"/>
    <n v="-2.6799804141331477E-3"/>
    <n v="1.9744454177735523E-3"/>
    <n v="-1.2107441277830125E-2"/>
    <n v="-1.0355445687436615E-3"/>
    <n v="-1.068652164178379E-3"/>
    <n v="-1.3686495859575664E-2"/>
    <n v="0.10896564703759232"/>
  </r>
  <r>
    <s v="3G"/>
    <x v="624"/>
    <n v="-2.6791484099271995E-3"/>
    <n v="-3.4584087065886154E-3"/>
    <n v="-8.5208126394536551E-2"/>
    <n v="-3.0763342439866096E-3"/>
    <n v="-2.6791484099271995E-3"/>
    <n v="-1.0629806882231229E-2"/>
    <n v="-5.091685564393298E-2"/>
  </r>
  <r>
    <s v="3G"/>
    <x v="572"/>
    <n v="-2.6758343958129937E-3"/>
    <n v="1.7405821893930345E-4"/>
    <n v="4.5072336659648512E-3"/>
    <n v="1.4669334424095052E-3"/>
    <n v="-1.6547795563872901E-3"/>
    <n v="-3.1880158788317577E-2"/>
    <n v="0.62074640813598969"/>
  </r>
  <r>
    <s v="3G"/>
    <x v="625"/>
    <n v="-2.6701764332136588E-3"/>
    <n v="3.5898459404045725E-4"/>
    <n v="-1.2252835162632051E-4"/>
    <n v="5.6099905083242356E-3"/>
    <n v="-2.9665218447718833E-3"/>
    <n v="-3.2435521213473713E-2"/>
    <n v="-7.7164673440637835E-2"/>
  </r>
  <r>
    <s v="2G"/>
    <x v="626"/>
    <n v="-2.6671470225804114E-3"/>
    <n v="4.0150957215167937E-4"/>
    <n v="0"/>
    <m/>
    <m/>
    <m/>
    <n v="5.8165556794241846E-2"/>
  </r>
  <r>
    <s v="2G"/>
    <x v="627"/>
    <n v="-2.6654737170995592E-3"/>
    <n v="-4.0830862610053462E-2"/>
    <n v="0"/>
    <m/>
    <m/>
    <m/>
    <n v="8.023845742279187E-2"/>
  </r>
  <r>
    <s v="3G"/>
    <x v="316"/>
    <n v="-2.6570373083347749E-3"/>
    <n v="3.4106679894753162E-4"/>
    <n v="-5.0879548923805232E-3"/>
    <n v="-4.3431922140359377E-5"/>
    <n v="-2.443981811881971E-3"/>
    <n v="-4.0738355468972233E-2"/>
    <n v="-1.6273188752845801E-2"/>
  </r>
  <r>
    <s v="3G"/>
    <x v="628"/>
    <n v="-2.647090730400611E-3"/>
    <n v="2.7567117998248901E-3"/>
    <n v="4.1376049611621928E-3"/>
    <n v="1.9082172748935251E-3"/>
    <n v="-3.20927998029652E-3"/>
    <n v="-1.3064903227535991E-2"/>
    <n v="-0.29742943979399189"/>
  </r>
  <r>
    <s v="3G"/>
    <x v="629"/>
    <n v="-2.6280499974502612E-3"/>
    <n v="1.3702910774892327E-3"/>
    <n v="1.5201294949152176E-3"/>
    <n v="4.4088038116726441E-4"/>
    <n v="-1.2917075417929302E-3"/>
    <n v="-2.4364498647418135E-2"/>
    <n v="-0.21124750402576489"/>
  </r>
  <r>
    <s v="2G"/>
    <x v="630"/>
    <n v="-2.6261749681008185E-3"/>
    <n v="-1.0405976427554052E-2"/>
    <n v="0"/>
    <m/>
    <m/>
    <m/>
    <n v="-2.1647163270041347E-2"/>
  </r>
  <r>
    <s v="2G"/>
    <x v="631"/>
    <n v="-2.6166692524273853E-3"/>
    <n v="9.9722215868750354E-4"/>
    <m/>
    <m/>
    <m/>
    <m/>
    <n v="-7.8616152450090751E-2"/>
  </r>
  <r>
    <s v="4G"/>
    <x v="632"/>
    <n v="-2.6108047638681506E-3"/>
    <n v="2.4759752686180168E-3"/>
    <m/>
    <n v="2.3433612333728583E-3"/>
    <n v="-2.6108047638681506E-3"/>
    <n v="-1.2787511650271623E-2"/>
    <n v="0.37369169581875727"/>
  </r>
  <r>
    <s v="3G"/>
    <x v="510"/>
    <n v="-2.6049176524222365E-3"/>
    <n v="1.6072838059257696E-3"/>
    <n v="-6.8992715465262464E-2"/>
    <n v="3.0320658053943927E-3"/>
    <n v="-2.6049176524222365E-3"/>
    <n v="-2.2478778165993155E-2"/>
    <n v="-0.12808236509928397"/>
  </r>
  <r>
    <s v="2G"/>
    <x v="633"/>
    <n v="-2.6035115957442185E-3"/>
    <n v="4.2325634908534166E-5"/>
    <m/>
    <m/>
    <m/>
    <m/>
    <n v="0.27705078124999999"/>
  </r>
  <r>
    <s v="3G"/>
    <x v="237"/>
    <n v="-2.5951891163095778E-3"/>
    <n v="-9.1925845473925786E-5"/>
    <n v="-1.3966530976539935E-3"/>
    <n v="5.1550645511609233E-3"/>
    <n v="-4.0275218699318011E-3"/>
    <n v="-9.9690359652106722E-2"/>
    <n v="1.9769732279095575E-2"/>
  </r>
  <r>
    <s v="3G"/>
    <x v="320"/>
    <n v="-2.5737762531039795E-3"/>
    <n v="9.4167307250443504E-4"/>
    <n v="-6.0214121222276838E-2"/>
    <n v="1.0326653761182007E-3"/>
    <n v="-2.5737762531039795E-3"/>
    <n v="-2.99053293310329E-2"/>
    <n v="-0.18807033441208199"/>
  </r>
  <r>
    <s v="2G"/>
    <x v="634"/>
    <n v="-2.5731301110211713E-3"/>
    <n v="-1.0739855883365841E-3"/>
    <m/>
    <m/>
    <m/>
    <m/>
    <n v="0.16696580270109682"/>
  </r>
  <r>
    <s v="4G"/>
    <x v="635"/>
    <n v="-2.5599254615155452E-3"/>
    <n v="5.2905528015745916E-5"/>
    <m/>
    <n v="6.3423200148205388E-6"/>
    <n v="-2.5499039144401621E-3"/>
    <n v="-2.0351931965166915E-2"/>
    <n v="-0.23364076659966854"/>
  </r>
  <r>
    <s v="3G"/>
    <x v="137"/>
    <n v="-2.5568699573520538E-3"/>
    <n v="1.2115084042899809E-3"/>
    <n v="-7.3314576752536582E-5"/>
    <n v="-6.8971688191079097E-4"/>
    <n v="-1.0445600588123577E-3"/>
    <n v="-0.12924494086618191"/>
    <n v="-3.3679350833172486E-2"/>
  </r>
  <r>
    <s v="2G"/>
    <x v="636"/>
    <n v="-2.5471440410516004E-3"/>
    <n v="4.7888596963706507E-3"/>
    <n v="0"/>
    <m/>
    <m/>
    <m/>
    <n v="-7.560280078045138E-3"/>
  </r>
  <r>
    <s v="2G"/>
    <x v="637"/>
    <n v="-2.5440326862232244E-3"/>
    <n v="2.0568757767887527E-4"/>
    <m/>
    <m/>
    <m/>
    <m/>
    <n v="0.12210650206806985"/>
  </r>
  <r>
    <s v="3G"/>
    <x v="4"/>
    <n v="-2.5284473772421556E-3"/>
    <n v="5.9415429288648162E-4"/>
    <n v="-3.9445414812723165E-3"/>
    <n v="1.3559346834867531E-3"/>
    <n v="-2.1524408634123779E-3"/>
    <n v="-6.4118206901680352E-2"/>
    <n v="0.38604863645354298"/>
  </r>
  <r>
    <s v="3G"/>
    <x v="638"/>
    <n v="-2.5207829313564066E-3"/>
    <n v="-3.9298554601208176E-3"/>
    <n v="-9.1203906078615362E-3"/>
    <n v="-2.6640815284136713E-3"/>
    <n v="-2.5207829313564066E-3"/>
    <n v="-2.2293743671486642E-2"/>
    <n v="-0.26622644747183655"/>
  </r>
  <r>
    <s v="3G"/>
    <x v="639"/>
    <n v="-2.5152097980457072E-3"/>
    <n v="1.4992244069177961E-3"/>
    <n v="1.8228707710377264E-3"/>
    <n v="6.2573205636122801E-4"/>
    <n v="-1.5729333323221725E-3"/>
    <n v="-4.4357105947641876E-2"/>
    <n v="9.1649643070130932E-2"/>
  </r>
  <r>
    <s v="3G"/>
    <x v="640"/>
    <n v="-2.5086066426789123E-3"/>
    <n v="1.1626312214320215E-5"/>
    <n v="-2.842390173326506E-4"/>
    <n v="-1.5308297932919384E-6"/>
    <n v="-2.6949047868425834E-3"/>
    <n v="-4.9870580129967312E-3"/>
    <n v="0.36107749944472206"/>
  </r>
  <r>
    <s v="3G"/>
    <x v="641"/>
    <n v="-2.5013848172703982E-3"/>
    <n v="2.3112607050334834E-4"/>
    <n v="1.06484696946094E-2"/>
    <n v="-4.379514738404749E-3"/>
    <n v="3.3286201627927225E-3"/>
    <n v="-3.7828893418903074E-2"/>
    <n v="1.0623796614882008E-2"/>
  </r>
  <r>
    <s v="3G"/>
    <x v="642"/>
    <n v="-2.496075051818686E-3"/>
    <n v="2.76256607668248E-3"/>
    <n v="-3.1973613048758579E-4"/>
    <n v="1.0946576844929048E-3"/>
    <n v="-3.2893572112016275E-3"/>
    <n v="-2.1498595634778392E-2"/>
    <n v="0.38062527724540107"/>
  </r>
  <r>
    <s v="3G"/>
    <x v="643"/>
    <n v="-2.4937503194511169E-3"/>
    <n v="7.7049069506452691E-5"/>
    <n v="8.5276276941930462E-3"/>
    <n v="1.8945492074603433E-3"/>
    <n v="-9.7980910019476665E-4"/>
    <n v="-3.0946222135981385E-2"/>
    <n v="0.94414880269697288"/>
  </r>
  <r>
    <s v="3G"/>
    <x v="644"/>
    <n v="-2.4896797968094659E-3"/>
    <n v="2.7812264173953185E-4"/>
    <n v="-8.0494950804706842E-3"/>
    <n v="5.353835083247297E-4"/>
    <n v="4.2626373577706159E-4"/>
    <n v="-3.1484532001697048E-2"/>
    <n v="0.20978043304486846"/>
  </r>
  <r>
    <s v="3G"/>
    <x v="645"/>
    <n v="-2.4890136144133691E-3"/>
    <n v="-7.5033927054498153E-4"/>
    <n v="3.9255852601639525E-3"/>
    <n v="-2.0633447251554716E-3"/>
    <n v="-5.8569840406276963E-4"/>
    <n v="-1.5034189986407891E-2"/>
    <n v="8.2405471380471385E-2"/>
  </r>
  <r>
    <s v="4G"/>
    <x v="646"/>
    <n v="-2.4833797650526302E-3"/>
    <n v="6.1426227073956984E-4"/>
    <m/>
    <n v="6.1719442491182377E-4"/>
    <n v="-2.4781638030336398E-3"/>
    <n v="-6.8975210537193646E-2"/>
    <n v="0.14603487402173645"/>
  </r>
  <r>
    <s v="3G"/>
    <x v="647"/>
    <n v="-2.483136168827573E-3"/>
    <n v="1.9321904647723225E-3"/>
    <n v="2.9996201623220396E-3"/>
    <n v="-3.0233604637415986E-3"/>
    <n v="-2.2729893242509386E-3"/>
    <n v="-1.9273492509680398E-2"/>
    <n v="0.32953532678105391"/>
  </r>
  <r>
    <s v="3G"/>
    <x v="648"/>
    <n v="-2.4737662989853314E-3"/>
    <n v="1.056424690356512E-3"/>
    <n v="-1.5530494323873253E-3"/>
    <n v="-2.1472613594798577E-4"/>
    <n v="-2.7377321259407358E-3"/>
    <n v="-8.5680104252503966E-3"/>
    <n v="-7.9887648710367035E-2"/>
  </r>
  <r>
    <s v="4G"/>
    <x v="32"/>
    <n v="-2.4723369337740315E-3"/>
    <n v="-2.0603644151159415E-4"/>
    <m/>
    <n v="4.0891684138181659E-4"/>
    <n v="-2.4794393419449458E-3"/>
    <n v="-1.4889597151635226E-2"/>
    <n v="-0.14738829126027922"/>
  </r>
  <r>
    <s v="4G"/>
    <x v="472"/>
    <n v="-2.4693956733664708E-3"/>
    <n v="-8.9093966152778234E-8"/>
    <m/>
    <n v="4.7111265894091519E-6"/>
    <n v="-2.4659099018772158E-3"/>
    <n v="-5.1216006719313367E-2"/>
    <n v="-7.3146428943801481E-2"/>
  </r>
  <r>
    <s v="3G"/>
    <x v="649"/>
    <n v="-2.4557279584471355E-3"/>
    <n v="-9.3603639975767386E-5"/>
    <n v="2.1474717977404095E-3"/>
    <n v="-1.0924040632814078E-3"/>
    <n v="4.0355713534019481E-4"/>
    <n v="-1.9153600273709884E-2"/>
    <n v="-1.6767718397745572"/>
  </r>
  <r>
    <s v="2G"/>
    <x v="650"/>
    <n v="-2.4478624432262251E-3"/>
    <n v="-2.0946793916506632E-3"/>
    <m/>
    <m/>
    <n v="-2.4478624432262251E-3"/>
    <m/>
    <n v="-1.4622543695072578E-2"/>
  </r>
  <r>
    <s v="3G"/>
    <x v="651"/>
    <n v="-2.4388904313079429E-3"/>
    <n v="4.7351547496940098E-4"/>
    <n v="2.7807519812628721E-2"/>
    <n v="1.272233599678188E-3"/>
    <n v="-4.978465290101511E-3"/>
    <n v="-1.0521095843573353E-2"/>
    <n v="0.46952267595097774"/>
  </r>
  <r>
    <s v="4G"/>
    <x v="652"/>
    <n v="-2.4366241197599681E-3"/>
    <n v="1.2695780818684901E-4"/>
    <m/>
    <n v="2.1971965508884263E-4"/>
    <n v="-2.4374861743576689E-3"/>
    <n v="-8.0593116295178513E-2"/>
    <n v="0.47491207903242622"/>
  </r>
  <r>
    <s v="3G"/>
    <x v="653"/>
    <n v="-2.4296749275640557E-3"/>
    <n v="8.5336104753431098E-4"/>
    <n v="2.0024494094469571E-3"/>
    <n v="5.4651999453131199E-3"/>
    <n v="-3.9510292722485909E-3"/>
    <n v="-7.6480974677120686E-2"/>
    <n v="1.6535431900600441E-2"/>
  </r>
  <r>
    <s v="4G"/>
    <x v="654"/>
    <n v="-2.4168953232858057E-3"/>
    <n v="2.0561273393257594E-4"/>
    <m/>
    <n v="3.201230588462753E-4"/>
    <n v="-2.4035276902273353E-3"/>
    <n v="-1.6871061227629238E-2"/>
    <n v="0.86084446923392755"/>
  </r>
  <r>
    <s v="2G"/>
    <x v="111"/>
    <n v="-2.4101548770689373E-3"/>
    <n v="-4.3364117302892194E-4"/>
    <m/>
    <m/>
    <m/>
    <m/>
    <n v="-1.9580099400871461E-2"/>
  </r>
  <r>
    <s v="3G"/>
    <x v="655"/>
    <n v="-2.3899287417079806E-3"/>
    <n v="3.3042465983832477E-3"/>
    <n v="3.7557743107796177E-3"/>
    <n v="6.3045913098213984E-4"/>
    <n v="4.1844908038864094E-4"/>
    <n v="-1.7655276879602874E-2"/>
    <n v="0.20192863741740241"/>
  </r>
  <r>
    <s v="3G"/>
    <x v="656"/>
    <n v="-2.3749098340350356E-3"/>
    <n v="2.24099104693527E-4"/>
    <n v="-2.6306254357030302E-3"/>
    <n v="6.9533929837772594E-3"/>
    <n v="2.0884032795113489E-3"/>
    <n v="-0.12707894291052216"/>
    <n v="-0.19796053220536233"/>
  </r>
  <r>
    <s v="3G"/>
    <x v="657"/>
    <n v="-2.3697359895822117E-3"/>
    <n v="-1.189833641711462E-5"/>
    <n v="-6.251964872588886E-2"/>
    <n v="5.5493121447795475E-4"/>
    <n v="-2.3697359895822117E-3"/>
    <n v="-9.1070068741495938E-3"/>
    <n v="0.6879334214618974"/>
  </r>
  <r>
    <s v="4G"/>
    <x v="255"/>
    <n v="-2.3670173318215632E-3"/>
    <n v="1.5104338634931328E-4"/>
    <m/>
    <n v="-3.4746262707702864E-4"/>
    <n v="-2.3485962642303591E-3"/>
    <n v="-0.25"/>
    <n v="3.3287484737484739E-2"/>
  </r>
  <r>
    <s v="4G"/>
    <x v="213"/>
    <n v="-2.3629012009924589E-3"/>
    <n v="-6.0748792982711235E-2"/>
    <m/>
    <n v="-6.0840991040216515E-2"/>
    <n v="-2.3637632412223442E-3"/>
    <n v="-1.7761352165155751E-2"/>
    <n v="0.13665220866784833"/>
  </r>
  <r>
    <s v="3G"/>
    <x v="658"/>
    <n v="-2.3605952354373173E-3"/>
    <n v="1.4762671487048294E-4"/>
    <n v="5.5260125583746662E-3"/>
    <n v="2.4136935293097572E-3"/>
    <n v="-2.275583099617924E-3"/>
    <n v="-1.7165735304371807E-2"/>
    <n v="-0.20575364056580822"/>
  </r>
  <r>
    <s v="3G"/>
    <x v="659"/>
    <n v="-2.3485651749875786E-3"/>
    <n v="2.7603525567095267E-4"/>
    <n v="-2.2565702930341111E-3"/>
    <n v="2.0510987386619505E-3"/>
    <n v="2.6641926065089567E-4"/>
    <n v="-1.7509333116836858E-2"/>
    <n v="0.61415146168473889"/>
  </r>
  <r>
    <s v="4G"/>
    <x v="660"/>
    <n v="-2.3453080619253268E-3"/>
    <n v="1.0485329135877085E-3"/>
    <m/>
    <n v="7.8178925369709856E-4"/>
    <n v="-2.3423969887119331E-3"/>
    <n v="-1.6896232827958945E-2"/>
    <n v="0.60706582647677121"/>
  </r>
  <r>
    <s v="3G"/>
    <x v="661"/>
    <n v="-2.3332528510904122E-3"/>
    <n v="-9.5173091440426717E-4"/>
    <n v="-7.2731391413825466E-2"/>
    <n v="-1.0845992896040923E-3"/>
    <n v="-2.3332528510904122E-3"/>
    <n v="-1.993216229086079E-2"/>
    <n v="0.43640209079283887"/>
  </r>
  <r>
    <s v="3G"/>
    <x v="662"/>
    <n v="-2.3291686907443428E-3"/>
    <n v="3.6032053869697886E-4"/>
    <n v="-2.7858542653276534E-3"/>
    <n v="3.5217229783908292E-4"/>
    <n v="-2.7069504139249083E-3"/>
    <n v="-1.5466828196098445E-2"/>
    <n v="6.4052963705849827E-2"/>
  </r>
  <r>
    <s v="2G"/>
    <x v="663"/>
    <n v="-2.3283999729580306E-3"/>
    <n v="-2.0771846655109603E-3"/>
    <m/>
    <m/>
    <m/>
    <m/>
    <n v="-6.8226627811138585E-2"/>
  </r>
  <r>
    <s v="3G"/>
    <x v="664"/>
    <n v="-2.3259370151218154E-3"/>
    <n v="1.9246638526849229E-4"/>
    <n v="1.8707818192287208E-2"/>
    <n v="7.141777851237323E-3"/>
    <n v="-2.7266170944093035E-3"/>
    <n v="-8.8264052013133851E-3"/>
    <n v="0.6205116365428397"/>
  </r>
  <r>
    <s v="2G"/>
    <x v="665"/>
    <n v="-2.3105285506454091E-3"/>
    <n v="1.8196054475164473E-2"/>
    <n v="0"/>
    <m/>
    <m/>
    <m/>
    <n v="4.8133037251205553E-2"/>
  </r>
  <r>
    <s v="4G"/>
    <x v="666"/>
    <n v="-2.3092813086725856E-3"/>
    <n v="-1.4735693362389699E-4"/>
    <m/>
    <n v="-1.251051673966901E-4"/>
    <n v="-2.2852377529504466E-3"/>
    <n v="-2.0785134351045682E-2"/>
    <n v="0.14452692569870484"/>
  </r>
  <r>
    <s v="4G"/>
    <x v="667"/>
    <n v="-2.3045750497870136E-3"/>
    <n v="-3.7340481745383573E-5"/>
    <m/>
    <n v="-3.0693029009962741E-6"/>
    <n v="-2.3045001341198473E-3"/>
    <n v="-2.2561105494538571E-2"/>
    <n v="-9.1515291717085445E-2"/>
  </r>
  <r>
    <s v="4G"/>
    <x v="668"/>
    <n v="-2.3032785233751702E-3"/>
    <n v="6.9538062919499171E-5"/>
    <m/>
    <n v="9.2652207566324161E-5"/>
    <n v="-2.3032785233751702E-3"/>
    <n v="-8.38806060267238E-3"/>
    <n v="8.781491198845022E-2"/>
  </r>
  <r>
    <s v="3G"/>
    <x v="669"/>
    <n v="-2.2989973895345918E-3"/>
    <n v="-8.1338488971504057E-6"/>
    <n v="-4.4161934098522499E-3"/>
    <n v="1.9428666685824259E-3"/>
    <n v="-3.0796497717660103E-3"/>
    <n v="-8.2323342126222315E-3"/>
    <n v="5.9159844909437695E-2"/>
  </r>
  <r>
    <s v="3G"/>
    <x v="670"/>
    <n v="-2.2988653194952568E-3"/>
    <n v="1.5103410214142618E-4"/>
    <n v="2.4943862783186532E-3"/>
    <n v="1.8661422757410798E-4"/>
    <n v="-4.1195013495635077E-3"/>
    <n v="-1.097951037723479E-2"/>
    <n v="-0.1416063003220612"/>
  </r>
  <r>
    <s v="3G"/>
    <x v="671"/>
    <n v="-2.2865211081165033E-3"/>
    <n v="-8.9523412336995375E-4"/>
    <n v="2.2684083556114614E-4"/>
    <n v="-1.0090135681841141E-3"/>
    <n v="-8.2321309518376196E-4"/>
    <n v="-1.377959865908164E-2"/>
    <n v="-0.21432211012549282"/>
  </r>
  <r>
    <s v="3G"/>
    <x v="672"/>
    <n v="-2.2819836379116706E-3"/>
    <n v="-1.3070689304094986E-4"/>
    <n v="3.964200398066494E-3"/>
    <n v="1.4848757738005402E-3"/>
    <n v="-1.0257333315741018E-3"/>
    <n v="-2.4906996411486127E-2"/>
    <n v="0.6733254726803265"/>
  </r>
  <r>
    <s v="3G"/>
    <x v="673"/>
    <n v="-2.2697159483848627E-3"/>
    <n v="3.4713081915143461E-2"/>
    <n v="2.6027855133027157E-3"/>
    <n v="-1.0743487900524819E-3"/>
    <n v="-4.8891902550488803E-3"/>
    <n v="-2.5129747580648308E-2"/>
    <n v="-0.8620238089528377"/>
  </r>
  <r>
    <s v="3G"/>
    <x v="674"/>
    <n v="-2.2681060393902131E-3"/>
    <n v="1.1893596656174393E-4"/>
    <n v="-2.6062390023570254E-3"/>
    <n v="-5.0408629445057303E-4"/>
    <n v="-3.0615748444747671E-3"/>
    <n v="-2.0275562811270315E-2"/>
    <n v="0.70690840343717032"/>
  </r>
  <r>
    <s v="3G"/>
    <x v="675"/>
    <n v="-2.2679505444858053E-3"/>
    <n v="-9.2333100879792593E-4"/>
    <n v="-3.9048263157726563E-5"/>
    <n v="-4.6590576392535512E-4"/>
    <n v="-2.0208163997413051E-3"/>
    <n v="-1.0880929095731778E-2"/>
    <n v="0.1877661590727418"/>
  </r>
  <r>
    <s v="4G"/>
    <x v="244"/>
    <n v="-2.266937811224229E-3"/>
    <n v="-3.0927217918651266E-4"/>
    <m/>
    <n v="-2.1734530274982733E-5"/>
    <n v="-2.266937811224229E-3"/>
    <n v="-2.8788241959382899E-2"/>
    <n v="-7.3320330361225428E-2"/>
  </r>
  <r>
    <s v="3G"/>
    <x v="676"/>
    <n v="-2.2490181831402415E-3"/>
    <n v="1.4219667431199839E-3"/>
    <n v="-3.020116778466286E-3"/>
    <n v="-3.1843156427127422E-4"/>
    <n v="-2.6627626655847799E-3"/>
    <n v="-1.1836113156120057E-2"/>
    <n v="-0.2017308741462602"/>
  </r>
  <r>
    <s v="2G"/>
    <x v="203"/>
    <n v="-2.2419218821924172E-3"/>
    <n v="3.5052692196251234E-2"/>
    <n v="0"/>
    <m/>
    <m/>
    <m/>
    <n v="-0.15941686491334356"/>
  </r>
  <r>
    <s v="2G"/>
    <x v="677"/>
    <n v="-2.2403684961412938E-3"/>
    <n v="2.7580356172547536E-2"/>
    <n v="0"/>
    <m/>
    <m/>
    <m/>
    <n v="-0.10152276524026893"/>
  </r>
  <r>
    <s v="3G"/>
    <x v="678"/>
    <n v="-2.230909801247839E-3"/>
    <n v="-2.9921659923475633E-3"/>
    <n v="-6.4912317447303872E-2"/>
    <n v="2.130687111581403E-5"/>
    <n v="-5.1157852716644291E-3"/>
    <n v="-7.1665630054146584E-2"/>
    <n v="-0.17146017812655706"/>
  </r>
  <r>
    <s v="3G"/>
    <x v="14"/>
    <n v="-2.2266227856888826E-3"/>
    <n v="-3.7283141601104263E-4"/>
    <n v="1.1286357837526789E-3"/>
    <n v="5.4377831311768941E-4"/>
    <n v="-2.2026137618595255E-3"/>
    <n v="-3.5391087468052557E-2"/>
    <n v="-7.9703511691414916E-2"/>
  </r>
  <r>
    <s v="3G"/>
    <x v="679"/>
    <n v="-2.2246655502921077E-3"/>
    <n v="8.7763815636651742E-4"/>
    <n v="-3.0769528249933335E-2"/>
    <n v="4.1080795952012407E-4"/>
    <n v="-2.2246655502921077E-3"/>
    <n v="-1.754386906192203E-2"/>
    <n v="8.1641496813276968E-2"/>
  </r>
  <r>
    <s v="4G"/>
    <x v="680"/>
    <n v="-2.2209118868589841E-3"/>
    <n v="6.3837208231760453E-5"/>
    <m/>
    <n v="6.9718251294472819E-5"/>
    <n v="-2.2209118868589841E-3"/>
    <n v="-3.9944173480012932E-2"/>
    <n v="0.12764485812649232"/>
  </r>
  <r>
    <s v="4G"/>
    <x v="681"/>
    <n v="-2.2208511662559298E-3"/>
    <n v="5.51352543047425E-5"/>
    <m/>
    <n v="4.961318809023636E-5"/>
    <n v="-2.232201209359378E-3"/>
    <n v="-7.7291704498860664E-2"/>
    <n v="-1.0992812268625425E-2"/>
  </r>
  <r>
    <s v="3G"/>
    <x v="682"/>
    <n v="-2.2185647820221689E-3"/>
    <n v="1.892433747228888E-4"/>
    <n v="4.832682156879828E-4"/>
    <n v="6.9229082902854213E-4"/>
    <n v="-1.2011467977733731E-3"/>
    <n v="-1.1673975133205686E-2"/>
    <n v="0.36139081778055815"/>
  </r>
  <r>
    <s v="3G"/>
    <x v="573"/>
    <n v="-2.2152193950533152E-3"/>
    <n v="1.7788350931755327E-3"/>
    <n v="-6.1770494606153224E-4"/>
    <n v="2.7292734533302101E-3"/>
    <n v="-2.4729608071748011E-3"/>
    <n v="-1.2739789799147741E-2"/>
    <n v="0.14695410872313527"/>
  </r>
  <r>
    <s v="3G"/>
    <x v="683"/>
    <n v="-2.2087740373411325E-3"/>
    <n v="-4.2935293947299604E-3"/>
    <n v="-7.7007352987175481E-2"/>
    <n v="-8.9121837022694324E-3"/>
    <n v="-2.2087740373411325E-3"/>
    <n v="-1.1501402916157887E-2"/>
    <n v="0.4257904731861199"/>
  </r>
  <r>
    <s v="3G"/>
    <x v="334"/>
    <n v="-2.2083920273348471E-3"/>
    <n v="8.5636208007736393E-5"/>
    <n v="1.0032348003268786E-2"/>
    <n v="1.1882966256792121E-5"/>
    <n v="-2.1475286718858227E-3"/>
    <n v="-1.0228854482459271E-2"/>
    <n v="0.15381287502262317"/>
  </r>
  <r>
    <s v="4G"/>
    <x v="684"/>
    <n v="-2.2041877256023731E-3"/>
    <n v="2.4873403713285812E-4"/>
    <m/>
    <n v="2.3010568745722838E-4"/>
    <n v="-2.2047247845728879E-3"/>
    <n v="-5.9630960827640363E-2"/>
    <n v="0.70753759367872271"/>
  </r>
  <r>
    <s v="3G"/>
    <x v="685"/>
    <n v="-2.2022761573408504E-3"/>
    <n v="-2.8263041972150983E-6"/>
    <n v="3.5177076100458898E-3"/>
    <n v="-9.8726112520086868E-4"/>
    <n v="-2.5739855856794719E-3"/>
    <n v="-1.559154895818133E-2"/>
    <n v="-0.2725870224609917"/>
  </r>
  <r>
    <s v="3G"/>
    <x v="686"/>
    <n v="-2.182068086155228E-3"/>
    <n v="2.7064647137937898E-4"/>
    <n v="-2.8390382311032566E-3"/>
    <n v="2.5846490261709812E-3"/>
    <n v="-2.9928491140754662E-3"/>
    <n v="-2.9700189233288717E-2"/>
    <n v="-0.23912630445239141"/>
  </r>
  <r>
    <s v="3G"/>
    <x v="687"/>
    <n v="-2.1722637488414318E-3"/>
    <n v="2.1477899464231769E-5"/>
    <n v="-1.4453157069850868E-3"/>
    <n v="-1.6516245888063179E-3"/>
    <n v="-4.3038404644302171E-3"/>
    <n v="-4.2327023352405874E-2"/>
    <n v="0.27910398362321437"/>
  </r>
  <r>
    <s v="3G"/>
    <x v="688"/>
    <n v="-2.1472640488364972E-3"/>
    <n v="1.7357483139652033E-4"/>
    <n v="2.329080033732769E-3"/>
    <n v="5.3634173647200379E-4"/>
    <n v="2.1849073912730236E-5"/>
    <n v="-1.4332074480252185E-2"/>
    <n v="-1.5969584652118386E-2"/>
  </r>
  <r>
    <s v="3G"/>
    <x v="333"/>
    <n v="-2.1409306496104194E-3"/>
    <n v="3.4897494096225684E-3"/>
    <n v="5.7651709126890441E-3"/>
    <n v="-5.2291126441145056E-4"/>
    <n v="-3.0889496202370663E-3"/>
    <n v="-2.3612454285406839E-2"/>
    <n v="-0.1426884605359191"/>
  </r>
  <r>
    <s v="3G"/>
    <x v="689"/>
    <n v="-2.1384088015060543E-3"/>
    <n v="-1.2207206713942253E-4"/>
    <n v="1.0318856160093355E-2"/>
    <n v="1.4276742600371466E-3"/>
    <n v="-1.8919798887730777E-3"/>
    <n v="-3.0088792345009344E-2"/>
    <n v="2.8707931053291877E-2"/>
  </r>
  <r>
    <s v="3G"/>
    <x v="690"/>
    <n v="-2.1379540216266697E-3"/>
    <n v="6.6595563406198081E-6"/>
    <n v="-8.5472380237650318E-4"/>
    <n v="-5.3432578508508313E-3"/>
    <n v="-2.3837271344040521E-3"/>
    <n v="-8.7879180950954025E-3"/>
    <n v="-3.4816685781809333E-2"/>
  </r>
  <r>
    <s v="2G"/>
    <x v="395"/>
    <n v="-2.1362615815141493E-3"/>
    <n v="-3.1314486792923833E-2"/>
    <n v="0"/>
    <m/>
    <m/>
    <m/>
    <n v="-2.4935086005214886E-2"/>
  </r>
  <r>
    <s v="4G"/>
    <x v="691"/>
    <n v="-2.1127987299055426E-3"/>
    <n v="3.5350920285736454E-4"/>
    <m/>
    <n v="2.7054315926680758E-4"/>
    <n v="-2.1192640459974967E-3"/>
    <n v="-3.9818806080074209E-2"/>
    <n v="-3.7624629143454782E-2"/>
  </r>
  <r>
    <s v="3G"/>
    <x v="692"/>
    <n v="-2.1115892582308704E-3"/>
    <n v="-4.1147768546645301E-4"/>
    <n v="1.6642372511122018E-3"/>
    <n v="2.5423489863270988E-3"/>
    <n v="-2.9106462877889401E-3"/>
    <n v="-1.1767750160318393E-2"/>
    <n v="3.3350065876152836E-2"/>
  </r>
  <r>
    <s v="3G"/>
    <x v="693"/>
    <n v="-2.1053563426985393E-3"/>
    <n v="-2.8776648284109608E-3"/>
    <n v="-8.1436779575643839E-2"/>
    <n v="-3.0751672146606523E-3"/>
    <n v="-2.1053563426985393E-3"/>
    <n v="-1.5919502501550664E-2"/>
    <n v="0.50367975318970926"/>
  </r>
  <r>
    <s v="4G"/>
    <x v="694"/>
    <n v="-2.104670810477298E-3"/>
    <n v="1.999407514791169E-4"/>
    <m/>
    <n v="1.3947391439459288E-4"/>
    <n v="-2.104670810477298E-3"/>
    <n v="-8.0914510849197426E-3"/>
    <n v="-0.1392561625358287"/>
  </r>
  <r>
    <s v="3G"/>
    <x v="695"/>
    <n v="-2.1017163782255008E-3"/>
    <n v="-1.5456664697514885E-4"/>
    <n v="4.6135392702694403E-3"/>
    <n v="1.5061313721538355E-3"/>
    <n v="6.7940707832656239E-4"/>
    <n v="-2.5078087764367804E-2"/>
    <n v="-0.7015475422011217"/>
  </r>
  <r>
    <s v="2G"/>
    <x v="552"/>
    <n v="-2.0892484842293716E-3"/>
    <n v="4.8259320017204396E-3"/>
    <m/>
    <m/>
    <m/>
    <m/>
    <n v="-2.2751679140280177E-2"/>
  </r>
  <r>
    <s v="2G"/>
    <x v="524"/>
    <n v="-2.0852669576829478E-3"/>
    <n v="2.2107719299818963E-2"/>
    <n v="0"/>
    <m/>
    <m/>
    <m/>
    <n v="0.478055604739825"/>
  </r>
  <r>
    <s v="3G"/>
    <x v="696"/>
    <n v="-2.0844575452627486E-3"/>
    <n v="1.1238042733423442E-3"/>
    <n v="1.4027617789923487E-2"/>
    <n v="-1.6343991462697293E-3"/>
    <n v="-3.2420046433843668E-3"/>
    <n v="-5.6873019315428458E-2"/>
    <n v="-0.21461937544790571"/>
  </r>
  <r>
    <s v="2G"/>
    <x v="571"/>
    <n v="-2.0838217754426502E-3"/>
    <n v="-1.4454302202531253E-2"/>
    <n v="0"/>
    <m/>
    <m/>
    <m/>
    <n v="-7.6783967641506676E-2"/>
  </r>
  <r>
    <s v="3G"/>
    <x v="697"/>
    <n v="-2.0763745174693328E-3"/>
    <n v="1.397598717865325E-3"/>
    <n v="-1.7271074387446565E-2"/>
    <n v="1.9708640628984982E-3"/>
    <n v="-2.0763745174693328E-3"/>
    <n v="-5.9134873056282587E-2"/>
    <n v="0.54651112020367343"/>
  </r>
  <r>
    <s v="4G"/>
    <x v="698"/>
    <n v="-2.0753220193461025E-3"/>
    <n v="-3.5713663954620016E-4"/>
    <m/>
    <n v="-3.612965774029798E-4"/>
    <n v="-2.0648278489313098E-3"/>
    <n v="-2.1659931173093547E-2"/>
    <n v="0.12000688104308101"/>
  </r>
  <r>
    <s v="2G"/>
    <x v="699"/>
    <n v="-2.0736873381080744E-3"/>
    <n v="2.7841293188295259E-3"/>
    <n v="0"/>
    <m/>
    <m/>
    <m/>
    <n v="-3.438210175309904E-2"/>
  </r>
  <r>
    <s v="3G"/>
    <x v="700"/>
    <n v="-2.0718476351228926E-3"/>
    <n v="-2.8008828476596669E-5"/>
    <n v="6.6225850313984735E-3"/>
    <n v="8.1418724486358792E-4"/>
    <n v="-3.0744722759148205E-3"/>
    <n v="-7.9822188983633136E-3"/>
    <n v="1.3041414188738965"/>
  </r>
  <r>
    <s v="2G"/>
    <x v="701"/>
    <n v="-2.0672601760231665E-3"/>
    <n v="2.7911255828439424E-2"/>
    <n v="0"/>
    <m/>
    <m/>
    <m/>
    <n v="3.21015714370061E-2"/>
  </r>
  <r>
    <s v="3G"/>
    <x v="702"/>
    <n v="-2.0606578687575369E-3"/>
    <n v="2.7412593078527563E-4"/>
    <n v="1.1600375890476768E-2"/>
    <n v="-7.6250499745025031E-3"/>
    <n v="-2.2331303900208106E-3"/>
    <n v="-2.3172979246998925E-2"/>
    <n v="-0.27441808292496439"/>
  </r>
  <r>
    <s v="2G"/>
    <x v="605"/>
    <n v="-2.0484398257188952E-3"/>
    <n v="1.3708749750195016E-2"/>
    <n v="0"/>
    <m/>
    <m/>
    <m/>
    <n v="-8.9030493519137527E-2"/>
  </r>
  <r>
    <s v="4G"/>
    <x v="703"/>
    <n v="-2.0451129621267784E-3"/>
    <n v="1.2690981686737642E-4"/>
    <m/>
    <n v="5.5575297991765333E-5"/>
    <n v="-2.0451129621267784E-3"/>
    <n v="-8.432625484771623E-3"/>
    <n v="-0.22933537409986685"/>
  </r>
  <r>
    <s v="4G"/>
    <x v="142"/>
    <n v="-2.0443296375556321E-3"/>
    <n v="-2.1424255934694224E-3"/>
    <m/>
    <n v="-2.0502451390741489E-3"/>
    <n v="-2.046772094452184E-3"/>
    <n v="-2.4603441665086514E-2"/>
    <n v="7.437048281213951E-2"/>
  </r>
  <r>
    <s v="3G"/>
    <x v="607"/>
    <n v="-2.0430651589318193E-3"/>
    <n v="-5.3053190101320016E-6"/>
    <n v="3.3992161781979608E-3"/>
    <n v="1.5377328730022651E-3"/>
    <n v="-2.4694387463413694E-3"/>
    <n v="-1.2789280464897114E-2"/>
    <n v="1.7416117019427937"/>
  </r>
  <r>
    <s v="4G"/>
    <x v="704"/>
    <n v="-2.0403134997562067E-3"/>
    <n v="4.575611319484501E-4"/>
    <m/>
    <n v="3.0599703413434966E-4"/>
    <n v="-2.0519738256867663E-3"/>
    <m/>
    <n v="4.9025238239552814E-2"/>
  </r>
  <r>
    <s v="3G"/>
    <x v="583"/>
    <n v="-2.0367689729015536E-3"/>
    <n v="1.0192984328307539E-4"/>
    <n v="1.7013139797639805E-4"/>
    <n v="3.4297964922675381E-3"/>
    <n v="-1.6155801075178602E-3"/>
    <n v="-5.2661062315863094E-2"/>
    <n v="-0.30317558582836451"/>
  </r>
  <r>
    <s v="4G"/>
    <x v="705"/>
    <n v="-2.0327017593025358E-3"/>
    <n v="-3.451971248835793E-5"/>
    <m/>
    <n v="2.7541938400576133E-4"/>
    <n v="-2.0198716867345034E-3"/>
    <m/>
    <n v="-0.14050279446112779"/>
  </r>
  <r>
    <s v="3G"/>
    <x v="706"/>
    <n v="-2.0250649213374022E-3"/>
    <n v="-9.7411624644520248E-4"/>
    <n v="-2.9745790730893546E-3"/>
    <n v="-9.3615237689791521E-4"/>
    <n v="-2.0250649213374022E-3"/>
    <n v="-1.5796103395961176E-2"/>
    <n v="0.20621387163561078"/>
  </r>
  <r>
    <s v="2G"/>
    <x v="707"/>
    <n v="-2.0107294159797569E-3"/>
    <n v="9.3825777680279065E-3"/>
    <m/>
    <m/>
    <m/>
    <m/>
    <n v="-2.7814861723530454E-2"/>
  </r>
  <r>
    <s v="2G"/>
    <x v="708"/>
    <n v="-1.9996533612639646E-3"/>
    <n v="-1.221419354396425E-2"/>
    <n v="0"/>
    <m/>
    <m/>
    <m/>
    <n v="8.4492592592592591E-2"/>
  </r>
  <r>
    <s v="3G"/>
    <x v="709"/>
    <n v="-1.9954838877526962E-3"/>
    <n v="3.7739476761441655E-3"/>
    <n v="-2.3273311000923079E-2"/>
    <n v="-4.5522329302550267E-4"/>
    <n v="-2.2789276141158593E-3"/>
    <n v="-1.9216108068110312E-2"/>
    <n v="0.53503040892748066"/>
  </r>
  <r>
    <s v="4G"/>
    <x v="69"/>
    <n v="-1.9834028715361822E-3"/>
    <n v="2.800843309676739E-3"/>
    <m/>
    <n v="2.7203122311781568E-3"/>
    <n v="-1.967662532117147E-3"/>
    <n v="-5.2631578947368418E-2"/>
    <n v="-4.0477124183006537E-2"/>
  </r>
  <r>
    <s v="3G"/>
    <x v="710"/>
    <n v="-1.9653878210179085E-3"/>
    <n v="2.2045632257780693E-5"/>
    <n v="-4.0944488560944398E-3"/>
    <n v="2.001877235408763E-4"/>
    <n v="-1.8585175220841986E-3"/>
    <n v="-1.7819498463414556E-2"/>
    <n v="-0.24262771392081736"/>
  </r>
  <r>
    <s v="3G"/>
    <x v="711"/>
    <n v="-1.9644583968993208E-3"/>
    <n v="1.5436318313385316E-4"/>
    <n v="-6.1330143187503924E-3"/>
    <n v="2.0843097677766655E-3"/>
    <n v="-1.1996384798959405E-3"/>
    <n v="-5.5162005197893063E-2"/>
    <n v="-0.24907863274597714"/>
  </r>
  <r>
    <s v="3G"/>
    <x v="712"/>
    <n v="-1.9595530553629635E-3"/>
    <n v="-1.5984472397539206E-4"/>
    <n v="9.7056447247055773E-4"/>
    <n v="1.1817044920820624E-3"/>
    <n v="-1.5290445153154995E-3"/>
    <n v="-1.8296946380130356E-2"/>
    <n v="0.48058958368038202"/>
  </r>
  <r>
    <s v="3G"/>
    <x v="713"/>
    <n v="-1.9537604384701661E-3"/>
    <n v="-1.2802054917026759E-4"/>
    <n v="1.6933319054981868E-3"/>
    <n v="2.3488458698736683E-3"/>
    <n v="-2.5443300014047843E-3"/>
    <n v="-8.6982446271151002E-3"/>
    <n v="-0.77382827683380528"/>
  </r>
  <r>
    <s v="4G"/>
    <x v="714"/>
    <n v="-1.9529555813502016E-3"/>
    <n v="-2.5699559246905659E-3"/>
    <m/>
    <n v="-1.4164932184375575E-3"/>
    <n v="-1.9425294331742895E-3"/>
    <n v="-1.1247795125110906E-2"/>
    <n v="0.61271168370636453"/>
  </r>
  <r>
    <s v="2G"/>
    <x v="715"/>
    <n v="-1.9521904355883695E-3"/>
    <n v="1.1378467605023182E-2"/>
    <n v="0"/>
    <m/>
    <m/>
    <m/>
    <n v="9.0707434052757788E-2"/>
  </r>
  <r>
    <s v="4G"/>
    <x v="716"/>
    <n v="-1.9515695378647616E-3"/>
    <n v="7.0509691174062603E-5"/>
    <m/>
    <n v="-2.714045416083106E-6"/>
    <n v="-1.9477215374899489E-3"/>
    <n v="-1.1655096332289963E-2"/>
    <n v="0.54376209780918305"/>
  </r>
  <r>
    <s v="4G"/>
    <x v="717"/>
    <n v="-1.9445080760188557E-3"/>
    <n v="9.0621054915320906E-5"/>
    <m/>
    <n v="5.9720741958372092E-5"/>
    <n v="-1.9445080760188557E-3"/>
    <n v="-7.5201292272242528E-3"/>
    <n v="7.7958416625020822E-3"/>
  </r>
  <r>
    <s v="3G"/>
    <x v="469"/>
    <n v="-1.939893459504062E-3"/>
    <n v="5.2247932741472897E-4"/>
    <n v="3.4642434606586255E-3"/>
    <n v="4.516700800548777E-4"/>
    <n v="-1.9269623951239355E-3"/>
    <n v="-5.2441111130434127E-2"/>
    <n v="-3.0903426954151592E-2"/>
  </r>
  <r>
    <s v="3G"/>
    <x v="718"/>
    <n v="-1.93892588012713E-3"/>
    <n v="-3.5399146150049375E-4"/>
    <n v="-9.8368169038682104E-2"/>
    <n v="1.3357069524225703E-6"/>
    <n v="-1.93892588012713E-3"/>
    <n v="-1.8030799122375301E-2"/>
    <n v="1.4315415913200723E-2"/>
  </r>
  <r>
    <s v="4G"/>
    <x v="597"/>
    <n v="-1.9187814166111788E-3"/>
    <n v="5.2838324534308233E-4"/>
    <m/>
    <n v="4.1242299290606099E-4"/>
    <n v="-1.9088179055365274E-3"/>
    <n v="-3.2804232804232801E-2"/>
    <n v="5.385029288256573E-2"/>
  </r>
  <r>
    <s v="4G"/>
    <x v="344"/>
    <n v="-1.9051401548943448E-3"/>
    <n v="-5.7367065322560271E-4"/>
    <m/>
    <n v="2.7208208346565319E-5"/>
    <n v="-1.9051401548943448E-3"/>
    <n v="-1.9427810869923824E-2"/>
    <n v="8.923897880743327E-2"/>
  </r>
  <r>
    <s v="3G"/>
    <x v="719"/>
    <n v="-1.9041570952462884E-3"/>
    <n v="1.1665405788538901E-4"/>
    <n v="8.1217043177646987E-3"/>
    <n v="8.3833893690049956E-4"/>
    <n v="-2.1379267797700832E-3"/>
    <n v="-1.0163011878543668E-2"/>
    <n v="-0.65378001971236599"/>
  </r>
  <r>
    <s v="2G"/>
    <x v="468"/>
    <n v="-1.902358022600237E-3"/>
    <n v="4.4115165827052428E-4"/>
    <m/>
    <m/>
    <m/>
    <m/>
    <n v="3.4970226410155736E-2"/>
  </r>
  <r>
    <s v="3G"/>
    <x v="720"/>
    <n v="-1.8955833782801294E-3"/>
    <n v="1.4086225785385465E-4"/>
    <n v="-1.1360587527244246E-3"/>
    <n v="-5.4315624496207328E-5"/>
    <n v="-7.4927182908578237E-4"/>
    <n v="-0.17294254658385094"/>
    <n v="-1.582248632333522E-3"/>
  </r>
  <r>
    <s v="3G"/>
    <x v="721"/>
    <n v="-1.8865419352041672E-3"/>
    <n v="1.1838218188100937E-7"/>
    <n v="4.7206088357426715E-3"/>
    <n v="1.0616861325682982E-3"/>
    <n v="-1.7121888700387567E-3"/>
    <n v="-9.3551727384419137E-3"/>
    <n v="-0.45405341157471218"/>
  </r>
  <r>
    <s v="2G"/>
    <x v="328"/>
    <n v="-1.8863668637430461E-3"/>
    <n v="-2.0412213649268103E-3"/>
    <n v="0"/>
    <m/>
    <m/>
    <m/>
    <n v="9.1493433608189803E-2"/>
  </r>
  <r>
    <s v="2G"/>
    <x v="722"/>
    <n v="-1.8846187919183384E-3"/>
    <n v="-8.1058050999681906E-3"/>
    <n v="0"/>
    <m/>
    <m/>
    <m/>
    <n v="-1.6447955125280661E-2"/>
  </r>
  <r>
    <s v="2G"/>
    <x v="723"/>
    <n v="-1.8843970189709373E-3"/>
    <n v="1.7266748413517094E-2"/>
    <n v="0"/>
    <m/>
    <m/>
    <m/>
    <n v="-2.8640870690393826E-4"/>
  </r>
  <r>
    <s v="3G"/>
    <x v="724"/>
    <n v="-1.8836626748793854E-3"/>
    <n v="-5.4778749267414399E-4"/>
    <n v="4.9025382198275352E-3"/>
    <n v="1.7557171407822528E-3"/>
    <n v="-1.8266562562996324E-3"/>
    <n v="-2.5660121071040595E-2"/>
    <n v="4.2563995779887835E-2"/>
  </r>
  <r>
    <s v="4G"/>
    <x v="725"/>
    <n v="-1.8797215314667061E-3"/>
    <n v="2.2313636085130308E-4"/>
    <m/>
    <n v="2.2267305374124802E-4"/>
    <n v="-1.88891651709889E-3"/>
    <n v="-8.2180555137382177E-2"/>
    <n v="1.1934032983508245E-3"/>
  </r>
  <r>
    <s v="4G"/>
    <x v="726"/>
    <n v="-1.872586428235056E-3"/>
    <n v="3.3638601208931787E-4"/>
    <m/>
    <n v="2.7177473246773302E-4"/>
    <n v="-1.872586428235056E-3"/>
    <n v="-1.1476183418246584E-2"/>
    <n v="-6.8783837248042642E-2"/>
  </r>
  <r>
    <s v="4G"/>
    <x v="727"/>
    <n v="-1.8697776953104114E-3"/>
    <n v="3.3798537680192366E-5"/>
    <m/>
    <n v="6.8854413297350962E-5"/>
    <n v="-1.8729384855402965E-3"/>
    <n v="-7.0960858757819377E-3"/>
    <n v="-0.21497342995169083"/>
  </r>
  <r>
    <s v="4G"/>
    <x v="728"/>
    <n v="-1.8688674433954534E-3"/>
    <n v="-4.5556508623982892E-5"/>
    <m/>
    <n v="1.9800469589483946E-5"/>
    <n v="-1.8688674433954534E-3"/>
    <n v="-8.2868675511566462E-3"/>
    <n v="-5.7366802709756234E-2"/>
  </r>
  <r>
    <s v="2G"/>
    <x v="424"/>
    <n v="-1.865780418533127E-3"/>
    <n v="4.4532601894078372E-3"/>
    <n v="0"/>
    <m/>
    <m/>
    <m/>
    <n v="3.6329412309335438E-2"/>
  </r>
  <r>
    <s v="4G"/>
    <x v="235"/>
    <n v="-1.863965005034697E-3"/>
    <n v="-3.2580495409559319E-6"/>
    <m/>
    <n v="-3.6598757168388851E-5"/>
    <n v="-1.8661200912415935E-3"/>
    <n v="-1.5505784212324908E-2"/>
    <n v="0.19358855395461183"/>
  </r>
  <r>
    <s v="3G"/>
    <x v="729"/>
    <n v="-1.8634689048328431E-3"/>
    <n v="2.5350595159424217E-3"/>
    <n v="-1.7214374961440188E-3"/>
    <n v="1.624248030228452E-2"/>
    <n v="1.8102545692634166E-3"/>
    <n v="-0.14486383631650793"/>
    <n v="5.6115458650654169E-2"/>
  </r>
  <r>
    <s v="2G"/>
    <x v="730"/>
    <n v="-1.8532131051116917E-3"/>
    <n v="-2.759649108474848E-2"/>
    <n v="0"/>
    <m/>
    <m/>
    <m/>
    <n v="-0.11442076896958045"/>
  </r>
  <r>
    <s v="3G"/>
    <x v="731"/>
    <n v="-1.8489232403231877E-3"/>
    <n v="5.5812903479360208E-5"/>
    <n v="3.7805169957325878E-3"/>
    <n v="7.5022203687964337E-4"/>
    <n v="-4.2810133802710486E-4"/>
    <n v="-5.2523994166278967E-2"/>
    <n v="-0.29263385958317673"/>
  </r>
  <r>
    <s v="3G"/>
    <x v="732"/>
    <n v="-1.8470936862487073E-3"/>
    <n v="-2.6220051324069347E-4"/>
    <n v="2.3473753239605218E-2"/>
    <n v="-6.1173642681050999E-4"/>
    <n v="-2.3429880017811558E-3"/>
    <n v="-2.3349262234382613E-2"/>
    <n v="0.9016384805199319"/>
  </r>
  <r>
    <s v="3G"/>
    <x v="733"/>
    <n v="-1.8437188672543387E-3"/>
    <n v="-1.2441340783730034E-4"/>
    <n v="-2.1483845962211117E-4"/>
    <n v="1.0333783218984273E-3"/>
    <n v="-2.9965438762014247E-3"/>
    <n v="-2.0735158361184287E-2"/>
    <n v="0.80816211685823758"/>
  </r>
  <r>
    <s v="3G"/>
    <x v="734"/>
    <n v="-1.8405153214502686E-3"/>
    <n v="-1.1043777234911544E-4"/>
    <n v="1.4759259420289855E-3"/>
    <n v="3.352238239474084E-4"/>
    <n v="-1.8405153214502686E-3"/>
    <n v="-1.9590447902659697E-2"/>
    <n v="0.14345393212484667"/>
  </r>
  <r>
    <s v="2G"/>
    <x v="710"/>
    <n v="-1.8383453399609766E-3"/>
    <n v="-9.5133969143006169E-4"/>
    <m/>
    <m/>
    <m/>
    <m/>
    <n v="5.6390231554851206E-2"/>
  </r>
  <r>
    <s v="3G"/>
    <x v="735"/>
    <n v="-1.836493384233267E-3"/>
    <n v="-1.311225371380456E-3"/>
    <n v="-7.315158957877177E-2"/>
    <n v="-1.6687398042977163E-4"/>
    <n v="-1.836493384233267E-3"/>
    <n v="-2.5698360742755749E-2"/>
    <n v="2.0849074596900684E-2"/>
  </r>
  <r>
    <s v="4G"/>
    <x v="481"/>
    <n v="-1.8333212371430254E-3"/>
    <n v="4.9478373479920536E-4"/>
    <m/>
    <n v="4.9585095562115582E-4"/>
    <n v="-1.8242575371180379E-3"/>
    <n v="-2.9367706354530142E-2"/>
    <n v="-9.5781290378154874E-2"/>
  </r>
  <r>
    <s v="3G"/>
    <x v="736"/>
    <n v="-1.832613226306252E-3"/>
    <n v="1.5192773436833426E-4"/>
    <n v="1.1253216973667862E-2"/>
    <n v="-1.4478746533179527E-4"/>
    <n v="-2.8232916318174663E-3"/>
    <n v="-2.0279769712817794E-2"/>
    <n v="4.293760064412238E-2"/>
  </r>
  <r>
    <s v="2G"/>
    <x v="649"/>
    <n v="-1.8141981542042862E-3"/>
    <n v="1.2284770162442903E-2"/>
    <m/>
    <m/>
    <m/>
    <m/>
    <n v="-0.22663408448404315"/>
  </r>
  <r>
    <s v="4G"/>
    <x v="737"/>
    <n v="-1.807489956525473E-3"/>
    <n v="1.2628265954178776E-5"/>
    <m/>
    <n v="3.4805786648353353E-5"/>
    <n v="-1.8112564963805454E-3"/>
    <n v="-3.803245436105477E-2"/>
    <n v="-0.18868477418946902"/>
  </r>
  <r>
    <s v="4G"/>
    <x v="292"/>
    <n v="-1.7913273949883087E-3"/>
    <n v="-3.6204617730898715E-5"/>
    <m/>
    <n v="-6.5635105156709205E-5"/>
    <n v="-1.7924767628044007E-3"/>
    <n v="-2.3806951743187581E-2"/>
    <n v="9.5166110866419171E-3"/>
  </r>
  <r>
    <s v="4G"/>
    <x v="738"/>
    <n v="-1.790870976179355E-3"/>
    <n v="5.9897115105156883E-4"/>
    <m/>
    <n v="-1.0685946923938387E-5"/>
    <n v="-1.7981772799042833E-3"/>
    <n v="-2.3526645317735087E-2"/>
    <n v="-5.4329660341650481E-2"/>
  </r>
  <r>
    <s v="3G"/>
    <x v="739"/>
    <n v="-1.780965002941522E-3"/>
    <n v="3.9186075453245209E-4"/>
    <n v="-1.3364039298305549E-3"/>
    <n v="-1.233895847735614E-3"/>
    <n v="-5.2762436881250542E-3"/>
    <n v="-3.2424370692237053E-2"/>
    <n v="-0.38131630365372871"/>
  </r>
  <r>
    <s v="3G"/>
    <x v="740"/>
    <n v="-1.773146078102277E-3"/>
    <n v="-1.3384266406163496E-4"/>
    <n v="3.5793074203293251E-3"/>
    <n v="4.05847558724165E-4"/>
    <n v="-1.8985331097680354E-3"/>
    <n v="-2.3203506318800422E-2"/>
    <n v="-0.11030224471097784"/>
  </r>
  <r>
    <s v="2G"/>
    <x v="741"/>
    <n v="-1.7722198246887247E-3"/>
    <n v="2.8824448023804239E-3"/>
    <n v="0"/>
    <m/>
    <m/>
    <m/>
    <n v="5.0538646553463233E-2"/>
  </r>
  <r>
    <s v="3G"/>
    <x v="742"/>
    <n v="-1.7695591945189107E-3"/>
    <n v="4.9665379687702693E-4"/>
    <n v="4.7657973933896364E-3"/>
    <n v="1.611435406173755E-4"/>
    <n v="-1.7695591945189107E-3"/>
    <n v="-9.5128464896516718E-3"/>
    <n v="0.8452752672497571"/>
  </r>
  <r>
    <s v="3G"/>
    <x v="665"/>
    <n v="-1.7677885887497722E-3"/>
    <n v="2.740965275595853E-4"/>
    <n v="-1.5725927137883872E-2"/>
    <n v="-1.3045080190555642E-3"/>
    <n v="-1.7677885887497722E-3"/>
    <m/>
    <n v="2.1631886087768441E-2"/>
  </r>
  <r>
    <s v="3G"/>
    <x v="743"/>
    <n v="-1.7669566644851491E-3"/>
    <n v="-1.1236332225422621E-3"/>
    <n v="-4.7464859060577624E-2"/>
    <n v="3.2011784161656498E-4"/>
    <n v="-1.7669566644851491E-3"/>
    <n v="-2.851764278522282E-2"/>
    <n v="-0.33248804347826089"/>
  </r>
  <r>
    <s v="3G"/>
    <x v="717"/>
    <n v="-1.7560265420425447E-3"/>
    <n v="8.3803549368712655E-4"/>
    <n v="-4.5434563329011871E-3"/>
    <n v="2.3739873082228216E-4"/>
    <n v="-8.3541456441833014E-4"/>
    <n v="-1.4008695376351387E-2"/>
    <n v="0.40147134071852963"/>
  </r>
  <r>
    <s v="3G"/>
    <x v="744"/>
    <n v="-1.7533666219726129E-3"/>
    <n v="1.0109050418829984E-2"/>
    <n v="-7.5456436500679074E-4"/>
    <n v="3.0934059952135405E-3"/>
    <n v="9.0861364330261445E-5"/>
    <n v="-0.30389966393255868"/>
    <n v="3.916316849360571E-2"/>
  </r>
  <r>
    <s v="3G"/>
    <x v="745"/>
    <n v="-1.7506872183867756E-3"/>
    <n v="-3.7144256631659054E-3"/>
    <n v="-4.9972489084558439E-2"/>
    <n v="-2.0284819275688229E-3"/>
    <n v="-1.7506872183867756E-3"/>
    <n v="-1.1425885948704022E-2"/>
    <n v="0.15777315608382858"/>
  </r>
  <r>
    <s v="4G"/>
    <x v="746"/>
    <n v="-1.7485546660833177E-3"/>
    <n v="-4.8235873844695024E-5"/>
    <m/>
    <n v="-5.2223126204733992E-5"/>
    <n v="-1.7371604819253967E-3"/>
    <n v="-3.5087719298245612E-2"/>
    <n v="2.5397588233525732E-2"/>
  </r>
  <r>
    <s v="3G"/>
    <x v="747"/>
    <n v="-1.7427539502797554E-3"/>
    <n v="-1.4686580500957011E-3"/>
    <n v="-1.4946652194765927E-2"/>
    <n v="-1.2274496301689997E-3"/>
    <n v="-1.7427539502797554E-3"/>
    <n v="-1.8969893462071074E-2"/>
    <n v="-2.2173722818967775E-2"/>
  </r>
  <r>
    <s v="4G"/>
    <x v="748"/>
    <n v="-1.7337311887231483E-3"/>
    <n v="-2.5375870261364953E-4"/>
    <m/>
    <n v="-2.4711885736030244E-4"/>
    <n v="-1.7337311887231483E-3"/>
    <n v="-4.0505087914638131E-2"/>
    <n v="-4.6704633358905512E-2"/>
  </r>
  <r>
    <s v="3G"/>
    <x v="749"/>
    <n v="-1.7223778348563002E-3"/>
    <n v="7.4717262788008857E-4"/>
    <n v="1.2486757113318932E-3"/>
    <n v="2.0326151530671633E-3"/>
    <n v="-5.6200842908063432E-4"/>
    <n v="-2.5298319755620784E-2"/>
    <n v="1.0049985597479039"/>
  </r>
  <r>
    <s v="2G"/>
    <x v="750"/>
    <n v="-1.7218969355509589E-3"/>
    <n v="6.7542334271923133E-4"/>
    <m/>
    <m/>
    <m/>
    <m/>
    <n v="-3.6636379764801295E-2"/>
  </r>
  <r>
    <s v="2G"/>
    <x v="751"/>
    <n v="-1.716428102899946E-3"/>
    <n v="2.1422498424669079E-2"/>
    <n v="0"/>
    <m/>
    <m/>
    <m/>
    <n v="0.32097415221612946"/>
  </r>
  <r>
    <s v="3G"/>
    <x v="752"/>
    <n v="-1.7112438933689683E-3"/>
    <n v="3.410395671721298E-3"/>
    <n v="-1.5067262120738191E-3"/>
    <n v="3.8067975458440494E-3"/>
    <n v="-1.7112438933689683E-3"/>
    <n v="-0.11820679320679321"/>
    <n v="1.8272384439359267E-2"/>
  </r>
  <r>
    <s v="3G"/>
    <x v="753"/>
    <n v="-1.7080030871694156E-3"/>
    <n v="8.1407078898785971E-5"/>
    <n v="1.9070555541653633E-3"/>
    <n v="2.9633794415647558E-4"/>
    <n v="-1.7080030871694156E-3"/>
    <n v="-1.9091820006471499E-2"/>
    <n v="0.84714988426649984"/>
  </r>
  <r>
    <s v="3G"/>
    <x v="754"/>
    <n v="-1.7078121339502029E-3"/>
    <n v="4.31240574616675E-3"/>
    <n v="3.4005098020710833E-2"/>
    <n v="8.2935275597953299E-4"/>
    <n v="-2.6786810647573727E-3"/>
    <n v="-1.6503605958222173E-2"/>
    <n v="-0.21608072335360098"/>
  </r>
  <r>
    <s v="4G"/>
    <x v="755"/>
    <n v="-1.7068335494729941E-3"/>
    <n v="-1.5640751506074827E-3"/>
    <m/>
    <n v="-1.2450345049315422E-3"/>
    <n v="-1.7163204557308477E-3"/>
    <n v="-0.05"/>
    <n v="-2.4522290890843304E-2"/>
  </r>
  <r>
    <s v="3G"/>
    <x v="756"/>
    <n v="-1.7043054337107435E-3"/>
    <n v="-8.8756657656479258E-5"/>
    <n v="5.9696986589647359E-3"/>
    <n v="5.9182176826427033E-5"/>
    <n v="-1.7711731069936607E-3"/>
    <n v="-1.5181922570434896E-2"/>
    <n v="0.84761966239102671"/>
  </r>
  <r>
    <s v="2G"/>
    <x v="757"/>
    <n v="-1.697075185081541E-3"/>
    <n v="-4.5643527318324209E-3"/>
    <m/>
    <m/>
    <n v="-1.697075185081541E-3"/>
    <m/>
    <n v="-2.103125E-3"/>
  </r>
  <r>
    <s v="4G"/>
    <x v="758"/>
    <n v="-1.6956984722440321E-3"/>
    <n v="-4.2257127821873927E-5"/>
    <m/>
    <n v="7.8236473874100131E-6"/>
    <n v="-1.6956984722440321E-3"/>
    <n v="-6.9177057285044344E-3"/>
    <n v="-0.15963266630573603"/>
  </r>
  <r>
    <s v="4G"/>
    <x v="759"/>
    <n v="-1.6948158367434873E-3"/>
    <n v="-2.4767429277783456E-4"/>
    <m/>
    <n v="1.2029595716692063E-4"/>
    <n v="-1.6870887128054564E-3"/>
    <n v="-2.3118704815054035E-2"/>
    <n v="-0.19394878169187912"/>
  </r>
  <r>
    <s v="4G"/>
    <x v="760"/>
    <n v="-1.6930092666987558E-3"/>
    <n v="1.6804583164633816E-4"/>
    <m/>
    <n v="1.3928847154649442E-4"/>
    <n v="-1.6930092666987558E-3"/>
    <n v="-7.2175726132207218E-3"/>
    <n v="0.16514261966239102"/>
  </r>
  <r>
    <s v="4G"/>
    <x v="761"/>
    <n v="-1.6918180579995304E-3"/>
    <n v="2.7447450203901548E-4"/>
    <m/>
    <n v="2.1108376665431499E-4"/>
    <n v="-1.6797807329120742E-3"/>
    <n v="-7.170451930816669E-3"/>
    <n v="0.28724097915571906"/>
  </r>
  <r>
    <s v="3G"/>
    <x v="726"/>
    <n v="-1.6865239820361693E-3"/>
    <n v="1.3483847317299819E-3"/>
    <n v="3.9333638480417892E-3"/>
    <n v="-5.0300391718625218E-5"/>
    <n v="-2.2729190153695706E-4"/>
    <n v="-7.7192035299174381E-3"/>
    <n v="0.3919947744877561"/>
  </r>
  <r>
    <s v="2G"/>
    <x v="762"/>
    <n v="-1.6774213195032207E-3"/>
    <n v="1.3058312651682617E-2"/>
    <n v="0"/>
    <m/>
    <m/>
    <m/>
    <n v="0.39481117484689371"/>
  </r>
  <r>
    <s v="3G"/>
    <x v="525"/>
    <n v="-1.6769817039639782E-3"/>
    <n v="-5.2460617939879571E-2"/>
    <n v="1.7917554821166182E-3"/>
    <n v="-5.9095692249458246E-5"/>
    <n v="-4.7310793521887452E-3"/>
    <n v="-5.0653461666091346E-2"/>
    <n v="0.16294350832109641"/>
  </r>
  <r>
    <s v="3G"/>
    <x v="448"/>
    <n v="-1.6552091786327431E-3"/>
    <n v="-3.1117306475043471E-5"/>
    <n v="8.9978215637690623E-4"/>
    <n v="-1.2280274206804814E-3"/>
    <n v="-1.6268404953998406E-3"/>
    <n v="-2.431083710166327E-2"/>
    <n v="-0.59211927022599808"/>
  </r>
  <r>
    <s v="4G"/>
    <x v="763"/>
    <n v="-1.6529803226822705E-3"/>
    <n v="3.1580788716405016E-4"/>
    <m/>
    <n v="1.9294492745073149E-4"/>
    <n v="-1.6386070287042595E-3"/>
    <n v="0.51010609264961848"/>
    <n v="7.5340160809593118E-2"/>
  </r>
  <r>
    <s v="2G"/>
    <x v="764"/>
    <n v="-1.6481245621741366E-3"/>
    <n v="7.1698474558380861E-3"/>
    <n v="0"/>
    <m/>
    <m/>
    <m/>
    <n v="1.9735709291635369E-2"/>
  </r>
  <r>
    <s v="4G"/>
    <x v="765"/>
    <n v="-1.6475452489918484E-3"/>
    <n v="-5.6277393205343336E-5"/>
    <m/>
    <n v="-3.6337938830785514E-5"/>
    <n v="-1.6486946168079405E-3"/>
    <n v="-8.7489426930552738E-3"/>
    <n v="0.63713813427581545"/>
  </r>
  <r>
    <s v="3G"/>
    <x v="766"/>
    <n v="-1.6465981506516847E-3"/>
    <n v="3.4873339187350715E-3"/>
    <n v="6.8758046166357176E-4"/>
    <n v="8.4649890545753599E-4"/>
    <n v="1.0940134078272594E-3"/>
    <n v="-2.4099888710028803E-2"/>
    <n v="0.59448077992253878"/>
  </r>
  <r>
    <s v="4G"/>
    <x v="644"/>
    <n v="-1.6398247156621752E-3"/>
    <n v="1.1291137068693546E-4"/>
    <m/>
    <n v="8.6915729156920461E-5"/>
    <n v="-1.6416924742828649E-3"/>
    <n v="-4.6160944110054884E-2"/>
    <n v="0.15496463949362499"/>
  </r>
  <r>
    <s v="3G"/>
    <x v="767"/>
    <n v="-1.6392105436439587E-3"/>
    <n v="1.5403542979487647E-3"/>
    <n v="-2.4743473230111564E-2"/>
    <n v="1.062335072816956E-3"/>
    <n v="-1.6392105436439587E-3"/>
    <n v="-2.1462145686120263E-2"/>
    <n v="-2.5138531174295549E-2"/>
  </r>
  <r>
    <s v="4G"/>
    <x v="462"/>
    <n v="-1.6376236798120243E-3"/>
    <n v="5.7622940735756059E-4"/>
    <m/>
    <n v="8.4941913696859577E-4"/>
    <n v="-1.6374483429337011E-3"/>
    <n v="-4.0508047648375616E-2"/>
    <n v="3.1841483335071073E-3"/>
  </r>
  <r>
    <s v="3G"/>
    <x v="768"/>
    <n v="-1.6326023477001804E-3"/>
    <n v="2.9369972701354819E-3"/>
    <n v="1.2873860662908096E-2"/>
    <n v="-5.4462854338295571E-5"/>
    <n v="-1.2417857467666355E-3"/>
    <n v="-1.3001268859861347E-2"/>
    <n v="-0.15202700923843634"/>
  </r>
  <r>
    <s v="3G"/>
    <x v="769"/>
    <n v="-1.6319398719787928E-3"/>
    <n v="-1.9355351649407435E-5"/>
    <n v="4.5419502488669471E-4"/>
    <n v="8.7087178541401958E-4"/>
    <n v="-1.0999017340230517E-3"/>
    <n v="-2.7763123869330695E-2"/>
    <n v="3.1519951829640735E-2"/>
  </r>
  <r>
    <s v="3G"/>
    <x v="770"/>
    <n v="-1.6256561054283367E-3"/>
    <n v="7.5868089785227745E-3"/>
    <n v="3.0506072034789132E-4"/>
    <n v="2.3096313674531473E-2"/>
    <n v="-2.4206376280148066E-3"/>
    <n v="-0.12514651527809423"/>
    <n v="0.13077070197589935"/>
  </r>
  <r>
    <s v="3G"/>
    <x v="771"/>
    <n v="-1.624326407415452E-3"/>
    <n v="-1.3228003159712533E-4"/>
    <n v="1.2424185842613948E-3"/>
    <n v="-1.5709521140645246E-4"/>
    <n v="-4.5707006135134948E-3"/>
    <n v="-4.0151570063492931E-2"/>
    <n v="5.8112622538633217E-2"/>
  </r>
  <r>
    <s v="4G"/>
    <x v="772"/>
    <n v="-1.6183034791078476E-3"/>
    <n v="2.6392272225793731E-4"/>
    <m/>
    <n v="-5.4649881400756944E-5"/>
    <n v="-1.6084994839944532E-3"/>
    <n v="-4.3837621072137754E-2"/>
    <n v="-8.5030712050078242E-3"/>
  </r>
  <r>
    <s v="4G"/>
    <x v="773"/>
    <n v="-1.6168990346413894E-3"/>
    <n v="2.4393354361204326E-4"/>
    <m/>
    <n v="2.2054143430530194E-4"/>
    <n v="-1.6191977990092055E-3"/>
    <n v="-7.20849364630014E-3"/>
    <n v="0.37336845146110903"/>
  </r>
  <r>
    <s v="3G"/>
    <x v="774"/>
    <n v="-1.6145421296265017E-3"/>
    <n v="3.8865699058542188E-4"/>
    <n v="2.2015380942844248E-2"/>
    <n v="1.613437341356734E-3"/>
    <n v="1.3596553789482217E-3"/>
    <n v="-5.233656272880885E-2"/>
    <n v="-1.0562149862868757"/>
  </r>
  <r>
    <s v="2G"/>
    <x v="700"/>
    <n v="-1.6031690828364521E-3"/>
    <n v="5.2401090444521164E-4"/>
    <m/>
    <m/>
    <m/>
    <m/>
    <n v="0.1033222784551287"/>
  </r>
  <r>
    <s v="3G"/>
    <x v="517"/>
    <n v="-1.6017304153732492E-3"/>
    <n v="-3.7204557507902231E-3"/>
    <n v="-5.8630142857887604E-2"/>
    <n v="-4.0685880254438889E-3"/>
    <n v="-1.6017304153732492E-3"/>
    <n v="-9.7056422793051385E-3"/>
    <n v="0.13038390299070118"/>
  </r>
  <r>
    <s v="4G"/>
    <x v="596"/>
    <n v="-1.5984502518871053E-3"/>
    <n v="1.617197978992821E-4"/>
    <m/>
    <n v="1.4650930161790452E-4"/>
    <n v="-1.5984502518871053E-3"/>
    <n v="-7.8749933785184911E-3"/>
    <n v="0.15454798676900125"/>
  </r>
  <r>
    <s v="3G"/>
    <x v="775"/>
    <n v="-1.5977013332036216E-3"/>
    <n v="2.3851461279489833E-3"/>
    <n v="-4.1002359055364403E-2"/>
    <n v="3.0540309648388556E-3"/>
    <n v="-1.5977013332036216E-3"/>
    <n v="-4.775910620750351E-2"/>
    <n v="0.53148712791633146"/>
  </r>
  <r>
    <s v="3G"/>
    <x v="602"/>
    <n v="-1.5903583604226896E-3"/>
    <n v="-1.3627050592000321E-3"/>
    <n v="-8.9933492219789385E-2"/>
    <n v="-1.4505332670515297E-3"/>
    <n v="-1.5903583604226896E-3"/>
    <n v="-1.2583714680727132E-2"/>
    <n v="0.51730381710277851"/>
  </r>
  <r>
    <s v="3G"/>
    <x v="776"/>
    <n v="-1.5902587243912122E-3"/>
    <n v="1.022894484171945E-4"/>
    <n v="4.2076487492795451E-3"/>
    <n v="3.7546756945687449E-4"/>
    <n v="-2.3238897337250208E-3"/>
    <n v="-1.965429296624982E-2"/>
    <n v="-7.7353734403781321E-2"/>
  </r>
  <r>
    <s v="3G"/>
    <x v="777"/>
    <n v="-1.5892240106475726E-3"/>
    <n v="-4.7909536456516502E-4"/>
    <n v="-5.1656491114707107E-3"/>
    <n v="2.474872364917243E-3"/>
    <n v="-2.5035450651455771E-3"/>
    <n v="-4.7624996559817237E-2"/>
    <n v="0.18429457258206072"/>
  </r>
  <r>
    <s v="4G"/>
    <x v="778"/>
    <n v="-1.5780184668700364E-3"/>
    <n v="-6.1686862294687487E-4"/>
    <m/>
    <n v="-4.117536763056649E-4"/>
    <n v="-1.5830470157206112E-3"/>
    <n v="-2.9545880525554968E-2"/>
    <n v="-2.6107728760253305E-2"/>
  </r>
  <r>
    <s v="3G"/>
    <x v="779"/>
    <n v="-1.5779075326338202E-3"/>
    <n v="7.0227771403833392E-5"/>
    <n v="-3.6690762675306598E-3"/>
    <n v="4.2140850603332135E-3"/>
    <n v="-1.4628297851124869E-3"/>
    <n v="-1.3422153280933914E-2"/>
    <n v="1.2119485743239491"/>
  </r>
  <r>
    <s v="4G"/>
    <x v="780"/>
    <n v="-1.5727177655966641E-3"/>
    <n v="3.8357700382537168E-4"/>
    <m/>
    <n v="1.6971975480247327E-4"/>
    <n v="-1.5727177655966641E-3"/>
    <n v="-9.7380586736440355E-3"/>
    <n v="5.8808080808080809E-2"/>
  </r>
  <r>
    <s v="2G"/>
    <x v="781"/>
    <n v="-1.5685973225227781E-3"/>
    <n v="3.3895095015777322E-3"/>
    <n v="0"/>
    <m/>
    <m/>
    <m/>
    <n v="-1.4730535836947107E-2"/>
  </r>
  <r>
    <s v="3G"/>
    <x v="782"/>
    <n v="-1.5657207188003554E-3"/>
    <n v="-8.0056085761787382E-4"/>
    <n v="-8.6201011661656251E-4"/>
    <n v="-7.8827313930344403E-4"/>
    <n v="-6.1381316032892022E-5"/>
    <n v="-2.0658942821080259E-2"/>
    <n v="0.2255689186011714"/>
  </r>
  <r>
    <s v="3G"/>
    <x v="783"/>
    <n v="-1.5614202075346529E-3"/>
    <n v="1.2251243338194892E-4"/>
    <n v="6.3649738673802834E-3"/>
    <n v="-1.3154531321916464E-4"/>
    <n v="-2.018155241916134E-3"/>
    <n v="-8.9217115420318887E-3"/>
    <n v="0.1513647863568216"/>
  </r>
  <r>
    <s v="3G"/>
    <x v="784"/>
    <n v="-1.5568830377111239E-3"/>
    <n v="3.3643306655797168E-3"/>
    <n v="1.9388227623354419E-3"/>
    <n v="3.5327487620705261E-3"/>
    <n v="2.4519103744660669E-3"/>
    <n v="-7.0752866478061255E-2"/>
    <n v="-2.4248684290350958E-3"/>
  </r>
  <r>
    <s v="3G"/>
    <x v="785"/>
    <n v="-1.5478996523725676E-3"/>
    <n v="8.6136833529677927E-5"/>
    <n v="-9.3836679762171742E-4"/>
    <n v="1.5341212740781708E-3"/>
    <n v="-2.6207921685225629E-3"/>
    <n v="-1.3943843329738038E-2"/>
    <n v="1.2546831271864067"/>
  </r>
  <r>
    <s v="3G"/>
    <x v="786"/>
    <n v="-1.5416980335142257E-3"/>
    <n v="2.0481663308901475E-4"/>
    <n v="1.7217806083367024E-3"/>
    <n v="4.4560008502339359E-4"/>
    <n v="-1.0703657003115544E-3"/>
    <n v="-2.2797824207545208E-2"/>
    <n v="0.47397018504636573"/>
  </r>
  <r>
    <s v="3G"/>
    <x v="115"/>
    <n v="-1.5407432975522804E-3"/>
    <n v="1.37848346380602E-4"/>
    <n v="5.9783658228705966E-3"/>
    <n v="-1.9136039824175115E-3"/>
    <n v="1.2416599267641684E-3"/>
    <n v="-2.0842107522033287E-2"/>
    <n v="0.29521846715531125"/>
  </r>
  <r>
    <s v="3G"/>
    <x v="787"/>
    <n v="-1.5383201311454664E-3"/>
    <n v="-1.6928536087092307E-2"/>
    <n v="-3.8103360817433013E-2"/>
    <n v="-1.5375173852541373E-2"/>
    <n v="-1.5383201311454664E-3"/>
    <n v="-3.4077084940256297E-2"/>
    <n v="0.24901554544469723"/>
  </r>
  <r>
    <s v="3G"/>
    <x v="788"/>
    <n v="-1.5295007387045613E-3"/>
    <n v="-1.4231872918925558E-5"/>
    <n v="2.02252554798109E-3"/>
    <n v="2.2516225986113384E-3"/>
    <n v="5.471459042176777E-4"/>
    <n v="-1.7931875458448834E-2"/>
    <n v="0.42314530983908527"/>
  </r>
  <r>
    <s v="3G"/>
    <x v="789"/>
    <n v="-1.5275114917361633E-3"/>
    <n v="1.8008225749776688E-5"/>
    <n v="-1.1376381032911869E-2"/>
    <n v="3.2956578710112683E-3"/>
    <n v="-1.9646228093381781E-3"/>
    <n v="-5.8505668663654314E-3"/>
    <n v="-0.13112119287578433"/>
  </r>
  <r>
    <s v="3G"/>
    <x v="790"/>
    <n v="-1.5243267648947954E-3"/>
    <n v="2.5839094341241828E-4"/>
    <n v="2.1759024399906941E-4"/>
    <n v="-6.0841333019622332E-3"/>
    <n v="-5.2606860284974807E-4"/>
    <n v="-2.9638611073997213E-2"/>
    <n v="0.25486175980954368"/>
  </r>
  <r>
    <s v="3G"/>
    <x v="791"/>
    <n v="-1.5238217868507105E-3"/>
    <n v="-1.6805125593539224E-4"/>
    <n v="-3.1938005015118343E-2"/>
    <n v="-1.3242558706383506E-3"/>
    <n v="-1.5238217868507105E-3"/>
    <n v="-3.1835908204790292E-2"/>
    <n v="0.314807630351844"/>
  </r>
  <r>
    <s v="3G"/>
    <x v="792"/>
    <n v="-1.5237001458503375E-3"/>
    <n v="1.9028598726544862E-5"/>
    <n v="3.8990815720041229E-3"/>
    <n v="3.0270491837635965E-4"/>
    <n v="7.5701329779869798E-4"/>
    <n v="-3.2651847722243318E-2"/>
    <n v="5.872519310754605E-2"/>
  </r>
  <r>
    <s v="3G"/>
    <x v="793"/>
    <n v="-1.5145851364830483E-3"/>
    <n v="1.4440367022899606E-6"/>
    <n v="1.1956710687550339E-3"/>
    <n v="5.8698601977486345E-4"/>
    <n v="-6.5628208785078166E-4"/>
    <n v="-4.5930797723082124E-2"/>
    <n v="0.54200608209084911"/>
  </r>
  <r>
    <s v="4G"/>
    <x v="794"/>
    <n v="-1.5044203352789565E-3"/>
    <n v="6.7390622451551067E-5"/>
    <m/>
    <n v="1.1544035391087072E-4"/>
    <n v="-1.5044203352789565E-3"/>
    <n v="-6.6583041824415578E-3"/>
    <n v="0.65796458469587971"/>
  </r>
  <r>
    <s v="3G"/>
    <x v="795"/>
    <n v="-1.5009871050113968E-3"/>
    <n v="-6.7022437756913424E-4"/>
    <n v="-3.5789850343729049E-3"/>
    <n v="-6.7979799988747945E-4"/>
    <n v="-6.4981328319020971E-5"/>
    <n v="-1.3602590422226876E-2"/>
    <n v="-0.58863200691321005"/>
  </r>
  <r>
    <s v="3G"/>
    <x v="796"/>
    <n v="-1.4937399239882158E-3"/>
    <n v="8.7122722834234752E-5"/>
    <n v="-5.0606126454378004E-3"/>
    <n v="1.5945740737810253E-4"/>
    <n v="-6.2338355411785092E-4"/>
    <n v="-2.2312463565288449E-2"/>
    <n v="-8.7316706230218227E-2"/>
  </r>
  <r>
    <s v="3G"/>
    <x v="797"/>
    <n v="-1.4912519927462447E-3"/>
    <n v="1.8567194035518733E-3"/>
    <n v="3.9353850220978336E-3"/>
    <n v="-2.7717923054448456E-3"/>
    <n v="-2.1484309470667139E-3"/>
    <n v="-2.7115065011792686E-2"/>
    <n v="-0.24758843434343433"/>
  </r>
  <r>
    <s v="3G"/>
    <x v="798"/>
    <n v="-1.4873674134024712E-3"/>
    <n v="1.2404868967472464E-4"/>
    <n v="-5.1983563761539879E-5"/>
    <n v="1.9425159834839034E-3"/>
    <n v="-1.2984932015591612E-3"/>
    <n v="-3.9643259068184195E-2"/>
    <n v="0.67451626432220968"/>
  </r>
  <r>
    <s v="3G"/>
    <x v="799"/>
    <n v="-1.4872685265546423E-3"/>
    <n v="1.5840531728260156E-3"/>
    <n v="-5.3376657354811806E-2"/>
    <n v="2.1553277215814212E-3"/>
    <n v="-1.4872685265546423E-3"/>
    <n v="-1.0418268098033321E-2"/>
    <n v="0.16919283891198134"/>
  </r>
  <r>
    <s v="3G"/>
    <x v="800"/>
    <n v="-1.4829508961094115E-3"/>
    <n v="-3.52218314583826E-5"/>
    <n v="4.3294064773168968E-5"/>
    <n v="-2.8073408185591965E-4"/>
    <n v="-1.6303783639644545E-3"/>
    <n v="-2.3808096337668255E-2"/>
    <n v="-0.21383286891907582"/>
  </r>
  <r>
    <s v="3G"/>
    <x v="801"/>
    <n v="-1.4812676548799219E-3"/>
    <n v="-5.6954870796389521E-2"/>
    <n v="-4.1200801916769239E-2"/>
    <n v="9.26037694095713E-5"/>
    <n v="4.4520663558458737E-4"/>
    <n v="-2.2690720957049614E-2"/>
    <n v="2.0356843179880646"/>
  </r>
  <r>
    <s v="3G"/>
    <x v="802"/>
    <n v="-1.4793632732181721E-3"/>
    <n v="9.5972325708919828E-6"/>
    <n v="-1.2086983542274887E-2"/>
    <n v="1.3706775216772442E-3"/>
    <n v="7.9114868000406595E-4"/>
    <n v="-3.7010627037353583E-2"/>
    <n v="-0.75353637417402408"/>
  </r>
  <r>
    <s v="3G"/>
    <x v="803"/>
    <n v="-1.4701141249593233E-3"/>
    <n v="1.3386169765186619E-3"/>
    <n v="1.9254808989941871E-3"/>
    <n v="-1.0554682883357246E-3"/>
    <n v="-5.0985858299709783E-4"/>
    <n v="-1.6043507892886423E-2"/>
    <n v="-5.1123290584923368E-2"/>
  </r>
  <r>
    <s v="3G"/>
    <x v="804"/>
    <n v="-1.4634840303287538E-3"/>
    <n v="-2.4795485510324634E-4"/>
    <n v="-1.5496357908455844E-2"/>
    <n v="-3.0361626175377728E-4"/>
    <n v="-1.4634840303287538E-3"/>
    <n v="-8.2557495353666761E-3"/>
    <n v="0.23576524315340705"/>
  </r>
  <r>
    <s v="3G"/>
    <x v="245"/>
    <n v="-1.4633077915090595E-3"/>
    <n v="3.2338176139428089E-3"/>
    <n v="-1.9941093305181942E-2"/>
    <n v="3.1437085688953877E-3"/>
    <n v="-1.4633077915090595E-3"/>
    <n v="-1.4089721647499076E-2"/>
    <n v="-3.0615529179030664E-2"/>
  </r>
  <r>
    <s v="3G"/>
    <x v="805"/>
    <n v="-1.4587019288077162E-3"/>
    <n v="1.5257332338640007E-4"/>
    <n v="2.7252693923562072E-3"/>
    <n v="-2.4852909759455927E-4"/>
    <n v="-1.6104953618851041E-3"/>
    <n v="-1.288889562901388E-2"/>
    <n v="0.46100848881114997"/>
  </r>
  <r>
    <s v="4G"/>
    <x v="135"/>
    <n v="-1.4416115541714221E-3"/>
    <n v="-7.5208003025530105E-5"/>
    <m/>
    <n v="-9.1438087992856248E-5"/>
    <n v="-1.4431919421024565E-3"/>
    <n v="-9.4588545361513239E-3"/>
    <n v="5.5561191626409018E-2"/>
  </r>
  <r>
    <s v="2G"/>
    <x v="130"/>
    <n v="-1.4411976430820886E-3"/>
    <n v="-1.0637793885463553E-2"/>
    <m/>
    <m/>
    <n v="-1.4411976430820886E-3"/>
    <m/>
    <n v="0.24237060471976402"/>
  </r>
  <r>
    <s v="3G"/>
    <x v="806"/>
    <n v="-1.427363782292939E-3"/>
    <n v="-6.255388042949718E-4"/>
    <n v="-9.7025220685017205E-2"/>
    <n v="3.3131976095994529E-4"/>
    <n v="-1.427363782292939E-3"/>
    <n v="-1.2483655975802262E-2"/>
    <n v="0.34606694871127308"/>
  </r>
  <r>
    <s v="4G"/>
    <x v="807"/>
    <n v="-1.4271516644547028E-3"/>
    <n v="-1.264340255313415E-3"/>
    <m/>
    <n v="-7.69468782674626E-4"/>
    <n v="-1.4271516644547028E-3"/>
    <n v="-1.711989314319429E-2"/>
    <n v="0.222663891194393"/>
  </r>
  <r>
    <s v="3G"/>
    <x v="808"/>
    <n v="-1.4135931414179616E-3"/>
    <n v="1.0760144092027805E-5"/>
    <n v="2.3987205696961115E-2"/>
    <n v="1.1470679357859586E-3"/>
    <n v="-2.5453380192492995E-3"/>
    <n v="-3.3572772124435407E-2"/>
    <n v="-0.14226835003937091"/>
  </r>
  <r>
    <s v="3G"/>
    <x v="117"/>
    <n v="-1.4109815015613076E-3"/>
    <n v="-3.6462357874940698E-3"/>
    <n v="2.0545930201516503E-3"/>
    <n v="1.0377940059090734E-3"/>
    <n v="-3.7185607233082286E-4"/>
    <n v="-1.6882763320947562E-2"/>
    <n v="-0.18789559751374313"/>
  </r>
  <r>
    <s v="3G"/>
    <x v="809"/>
    <n v="-1.397436592895248E-3"/>
    <n v="-5.2354940713084997E-4"/>
    <n v="-7.6679028788447498E-2"/>
    <n v="1.2084465295283532E-3"/>
    <n v="-1.397436592895248E-3"/>
    <n v="-1.9787359345153559E-2"/>
    <n v="-0.28582978873239434"/>
  </r>
  <r>
    <s v="3G"/>
    <x v="810"/>
    <n v="-1.3969852527079211E-3"/>
    <n v="-3.9693066126721875E-4"/>
    <n v="-8.4296359741424257E-2"/>
    <n v="7.2139777097593731E-4"/>
    <n v="-1.3969852527079211E-3"/>
    <n v="-2.4365071373873906E-2"/>
    <n v="-0.22160231124807395"/>
  </r>
  <r>
    <s v="3G"/>
    <x v="811"/>
    <n v="-1.3962257480726427E-3"/>
    <n v="1.1232974616576452E-3"/>
    <n v="-3.9040975951263406E-3"/>
    <n v="-1.4457514440420296E-3"/>
    <n v="-1.3761034322056426E-3"/>
    <n v="-1.6006338168340739E-2"/>
    <n v="0.40860827633545338"/>
  </r>
  <r>
    <s v="2G"/>
    <x v="812"/>
    <n v="-1.3954143682176892E-3"/>
    <n v="6.4310779352681202E-3"/>
    <m/>
    <m/>
    <n v="-1.3954143682176892E-3"/>
    <m/>
    <n v="-5.3559599913024572E-2"/>
  </r>
  <r>
    <s v="4G"/>
    <x v="813"/>
    <n v="-1.3938936740443253E-3"/>
    <n v="-4.1293419100648152E-6"/>
    <m/>
    <n v="-3.1918577890531355E-5"/>
    <n v="-1.3938936740443253E-3"/>
    <n v="-4.8187249179542056E-3"/>
    <n v="0.82062913747192101"/>
  </r>
  <r>
    <s v="4G"/>
    <x v="814"/>
    <n v="-1.3914931788576745E-3"/>
    <n v="3.6579248623908675E-5"/>
    <m/>
    <n v="7.4373408352576879E-5"/>
    <n v="-1.3830104021210427E-3"/>
    <n v="-1.2109914023823458E-2"/>
    <n v="0.19035101207232355"/>
  </r>
  <r>
    <s v="4G"/>
    <x v="815"/>
    <n v="-1.3836272241590311E-3"/>
    <n v="-4.1853204009494995E-3"/>
    <m/>
    <n v="-4.1402640724072237E-3"/>
    <n v="-1.3842019080670771E-3"/>
    <n v="-8.1478697486093449E-3"/>
    <n v="0.13029222006431943"/>
  </r>
  <r>
    <s v="2G"/>
    <x v="816"/>
    <n v="-1.3798338785001979E-3"/>
    <n v="1.1934608032874213E-2"/>
    <n v="0"/>
    <m/>
    <m/>
    <m/>
    <n v="0.19293224922971669"/>
  </r>
  <r>
    <s v="4G"/>
    <x v="817"/>
    <n v="-1.3723406242085894E-3"/>
    <n v="-1.0518463426787125E-6"/>
    <m/>
    <n v="-4.1156110475532385E-5"/>
    <n v="-1.3765071328292792E-3"/>
    <n v="-1.6969035835866661E-2"/>
    <n v="-4.6153275701330621E-3"/>
  </r>
  <r>
    <s v="3G"/>
    <x v="312"/>
    <n v="-1.3615144715507768E-3"/>
    <n v="2.4501794261934453E-5"/>
    <n v="1.7725585730727692E-2"/>
    <n v="4.1521017896326815E-4"/>
    <n v="1.849815571072364E-4"/>
    <n v="-2.3627123629835687E-2"/>
    <n v="0.99312139069354211"/>
  </r>
  <r>
    <s v="3G"/>
    <x v="818"/>
    <n v="-1.3589275232728432E-3"/>
    <n v="2.1400414464152302E-4"/>
    <n v="-1.8518854788581766E-3"/>
    <n v="1.1093212002031695E-3"/>
    <n v="-1.4232269021846079E-3"/>
    <n v="-1.2263496960747754E-2"/>
    <n v="-0.19321505913709811"/>
  </r>
  <r>
    <s v="3G"/>
    <x v="819"/>
    <n v="-1.3573088427867516E-3"/>
    <n v="8.6116658204113676E-4"/>
    <n v="-1.8157304471447616E-2"/>
    <n v="1.5893894092814667E-3"/>
    <n v="-3.0442184244331752E-3"/>
    <n v="-0.41666666666666669"/>
    <n v="-6.1535812968393611E-2"/>
  </r>
  <r>
    <s v="4G"/>
    <x v="820"/>
    <n v="-1.3566583292378902E-3"/>
    <n v="-6.9026902864246283E-4"/>
    <m/>
    <n v="-4.7963441230635398E-4"/>
    <n v="-1.3469197828860661E-3"/>
    <n v="-1.8009737812650764E-2"/>
    <n v="0.56428314121037459"/>
  </r>
  <r>
    <s v="2G"/>
    <x v="726"/>
    <n v="-1.3522419884277818E-3"/>
    <n v="2.6786285959214114E-2"/>
    <n v="0"/>
    <m/>
    <m/>
    <m/>
    <n v="0.34508966047238193"/>
  </r>
  <r>
    <s v="3G"/>
    <x v="821"/>
    <n v="-1.3509823827869815E-3"/>
    <n v="1.9366795316170157E-5"/>
    <n v="4.4285055349018582E-3"/>
    <n v="5.0482653501469693E-4"/>
    <n v="-1.5329493865154024E-3"/>
    <n v="-1.6884522048516766E-2"/>
    <n v="0.35063077836081957"/>
  </r>
  <r>
    <s v="3G"/>
    <x v="822"/>
    <n v="-1.3452219063809316E-3"/>
    <n v="7.5719114218518934E-4"/>
    <n v="1.1633681419419232E-2"/>
    <n v="2.3848743007230315E-3"/>
    <n v="-1.7094699708201857E-3"/>
    <n v="-1.5798074429770166E-2"/>
    <n v="-5.341525417846632E-2"/>
  </r>
  <r>
    <s v="3G"/>
    <x v="823"/>
    <n v="-1.3442771972412629E-3"/>
    <n v="-1.5951995632326411E-3"/>
    <n v="-4.7804915812890057E-2"/>
    <n v="-1.3203357037681039E-3"/>
    <n v="-1.3442771972412629E-3"/>
    <n v="-5.9825353634233858E-3"/>
    <n v="0.65738083700440531"/>
  </r>
  <r>
    <s v="4G"/>
    <x v="127"/>
    <n v="-1.3423867282641585E-3"/>
    <n v="1.0516923989411314E-4"/>
    <m/>
    <n v="9.5550708266191998E-5"/>
    <n v="-1.3423867282641585E-3"/>
    <n v="-8.7314293133249638E-3"/>
    <n v="0.33356325309567436"/>
  </r>
  <r>
    <s v="4G"/>
    <x v="803"/>
    <n v="-1.3415977828114176E-3"/>
    <n v="1.1261554155932262E-4"/>
    <m/>
    <n v="2.3230470152542348E-5"/>
    <n v="-1.3309971962297085E-3"/>
    <n v="-2.763150963665869E-2"/>
    <n v="0.27679496831670747"/>
  </r>
  <r>
    <s v="2G"/>
    <x v="824"/>
    <n v="-1.3287756888542028E-3"/>
    <n v="-1.8637772508268191E-4"/>
    <n v="0"/>
    <m/>
    <m/>
    <m/>
    <n v="6.424103932020396E-2"/>
  </r>
  <r>
    <s v="4G"/>
    <x v="825"/>
    <n v="-1.3284395255837775E-3"/>
    <n v="-1.4759953671361478E-3"/>
    <m/>
    <n v="-6.2220743275250739E-4"/>
    <n v="-1.3284395255837775E-3"/>
    <n v="-9.6387526110587249E-2"/>
    <n v="-0.31293650088809949"/>
  </r>
  <r>
    <s v="4G"/>
    <x v="482"/>
    <n v="-1.3167110518321646E-3"/>
    <n v="-1.6201883260908025E-2"/>
    <m/>
    <n v="-1.608722783042283E-2"/>
    <n v="-1.3168547299930841E-3"/>
    <n v="-6.6391950344423687E-3"/>
    <n v="0.24459247806652229"/>
  </r>
  <r>
    <s v="4G"/>
    <x v="826"/>
    <n v="-1.3062539090677827E-3"/>
    <n v="1.156976673794208E-4"/>
    <m/>
    <n v="2.1239805946372215E-4"/>
    <n v="-1.3106701059693319E-3"/>
    <n v="-3.4812409812409816E-2"/>
    <n v="0.14724535655058044"/>
  </r>
  <r>
    <s v="2G"/>
    <x v="199"/>
    <n v="-1.3008288360009882E-3"/>
    <n v="-2.285966040551575E-4"/>
    <n v="0"/>
    <m/>
    <m/>
    <m/>
    <n v="-4.8726851851851848E-3"/>
  </r>
  <r>
    <s v="4G"/>
    <x v="827"/>
    <n v="-1.2906856618899918E-3"/>
    <n v="2.4606021861728496E-4"/>
    <m/>
    <n v="4.0107683117463866E-4"/>
    <n v="-1.2909730182118309E-3"/>
    <n v="-1.4625859203589043E-2"/>
    <n v="-0.14783713698706202"/>
  </r>
  <r>
    <s v="3G"/>
    <x v="828"/>
    <n v="-1.2830122128742081E-3"/>
    <n v="9.0181522387756908E-4"/>
    <n v="1.1267554506608589E-2"/>
    <n v="1.1930641381729763E-3"/>
    <n v="-1.9635997355031821E-3"/>
    <n v="-6.5913096400890256E-2"/>
    <n v="-0.10181443436010268"/>
  </r>
  <r>
    <s v="4G"/>
    <x v="829"/>
    <n v="-1.278541827391635E-3"/>
    <n v="8.6900775778642149E-4"/>
    <m/>
    <n v="8.9356394452453248E-4"/>
    <n v="-1.2651989434379284E-3"/>
    <n v="-3.0366863521454523E-2"/>
    <n v="1.89787988636154E-2"/>
  </r>
  <r>
    <s v="3G"/>
    <x v="830"/>
    <n v="-1.2729906305523717E-3"/>
    <n v="3.262818297912414E-4"/>
    <n v="1.5323750675743942E-2"/>
    <n v="1.0086136687710271E-3"/>
    <n v="-2.4083432459723413E-3"/>
    <n v="-1.0824731785373956E-2"/>
    <n v="-5.1237452737165436E-2"/>
  </r>
  <r>
    <s v="3G"/>
    <x v="370"/>
    <n v="-1.2640153948883963E-3"/>
    <n v="-9.15056063210814E-4"/>
    <n v="3.1233133722186942E-3"/>
    <n v="-1.6002284624346799E-3"/>
    <n v="-1.4222805943549203E-4"/>
    <n v="-1.3269441866916556E-2"/>
    <n v="-0.34844060938280857"/>
  </r>
  <r>
    <s v="3G"/>
    <x v="831"/>
    <n v="-1.2608087099298965E-3"/>
    <n v="1.0703135829114413E-4"/>
    <n v="-2.2402362165346062E-2"/>
    <n v="-8.633104875882745E-4"/>
    <n v="-2.3794288723509634E-3"/>
    <n v="-1.1497782468276938E-2"/>
    <n v="-0.36579578335832086"/>
  </r>
  <r>
    <s v="3G"/>
    <x v="832"/>
    <n v="-1.2607475124558668E-3"/>
    <n v="-7.6361129091903829E-5"/>
    <n v="9.4474707816749447E-3"/>
    <n v="-1.3842680443250834E-3"/>
    <n v="-6.639830259466586E-4"/>
    <n v="-2.1201745738940792E-2"/>
    <n v="0.20748649980565273"/>
  </r>
  <r>
    <s v="4G"/>
    <x v="833"/>
    <n v="-1.2603563999305876E-3"/>
    <n v="6.1595378126464624E-5"/>
    <m/>
    <n v="1.6210472699015511E-4"/>
    <n v="-1.2587007477566745E-3"/>
    <n v="-2.7557358751488594E-2"/>
    <n v="0.55619880115089515"/>
  </r>
  <r>
    <s v="3G"/>
    <x v="834"/>
    <n v="-1.2553727268385234E-3"/>
    <n v="-6.1707344746996147E-4"/>
    <n v="-3.2861164935877388E-2"/>
    <n v="-1.1639008757147885E-3"/>
    <n v="-1.2553727268385234E-3"/>
    <n v="-5.9617840950842597E-2"/>
    <n v="0.19810618446537101"/>
  </r>
  <r>
    <s v="3G"/>
    <x v="835"/>
    <n v="-1.245030893941654E-3"/>
    <n v="-1.4116358409057021E-4"/>
    <n v="-8.7701039406304099E-4"/>
    <n v="9.2256042151037815E-4"/>
    <n v="-6.9293849424317496E-4"/>
    <n v="-1.0315475484637864E-2"/>
    <n v="1.1470033212560387"/>
  </r>
  <r>
    <s v="2G"/>
    <x v="836"/>
    <n v="-1.2434983398296104E-3"/>
    <n v="-3.4476225696555242E-3"/>
    <m/>
    <m/>
    <n v="-1.2434983398296104E-3"/>
    <m/>
    <n v="-8.3661274509803929E-3"/>
  </r>
  <r>
    <s v="3G"/>
    <x v="837"/>
    <n v="-1.2371615803485397E-3"/>
    <n v="-9.6801936011665229E-3"/>
    <n v="4.5302272335705166E-3"/>
    <n v="-8.8446676446910985E-4"/>
    <n v="-1.0169871360612794E-3"/>
    <n v="-2.5663838461936515E-2"/>
    <n v="-8.9821580648524663E-2"/>
  </r>
  <r>
    <s v="3G"/>
    <x v="205"/>
    <n v="-1.2367640049580921E-3"/>
    <n v="1.5595998069220316E-3"/>
    <n v="-3.5181134661453546E-4"/>
    <n v="-1.3473470913483926E-3"/>
    <n v="-1.2083115265416205E-3"/>
    <n v="-1.3141042335335399E-2"/>
    <n v="0.29211811177145242"/>
  </r>
  <r>
    <s v="3G"/>
    <x v="838"/>
    <n v="-1.2352105136761477E-3"/>
    <n v="3.8756692023195996E-4"/>
    <n v="-7.415280329058492E-2"/>
    <n v="2.9340872652378796E-4"/>
    <n v="-1.2352105136761477E-3"/>
    <n v="-1.1208292618838914E-2"/>
    <n v="-0.25482289137380193"/>
  </r>
  <r>
    <s v="2G"/>
    <x v="839"/>
    <n v="-1.2341563737094927E-3"/>
    <n v="6.0119479205845913E-3"/>
    <n v="0"/>
    <m/>
    <m/>
    <m/>
    <n v="-9.0909373935073576E-2"/>
  </r>
  <r>
    <s v="3G"/>
    <x v="840"/>
    <n v="-1.2282331798559832E-3"/>
    <n v="1.3896800644774866E-3"/>
    <n v="-4.4543765686581173E-2"/>
    <n v="1.5726908775579146E-3"/>
    <n v="-1.2282331798559832E-3"/>
    <n v="-4.5355351991236463E-2"/>
    <n v="0.35342693997071745"/>
  </r>
  <r>
    <s v="4G"/>
    <x v="35"/>
    <n v="-1.2240076464291923E-3"/>
    <n v="3.6858004299396855E-4"/>
    <m/>
    <n v="2.8546574133275917E-4"/>
    <n v="-1.2161630314776754E-3"/>
    <n v="-3.4102124564957662E-2"/>
    <n v="-3.9615117954258962E-2"/>
  </r>
  <r>
    <s v="4G"/>
    <x v="841"/>
    <n v="-1.2227858763893718E-3"/>
    <n v="9.565891514948826E-4"/>
    <m/>
    <n v="1.3699221836935944E-3"/>
    <n v="-1.2233388381888187E-3"/>
    <n v="-2.8530944831705599E-2"/>
    <n v="4.8937785231836436E-2"/>
  </r>
  <r>
    <s v="3G"/>
    <x v="842"/>
    <n v="-1.20804574176976E-3"/>
    <n v="3.5097507309045371E-5"/>
    <n v="7.0332038679734206E-3"/>
    <n v="1.6919575763744944E-3"/>
    <n v="-2.9164634052757871E-3"/>
    <n v="-8.1438178706921771E-2"/>
    <n v="0.1135999503968254"/>
  </r>
  <r>
    <s v="3G"/>
    <x v="843"/>
    <n v="-1.2030783734159162E-3"/>
    <n v="-6.517322924725957E-5"/>
    <n v="7.7037626660158231E-4"/>
    <n v="5.2452020725108498E-3"/>
    <n v="-1.9853477608850556E-3"/>
    <n v="-3.0204290238391763E-2"/>
    <n v="-0.20555557336867455"/>
  </r>
  <r>
    <s v="3G"/>
    <x v="844"/>
    <n v="-1.1950594732608728E-3"/>
    <n v="1.0224676101878732E-4"/>
    <n v="1.1360642653210431E-3"/>
    <n v="3.4854321757902445E-3"/>
    <n v="-1.2776391841892308E-3"/>
    <n v="-2.1182506715951371E-2"/>
    <n v="0.15736244019138756"/>
  </r>
  <r>
    <s v="2G"/>
    <x v="662"/>
    <n v="-1.1918739099523036E-3"/>
    <n v="-9.153217517852407E-4"/>
    <m/>
    <m/>
    <m/>
    <m/>
    <n v="0.92038351623228165"/>
  </r>
  <r>
    <s v="4G"/>
    <x v="845"/>
    <n v="-1.1796147773575755E-3"/>
    <n v="4.9448861904493907E-4"/>
    <m/>
    <n v="4.8854485509194738E-4"/>
    <n v="-1.180333139426541E-3"/>
    <n v="-8.3025450475436684E-3"/>
    <n v="1.0355844473596536"/>
  </r>
  <r>
    <s v="3G"/>
    <x v="846"/>
    <n v="-1.1730237201895159E-3"/>
    <n v="1.0057845705961039E-4"/>
    <n v="3.4268648544328955E-3"/>
    <n v="1.1330309344547995E-3"/>
    <n v="-1.935552632012745E-3"/>
    <n v="-1.8162036341474546E-2"/>
    <n v="-0.48803467014574103"/>
  </r>
  <r>
    <s v="4G"/>
    <x v="847"/>
    <n v="-1.170944407310565E-3"/>
    <n v="2.5993053321678546E-4"/>
    <m/>
    <n v="2.7020800317885461E-4"/>
    <n v="-1.1766913325979213E-3"/>
    <n v="-2.0866558745890395E-2"/>
    <n v="-2.9053069158029892E-2"/>
  </r>
  <r>
    <s v="2G"/>
    <x v="848"/>
    <n v="-1.168216475698402E-3"/>
    <n v="1.5356770623243133E-2"/>
    <n v="0"/>
    <m/>
    <m/>
    <m/>
    <n v="-0.21309618703516484"/>
  </r>
  <r>
    <s v="3G"/>
    <x v="57"/>
    <n v="-1.163216411323395E-3"/>
    <n v="-1.2778819595529389E-3"/>
    <n v="8.4006293063095174E-3"/>
    <n v="-5.6259069229628439E-4"/>
    <n v="-1.5016203746471533E-3"/>
    <n v="-6.2842334207178802E-2"/>
    <n v="-9.0513198998178501E-2"/>
  </r>
  <r>
    <s v="3G"/>
    <x v="849"/>
    <n v="-1.1591031510570426E-3"/>
    <n v="1.9590725969269939E-4"/>
    <n v="-2.8648241129133486E-3"/>
    <n v="-2.7202114856081866E-3"/>
    <n v="-6.1167211651942405E-4"/>
    <n v="-3.93979504519886E-2"/>
    <n v="-6.7291302945527723E-2"/>
  </r>
  <r>
    <s v="4G"/>
    <x v="850"/>
    <n v="-1.1573019640062584E-3"/>
    <n v="3.8443152482114139E-5"/>
    <m/>
    <n v="1.2692312410119683E-4"/>
    <n v="-1.1578766622821206E-3"/>
    <n v="-1.4251374589699706E-2"/>
    <n v="8.9970291592812709E-2"/>
  </r>
  <r>
    <s v="4G"/>
    <x v="851"/>
    <n v="-1.1506793676949061E-3"/>
    <n v="1.3744959390112101E-4"/>
    <m/>
    <n v="1.5060351203840641E-4"/>
    <n v="-1.1513977441316877E-3"/>
    <n v="-1.6484472813760673E-2"/>
    <n v="-0.54642083977223688"/>
  </r>
  <r>
    <s v="4G"/>
    <x v="852"/>
    <n v="-1.1475757529146632E-3"/>
    <n v="7.4942062505106453E-5"/>
    <m/>
    <n v="2.1694346740423889E-4"/>
    <n v="-1.1475757529146632E-3"/>
    <n v="-1.0569905784098945E-2"/>
    <n v="-5.1643834332833587E-2"/>
  </r>
  <r>
    <s v="4G"/>
    <x v="853"/>
    <n v="-1.1417415746317902E-3"/>
    <n v="-1.3626787853427436E-4"/>
    <m/>
    <n v="5.0067008797585131E-5"/>
    <n v="-1.1456207269306409E-3"/>
    <n v="-2.2371374683160021E-2"/>
    <n v="-3.6990074691790269E-2"/>
  </r>
  <r>
    <s v="3G"/>
    <x v="854"/>
    <n v="-1.141410510388787E-3"/>
    <n v="-1.2642081725194721E-4"/>
    <n v="-3.6816990180377436E-2"/>
    <n v="1.0526502498947413E-5"/>
    <n v="-1.141410510388787E-3"/>
    <n v="-1.8379447727297958E-2"/>
    <n v="-0.23446824332790378"/>
  </r>
  <r>
    <s v="4G"/>
    <x v="855"/>
    <n v="-1.1400449159611474E-3"/>
    <n v="3.9407243083388206E-4"/>
    <m/>
    <n v="3.2969882722875239E-5"/>
    <n v="-1.1400449159611474E-3"/>
    <n v="-2.9243893052966409E-2"/>
    <n v="0.26152361288718384"/>
  </r>
  <r>
    <s v="3G"/>
    <x v="856"/>
    <n v="-1.1338891296741327E-3"/>
    <n v="3.4772041148694102E-4"/>
    <n v="-9.5751679914306068E-3"/>
    <n v="-4.607515647544012E-4"/>
    <n v="-4.7560963845734726E-4"/>
    <n v="-1.499493744115073E-2"/>
    <n v="-2.1254008412460435E-2"/>
  </r>
  <r>
    <s v="3G"/>
    <x v="857"/>
    <n v="-1.1334050990520553E-3"/>
    <n v="2.0654696324400164E-5"/>
    <n v="4.3768777924744363E-3"/>
    <n v="1.8904242690557458E-4"/>
    <n v="-8.566548894668192E-4"/>
    <n v="-2.5662309299358841E-2"/>
    <n v="-0.75288689169123957"/>
  </r>
  <r>
    <s v="3G"/>
    <x v="858"/>
    <n v="-1.1266882352124821E-3"/>
    <n v="-6.1304578477005547E-4"/>
    <n v="-3.1905534269689315E-5"/>
    <n v="-2.5347941771800768E-4"/>
    <n v="9.3230162635126422E-4"/>
    <n v="-1.7155026908065602E-2"/>
    <n v="-0.16450532206119162"/>
  </r>
  <r>
    <s v="3G"/>
    <x v="859"/>
    <n v="-1.1263380327809077E-3"/>
    <n v="-9.579249325421535E-4"/>
    <n v="-3.948602216453284E-3"/>
    <n v="4.0974850865772871E-4"/>
    <n v="1.2819457553470696E-4"/>
    <n v="-1.8486646293926882E-2"/>
    <n v="7.6051370728216133E-2"/>
  </r>
  <r>
    <s v="2G"/>
    <x v="143"/>
    <n v="-1.1234438999885603E-3"/>
    <n v="-8.4062430880053763E-3"/>
    <n v="0"/>
    <m/>
    <m/>
    <m/>
    <n v="0.12185473458575717"/>
  </r>
  <r>
    <s v="3G"/>
    <x v="860"/>
    <n v="-1.1182241012464822E-3"/>
    <n v="-1.7588570869766615E-3"/>
    <n v="-3.2029261268038366E-3"/>
    <n v="5.9197113698746938E-4"/>
    <n v="-3.0264365132709985E-4"/>
    <n v="-1.0918945780585988E-2"/>
    <n v="-0.13929799145566105"/>
  </r>
  <r>
    <s v="4G"/>
    <x v="861"/>
    <n v="-1.1181929300709608E-3"/>
    <n v="-9.7380570827788806E-4"/>
    <m/>
    <n v="-9.5663262009401629E-4"/>
    <n v="-1.1189113208755585E-3"/>
    <n v="-1.1495287412677489E-2"/>
    <n v="0.73360977323838084"/>
  </r>
  <r>
    <s v="4G"/>
    <x v="862"/>
    <n v="-1.1072529719536621E-3"/>
    <n v="-1.2973856030761397E-3"/>
    <m/>
    <n v="-1.4347865951907328E-3"/>
    <n v="-1.1004565501645566E-3"/>
    <n v="-1.0578614377972298E-2"/>
    <n v="1.3986885658914729"/>
  </r>
  <r>
    <s v="3G"/>
    <x v="863"/>
    <n v="-1.1031961312545301E-3"/>
    <n v="3.9385207674276293E-3"/>
    <n v="-5.600772701490981E-2"/>
    <n v="3.8712888303203755E-3"/>
    <n v="-1.1031961312545301E-3"/>
    <n v="-2.2929002647857421E-2"/>
    <n v="-2.6416938110749184E-4"/>
  </r>
  <r>
    <s v="3G"/>
    <x v="650"/>
    <n v="-1.0974196589783102E-3"/>
    <n v="7.4114709480796513E-4"/>
    <n v="-8.9353777801063503E-2"/>
    <n v="7.1361739863265525E-4"/>
    <n v="-1.0974196589783102E-3"/>
    <n v="-6.6313209780810524E-3"/>
    <n v="0.2578862969356927"/>
  </r>
  <r>
    <s v="2G"/>
    <x v="864"/>
    <n v="-1.0915320408975402E-3"/>
    <n v="8.5919794135057865E-3"/>
    <n v="0"/>
    <m/>
    <m/>
    <m/>
    <n v="-0.12301292672525291"/>
  </r>
  <r>
    <s v="4G"/>
    <x v="865"/>
    <n v="-1.0899599378048992E-3"/>
    <n v="-2.5874791571650199E-3"/>
    <m/>
    <n v="-2.3652155204054383E-3"/>
    <n v="-1.0915403401037499E-3"/>
    <n v="-1.9846494840974026E-2"/>
    <n v="2.4818899919019297E-2"/>
  </r>
  <r>
    <s v="4G"/>
    <x v="866"/>
    <n v="-1.0885499206106466E-3"/>
    <n v="-8.7185275801094243E-5"/>
    <m/>
    <n v="-1.3270756551860478E-3"/>
    <n v="-1.0885499206106466E-3"/>
    <n v="-9.9499223727018884E-3"/>
    <n v="5.0373808412536775E-2"/>
  </r>
  <r>
    <s v="3G"/>
    <x v="867"/>
    <n v="-1.0862122958949648E-3"/>
    <n v="-1.6214051096265459E-3"/>
    <n v="2.5798360598477742E-3"/>
    <n v="-1.62599945673288E-3"/>
    <n v="-1.0862122958949648E-3"/>
    <n v="-1.294179740046794E-2"/>
    <n v="-3.4449652426693629E-2"/>
  </r>
  <r>
    <s v="2G"/>
    <x v="446"/>
    <n v="-1.083114041699469E-3"/>
    <n v="-2.7750909528073933E-3"/>
    <m/>
    <m/>
    <m/>
    <m/>
    <n v="-1.0060924014215604E-3"/>
  </r>
  <r>
    <s v="3G"/>
    <x v="868"/>
    <n v="-1.0826053382806018E-3"/>
    <n v="1.7766744146173659E-5"/>
    <n v="1.7604619941350534E-3"/>
    <n v="4.9608212159043153E-4"/>
    <n v="-4.6498599301699861E-4"/>
    <n v="-1.2247828280355234E-2"/>
    <n v="-0.83850368218668447"/>
  </r>
  <r>
    <s v="4G"/>
    <x v="869"/>
    <n v="-1.0785668970512224E-3"/>
    <n v="2.1790730743300539E-4"/>
    <m/>
    <n v="2.5951858288814333E-4"/>
    <n v="-1.0823023711891532E-3"/>
    <n v="-1.9376372744908846E-2"/>
    <n v="0.46780303768680964"/>
  </r>
  <r>
    <s v="3G"/>
    <x v="870"/>
    <n v="-1.076363661091018E-3"/>
    <n v="9.2204196568948822E-5"/>
    <n v="1.0827456192146312E-3"/>
    <n v="-3.7868253666192478E-4"/>
    <n v="-9.9526549068076745E-4"/>
    <n v="-2.0219242812721604E-2"/>
    <n v="0.64079162128954792"/>
  </r>
  <r>
    <s v="2G"/>
    <x v="871"/>
    <n v="-1.0728557956127475E-3"/>
    <n v="9.5288254811816788E-4"/>
    <n v="0"/>
    <m/>
    <m/>
    <m/>
    <n v="0.29155966348984785"/>
  </r>
  <r>
    <s v="3G"/>
    <x v="872"/>
    <n v="-1.071753799860603E-3"/>
    <n v="9.2601254736658935E-5"/>
    <n v="4.0569106650378513E-4"/>
    <n v="9.6953111268688373E-4"/>
    <n v="-9.5816274309341843E-4"/>
    <n v="-1.8155091277990677E-2"/>
    <n v="0.30567247071907694"/>
  </r>
  <r>
    <s v="4G"/>
    <x v="873"/>
    <n v="-1.0684505128600173E-3"/>
    <n v="1.0344318591126691E-4"/>
    <m/>
    <n v="1.4688927905700871E-4"/>
    <n v="-1.0700309007910518E-3"/>
    <n v="-2.2989695096807421E-2"/>
    <n v="-0.11437606877940673"/>
  </r>
  <r>
    <s v="4G"/>
    <x v="874"/>
    <n v="-1.065914035928871E-3"/>
    <n v="-2.0604840054726506E-5"/>
    <m/>
    <n v="1.2284257229622708E-5"/>
    <n v="-1.0631093788823944E-3"/>
    <n v="-8.3726622848225522E-3"/>
    <n v="0.15780332739156269"/>
  </r>
  <r>
    <s v="3G"/>
    <x v="875"/>
    <n v="-1.0599063420669462E-3"/>
    <n v="1.1762272250553745E-4"/>
    <n v="9.8633514472251508E-4"/>
    <n v="-3.7328255282663022E-3"/>
    <n v="-1.4234118589966926E-3"/>
    <n v="-2.811109330923374E-2"/>
    <n v="-7.8787742690058477E-2"/>
  </r>
  <r>
    <s v="4G"/>
    <x v="876"/>
    <n v="-1.0571067032748539E-3"/>
    <n v="1.069555691728384E-5"/>
    <m/>
    <n v="1.9102301713212329E-4"/>
    <n v="-1.0572503814357734E-3"/>
    <n v="-1.790755760791082E-2"/>
    <n v="-9.3660062329946142E-2"/>
  </r>
  <r>
    <s v="3G"/>
    <x v="877"/>
    <n v="-1.0569035133163849E-3"/>
    <n v="-2.3381583467101596E-4"/>
    <n v="-1.1920995715177267E-2"/>
    <n v="2.5651156342479746E-3"/>
    <n v="-9.2135583210824841E-4"/>
    <n v="-1.2769047066940712E-2"/>
    <n v="0.65323760157970689"/>
  </r>
  <r>
    <s v="3G"/>
    <x v="878"/>
    <n v="-1.0474515413575467E-3"/>
    <n v="5.4407709763232032E-4"/>
    <n v="7.6942204762725785E-3"/>
    <n v="2.2875827390325112E-3"/>
    <n v="1.1962085768691913E-3"/>
    <n v="-4.1622403695983877E-2"/>
    <n v="0.11184883769090478"/>
  </r>
  <r>
    <s v="3G"/>
    <x v="879"/>
    <n v="-1.0366889343711929E-3"/>
    <n v="-9.6875340885574295E-5"/>
    <n v="-1.0665806106366536E-3"/>
    <n v="2.4583958774293739E-3"/>
    <n v="-1.2893477580825689E-3"/>
    <n v="-2.5121505900445384E-2"/>
    <n v="0.11518580987284135"/>
  </r>
  <r>
    <s v="4G"/>
    <x v="179"/>
    <n v="-1.0336283154378538E-3"/>
    <n v="-1.5543115536158934E-3"/>
    <m/>
    <n v="-4.3722789674305947E-4"/>
    <n v="-1.0318588752326176E-3"/>
    <n v="-5.3464545837288498E-2"/>
    <n v="-3.1169424257659551E-2"/>
  </r>
  <r>
    <s v="3G"/>
    <x v="595"/>
    <n v="-1.0334360652196574E-3"/>
    <n v="1.4585356495910859E-5"/>
    <n v="-9.2872349379815471E-4"/>
    <n v="5.3621047953000388E-4"/>
    <n v="-7.2219966245729451E-4"/>
    <n v="-1.3954838397185608E-2"/>
    <n v="1.7569808151479815"/>
  </r>
  <r>
    <s v="3G"/>
    <x v="321"/>
    <n v="-1.0334274547206344E-3"/>
    <n v="-8.3813562355390558E-5"/>
    <n v="-1.7830417380207769E-4"/>
    <n v="-3.1247118181645878E-3"/>
    <n v="1.2983231295364077E-3"/>
    <n v="-1.7896951404856237E-2"/>
    <n v="0.39273559400855129"/>
  </r>
  <r>
    <s v="3G"/>
    <x v="880"/>
    <n v="-1.0318605288466409E-3"/>
    <n v="-9.9475990539728146E-4"/>
    <n v="-7.1338542037692326E-3"/>
    <n v="-1.6953364135749995E-3"/>
    <n v="-3.7371939909680921E-4"/>
    <n v="-2.2739760476337943E-2"/>
    <n v="4.8794605475040255E-2"/>
  </r>
  <r>
    <s v="4G"/>
    <x v="881"/>
    <n v="-1.0303729989602868E-3"/>
    <n v="1.4769635178253412E-4"/>
    <m/>
    <n v="1.0319649111836076E-4"/>
    <n v="-1.0206659100047645E-3"/>
    <n v="-1.797028133287213E-2"/>
    <n v="9.2398921670117318E-2"/>
  </r>
  <r>
    <s v="3G"/>
    <x v="882"/>
    <n v="-1.0230912506901911E-3"/>
    <n v="1.4406204428978387E-3"/>
    <n v="-4.339451204253988E-4"/>
    <n v="-2.6116109507216232E-4"/>
    <n v="-1.0230912506901911E-3"/>
    <n v="-4.1562593578214083E-2"/>
    <n v="0.27238652379971151"/>
  </r>
  <r>
    <s v="3G"/>
    <x v="5"/>
    <n v="-1.0219096250719489E-3"/>
    <n v="-8.0355134828702715E-4"/>
    <n v="1.6451460088334866E-3"/>
    <n v="3.5343396489413564E-3"/>
    <n v="5.5210770366117599E-5"/>
    <n v="-2.9289097989643149E-2"/>
    <n v="-0.28569739057239057"/>
  </r>
  <r>
    <s v="3G"/>
    <x v="883"/>
    <n v="-1.0111388045766791E-3"/>
    <n v="6.9569744081065382E-5"/>
    <n v="2.5828447523532465E-3"/>
    <n v="7.6977423319781824E-4"/>
    <n v="-8.8163743704606167E-4"/>
    <n v="-6.7789703446153628E-3"/>
    <n v="-0.90874635598867237"/>
  </r>
  <r>
    <s v="4G"/>
    <x v="884"/>
    <n v="-1.0096573459960592E-3"/>
    <n v="7.6717817590067692E-4"/>
    <m/>
    <n v="7.3200580985341782E-4"/>
    <n v="-1.0109504063408868E-3"/>
    <n v="-2.8352023982122457E-2"/>
    <n v="0.11733381956208043"/>
  </r>
  <r>
    <s v="4G"/>
    <x v="885"/>
    <n v="-1.0095480557354021E-3"/>
    <n v="1.0272602820991803E-2"/>
    <m/>
    <n v="1.0229089154687801E-2"/>
    <n v="-1.0095480557354021E-3"/>
    <n v="-9.8512821102247888E-3"/>
    <n v="0.68222215281248266"/>
  </r>
  <r>
    <s v="2G"/>
    <x v="886"/>
    <n v="-1.0085354089031855E-3"/>
    <n v="1.4380923022354255E-4"/>
    <m/>
    <m/>
    <m/>
    <m/>
    <n v="-0.12669154228855722"/>
  </r>
  <r>
    <s v="4G"/>
    <x v="501"/>
    <n v="-1.0058231509535592E-3"/>
    <n v="2.9253255983149483E-4"/>
    <m/>
    <n v="2.4817520776834214E-4"/>
    <n v="-1.0059668291144787E-3"/>
    <n v="-1.7235741318796464E-2"/>
    <n v="-0.11922682755844301"/>
  </r>
  <r>
    <s v="4G"/>
    <x v="887"/>
    <n v="-9.9738284115164595E-4"/>
    <n v="-6.6968492148652885E-5"/>
    <m/>
    <n v="7.7355986643380529E-5"/>
    <n v="-1.0035608727608414E-3"/>
    <n v="-3.3823512497036606E-2"/>
    <n v="0.2647478366656088"/>
  </r>
  <r>
    <s v="4G"/>
    <x v="888"/>
    <n v="-9.9699190200992337E-4"/>
    <n v="1.4137839033254098E-4"/>
    <m/>
    <n v="2.3339236461229445E-4"/>
    <n v="-9.8635421148018823E-4"/>
    <n v="-1.5545381135708436E-2"/>
    <n v="0.35413036642532258"/>
  </r>
  <r>
    <s v="3G"/>
    <x v="889"/>
    <n v="-9.9646834025716676E-4"/>
    <n v="-5.531955232293495E-5"/>
    <n v="-5.6065193972620105E-3"/>
    <n v="2.8985727616145213E-4"/>
    <n v="-9.9646834025716676E-4"/>
    <n v="-5.3963322751345837E-3"/>
    <n v="-0.50555801749271134"/>
  </r>
  <r>
    <s v="4G"/>
    <x v="890"/>
    <n v="-9.9333773061336078E-4"/>
    <n v="-8.0686557182381782E-4"/>
    <m/>
    <n v="-7.2028493684396619E-4"/>
    <n v="-9.941997564754299E-4"/>
    <n v="-1.5747636047795246E-2"/>
    <n v="-0.15527310196513094"/>
  </r>
  <r>
    <s v="3G"/>
    <x v="891"/>
    <n v="-9.8956004942538848E-4"/>
    <n v="2.0091981446269643E-3"/>
    <n v="-3.8695255598999063E-2"/>
    <n v="3.5525351940295857E-3"/>
    <n v="-9.8956004942538848E-4"/>
    <n v="-2.790628868401443E-2"/>
    <n v="4.9337647058823528E-2"/>
  </r>
  <r>
    <s v="3G"/>
    <x v="892"/>
    <n v="-9.873263640722892E-4"/>
    <n v="2.248388573972132E-4"/>
    <n v="-4.8330073564211188E-4"/>
    <n v="1.0711426815167777E-3"/>
    <n v="7.0021247240108599E-4"/>
    <n v="-8.5030692631104715E-2"/>
    <n v="-0.40334984762084297"/>
  </r>
  <r>
    <s v="2G"/>
    <x v="893"/>
    <n v="-9.8380845039470533E-4"/>
    <n v="-1.6306002759091318E-2"/>
    <n v="0"/>
    <m/>
    <m/>
    <m/>
    <n v="-0.1650434768209855"/>
  </r>
  <r>
    <s v="3G"/>
    <x v="894"/>
    <n v="-9.8352891981385616E-4"/>
    <n v="1.1146454135686104E-3"/>
    <n v="2.2202215732751761E-3"/>
    <n v="-4.1949075580263024E-4"/>
    <n v="-1.3616999389848047E-3"/>
    <n v="-2.9216757056294219E-2"/>
    <n v="6.781515264164642E-2"/>
  </r>
  <r>
    <s v="3G"/>
    <x v="34"/>
    <n v="-9.784765726431389E-4"/>
    <n v="9.9941697380412204E-5"/>
    <n v="3.1298165580086206E-4"/>
    <n v="-1.1825861659275868E-3"/>
    <n v="-1.2936183780017576E-3"/>
    <n v="-1.6473799144820275E-2"/>
    <n v="0.44359832236659447"/>
  </r>
  <r>
    <s v="4G"/>
    <x v="895"/>
    <n v="-9.7498241157966932E-4"/>
    <n v="2.9473001348731206E-4"/>
    <m/>
    <n v="4.81258970634574E-4"/>
    <n v="-9.7613179376357742E-4"/>
    <n v="9.8069715926596308E-3"/>
    <n v="0.35178167497416996"/>
  </r>
  <r>
    <s v="4G"/>
    <x v="733"/>
    <n v="-9.7254846781518205E-4"/>
    <n v="-1.8976461299385729E-3"/>
    <m/>
    <n v="-1.59174946434198E-3"/>
    <n v="-9.7254846781518205E-4"/>
    <n v="-9.4763112602281197E-3"/>
    <n v="0.19795566973457715"/>
  </r>
  <r>
    <s v="4G"/>
    <x v="279"/>
    <n v="-9.7095020618634777E-4"/>
    <n v="-9.6242270888426942E-5"/>
    <m/>
    <n v="1.3313230627217543E-4"/>
    <n v="-9.7095020618634777E-4"/>
    <n v="-1.6114791660246545E-2"/>
    <n v="0.72242580191798944"/>
  </r>
  <r>
    <s v="3G"/>
    <x v="896"/>
    <n v="-9.6540856704965361E-4"/>
    <n v="-6.9312103181956857E-4"/>
    <n v="-2.2023744534599999E-4"/>
    <n v="-1.0159339401061662E-3"/>
    <n v="8.2839045690639922E-5"/>
    <n v="-1.354301602037522E-2"/>
    <n v="-0.37290521058914988"/>
  </r>
  <r>
    <s v="3G"/>
    <x v="897"/>
    <n v="-9.6340756697131115E-4"/>
    <n v="-2.667298981379968E-3"/>
    <n v="-1.8210377782295901E-2"/>
    <n v="-2.0470206963351116E-3"/>
    <n v="-9.6340756697131115E-4"/>
    <n v="-4.8345769662326323E-2"/>
    <n v="0.28231322250639385"/>
  </r>
  <r>
    <s v="3G"/>
    <x v="898"/>
    <n v="-9.5571105327244259E-4"/>
    <n v="1.7109525609620029E-3"/>
    <n v="5.3777285649127303E-3"/>
    <n v="6.5361395392205131E-4"/>
    <n v="-7.9755779174977534E-5"/>
    <n v="-1.0354544072648448E-2"/>
    <n v="-1.6521117731065023"/>
  </r>
  <r>
    <s v="3G"/>
    <x v="899"/>
    <n v="-9.5328880668419877E-4"/>
    <n v="-1.0642560955589069E-6"/>
    <n v="1.0556385345599512E-2"/>
    <n v="2.267681570830982E-3"/>
    <n v="-3.0522007616415298E-4"/>
    <n v="-2.9395161156591729E-2"/>
    <n v="1.8023349436392916E-2"/>
  </r>
  <r>
    <s v="4G"/>
    <x v="525"/>
    <n v="-9.5182167268152349E-4"/>
    <n v="-5.6570057318418704E-5"/>
    <m/>
    <n v="7.841412929738882E-5"/>
    <n v="-9.4657957759237748E-4"/>
    <n v="-1.8307665346447975E-2"/>
    <n v="1.8505733204134366E-2"/>
  </r>
  <r>
    <s v="3G"/>
    <x v="900"/>
    <n v="-9.4805443373962997E-4"/>
    <n v="2.2351759636301117E-4"/>
    <n v="1.9021445907956295E-2"/>
    <n v="8.2844947749385585E-4"/>
    <n v="-1.1674712205541884E-3"/>
    <n v="-2.5086175410516217E-2"/>
    <n v="0.26867724124049086"/>
  </r>
  <r>
    <s v="3G"/>
    <x v="901"/>
    <n v="-9.456302781758292E-4"/>
    <n v="-5.4848972753140198E-5"/>
    <n v="-4.7264111661452484E-3"/>
    <n v="-1.0122688585025606E-4"/>
    <n v="-8.9224926884921962E-5"/>
    <n v="-8.0344265507009561E-3"/>
    <n v="-4.468133988561275E-2"/>
  </r>
  <r>
    <s v="4G"/>
    <x v="27"/>
    <n v="-9.4471785576713335E-4"/>
    <n v="-3.9539845153154277E-5"/>
    <m/>
    <n v="-1.7293538427513982E-5"/>
    <n v="-9.4421155704149618E-4"/>
    <n v="-4.684255859286459E-2"/>
    <n v="5.4201556629092859E-2"/>
  </r>
  <r>
    <s v="2G"/>
    <x v="640"/>
    <n v="-9.4187809612441805E-4"/>
    <n v="-3.1747614326146305E-2"/>
    <n v="0"/>
    <m/>
    <m/>
    <m/>
    <n v="-1.4511981730125975E-2"/>
  </r>
  <r>
    <s v="3G"/>
    <x v="902"/>
    <n v="-9.4071915164984558E-4"/>
    <n v="4.2504539667841182E-5"/>
    <n v="7.9045388593057206E-4"/>
    <n v="8.6392731349118593E-4"/>
    <n v="-1.2769883531924017E-3"/>
    <n v="-1.6257458466759859E-2"/>
    <n v="0.41298047156977069"/>
  </r>
  <r>
    <s v="4G"/>
    <x v="503"/>
    <n v="-9.3672076480320161E-4"/>
    <n v="1.0710067895467775E-4"/>
    <m/>
    <n v="7.2675498361451707E-5"/>
    <n v="-9.3672076480320161E-4"/>
    <n v="-2.4276971926904062E-2"/>
    <n v="0.21799877824754774"/>
  </r>
  <r>
    <s v="4G"/>
    <x v="581"/>
    <n v="-9.3607702823926488E-4"/>
    <n v="-1.8400209632192684E-4"/>
    <m/>
    <n v="-1.464117157088535E-4"/>
    <n v="-9.3665174088294304E-4"/>
    <n v="-1.0063487532643862E-2"/>
    <n v="0.3423167929923927"/>
  </r>
  <r>
    <s v="4G"/>
    <x v="903"/>
    <n v="-9.3189730663293118E-4"/>
    <n v="3.3410003970272665E-5"/>
    <m/>
    <n v="4.2930146061780466E-5"/>
    <n v="-9.3189730663293118E-4"/>
    <n v="-8.5426171834043427E-3"/>
    <n v="0.73197633089133085"/>
  </r>
  <r>
    <s v="4G"/>
    <x v="904"/>
    <n v="-9.2975620488344149E-4"/>
    <n v="-1.0033740722990481E-3"/>
    <m/>
    <n v="-9.8219991863660798E-4"/>
    <n v="-9.3029323511832412E-4"/>
    <n v="-3.4861020581068575E-2"/>
    <n v="-0.19469054145947554"/>
  </r>
  <r>
    <s v="4G"/>
    <x v="905"/>
    <n v="-9.2793052473003513E-4"/>
    <n v="3.3363814215519379E-4"/>
    <m/>
    <n v="5.1937871823702761E-4"/>
    <n v="-9.2929233320079982E-4"/>
    <n v="-7.9581829207914512E-3"/>
    <n v="0.20072125623706949"/>
  </r>
  <r>
    <s v="4G"/>
    <x v="178"/>
    <n v="-9.2588708668214727E-4"/>
    <n v="4.6774305609299528E-5"/>
    <m/>
    <n v="2.834972516137427E-5"/>
    <n v="-9.3493845162467609E-4"/>
    <n v="-1.6261976061915945E-2"/>
    <n v="0.15898280207198906"/>
  </r>
  <r>
    <s v="2G"/>
    <x v="383"/>
    <n v="-9.2484897828819116E-4"/>
    <n v="6.5884385100407955E-3"/>
    <n v="0"/>
    <m/>
    <m/>
    <m/>
    <n v="-9.072797871458714E-2"/>
  </r>
  <r>
    <s v="2G"/>
    <x v="906"/>
    <n v="-9.2333061955977554E-4"/>
    <n v="-1.2230293178104101E-2"/>
    <n v="0"/>
    <m/>
    <m/>
    <m/>
    <n v="2.4647257055766252E-2"/>
  </r>
  <r>
    <s v="4G"/>
    <x v="907"/>
    <n v="-9.2199558321841247E-4"/>
    <n v="-9.3055660826238818E-5"/>
    <m/>
    <n v="-8.0610291499589849E-5"/>
    <n v="-9.2199558321841247E-4"/>
    <n v="-3.1075015847445023E-3"/>
    <n v="0.24304242573444937"/>
  </r>
  <r>
    <s v="3G"/>
    <x v="908"/>
    <n v="-9.2068261877084341E-4"/>
    <n v="4.6294175133514842E-4"/>
    <n v="-2.5434195776029848E-4"/>
    <n v="-4.827830482553018E-4"/>
    <n v="3.697930996390893E-5"/>
    <n v="-1.3209224182460771E-2"/>
    <n v="-0.16996955324421123"/>
  </r>
  <r>
    <s v="4G"/>
    <x v="909"/>
    <n v="-9.2005952946071375E-4"/>
    <n v="-2.3820223786707889E-3"/>
    <m/>
    <n v="-2.5792646994623127E-3"/>
    <n v="-9.2297059205168899E-4"/>
    <n v="-3.377865422948443E-2"/>
    <n v="-6.6361874638751525E-2"/>
  </r>
  <r>
    <s v="4G"/>
    <x v="910"/>
    <n v="-9.14956636835079E-4"/>
    <n v="2.7639633390551862E-3"/>
    <m/>
    <n v="2.0662157594358165E-3"/>
    <n v="-9.2744807901024506E-4"/>
    <n v="-0.35613095238095238"/>
    <n v="2.4855495657382449E-2"/>
  </r>
  <r>
    <s v="4G"/>
    <x v="911"/>
    <n v="-9.119803125575294E-4"/>
    <n v="-1.9038752393542722E-4"/>
    <m/>
    <n v="-1.6143450449291458E-4"/>
    <n v="-9.0763248647057293E-4"/>
    <n v="-9.4954882324252941E-3"/>
    <n v="-0.11148591155810983"/>
  </r>
  <r>
    <s v="3G"/>
    <x v="912"/>
    <n v="-9.0880753594504776E-4"/>
    <n v="3.3810585253078242E-5"/>
    <n v="2.6928085286060673E-2"/>
    <n v="3.1796953474561441E-4"/>
    <n v="-3.7066512211875605E-3"/>
    <n v="-3.7855063298470951E-2"/>
    <n v="0.35186379032705867"/>
  </r>
  <r>
    <s v="3G"/>
    <x v="913"/>
    <n v="-8.9918411672596248E-4"/>
    <n v="6.4655720279382521E-5"/>
    <n v="1.9733430689363392E-2"/>
    <n v="2.5289010302967694E-4"/>
    <n v="-7.5948310970295053E-4"/>
    <n v="-3.3650651362414609E-2"/>
    <n v="0.28370306284387958"/>
  </r>
  <r>
    <s v="3G"/>
    <x v="914"/>
    <n v="-8.9816703877669709E-4"/>
    <n v="2.280168694244334E-4"/>
    <n v="3.4563023961144317E-3"/>
    <n v="3.0291328977373431E-3"/>
    <n v="-1.2158317187965493E-3"/>
    <n v="-1.6610182969343853E-2"/>
    <n v="4.9098228663446056E-2"/>
  </r>
  <r>
    <s v="4G"/>
    <x v="915"/>
    <n v="-8.9736200583912873E-4"/>
    <n v="1.2972600620754388E-4"/>
    <m/>
    <n v="1.2672648417493131E-4"/>
    <n v="-9.0116619936736464E-4"/>
    <n v="-4.242808238139615E-2"/>
    <n v="9.0349423130386436E-2"/>
  </r>
  <r>
    <s v="4G"/>
    <x v="916"/>
    <n v="-8.903915838447818E-4"/>
    <n v="3.0630655976905474E-4"/>
    <m/>
    <n v="2.2080042739390288E-4"/>
    <n v="-8.8342001213063883E-4"/>
    <n v="-1.6029645487987128E-2"/>
    <n v="0.3473543394487727"/>
  </r>
  <r>
    <s v="3G"/>
    <x v="917"/>
    <n v="-8.8625777978657114E-4"/>
    <n v="1.0100347889866056E-4"/>
    <n v="-1.442647582341957E-3"/>
    <n v="-4.3537430536240663E-3"/>
    <n v="2.957477527995721E-4"/>
    <n v="-4.4727003457110018E-2"/>
    <n v="-0.36494100841879257"/>
  </r>
  <r>
    <s v="3G"/>
    <x v="918"/>
    <n v="-8.8184242093645852E-4"/>
    <n v="1.11566594607239E-4"/>
    <n v="4.183571210281495E-3"/>
    <n v="1.9448932256447293E-3"/>
    <n v="-1.8471336619130881E-3"/>
    <n v="-1.560295340653828E-2"/>
    <n v="1.4591941008662335"/>
  </r>
  <r>
    <s v="3G"/>
    <x v="919"/>
    <n v="-8.7712256395241193E-4"/>
    <n v="7.933573287205525E-5"/>
    <n v="2.0770596877487182E-3"/>
    <n v="-6.1536898438914779E-5"/>
    <n v="-8.8270810615765965E-4"/>
    <n v="-1.5902753991624337E-2"/>
    <n v="-0.26452910697429061"/>
  </r>
  <r>
    <s v="3G"/>
    <x v="920"/>
    <n v="-8.7536370463950461E-4"/>
    <n v="-5.3221266205803178E-4"/>
    <n v="1.2756612481467848E-3"/>
    <n v="5.3002258689123791E-3"/>
    <n v="3.758233269030867E-4"/>
    <n v="-9.0553440216545475E-2"/>
    <n v="-0.15573882762214616"/>
  </r>
  <r>
    <s v="4G"/>
    <x v="740"/>
    <n v="-8.6895016930069538E-4"/>
    <n v="3.1230688448040037E-4"/>
    <m/>
    <n v="2.7879905815672486E-4"/>
    <n v="-8.6862523114477339E-4"/>
    <n v="-3.0274825043742976E-2"/>
    <n v="-0.15738814216500846"/>
  </r>
  <r>
    <s v="3G"/>
    <x v="921"/>
    <n v="-8.6719338735608985E-4"/>
    <n v="2.4079948137527077E-3"/>
    <n v="-3.2808813422288566E-3"/>
    <n v="3.4724107878184775E-3"/>
    <n v="4.4880586031601698E-4"/>
    <n v="-0.14784142363479091"/>
    <n v="0.2542802022190408"/>
  </r>
  <r>
    <s v="3G"/>
    <x v="922"/>
    <n v="-8.6410227519013246E-4"/>
    <n v="-3.6474199600850712E-3"/>
    <n v="-7.7852869090814306E-2"/>
    <n v="-2.7407874862589218E-3"/>
    <n v="-8.6410227519013246E-4"/>
    <n v="-7.7545209409018379E-2"/>
    <n v="-4.1897466467958271E-2"/>
  </r>
  <r>
    <s v="3G"/>
    <x v="923"/>
    <n v="-8.6069782505312175E-4"/>
    <n v="1.1105887771256178E-4"/>
    <n v="1.4187712248673642E-2"/>
    <n v="-1.1701310540794523E-3"/>
    <n v="-5.423964729668469E-4"/>
    <n v="-1.4438676726478639E-2"/>
    <n v="0.25891146213464011"/>
  </r>
  <r>
    <s v="2G"/>
    <x v="924"/>
    <n v="-8.59381179952578E-4"/>
    <n v="3.6013880085362313E-3"/>
    <n v="0"/>
    <m/>
    <m/>
    <m/>
    <n v="-3.9978593482050136E-2"/>
  </r>
  <r>
    <s v="4G"/>
    <x v="689"/>
    <n v="-8.5911060501852178E-4"/>
    <n v="-1.3797595123416982E-5"/>
    <m/>
    <n v="6.0089473139444277E-5"/>
    <n v="-8.4358135526839688E-4"/>
    <n v="-0.17045454545454544"/>
    <n v="-1.107105538140021E-2"/>
  </r>
  <r>
    <s v="3G"/>
    <x v="925"/>
    <n v="-8.5743288634759112E-4"/>
    <n v="1.7662235647535119E-3"/>
    <n v="2.7949857712205226E-3"/>
    <n v="2.112207939740339E-3"/>
    <n v="7.843385853399822E-4"/>
    <n v="-1.6080236697474378E-2"/>
    <n v="-1.8752077851564132E-3"/>
  </r>
  <r>
    <s v="3G"/>
    <x v="778"/>
    <n v="-8.5733304765688912E-4"/>
    <n v="6.2683799620886676E-3"/>
    <n v="8.2317395467053339E-3"/>
    <n v="1.8103798400909187E-3"/>
    <n v="1.0198025298330145E-3"/>
    <n v="-5.1617135195332203E-2"/>
    <n v="-0.43982241927281973"/>
  </r>
  <r>
    <s v="3G"/>
    <x v="926"/>
    <n v="-8.5549898242477304E-4"/>
    <n v="2.1932303421718402E-4"/>
    <n v="2.4715373518175089E-3"/>
    <n v="-2.8958614834333819E-3"/>
    <n v="-2.4642414755531561E-3"/>
    <n v="-4.2004796671113551E-2"/>
    <n v="-0.40483731275848889"/>
  </r>
  <r>
    <s v="2G"/>
    <x v="835"/>
    <n v="-8.5085628777330658E-4"/>
    <n v="7.613390141407629E-6"/>
    <m/>
    <m/>
    <m/>
    <m/>
    <n v="0.9201798233476316"/>
  </r>
  <r>
    <s v="4G"/>
    <x v="927"/>
    <n v="-8.4289624587822554E-4"/>
    <n v="1.7172486301223624E-4"/>
    <m/>
    <n v="1.3850482249903214E-4"/>
    <n v="-8.4447666254489214E-4"/>
    <n v="-1.260757714753785E-2"/>
    <n v="0.61213995719792824"/>
  </r>
  <r>
    <s v="4G"/>
    <x v="928"/>
    <n v="-8.4145834791537122E-4"/>
    <n v="8.1970188893165544E-4"/>
    <m/>
    <n v="7.625523853881102E-4"/>
    <n v="-8.3880407600370806E-4"/>
    <n v="-1.4687090853422525E-2"/>
    <n v="9.8621065729761384E-2"/>
  </r>
  <r>
    <s v="3G"/>
    <x v="929"/>
    <n v="-8.3982614554162867E-4"/>
    <n v="6.0772167646439153E-4"/>
    <n v="-3.0926865711540072E-3"/>
    <n v="-1.283763853602686E-3"/>
    <n v="-2.8152258569214472E-4"/>
    <n v="-8.7241076952974186E-3"/>
    <n v="0.1396429028541285"/>
  </r>
  <r>
    <s v="4G"/>
    <x v="357"/>
    <n v="-8.3932883602776879E-4"/>
    <n v="9.3427799117198857E-5"/>
    <m/>
    <n v="-2.5635431006725917E-4"/>
    <n v="-8.2682327193481524E-4"/>
    <n v="-3.1783681214421253E-2"/>
    <n v="-7.1741195860156329E-2"/>
  </r>
  <r>
    <s v="4G"/>
    <x v="930"/>
    <n v="-8.3662543993877E-4"/>
    <n v="-6.3291290297718175E-6"/>
    <m/>
    <n v="5.6168671579911069E-5"/>
    <n v="-8.2440718906420731E-4"/>
    <n v="-2.8394310844478229E-2"/>
    <n v="0.16956380570555829"/>
  </r>
  <r>
    <s v="3G"/>
    <x v="931"/>
    <n v="-8.3647181480302711E-4"/>
    <n v="-1.6159684051269285E-3"/>
    <n v="3.2109188906987427E-3"/>
    <n v="-3.38918938909239E-4"/>
    <n v="-8.3647181480302711E-4"/>
    <n v="-1.8640125718421611E-2"/>
    <n v="0.31219361393323658"/>
  </r>
  <r>
    <s v="4G"/>
    <x v="932"/>
    <n v="-8.34298871566768E-4"/>
    <n v="-1.4133217675719788E-3"/>
    <m/>
    <n v="-1.2111168967851714E-3"/>
    <n v="-8.3009472364073097E-4"/>
    <n v="-1.2744474062376146E-2"/>
    <n v="0.53087155033594313"/>
  </r>
  <r>
    <s v="3G"/>
    <x v="933"/>
    <n v="-8.3367297118162377E-4"/>
    <n v="4.0129904500043348E-4"/>
    <n v="-4.8160241436836209E-3"/>
    <n v="-1.0483115346494503E-3"/>
    <n v="-1.8774554356656198E-3"/>
    <n v="-2.2347372557973762E-2"/>
    <n v="0.37735859500805152"/>
  </r>
  <r>
    <s v="2G"/>
    <x v="934"/>
    <n v="-8.3337312674485939E-4"/>
    <n v="-4.8702734971571094E-3"/>
    <m/>
    <m/>
    <n v="-8.3337312674485939E-4"/>
    <m/>
    <n v="-0.28380187878787877"/>
  </r>
  <r>
    <s v="4G"/>
    <x v="935"/>
    <n v="-8.3131677862426556E-4"/>
    <n v="5.4991791134626278E-5"/>
    <m/>
    <n v="-3.7341909270805351E-5"/>
    <n v="-8.314604567851851E-4"/>
    <n v="-1.1469954314293219E-2"/>
    <n v="5.7980443805874839E-2"/>
  </r>
  <r>
    <s v="3G"/>
    <x v="936"/>
    <n v="-8.2897255470802526E-4"/>
    <n v="-2.8296345796750985E-6"/>
    <n v="4.8210274102490744E-4"/>
    <n v="3.7223683885624208E-4"/>
    <n v="-4.8825261862187893E-4"/>
    <n v="-5.1932792361339131E-3"/>
    <n v="-0.55826630087733908"/>
  </r>
  <r>
    <s v="3G"/>
    <x v="937"/>
    <n v="-8.2670284266626772E-4"/>
    <n v="1.2143557709098727E-4"/>
    <n v="-9.9442090798643841E-4"/>
    <n v="-2.345027389006373E-4"/>
    <n v="-2.8757567548536419E-4"/>
    <n v="-1.2847537152375542E-2"/>
    <n v="-4.0504522044533288E-2"/>
  </r>
  <r>
    <s v="3G"/>
    <x v="938"/>
    <n v="-8.2576726193874688E-4"/>
    <n v="1.6445632366682208E-4"/>
    <n v="1.5554727324898311E-4"/>
    <n v="1.3458337247472586E-3"/>
    <n v="2.825432775263623E-5"/>
    <n v="-2.2503944873262755E-2"/>
    <n v="-0.69067559970014991"/>
  </r>
  <r>
    <s v="3G"/>
    <x v="516"/>
    <n v="-8.2470169872909482E-4"/>
    <n v="-2.8461815375862776E-5"/>
    <n v="1.3043454240788574E-2"/>
    <n v="-6.9872514582606767E-4"/>
    <n v="-1.8808680502757319E-3"/>
    <n v="-1.0999680833946396E-2"/>
    <n v="0.84811573379976679"/>
  </r>
  <r>
    <s v="3G"/>
    <x v="817"/>
    <n v="-8.2245734789422229E-4"/>
    <n v="1.498388273784413E-4"/>
    <n v="-1.6851126146983266E-3"/>
    <n v="-4.6590573048694325E-4"/>
    <n v="4.7502790330730227E-4"/>
    <n v="-1.9087534247075249E-2"/>
    <n v="-6.8989403909156533E-2"/>
  </r>
  <r>
    <s v="3G"/>
    <x v="939"/>
    <n v="-8.1951113275157924E-4"/>
    <n v="9.0470394854405372E-4"/>
    <n v="-4.9285460807039026E-3"/>
    <n v="1.3428536237881664E-2"/>
    <n v="-9.4834175976803723E-4"/>
    <n v="-4.2848042111566058E-2"/>
    <n v="-0.15618164916885388"/>
  </r>
  <r>
    <s v="4G"/>
    <x v="940"/>
    <n v="-8.1939606763711597E-4"/>
    <n v="1.0984401540090466E-3"/>
    <m/>
    <n v="9.9004066457163446E-4"/>
    <n v="-8.2155116821182859E-4"/>
    <n v="-3.2268452305535669E-2"/>
    <n v="-0.10694335556534323"/>
  </r>
  <r>
    <s v="3G"/>
    <x v="941"/>
    <n v="-8.1934866358544507E-4"/>
    <n v="-5.1202246302801599E-4"/>
    <n v="1.4268169262116575E-3"/>
    <n v="-9.3395289206754759E-4"/>
    <n v="-8.1934866358544507E-4"/>
    <n v="-2.2277350052691887E-2"/>
    <n v="0.19856943365493046"/>
  </r>
  <r>
    <s v="3G"/>
    <x v="942"/>
    <n v="-8.1730370402923716E-4"/>
    <n v="-1.3938467705382541E-3"/>
    <n v="-7.0574534326104332E-2"/>
    <n v="9.6868114553943065E-4"/>
    <n v="-8.1730370402923716E-4"/>
    <n v="-9.4894907723855088E-2"/>
    <n v="0.23038914798206278"/>
  </r>
  <r>
    <s v="3G"/>
    <x v="943"/>
    <n v="-8.1175878199978284E-4"/>
    <n v="1.5810839229081371E-3"/>
    <n v="-3.5617536044208115E-2"/>
    <n v="1.6311950857231163E-3"/>
    <n v="-8.1175878199978284E-4"/>
    <n v="-1.1518087562352418E-2"/>
    <n v="0.55780615577103532"/>
  </r>
  <r>
    <s v="4G"/>
    <x v="944"/>
    <n v="-8.100939422077644E-4"/>
    <n v="1.5779093531339509E-5"/>
    <m/>
    <n v="5.1636803992493293E-5"/>
    <n v="-8.0669592621576041E-4"/>
    <n v="-3.2671467924509714E-2"/>
    <n v="0.42722161596119929"/>
  </r>
  <r>
    <s v="4G"/>
    <x v="945"/>
    <n v="-8.0979974858278348E-4"/>
    <n v="1.629305420674855E-4"/>
    <m/>
    <n v="2.6926779831346775E-4"/>
    <n v="-8.0340329555929531E-4"/>
    <n v="-1.5635385330237478E-2"/>
    <n v="0.40064967427902209"/>
  </r>
  <r>
    <s v="4G"/>
    <x v="468"/>
    <n v="-8.0813918748426361E-4"/>
    <n v="7.0378493670807986E-4"/>
    <m/>
    <n v="7.446861860456994E-4"/>
    <n v="-7.8988054493054044E-4"/>
    <n v="-2.646573699205278E-2"/>
    <n v="-5.0285993194113726E-2"/>
  </r>
  <r>
    <s v="4G"/>
    <x v="946"/>
    <n v="-8.0057324274888291E-4"/>
    <n v="-1.702768169686625E-4"/>
    <m/>
    <n v="-1.0561190612217029E-4"/>
    <n v="-8.0086059907072198E-4"/>
    <n v="-5.5526138872208294E-3"/>
    <n v="0.22935372591482037"/>
  </r>
  <r>
    <s v="4G"/>
    <x v="947"/>
    <n v="-7.9598415183026181E-4"/>
    <n v="-4.8871969300854398E-4"/>
    <m/>
    <n v="-3.6016441320676297E-4"/>
    <n v="-7.9598415183026181E-4"/>
    <n v="-4.3047286268298726E-3"/>
    <n v="0.53670871412538079"/>
  </r>
  <r>
    <s v="4G"/>
    <x v="948"/>
    <n v="-7.9439559036913784E-4"/>
    <n v="8.0693738361134351E-4"/>
    <m/>
    <n v="2.5340392844845096E-4"/>
    <n v="-7.837283545664383E-4"/>
    <n v="-4.5746509131067807E-2"/>
    <n v="-0.98127435777984828"/>
  </r>
  <r>
    <s v="3G"/>
    <x v="949"/>
    <n v="-7.9344911131354941E-4"/>
    <n v="1.3030468055339401E-3"/>
    <n v="4.5251258366494636E-4"/>
    <n v="-3.9862271507840651E-3"/>
    <n v="-8.7374354040703332E-4"/>
    <n v="-1.0394391703113352E-2"/>
    <n v="0.15735016960344766"/>
  </r>
  <r>
    <s v="4G"/>
    <x v="950"/>
    <n v="-7.927450274244223E-4"/>
    <n v="2.5344511543465655E-4"/>
    <m/>
    <n v="2.1673216397609477E-4"/>
    <n v="-7.927450274244223E-4"/>
    <n v="-6.1737464796246894E-2"/>
    <n v="8.1456199863457923E-2"/>
  </r>
  <r>
    <s v="2G"/>
    <x v="951"/>
    <n v="-7.9055030013453268E-4"/>
    <n v="8.7640317029610698E-3"/>
    <m/>
    <m/>
    <m/>
    <m/>
    <n v="-0.12326893399810067"/>
  </r>
  <r>
    <s v="4G"/>
    <x v="145"/>
    <n v="-7.8986426673164213E-4"/>
    <n v="2.5534751923680411E-3"/>
    <m/>
    <n v="2.1404217002683576E-3"/>
    <n v="-7.9816198869794494E-4"/>
    <n v="-4.1008996820470149E-2"/>
    <n v="-0.18811876464239649"/>
  </r>
  <r>
    <s v="3G"/>
    <x v="952"/>
    <n v="-7.8932959748925161E-4"/>
    <n v="-1.7374182067985799E-4"/>
    <n v="2.0251832980407148E-3"/>
    <n v="-1.6263658195803895E-3"/>
    <n v="-1.3659670528531542E-4"/>
    <n v="-2.1979615820816582E-2"/>
    <n v="-0.17208942426333732"/>
  </r>
  <r>
    <s v="3G"/>
    <x v="953"/>
    <n v="-7.860248896331205E-4"/>
    <n v="2.1016660024622924E-3"/>
    <n v="-3.1983134203941194E-2"/>
    <n v="1.9146372621555517E-3"/>
    <n v="-7.860248896331205E-4"/>
    <n v="-1.1808278605360795E-2"/>
    <n v="1.5026029090909091E-2"/>
  </r>
  <r>
    <s v="3G"/>
    <x v="954"/>
    <n v="-7.8065693253656957E-4"/>
    <n v="-5.384512930149308E-4"/>
    <n v="7.124769292411591E-3"/>
    <n v="-2.6038853752919278E-4"/>
    <n v="-8.6720863314868567E-4"/>
    <n v="-3.1440157575590953E-2"/>
    <n v="-0.20514279041035038"/>
  </r>
  <r>
    <s v="3G"/>
    <x v="466"/>
    <n v="-7.7672872907532373E-4"/>
    <n v="2.2215700541482845E-5"/>
    <n v="-2.9749682221636045E-3"/>
    <n v="-2.7292820949077292E-3"/>
    <n v="-7.6632886041777548E-4"/>
    <n v="-4.0383421388628972E-2"/>
    <n v="0.1147987117552335"/>
  </r>
  <r>
    <s v="3G"/>
    <x v="955"/>
    <n v="-7.7561305530951898E-4"/>
    <n v="-2.1229033210741899E-5"/>
    <n v="9.1688435175252129E-4"/>
    <n v="1.7178467268902512E-3"/>
    <n v="-1.7341519859145741E-3"/>
    <n v="-2.0835947286072586E-2"/>
    <n v="0.2695999222610917"/>
  </r>
  <r>
    <s v="3G"/>
    <x v="313"/>
    <n v="-7.7089367798183358E-4"/>
    <n v="2.2421936037769402E-4"/>
    <n v="-3.6475922418555771E-3"/>
    <n v="-1.4527572055814957E-3"/>
    <n v="-9.9666207770042503E-4"/>
    <n v="-9.6179376678903038E-3"/>
    <n v="-8.7491348392374005E-2"/>
  </r>
  <r>
    <s v="4G"/>
    <x v="956"/>
    <n v="-7.6856916230341494E-4"/>
    <n v="3.1498435792336676E-4"/>
    <m/>
    <n v="2.8744643040307181E-4"/>
    <n v="-7.6856916230341494E-4"/>
    <n v="-1.1161897688413764E-2"/>
    <n v="0.23543941570881227"/>
  </r>
  <r>
    <s v="3G"/>
    <x v="957"/>
    <n v="-7.6777984540795914E-4"/>
    <n v="7.3709960693014108E-5"/>
    <n v="-6.2357263549160671E-2"/>
    <n v="2.5147770254238173E-3"/>
    <n v="-7.6777984540795914E-4"/>
    <n v="-2.5458774859513485E-2"/>
    <n v="0.46481956992976675"/>
  </r>
  <r>
    <s v="4G"/>
    <x v="269"/>
    <n v="-7.6563219938104588E-4"/>
    <n v="5.5709667552870912E-4"/>
    <m/>
    <n v="4.289018393195251E-4"/>
    <n v="-7.6024146474836223E-4"/>
    <n v="-1.9963559772378601E-2"/>
    <n v="0.31600459170190276"/>
  </r>
  <r>
    <s v="4G"/>
    <x v="958"/>
    <n v="-7.6445827804319186E-4"/>
    <n v="1.7695935114681435E-3"/>
    <m/>
    <n v="1.6633169431112186E-3"/>
    <n v="-7.7523644882830287E-4"/>
    <n v="-8.4693948066835861E-2"/>
    <n v="4.3426550707252459E-2"/>
  </r>
  <r>
    <s v="3G"/>
    <x v="903"/>
    <n v="-7.5952521925873502E-4"/>
    <n v="1.181044590437287E-3"/>
    <n v="-7.4520524085079767E-2"/>
    <n v="6.6309060478747441E-4"/>
    <n v="-7.5952521925873502E-4"/>
    <n v="-9.8904745638133101E-3"/>
    <n v="0.62876785503083554"/>
  </r>
  <r>
    <s v="4G"/>
    <x v="959"/>
    <n v="-7.567642289757477E-4"/>
    <n v="1.7350327742126929E-4"/>
    <m/>
    <n v="1.0989091007285358E-4"/>
    <n v="-7.6093073759643732E-4"/>
    <n v="-1.9176048001249363E-2"/>
    <n v="-0.12121016784794951"/>
  </r>
  <r>
    <s v="4G"/>
    <x v="831"/>
    <n v="-7.5584376960063536E-4"/>
    <n v="1.4952402020918166E-4"/>
    <m/>
    <n v="1.3600967395830502E-4"/>
    <n v="-7.5857356845121006E-4"/>
    <n v="-1.5604223043689311E-2"/>
    <n v="-0.22162198067632849"/>
  </r>
  <r>
    <s v="4G"/>
    <x v="212"/>
    <n v="-7.5515837608667994E-4"/>
    <n v="7.734505977783306E-5"/>
    <m/>
    <n v="8.5776783801514239E-5"/>
    <n v="-7.5515837608667994E-4"/>
    <n v="-1.5469204025429702E-2"/>
    <n v="0.37334061979351835"/>
  </r>
  <r>
    <s v="4G"/>
    <x v="747"/>
    <n v="-7.5465320519330276E-4"/>
    <n v="-6.5526244792982972E-5"/>
    <m/>
    <n v="-3.149658828430997E-5"/>
    <n v="-7.5465320519330276E-4"/>
    <n v="-1.1842908594655782E-2"/>
    <n v="0.42192657771643277"/>
  </r>
  <r>
    <s v="3G"/>
    <x v="820"/>
    <n v="-7.5068442220484156E-4"/>
    <n v="4.0494497019678263E-4"/>
    <n v="6.5998697685782943E-4"/>
    <n v="-1.873194170472629E-3"/>
    <n v="-1.6167501529981069E-4"/>
    <n v="-1.6504028758663598E-2"/>
    <n v="-0.46730626476795467"/>
  </r>
  <r>
    <s v="4G"/>
    <x v="960"/>
    <n v="-7.4779476210010555E-4"/>
    <n v="1.5113770008340309E-4"/>
    <m/>
    <n v="7.8225028933091143E-5"/>
    <n v="-7.4779476210010555E-4"/>
    <n v="-1.0321559275800396E-2"/>
    <n v="1.7545685490588041E-2"/>
  </r>
  <r>
    <s v="3G"/>
    <x v="694"/>
    <n v="-7.4522993995576701E-4"/>
    <n v="1.5159396947998134E-3"/>
    <n v="-2.3629687571681785E-2"/>
    <n v="1.3557391174577791E-3"/>
    <n v="-7.4522993995576701E-4"/>
    <n v="-5.0485324389098231E-3"/>
    <n v="-0.59597361079865019"/>
  </r>
  <r>
    <s v="3G"/>
    <x v="961"/>
    <n v="-7.4486161278264492E-4"/>
    <n v="-3.7582065007662753E-3"/>
    <n v="-4.6107018642477321E-2"/>
    <n v="-3.1179116131945712E-3"/>
    <n v="-7.4486161278264492E-4"/>
    <n v="-1.7349377069625228E-2"/>
    <n v="0.27105665318288269"/>
  </r>
  <r>
    <s v="3G"/>
    <x v="962"/>
    <n v="-7.438442946253544E-4"/>
    <n v="-5.5215356518612986E-3"/>
    <n v="-6.9747985945156923E-2"/>
    <n v="-5.8636913407907618E-3"/>
    <n v="-7.438442946253544E-4"/>
    <n v="-1.5510291598513252E-2"/>
    <n v="0.49427153919390671"/>
  </r>
  <r>
    <s v="3G"/>
    <x v="963"/>
    <n v="-7.4297185599639306E-4"/>
    <n v="5.5060330281585593E-3"/>
    <n v="6.2156625069606309E-3"/>
    <n v="5.0451446792610017E-4"/>
    <n v="1.2411355114917053E-3"/>
    <n v="-4.9158980610806785E-2"/>
    <n v="-0.58127791550131369"/>
  </r>
  <r>
    <s v="4G"/>
    <x v="964"/>
    <n v="-7.3979056761076703E-4"/>
    <n v="-2.9406694733407226E-5"/>
    <m/>
    <n v="2.0578068221612419E-4"/>
    <n v="-7.400779239326061E-4"/>
    <n v="-1.5150807881151781E-2"/>
    <n v="0.23338032356723318"/>
  </r>
  <r>
    <s v="4G"/>
    <x v="965"/>
    <n v="-7.3798237651265307E-4"/>
    <n v="-2.8349859208458446E-4"/>
    <m/>
    <n v="-3.2752262700049261E-4"/>
    <n v="-7.3366607966107885E-4"/>
    <n v="-1.7659255370912137E-2"/>
    <n v="0.20254779637999448"/>
  </r>
  <r>
    <s v="4G"/>
    <x v="966"/>
    <n v="-7.3753177221230466E-4"/>
    <n v="1.0894788798954894E-4"/>
    <m/>
    <n v="2.4975347578182075E-4"/>
    <n v="-7.3519539727477342E-4"/>
    <n v="-1.7072065163084973E-2"/>
    <n v="-0.21783163414685153"/>
  </r>
  <r>
    <s v="4G"/>
    <x v="967"/>
    <n v="-7.3381608046205746E-4"/>
    <n v="1.3130785558430823E-4"/>
    <m/>
    <n v="1.4348781125937224E-4"/>
    <n v="-7.279194962541614E-4"/>
    <n v="-1.3104957577330925E-2"/>
    <n v="0.10287886382623225"/>
  </r>
  <r>
    <s v="4G"/>
    <x v="968"/>
    <n v="-7.3194308928761071E-4"/>
    <n v="-4.1094301910403632E-4"/>
    <m/>
    <n v="-5.9954118489792508E-4"/>
    <n v="-7.3660933741354767E-4"/>
    <n v="-8.3562036669270409E-3"/>
    <n v="0.11293300864404593"/>
  </r>
  <r>
    <s v="3G"/>
    <x v="969"/>
    <n v="-7.3097541221461913E-4"/>
    <n v="1.6331841796534559E-3"/>
    <n v="-1.717198678404946E-3"/>
    <n v="1.6207423478084636E-3"/>
    <n v="-7.5114084067048914E-4"/>
    <n v="-1.2556047587795469E-2"/>
    <n v="0.10098602553107271"/>
  </r>
  <r>
    <s v="3G"/>
    <x v="970"/>
    <n v="-7.2850776829367996E-4"/>
    <n v="-4.5328898899628964E-4"/>
    <n v="-7.4510565149619429E-2"/>
    <n v="2.9009667484013993E-4"/>
    <n v="-7.2850776829367996E-4"/>
    <n v="-1.0395498840308864E-2"/>
    <n v="-0.14452545180722892"/>
  </r>
  <r>
    <s v="4G"/>
    <x v="971"/>
    <n v="-7.168670862893609E-4"/>
    <n v="1.8184031787533259E-4"/>
    <m/>
    <n v="4.0812858489410685E-5"/>
    <n v="-7.1561044699098436E-4"/>
    <n v="-1.7994355100674247E-2"/>
    <n v="0.17187344081950318"/>
  </r>
  <r>
    <s v="4G"/>
    <x v="972"/>
    <n v="-7.1288337526267639E-4"/>
    <n v="-2.7077048303635509E-3"/>
    <m/>
    <n v="-2.6687100138201021E-3"/>
    <n v="-7.1317073158451547E-4"/>
    <n v="-1.0480412858354901E-2"/>
    <n v="0.19492734188461325"/>
  </r>
  <r>
    <s v="2G"/>
    <x v="973"/>
    <n v="-7.0903258882953608E-4"/>
    <n v="1.4023331857183227E-2"/>
    <n v="0"/>
    <m/>
    <m/>
    <m/>
    <n v="0.37080742115202531"/>
  </r>
  <r>
    <s v="3G"/>
    <x v="974"/>
    <n v="-7.0870776491234781E-4"/>
    <n v="9.9517189612858864E-5"/>
    <n v="-2.836118400992192E-3"/>
    <n v="5.2328083836397721E-3"/>
    <n v="-1.0903726333296115E-3"/>
    <n v="-1.9528677291071092E-2"/>
    <n v="0.54061127144460475"/>
  </r>
  <r>
    <s v="4G"/>
    <x v="556"/>
    <n v="-7.0844706508045054E-4"/>
    <n v="6.2920091590266744E-5"/>
    <m/>
    <n v="1.5409344224170011E-4"/>
    <n v="-6.9234345126235961E-4"/>
    <n v="-1.8350168350168349E-2"/>
    <n v="4.8662981623362203E-2"/>
  </r>
  <r>
    <s v="3G"/>
    <x v="272"/>
    <n v="-7.0728101438250867E-4"/>
    <n v="3.6884706041158974E-4"/>
    <n v="6.2109093222625219E-3"/>
    <n v="1.2981179074965775E-4"/>
    <n v="-8.2489023600934054E-3"/>
    <n v="-6.0972597874817965E-2"/>
    <n v="-5.2785050800401676E-2"/>
  </r>
  <r>
    <s v="3G"/>
    <x v="975"/>
    <n v="-7.0335679115068168E-4"/>
    <n v="2.2798929589603638E-3"/>
    <n v="3.975012721035418E-3"/>
    <n v="3.3696731960838319E-4"/>
    <n v="6.5434858548197477E-4"/>
    <n v="-1.4438842545079112E-2"/>
    <n v="-1.3140284640665778"/>
  </r>
  <r>
    <s v="4G"/>
    <x v="354"/>
    <n v="-7.0265497575676471E-4"/>
    <n v="-5.4981762343037019E-5"/>
    <m/>
    <n v="-2.3281555410640019E-5"/>
    <n v="-7.0265497575676471E-4"/>
    <n v="-2.0609596384246715E-2"/>
    <n v="5.5386118425277762E-2"/>
  </r>
  <r>
    <s v="3G"/>
    <x v="21"/>
    <n v="-7.0038765746292028E-4"/>
    <n v="4.2060538444177616E-4"/>
    <n v="5.0747191357529671E-3"/>
    <n v="9.6338289946290589E-4"/>
    <n v="1.9707071224204405E-4"/>
    <n v="-6.9548718502839384E-3"/>
    <n v="-1.3897987988644567"/>
  </r>
  <r>
    <s v="3G"/>
    <x v="976"/>
    <n v="-6.9899439175195746E-4"/>
    <n v="2.5750290679957591E-3"/>
    <n v="-1.5113038679350028E-3"/>
    <n v="5.3851453851946549E-4"/>
    <n v="1.8716708709661547E-4"/>
    <n v="-1.4581927076932694E-2"/>
    <n v="0.72766200408824377"/>
  </r>
  <r>
    <s v="3G"/>
    <x v="852"/>
    <n v="-6.9597459781986016E-4"/>
    <n v="-3.4220450457271679E-6"/>
    <n v="5.4268667675579411E-4"/>
    <n v="-5.1665380755963857E-4"/>
    <n v="-1.4772752681033335E-3"/>
    <n v="-8.2004674370922161E-3"/>
    <n v="-0.210895073296685"/>
  </r>
  <r>
    <s v="4G"/>
    <x v="265"/>
    <n v="-6.9315908167469169E-4"/>
    <n v="9.0841151799814148E-4"/>
    <m/>
    <n v="2.9148675445472041E-4"/>
    <n v="-6.8052456357969296E-4"/>
    <n v="-1.3004745566223667E-2"/>
    <n v="0.55063980372588162"/>
  </r>
  <r>
    <s v="3G"/>
    <x v="977"/>
    <n v="-6.9296084369117471E-4"/>
    <n v="3.6271604789997929E-3"/>
    <n v="-7.2987243288198337E-3"/>
    <n v="3.6351467279672205E-3"/>
    <n v="2.7563973571890214E-4"/>
    <n v="-2.5147159236691027E-2"/>
    <n v="-0.24091843434343435"/>
  </r>
  <r>
    <s v="4G"/>
    <x v="978"/>
    <n v="-6.9289654272556612E-4"/>
    <n v="6.0893701906118888E-5"/>
    <m/>
    <n v="8.9618187710553002E-5"/>
    <n v="-7.0008020651866952E-4"/>
    <n v="-1.8593238522008722E-2"/>
    <n v="3.2314422926196687E-3"/>
  </r>
  <r>
    <s v="3G"/>
    <x v="377"/>
    <n v="-6.9244161837858729E-4"/>
    <n v="-1.3516965604866275E-3"/>
    <n v="-1.2257791095818997E-3"/>
    <n v="-1.5422281797447413E-3"/>
    <n v="-6.9244161837858729E-4"/>
    <n v="-3.8233128134264618E-2"/>
    <n v="5.8245220010476689E-2"/>
  </r>
  <r>
    <s v="3G"/>
    <x v="979"/>
    <n v="-6.9101532808311028E-4"/>
    <n v="-1.7896272798362122E-3"/>
    <n v="-3.2695008150573336E-2"/>
    <n v="-2.9967752474038638E-4"/>
    <n v="6.2622850635811922E-5"/>
    <n v="-6.0816712080380551E-2"/>
    <n v="-0.11885344723455656"/>
  </r>
  <r>
    <s v="4G"/>
    <x v="675"/>
    <n v="-6.902317515304515E-4"/>
    <n v="-2.1734728296710586E-4"/>
    <m/>
    <n v="-2.2575924523852247E-5"/>
    <n v="-6.8760802027108118E-4"/>
    <n v="-1.3352444640899425E-2"/>
    <n v="0.661463551701991"/>
  </r>
  <r>
    <s v="3G"/>
    <x v="980"/>
    <n v="-6.8852474053589208E-4"/>
    <n v="7.5641806164445871E-5"/>
    <n v="4.3047380685902714E-4"/>
    <n v="1.0063625362433299E-3"/>
    <n v="-2.3707310444502365E-3"/>
    <n v="-1.5821832263843025E-2"/>
    <n v="0.37538685573280506"/>
  </r>
  <r>
    <s v="3G"/>
    <x v="981"/>
    <n v="-6.8794535414669832E-4"/>
    <n v="-1.3997914124433728E-5"/>
    <n v="8.0189814453196472E-3"/>
    <n v="6.0637302081841492E-4"/>
    <n v="-2.0898748022240457E-3"/>
    <n v="-1.8263003356061382E-2"/>
    <n v="-0.2531959029564102"/>
  </r>
  <r>
    <s v="4G"/>
    <x v="625"/>
    <n v="-6.874316872345366E-4"/>
    <n v="7.3544208358345022E-5"/>
    <m/>
    <n v="4.5867007740189728E-5"/>
    <n v="-6.9660020745918483E-4"/>
    <n v="-6.25E-2"/>
    <n v="4.0832473544973547E-2"/>
  </r>
  <r>
    <s v="4G"/>
    <x v="683"/>
    <n v="-6.8682275102740727E-4"/>
    <n v="1.4289156770573062E-4"/>
    <m/>
    <n v="1.3967239044354089E-4"/>
    <n v="-6.8682275102740727E-4"/>
    <n v="-9.1359680446892379E-3"/>
    <n v="0.89006388099186606"/>
  </r>
  <r>
    <s v="3G"/>
    <x v="982"/>
    <n v="-6.8639044300018834E-4"/>
    <n v="9.3238603394856445E-4"/>
    <n v="-5.4039169952634164E-2"/>
    <n v="1.4498438374009113E-3"/>
    <n v="-6.8639044300018834E-4"/>
    <n v="-6.4960686492809699E-3"/>
    <n v="0.62414292774476077"/>
  </r>
  <r>
    <s v="3G"/>
    <x v="574"/>
    <n v="-6.8488454042381038E-4"/>
    <n v="2.1970173408614414E-3"/>
    <n v="-7.7896670980413471E-4"/>
    <n v="-2.3255793959502807E-3"/>
    <n v="2.824850241989231E-4"/>
    <n v="-4.844665872792616E-2"/>
    <n v="0.37394312580834804"/>
  </r>
  <r>
    <s v="3G"/>
    <x v="612"/>
    <n v="-6.7932789023229399E-4"/>
    <n v="1.5157674764705362E-4"/>
    <n v="2.2290135316591722E-3"/>
    <n v="1.3817395038042313E-3"/>
    <n v="3.4383054375111856E-4"/>
    <n v="-1.1296551414389476E-2"/>
    <n v="-0.73343534829807322"/>
  </r>
  <r>
    <s v="3G"/>
    <x v="983"/>
    <n v="-6.7718096590513397E-4"/>
    <n v="1.0079195093595292E-4"/>
    <n v="-4.8023912652318725E-3"/>
    <n v="6.194206917148824E-4"/>
    <n v="-1.1211836220241923E-3"/>
    <n v="-1.9314115541179035E-2"/>
    <n v="-1.278957214901578E-2"/>
  </r>
  <r>
    <s v="3G"/>
    <x v="984"/>
    <n v="-6.7451229547260455E-4"/>
    <n v="3.7147491243291453E-3"/>
    <n v="2.3491623112033285E-2"/>
    <n v="1.9150138630858252E-3"/>
    <n v="8.8687592628697801E-3"/>
    <n v="-0.10687384273740433"/>
    <n v="7.7789030237967434E-3"/>
  </r>
  <r>
    <s v="4G"/>
    <x v="985"/>
    <n v="-6.7426328655384091E-4"/>
    <n v="-1.8418928338682205E-5"/>
    <m/>
    <n v="-2.2575426301451621E-5"/>
    <n v="-6.7365100644389592E-4"/>
    <n v="-2.8092589247367183E-2"/>
    <n v="0.21888369565217392"/>
  </r>
  <r>
    <s v="3G"/>
    <x v="10"/>
    <n v="-6.6642099338231296E-4"/>
    <n v="8.755851489656121E-5"/>
    <n v="9.3493087569900739E-4"/>
    <n v="1.7762936093304055E-5"/>
    <n v="-1.2638060809676741E-3"/>
    <n v="-1.2425472758884689E-2"/>
    <n v="7.1455409585375176E-2"/>
  </r>
  <r>
    <s v="2G"/>
    <x v="986"/>
    <n v="-6.6592488354304193E-4"/>
    <n v="-1.0260650521197519E-3"/>
    <m/>
    <m/>
    <m/>
    <m/>
    <n v="0.88889061421670112"/>
  </r>
  <r>
    <s v="3G"/>
    <x v="454"/>
    <n v="-6.6454268198094107E-4"/>
    <n v="-6.1967145769678718E-4"/>
    <n v="-3.1390704373892193E-2"/>
    <n v="-1.4195551702586772E-2"/>
    <n v="-6.6454268198094107E-4"/>
    <n v="-1.2843531799622773E-2"/>
    <n v="0.28609121256750125"/>
  </r>
  <r>
    <s v="4G"/>
    <x v="987"/>
    <n v="-6.6258575571728935E-4"/>
    <n v="-5.4651378495244148E-5"/>
    <m/>
    <n v="9.6139648127503116E-6"/>
    <n v="-6.7280115140074264E-4"/>
    <n v="-2.6587631371404144E-2"/>
    <n v="-1.7830786718254749E-2"/>
  </r>
  <r>
    <s v="3G"/>
    <x v="988"/>
    <n v="-6.6240108667375895E-4"/>
    <n v="1.0980440627220181E-5"/>
    <n v="-2.3524798155498362E-3"/>
    <n v="1.2523611877850456E-3"/>
    <n v="-7.3861664051025648E-4"/>
    <n v="-9.6495496446053677E-3"/>
    <n v="0.92501379518574045"/>
  </r>
  <r>
    <s v="3G"/>
    <x v="989"/>
    <n v="-6.5877845081511977E-4"/>
    <n v="1.4276574235237428E-4"/>
    <n v="2.2877566115726174E-5"/>
    <n v="2.0097569939947184E-4"/>
    <n v="1.7563693211661582E-3"/>
    <n v="-1.7392766903190162E-2"/>
    <n v="0.42166531317674494"/>
  </r>
  <r>
    <s v="4G"/>
    <x v="990"/>
    <n v="-6.5866958964292787E-4"/>
    <n v="1.6715800897129443E-3"/>
    <m/>
    <n v="1.0699754685857825E-3"/>
    <n v="-6.5866958964292787E-4"/>
    <n v="-5.3123817982737055E-2"/>
    <n v="0.44259941302910055"/>
  </r>
  <r>
    <s v="4G"/>
    <x v="991"/>
    <n v="-6.585532164682991E-4"/>
    <n v="1.0374604835351609E-3"/>
    <m/>
    <n v="9.5840271691860891E-4"/>
    <n v="-6.6690474882711973E-4"/>
    <n v="-3.3333333333333333E-2"/>
    <n v="-2.119101103075462E-2"/>
  </r>
  <r>
    <s v="3G"/>
    <x v="992"/>
    <n v="-6.5286346443585376E-4"/>
    <n v="8.2262832167375108E-5"/>
    <n v="-3.6022431700759531E-3"/>
    <n v="1.3105852469512823E-3"/>
    <n v="-7.704164586700079E-4"/>
    <n v="-1.9245616362067491E-2"/>
    <n v="-0.13285704811370808"/>
  </r>
  <r>
    <s v="3G"/>
    <x v="993"/>
    <n v="-6.495232512940002E-4"/>
    <n v="-2.2314946029545864E-4"/>
    <n v="4.2269293794020051E-4"/>
    <n v="7.3373473879736577E-3"/>
    <n v="-1.2970543329516419E-3"/>
    <n v="-3.4618007827081611E-2"/>
    <n v="-0.11429776086726759"/>
  </r>
  <r>
    <s v="3G"/>
    <x v="994"/>
    <n v="-6.4887495485812206E-4"/>
    <n v="7.832761040760187E-4"/>
    <n v="-1.598238911479512E-3"/>
    <n v="2.4181902731456296E-3"/>
    <n v="-6.4887495485812206E-4"/>
    <n v="-1.6915686208947019E-2"/>
    <n v="0.32032791666666666"/>
  </r>
  <r>
    <s v="3G"/>
    <x v="995"/>
    <n v="-6.4882264757893521E-4"/>
    <n v="1.4701944820176026E-4"/>
    <n v="-7.0288856285610872E-3"/>
    <n v="-8.9561299758750962E-4"/>
    <n v="-1.3359539953806542E-4"/>
    <n v="-1.1901227382844805E-2"/>
    <n v="0.48971203906440064"/>
  </r>
  <r>
    <s v="3G"/>
    <x v="996"/>
    <n v="-6.4668592846440836E-4"/>
    <n v="1.6323724287729423E-3"/>
    <n v="-2.9313710448166969E-2"/>
    <n v="2.8554541357176913E-3"/>
    <n v="-6.4668592846440836E-4"/>
    <n v="-3.026237906282235E-2"/>
    <n v="-0.86405223089793637"/>
  </r>
  <r>
    <s v="3G"/>
    <x v="997"/>
    <n v="-6.4555151058349417E-4"/>
    <n v="6.7023791078079406E-4"/>
    <n v="-1.5296413616932542E-2"/>
    <n v="1.8105980712792467E-3"/>
    <n v="-6.4555151058349417E-4"/>
    <n v="-2.0962351428287989E-2"/>
    <n v="-1.4994156823322443E-3"/>
  </r>
  <r>
    <s v="4G"/>
    <x v="998"/>
    <n v="-6.4355156509867837E-4"/>
    <n v="-2.790848060659816E-3"/>
    <m/>
    <n v="-2.7503317132019827E-3"/>
    <n v="-6.490111484320117E-4"/>
    <n v="-2.1876389286351144E-2"/>
    <n v="-9.5786652732686856E-2"/>
  </r>
  <r>
    <s v="3G"/>
    <x v="999"/>
    <n v="-6.4175589371560568E-4"/>
    <n v="1.3190020605424038E-4"/>
    <n v="-6.7236962558648736E-2"/>
    <n v="3.4766530651576696E-4"/>
    <n v="-6.4175589371560568E-4"/>
    <n v="-4.2787599420706146E-2"/>
    <n v="0.30137109790428529"/>
  </r>
  <r>
    <s v="4G"/>
    <x v="45"/>
    <n v="-6.3987999521445619E-4"/>
    <n v="3.3592725480154624E-3"/>
    <m/>
    <n v="3.4249542864769581E-3"/>
    <n v="-6.3987999521445619E-4"/>
    <n v="-4.089050298370752E-3"/>
    <n v="-0.37754199289244267"/>
  </r>
  <r>
    <s v="3G"/>
    <x v="1000"/>
    <n v="-6.3723410910061199E-4"/>
    <n v="-1.4838091685403466E-3"/>
    <n v="-8.1292730723793852E-2"/>
    <n v="1.0134940447355371E-3"/>
    <n v="-6.3723410910061199E-4"/>
    <n v="-1.1176806623820252E-2"/>
    <n v="3.8535196687370602E-4"/>
  </r>
  <r>
    <s v="3G"/>
    <x v="1001"/>
    <n v="-6.367919175472689E-4"/>
    <n v="-2.0694433925972648E-3"/>
    <n v="-2.3445608627880303E-2"/>
    <n v="-3.8577866780294895E-3"/>
    <n v="-6.367919175472689E-4"/>
    <n v="-3.2056288602081137E-2"/>
    <n v="-1.3742680376437784E-2"/>
  </r>
  <r>
    <s v="3G"/>
    <x v="1002"/>
    <n v="-6.3545814195485324E-4"/>
    <n v="1.0644214610959171E-4"/>
    <n v="-5.2585154172572071E-3"/>
    <n v="1.5890667265602146E-3"/>
    <n v="-1.1916528660582111E-3"/>
    <n v="-1.5828798654778192E-2"/>
    <n v="9.1334610472541503E-2"/>
  </r>
  <r>
    <s v="4G"/>
    <x v="1003"/>
    <n v="-6.3358899664582634E-4"/>
    <n v="-1.030737263589647E-4"/>
    <m/>
    <n v="-5.6712357101465641E-5"/>
    <n v="-6.3502576388720566E-4"/>
    <n v="-9.249534262311912E-3"/>
    <n v="1.0020244291523304"/>
  </r>
  <r>
    <s v="4G"/>
    <x v="1004"/>
    <n v="-6.3260573384706618E-4"/>
    <n v="7.6457277184243633E-5"/>
    <m/>
    <n v="8.6744187363722757E-6"/>
    <n v="-6.3260573384706618E-4"/>
    <n v="-5.3546734948147837E-3"/>
    <n v="1.2272446104637402"/>
  </r>
  <r>
    <s v="3G"/>
    <x v="1005"/>
    <n v="-6.3105681904409563E-4"/>
    <n v="-5.6297382025077261E-4"/>
    <n v="-2.9971213144540269E-2"/>
    <n v="4.7772047174147206E-4"/>
    <n v="-6.3105681904409563E-4"/>
    <n v="-1.2534313175065748E-2"/>
    <n v="-0.61177794793261864"/>
  </r>
  <r>
    <s v="3G"/>
    <x v="142"/>
    <n v="-6.3074583045616243E-4"/>
    <n v="-1.0677558695485017E-4"/>
    <n v="5.7654374057593998E-4"/>
    <n v="6.9336342711471513E-4"/>
    <n v="-1.1610667843426953E-4"/>
    <n v="-1.1861089420295611E-2"/>
    <n v="-0.26215666472319393"/>
  </r>
  <r>
    <s v="4G"/>
    <x v="657"/>
    <n v="-6.2800320551654185E-4"/>
    <n v="1.5867630341547578E-4"/>
    <m/>
    <n v="1.5162650315612915E-4"/>
    <n v="-6.2800320551654185E-4"/>
    <n v="-1.0831490450736172E-2"/>
    <n v="1.8265129429541316"/>
  </r>
  <r>
    <s v="4G"/>
    <x v="1006"/>
    <n v="-6.2678362311588507E-4"/>
    <n v="-4.6342702717978162E-6"/>
    <m/>
    <n v="1.3039441667579097E-4"/>
    <n v="-6.2678362311588507E-4"/>
    <n v="-2.5009746956670475E-2"/>
    <n v="0.67734457777211932"/>
  </r>
  <r>
    <s v="4G"/>
    <x v="629"/>
    <n v="-6.2362149890859183E-4"/>
    <n v="5.7410138750427404E-4"/>
    <m/>
    <n v="5.7789092086689311E-4"/>
    <n v="-6.2390885523043091E-4"/>
    <n v="-6.1309601287988453E-3"/>
    <n v="0.13711257218612916"/>
  </r>
  <r>
    <s v="4G"/>
    <x v="1007"/>
    <n v="-6.2309383869420547E-4"/>
    <n v="-1.4263278921092167E-4"/>
    <m/>
    <n v="3.614738274188393E-4"/>
    <n v="-5.9635857257726399E-4"/>
    <n v="-3.4360747457646862E-2"/>
    <n v="6.2017856830199253E-2"/>
  </r>
  <r>
    <s v="3G"/>
    <x v="1008"/>
    <n v="-6.2272387685347182E-4"/>
    <n v="1.728158099854518E-4"/>
    <n v="-1.2509236206105924E-2"/>
    <n v="3.7108411353704721E-4"/>
    <n v="-1.4100660646821667E-3"/>
    <n v="-2.3260877968314442E-2"/>
    <n v="0.18126507926592259"/>
  </r>
  <r>
    <s v="2G"/>
    <x v="691"/>
    <n v="-6.214156190820848E-4"/>
    <n v="1.6954812731373094E-3"/>
    <m/>
    <m/>
    <m/>
    <m/>
    <n v="7.2039996617622185E-2"/>
  </r>
  <r>
    <s v="3G"/>
    <x v="951"/>
    <n v="-6.2057461094929803E-4"/>
    <n v="-4.8451456657154088E-5"/>
    <n v="1.0045583748038321E-2"/>
    <n v="-1.5724512347226414E-3"/>
    <n v="1.5784604087495629E-4"/>
    <n v="-1.8311133441218815E-2"/>
    <n v="-2.2518410759897827"/>
  </r>
  <r>
    <s v="3G"/>
    <x v="1009"/>
    <n v="-6.2055233831749589E-4"/>
    <n v="1.2783606804173825E-4"/>
    <n v="2.7352517421377395E-3"/>
    <n v="1.014119759615356E-3"/>
    <n v="6.4867514587023324E-4"/>
    <n v="-2.2528627006964109E-2"/>
    <n v="0.4144451211894053"/>
  </r>
  <r>
    <s v="4G"/>
    <x v="1010"/>
    <n v="-6.1998511217170745E-4"/>
    <n v="1.0658269114216992E-4"/>
    <m/>
    <n v="-4.4589596460070927E-7"/>
    <n v="-6.1998511217170745E-4"/>
    <n v="-7.1252512506535214E-3"/>
    <n v="0.75878029937051672"/>
  </r>
  <r>
    <s v="4G"/>
    <x v="1011"/>
    <n v="-6.1746406232327336E-4"/>
    <n v="2.2305259123695111E-4"/>
    <m/>
    <n v="-4.2336464624295034E-5"/>
    <n v="-6.0981829645620684E-4"/>
    <n v="-1.5625E-2"/>
    <n v="0.15014397639397639"/>
  </r>
  <r>
    <s v="4G"/>
    <x v="1012"/>
    <n v="-6.1720821096822981E-4"/>
    <n v="-1.7031623055097135E-3"/>
    <m/>
    <n v="-1.5407001881993284E-3"/>
    <n v="-6.1720821096822981E-4"/>
    <n v="-7.6099397316315258E-3"/>
    <n v="0.44705003054028541"/>
  </r>
  <r>
    <s v="4G"/>
    <x v="1013"/>
    <n v="-6.1618470322864207E-4"/>
    <n v="2.329570394354301E-4"/>
    <m/>
    <n v="2.2894992730869423E-4"/>
    <n v="-6.1618470322864207E-4"/>
    <n v="-1.0963842300515714E-2"/>
    <n v="9.7487139171101439E-2"/>
  </r>
  <r>
    <s v="4G"/>
    <x v="1014"/>
    <n v="-6.1310543218855498E-4"/>
    <n v="-3.0367055141012379E-3"/>
    <m/>
    <n v="-2.8339877149423961E-3"/>
    <n v="-6.0976333886021911E-4"/>
    <n v="-8.0858258048341885E-3"/>
    <n v="6.4531753727452817E-2"/>
  </r>
  <r>
    <s v="2G"/>
    <x v="1015"/>
    <n v="-6.1170391218245794E-4"/>
    <n v="1.1651661319999475E-3"/>
    <m/>
    <m/>
    <m/>
    <m/>
    <n v="4.7023201827949147E-2"/>
  </r>
  <r>
    <s v="3G"/>
    <x v="1016"/>
    <n v="-6.0879663511510872E-4"/>
    <n v="-5.5179421570477943E-4"/>
    <n v="-9.0046868314044414E-4"/>
    <n v="-1.1188563016939661E-3"/>
    <n v="-6.0879663511510872E-4"/>
    <n v="-1.558201290207032E-2"/>
    <n v="-0.36932897288183225"/>
  </r>
  <r>
    <s v="3G"/>
    <x v="1017"/>
    <n v="-6.0677278431079849E-4"/>
    <n v="1.08690169445961E-3"/>
    <n v="-2.5949498294234177E-2"/>
    <n v="5.3998118400113608E-4"/>
    <n v="-6.0677278431079849E-4"/>
    <n v="-0.10275006965010877"/>
    <n v="-8.9837994220412457E-2"/>
  </r>
  <r>
    <s v="4G"/>
    <x v="1018"/>
    <n v="-6.0315997391823569E-4"/>
    <n v="5.0839921677212191E-5"/>
    <m/>
    <n v="4.1173874411051033E-5"/>
    <n v="-6.0387835035501732E-4"/>
    <n v="-1.0280211474000642E-2"/>
    <n v="0.37444709971153511"/>
  </r>
  <r>
    <s v="4G"/>
    <x v="1019"/>
    <n v="-6.0162602105251256E-4"/>
    <n v="1.6148337452211381E-4"/>
    <m/>
    <n v="1.2795932043734837E-4"/>
    <n v="-6.0291909576515616E-4"/>
    <n v="-1.6384747085681228E-2"/>
    <n v="0.56860733826170484"/>
  </r>
  <r>
    <s v="3G"/>
    <x v="546"/>
    <n v="-6.0039538388881862E-4"/>
    <n v="2.4137813840360343E-4"/>
    <n v="6.95875005784145E-3"/>
    <n v="1.4115868999142009E-3"/>
    <n v="-1.4307482158478972E-3"/>
    <n v="-1.0702325389694789E-2"/>
    <n v="0.13621951049487283"/>
  </r>
  <r>
    <s v="4G"/>
    <x v="1020"/>
    <n v="-5.977730335995343E-4"/>
    <n v="-3.9696820564110547E-4"/>
    <m/>
    <n v="2.9574724788546365E-5"/>
    <n v="-6.0079016003631593E-4"/>
    <n v="-1.885429184638502E-2"/>
    <n v="-0.23432419357084186"/>
  </r>
  <r>
    <s v="4G"/>
    <x v="427"/>
    <n v="-5.9757275685362783E-4"/>
    <n v="7.3755486739042668E-5"/>
    <m/>
    <n v="1.0257993770166151E-4"/>
    <n v="-6.0202662179615653E-4"/>
    <n v="-1.9613587935430922E-2"/>
    <n v="5.1730361192095883E-2"/>
  </r>
  <r>
    <s v="4G"/>
    <x v="1021"/>
    <n v="-5.9375627734034662E-4"/>
    <n v="6.199635969405695E-5"/>
    <m/>
    <n v="7.9292548552897116E-5"/>
    <n v="-5.8894019788007673E-4"/>
    <n v="-2.2244436153807928E-2"/>
    <n v="7.29232053329784E-2"/>
  </r>
  <r>
    <s v="4G"/>
    <x v="270"/>
    <n v="-5.93734680882964E-4"/>
    <n v="7.291442992992857E-4"/>
    <m/>
    <n v="7.4439456142263549E-4"/>
    <n v="-5.9380348648016546E-4"/>
    <n v="-8.3517322032904805E-3"/>
    <n v="9.0058519324986389E-4"/>
  </r>
  <r>
    <s v="4G"/>
    <x v="263"/>
    <n v="-5.918925440214813E-4"/>
    <n v="-9.3282919929664826E-5"/>
    <m/>
    <n v="-6.5720467856441022E-5"/>
    <n v="-5.918925440214813E-4"/>
    <n v="-1.5098120547714644E-2"/>
    <n v="0.38696726414954818"/>
  </r>
  <r>
    <s v="3G"/>
    <x v="1022"/>
    <n v="-5.897716314669111E-4"/>
    <n v="1.3279261732739668E-5"/>
    <n v="-1.9866403931528822E-3"/>
    <n v="-2.71833338738731E-3"/>
    <n v="-2.1894347766797807E-4"/>
    <n v="-2.4870213593879618E-2"/>
    <n v="0.13815849019934479"/>
  </r>
  <r>
    <s v="4G"/>
    <x v="1023"/>
    <n v="-5.8687454952304234E-4"/>
    <n v="1.0796246708735574E-3"/>
    <m/>
    <n v="1.0791778567388608E-3"/>
    <n v="-5.758367178138969E-4"/>
    <n v="-1.06377554181972E-2"/>
    <n v="0.19301078389313683"/>
  </r>
  <r>
    <s v="3G"/>
    <x v="1024"/>
    <n v="-5.8607761610843083E-4"/>
    <n v="-1.872846073768712E-4"/>
    <n v="2.7953304440701886E-3"/>
    <n v="-1.4747112351208401E-4"/>
    <n v="4.8993717514281092E-4"/>
    <n v="-2.0838820434931696E-2"/>
    <n v="2.9395563560477359E-2"/>
  </r>
  <r>
    <s v="4G"/>
    <x v="429"/>
    <n v="-5.8507502195426307E-4"/>
    <n v="1.6495823950380049E-5"/>
    <m/>
    <n v="-7.1361028466384457E-6"/>
    <n v="-5.7889067537755139E-4"/>
    <n v="-1.7758132956152757E-2"/>
    <n v="-0.12277221918888585"/>
  </r>
  <r>
    <s v="4G"/>
    <x v="230"/>
    <n v="-5.7804117835379392E-4"/>
    <n v="1.1987240739568591E-4"/>
    <m/>
    <n v="2.5454114053265637E-4"/>
    <n v="-5.7369335226683735E-4"/>
    <n v="-1.186367993126832E-2"/>
    <n v="0.32530856793825308"/>
  </r>
  <r>
    <s v="3G"/>
    <x v="1025"/>
    <n v="-5.7619889789440064E-4"/>
    <n v="4.7888273358165713E-5"/>
    <n v="8.6714011099608933E-3"/>
    <n v="1.7084757083584391E-3"/>
    <n v="-1.2090502517048429E-3"/>
    <n v="-9.3715860053631434E-3"/>
    <n v="0.26010524251763006"/>
  </r>
  <r>
    <s v="4G"/>
    <x v="1026"/>
    <n v="-5.7259022668949291E-4"/>
    <n v="-4.6405598989029788E-3"/>
    <m/>
    <n v="-4.1217771623019636E-3"/>
    <n v="-5.725153684935909E-4"/>
    <n v="-1.0060627998064045E-2"/>
    <n v="-1.6645791120716825E-2"/>
  </r>
  <r>
    <s v="4G"/>
    <x v="396"/>
    <n v="-5.7170920956970523E-4"/>
    <n v="-2.332563696434576E-4"/>
    <m/>
    <n v="-1.5065577987395643E-4"/>
    <n v="-5.7170920956970523E-4"/>
    <n v="-6.4968043497553168E-3"/>
    <n v="0.22924288196868842"/>
  </r>
  <r>
    <s v="4G"/>
    <x v="769"/>
    <n v="-5.6955662150215847E-4"/>
    <n v="-3.6336950726400159E-5"/>
    <m/>
    <n v="5.2278190616889714E-5"/>
    <n v="-5.6840111488046935E-4"/>
    <n v="-3.490333838453414E-2"/>
    <n v="-2.9282407407407408E-3"/>
  </r>
  <r>
    <s v="3G"/>
    <x v="1027"/>
    <n v="-5.6946330239887209E-4"/>
    <n v="1.4022188153132314E-3"/>
    <n v="3.0505129159986511E-4"/>
    <n v="2.1285233890389623E-3"/>
    <n v="-4.0713799336541056E-4"/>
    <n v="-2.8085365030125552E-2"/>
    <n v="0.34740241989775911"/>
  </r>
  <r>
    <s v="3G"/>
    <x v="1028"/>
    <n v="-5.6800123232961296E-4"/>
    <n v="2.8051095321132154E-4"/>
    <n v="5.1420547373920314E-4"/>
    <n v="4.3044871513007863E-4"/>
    <n v="1.171622078895968E-4"/>
    <n v="-1.2680463923334781E-2"/>
    <n v="-0.92954633574183132"/>
  </r>
  <r>
    <s v="3G"/>
    <x v="1029"/>
    <n v="-5.6796671311448331E-4"/>
    <n v="3.6229442516402815E-4"/>
    <n v="-1.0052711213456877E-3"/>
    <n v="6.301330355886856E-4"/>
    <n v="-2.1211031078669316E-3"/>
    <n v="-3.2662929029036329E-2"/>
    <n v="7.419508287016173E-2"/>
  </r>
  <r>
    <s v="3G"/>
    <x v="1030"/>
    <n v="-5.6470199575127367E-4"/>
    <n v="-1.850836272301203E-4"/>
    <n v="-4.5499383839706989E-3"/>
    <n v="-1.413371755042735E-3"/>
    <n v="-2.2895687894781531E-3"/>
    <n v="-0.10004227403615899"/>
    <n v="0.22547809243251768"/>
  </r>
  <r>
    <s v="3G"/>
    <x v="1031"/>
    <n v="-5.6173329957366321E-4"/>
    <n v="-2.3238001964584346E-3"/>
    <n v="-1.7474925247627983E-2"/>
    <n v="-2.4825621074452942E-3"/>
    <n v="-5.6173329957366321E-4"/>
    <n v="-1.5242138180284871E-2"/>
    <n v="0.62914826086956521"/>
  </r>
  <r>
    <s v="4G"/>
    <x v="1032"/>
    <n v="-5.5510039285288227E-4"/>
    <n v="9.8997373270096718E-5"/>
    <m/>
    <n v="8.1283342419560196E-5"/>
    <n v="-5.5448805527167288E-4"/>
    <n v="-8.1538441247846535E-3"/>
    <n v="0.60055030758002292"/>
  </r>
  <r>
    <s v="3G"/>
    <x v="1033"/>
    <n v="-5.5509546148968113E-4"/>
    <n v="5.4024289610460623E-4"/>
    <n v="-1.013933416744865E-3"/>
    <n v="1.2795638478434201E-3"/>
    <n v="-5.5509546148968113E-4"/>
    <n v="-6.608108474722478E-3"/>
    <n v="-0.17056579710144928"/>
  </r>
  <r>
    <s v="3G"/>
    <x v="371"/>
    <n v="-5.5428718540088137E-4"/>
    <n v="2.6806848082966705E-3"/>
    <n v="-2.9779100128944527E-3"/>
    <n v="3.012380204816693E-3"/>
    <n v="-2.306645681173169E-5"/>
    <n v="-0.16401240237588921"/>
    <n v="0.13282154525807272"/>
  </r>
  <r>
    <s v="3G"/>
    <x v="1034"/>
    <n v="-5.5422382830312917E-4"/>
    <n v="6.5755714170260984E-4"/>
    <n v="-2.3223688956313212E-2"/>
    <n v="1.3056028962375682E-3"/>
    <n v="-5.5422382830312917E-4"/>
    <n v="-1.8611856295121878E-2"/>
    <n v="0.42278738660036286"/>
  </r>
  <r>
    <s v="3G"/>
    <x v="1035"/>
    <n v="-5.5282983859993213E-4"/>
    <n v="5.1891760231685192E-4"/>
    <n v="2.4690380500609169E-5"/>
    <n v="1.0536500076168925E-3"/>
    <n v="-1.1172884756922438E-3"/>
    <n v="-7.9307015147837261E-3"/>
    <n v="-0.52581398536842694"/>
  </r>
  <r>
    <s v="4G"/>
    <x v="1036"/>
    <n v="-5.518676000806264E-4"/>
    <n v="2.4676142403774089E-3"/>
    <m/>
    <n v="2.4963146179764538E-3"/>
    <n v="-5.3965679119729834E-4"/>
    <n v="-1.4164779789808204E-2"/>
    <n v="0.58373411334751546"/>
  </r>
  <r>
    <s v="4G"/>
    <x v="776"/>
    <n v="-5.5086898268002029E-4"/>
    <n v="1.5057747056567968E-4"/>
    <m/>
    <n v="1.5960648832203216E-4"/>
    <n v="-5.4576559000135965E-4"/>
    <n v="-2.6537693469435211E-2"/>
    <n v="-3.763945495714055E-2"/>
  </r>
  <r>
    <s v="3G"/>
    <x v="1037"/>
    <n v="-5.4674833947223386E-4"/>
    <n v="-2.7085748374472201E-3"/>
    <n v="-8.6999330178292145E-2"/>
    <n v="-2.3047973875638386E-3"/>
    <n v="-5.4674833947223386E-4"/>
    <n v="-2.1456672634046218E-2"/>
    <n v="0.23053879994431295"/>
  </r>
  <r>
    <s v="4G"/>
    <x v="464"/>
    <n v="-5.4504842629328335E-4"/>
    <n v="1.6122510952788251E-3"/>
    <m/>
    <n v="1.5598626922512474E-3"/>
    <n v="-5.3781084606181631E-4"/>
    <n v="-0.2084068936527953"/>
    <n v="-4.8855861767279088E-2"/>
  </r>
  <r>
    <s v="3G"/>
    <x v="1038"/>
    <n v="-5.4294567192582485E-4"/>
    <n v="1.5280759083041525E-4"/>
    <n v="-2.141874023148456E-4"/>
    <n v="-1.4224320001686409E-4"/>
    <n v="-6.7712539814493032E-4"/>
    <n v="-1.0329096910391203E-2"/>
    <n v="-3.8385165056360707E-2"/>
  </r>
  <r>
    <s v="4G"/>
    <x v="141"/>
    <n v="-5.4185222118050664E-4"/>
    <n v="6.3637222111947094E-5"/>
    <m/>
    <n v="1.9092625788739434E-4"/>
    <n v="-5.4213414825731408E-4"/>
    <n v="-3.8776664231803176E-2"/>
    <n v="-3.4742404946474716E-2"/>
  </r>
  <r>
    <s v="4G"/>
    <x v="1039"/>
    <n v="-5.390889267168381E-4"/>
    <n v="1.1882165848282956E-4"/>
    <m/>
    <n v="-3.0239604250684183E-6"/>
    <n v="-5.3006869933053128E-4"/>
    <n v="-2.4531483941098737E-2"/>
    <n v="0.14831524926686218"/>
  </r>
  <r>
    <s v="2G"/>
    <x v="1040"/>
    <n v="-5.3821022585548396E-4"/>
    <n v="-5.3900506005152221E-3"/>
    <n v="0"/>
    <m/>
    <m/>
    <m/>
    <n v="0.16126954621483561"/>
  </r>
  <r>
    <s v="3G"/>
    <x v="1041"/>
    <n v="-5.3808716195546274E-4"/>
    <n v="-1.2895319964890592E-3"/>
    <n v="3.1393193691801522E-4"/>
    <n v="2.4173313673237274E-4"/>
    <n v="-1.0612346613631039E-3"/>
    <n v="-6.6557620415581059E-3"/>
    <n v="-1.7897431150604747E-3"/>
  </r>
  <r>
    <s v="3G"/>
    <x v="1042"/>
    <n v="-5.3599789135017799E-4"/>
    <n v="7.1937128815329401E-5"/>
    <n v="5.6357553140556622E-4"/>
    <n v="1.2524661417074952E-3"/>
    <n v="-9.6997406681836992E-4"/>
    <n v="-8.2087616622560158E-3"/>
    <n v="0.8374335228219224"/>
  </r>
  <r>
    <s v="4G"/>
    <x v="304"/>
    <n v="-5.3599628186944365E-4"/>
    <n v="9.0894246107740132E-5"/>
    <m/>
    <n v="2.2790328023559444E-4"/>
    <n v="-5.2176662294890384E-4"/>
    <n v="-2.1066045803082686E-2"/>
    <n v="1.0413764712234101E-2"/>
  </r>
  <r>
    <s v="2G"/>
    <x v="1043"/>
    <n v="-5.3504868157765249E-4"/>
    <n v="6.5913274722787475E-3"/>
    <n v="0"/>
    <m/>
    <m/>
    <m/>
    <n v="0.13672061153529327"/>
  </r>
  <r>
    <s v="3G"/>
    <x v="528"/>
    <n v="-5.3463678558476077E-4"/>
    <n v="-2.9352599189430158E-5"/>
    <n v="1.9921286932964842E-3"/>
    <n v="1.918020075868294E-3"/>
    <n v="-3.8367141476387448E-4"/>
    <n v="-9.422011477183391E-3"/>
    <n v="0.57400161030595809"/>
  </r>
  <r>
    <s v="3G"/>
    <x v="1044"/>
    <n v="-5.3431002814208835E-4"/>
    <n v="-1.1494279570355911E-4"/>
    <n v="-5.0803395296783751E-5"/>
    <n v="1.3140288759458697E-3"/>
    <n v="-7.0140273070340116E-4"/>
    <n v="-3.4736897847721958E-2"/>
    <n v="0.12724788647342994"/>
  </r>
  <r>
    <s v="3G"/>
    <x v="1045"/>
    <n v="-5.3036147863646577E-4"/>
    <n v="1.6040120025873666E-4"/>
    <n v="-6.2457192763006986E-2"/>
    <n v="5.1299361124445891E-4"/>
    <n v="-5.3036147863646577E-4"/>
    <n v="-7.4353883058031469E-3"/>
    <n v="0.10801218597172908"/>
  </r>
  <r>
    <s v="3G"/>
    <x v="284"/>
    <n v="-5.2995390996508234E-4"/>
    <n v="-1.4314612774797919E-3"/>
    <n v="-1.1259070154415799E-3"/>
    <n v="-2.9513248771843295E-3"/>
    <n v="-5.6455005828700807E-4"/>
    <n v="-1.2287420718087574E-2"/>
    <n v="-0.45135862308399116"/>
  </r>
  <r>
    <s v="4G"/>
    <x v="1046"/>
    <n v="-5.2472443961307388E-4"/>
    <n v="-9.1252696461979917E-4"/>
    <m/>
    <n v="-8.0245998487513343E-4"/>
    <n v="-5.2472443961307388E-4"/>
    <n v="-1.0311648538858685E-2"/>
    <n v="0.26491929546175819"/>
  </r>
  <r>
    <s v="3G"/>
    <x v="1047"/>
    <n v="-5.225825323698838E-4"/>
    <n v="-8.1430416516355895E-5"/>
    <n v="2.8330777659443418E-2"/>
    <n v="2.5835165171373604E-3"/>
    <n v="-1.0167597513123807E-3"/>
    <n v="-4.9135334911996835E-2"/>
    <n v="9.8940399766559665E-3"/>
  </r>
  <r>
    <s v="4G"/>
    <x v="1048"/>
    <n v="-5.2220308447608601E-4"/>
    <n v="-2.5234098394312352E-4"/>
    <m/>
    <n v="-2.9608063103975289E-4"/>
    <n v="-5.2220308447608601E-4"/>
    <n v="-7.5404614069633441E-3"/>
    <n v="0.44472716597905426"/>
  </r>
  <r>
    <s v="4G"/>
    <x v="497"/>
    <n v="-5.2215559733456642E-4"/>
    <n v="1.8837918983328071E-4"/>
    <m/>
    <n v="-1.9751955080237839E-5"/>
    <n v="-5.200104123139381E-4"/>
    <n v="-3.5560071505484257E-2"/>
    <n v="-9.2064924825815908E-2"/>
  </r>
  <r>
    <s v="4G"/>
    <x v="1049"/>
    <n v="-5.2092936189434311E-4"/>
    <n v="7.7818822207891046E-4"/>
    <m/>
    <n v="6.6162136975195804E-4"/>
    <n v="-5.1147194685186438E-4"/>
    <n v="-2.2201315686676566E-2"/>
    <n v="0.16284016754850089"/>
  </r>
  <r>
    <s v="4G"/>
    <x v="1050"/>
    <n v="-5.1699384522326669E-4"/>
    <n v="-1.6396255281727717E-4"/>
    <m/>
    <n v="-9.779967409888758E-5"/>
    <n v="-5.1713752338418623E-4"/>
    <n v="-1.12630789863931E-2"/>
    <n v="-4.9454533150091622E-2"/>
  </r>
  <r>
    <s v="3G"/>
    <x v="1051"/>
    <n v="-5.161009931063281E-4"/>
    <n v="1.6454243117188679E-4"/>
    <n v="-6.7772805175661199E-5"/>
    <n v="1.6240157627089458E-3"/>
    <n v="-9.1475990881690597E-4"/>
    <n v="-1.9909550471545186E-2"/>
    <n v="-0.24265396378549334"/>
  </r>
  <r>
    <s v="4G"/>
    <x v="492"/>
    <n v="-5.1330090619686956E-4"/>
    <n v="3.5120689308045975E-4"/>
    <m/>
    <n v="3.3749034095957028E-4"/>
    <n v="-5.1949662665796471E-4"/>
    <n v="-1.0773928078123857E-2"/>
    <n v="0.35137514649972845"/>
  </r>
  <r>
    <s v="4G"/>
    <x v="171"/>
    <n v="-5.1182684943044553E-4"/>
    <n v="6.5132850883347694E-5"/>
    <m/>
    <n v="8.5078737516828835E-6"/>
    <n v="-4.9141310630200974E-4"/>
    <n v="-4.2354765330979323E-3"/>
    <n v="0.18204499297338955"/>
  </r>
  <r>
    <s v="4G"/>
    <x v="1052"/>
    <n v="-5.1127162218076187E-4"/>
    <n v="1.2369852066742058E-4"/>
    <m/>
    <n v="1.7119829152657806E-4"/>
    <n v="-4.9885447360397111E-4"/>
    <n v="-2.2120363296833884E-2"/>
    <n v="-6.5314747667514841E-2"/>
  </r>
  <r>
    <s v="4G"/>
    <x v="1053"/>
    <n v="-5.1119416622664982E-4"/>
    <n v="-2.9386536569084333E-5"/>
    <m/>
    <n v="6.0803521712848575E-5"/>
    <n v="-5.1191252829561537E-4"/>
    <n v="-1.153487108541712E-2"/>
    <n v="2.2013483411992371E-2"/>
  </r>
  <r>
    <s v="4G"/>
    <x v="1054"/>
    <n v="-5.1094606736235384E-4"/>
    <n v="3.3913331045631656E-4"/>
    <m/>
    <n v="4.038995465110017E-4"/>
    <n v="-5.1137710184511246E-4"/>
    <n v="-1.3931022983351023E-2"/>
    <n v="0.89524974144872005"/>
  </r>
  <r>
    <s v="4G"/>
    <x v="1055"/>
    <n v="-5.0876727205983303E-4"/>
    <n v="-2.1846941336566857E-4"/>
    <m/>
    <n v="-6.6403302307071758E-5"/>
    <n v="-5.0876727205983303E-4"/>
    <n v="-9.7133528768533241E-3"/>
    <n v="0.58341590147748512"/>
  </r>
  <r>
    <s v="3G"/>
    <x v="833"/>
    <n v="-5.0538140280557216E-4"/>
    <n v="5.6763701843585838E-5"/>
    <n v="-2.6356054025163393E-3"/>
    <n v="8.1046035742058341E-4"/>
    <n v="5.418369930509831E-4"/>
    <n v="-1.6738395148897352E-2"/>
    <n v="1.4139457875229051"/>
  </r>
  <r>
    <s v="4G"/>
    <x v="1056"/>
    <n v="-4.9882218313306297E-4"/>
    <n v="1.9196506989763615E-4"/>
    <m/>
    <n v="-7.0966998977284052E-4"/>
    <n v="-4.9874971014228562E-4"/>
    <n v="-2.4669654309448761E-2"/>
    <n v="0.60928213055247937"/>
  </r>
  <r>
    <s v="4G"/>
    <x v="604"/>
    <n v="-4.9725532070228899E-4"/>
    <n v="-1.8625415696017417E-4"/>
    <m/>
    <n v="-7.4462962673334799E-5"/>
    <n v="-4.9725532070228899E-4"/>
    <n v="-1.2113500450910489E-2"/>
    <n v="-0.16181888342927797"/>
  </r>
  <r>
    <s v="3G"/>
    <x v="1057"/>
    <n v="-4.9708228803770874E-4"/>
    <n v="2.2290167553724324E-4"/>
    <n v="1.04299884550473E-2"/>
    <n v="1.5630412217905302E-3"/>
    <n v="-4.1020839377428002E-4"/>
    <n v="-2.7110674524439202E-2"/>
    <n v="0.20365563851071097"/>
  </r>
  <r>
    <s v="3G"/>
    <x v="618"/>
    <n v="-4.9564496416457766E-4"/>
    <n v="1.7182252408742863E-3"/>
    <n v="1.1591698895077782E-2"/>
    <n v="-7.8989911942329877E-4"/>
    <n v="-1.1376820441253651E-3"/>
    <n v="-7.4965678240658008E-3"/>
    <n v="0.6173943693084013"/>
  </r>
  <r>
    <s v="3G"/>
    <x v="1058"/>
    <n v="-4.9320560720829193E-4"/>
    <n v="4.9704046101213626E-4"/>
    <n v="9.0961775563227218E-4"/>
    <n v="-3.6239116425125251E-4"/>
    <n v="-2.7510578118647823E-4"/>
    <n v="-1.1901879621208332E-2"/>
    <n v="-0.54138458815556245"/>
  </r>
  <r>
    <s v="4G"/>
    <x v="449"/>
    <n v="-4.9235710533204638E-4"/>
    <n v="-5.9569382894407354E-3"/>
    <m/>
    <n v="-5.6206568196375548E-3"/>
    <n v="-4.9580525188377056E-4"/>
    <n v="-8.9925885898358635E-3"/>
    <n v="6.2621122784071337E-2"/>
  </r>
  <r>
    <s v="4G"/>
    <x v="1059"/>
    <n v="-4.9139057082622111E-4"/>
    <n v="3.569241846185546E-4"/>
    <m/>
    <n v="2.7933654568997946E-4"/>
    <n v="-4.9210893289518666E-4"/>
    <n v="-9.8521682543614101E-3"/>
    <n v="0.44334254747626189"/>
  </r>
  <r>
    <s v="4G"/>
    <x v="1060"/>
    <n v="-4.904210499258021E-4"/>
    <n v="1.7942243728491207E-4"/>
    <m/>
    <n v="1.7917829710439127E-4"/>
    <n v="-5.0468510874933153E-4"/>
    <n v="-2.4390243902439025E-2"/>
    <n v="-6.3127028756914921E-2"/>
  </r>
  <r>
    <s v="3G"/>
    <x v="1061"/>
    <n v="-4.9036467640797485E-4"/>
    <n v="1.2261185539307843E-4"/>
    <n v="5.4602938371279153E-4"/>
    <n v="1.8424443932805665E-3"/>
    <n v="8.7907661324102861E-4"/>
    <n v="-2.348933791240693E-2"/>
    <n v="0.67069916430673548"/>
  </r>
  <r>
    <s v="3G"/>
    <x v="1062"/>
    <n v="-4.9019490899938748E-4"/>
    <n v="-1.2305571720633175E-3"/>
    <n v="-3.9839498853091442E-3"/>
    <n v="-4.4706072132764859E-4"/>
    <n v="-4.9019490899938748E-4"/>
    <n v="-3.8615727226310792E-2"/>
    <n v="0.12958469920883714"/>
  </r>
  <r>
    <s v="4G"/>
    <x v="1063"/>
    <n v="-4.8507471473115528E-4"/>
    <n v="2.9757699350993531E-3"/>
    <m/>
    <n v="2.9501322409184187E-3"/>
    <n v="-4.9054213919158692E-4"/>
    <n v="-5.1924746935523586E-3"/>
    <n v="-0.27692953068025317"/>
  </r>
  <r>
    <s v="3G"/>
    <x v="1007"/>
    <n v="-4.8500534296795611E-4"/>
    <n v="1.0144824451617178E-4"/>
    <n v="1.7990104110658862E-3"/>
    <n v="4.5517451491359487E-3"/>
    <n v="-7.1166915741317641E-4"/>
    <n v="-1.5308909767357142E-2"/>
    <n v="-3.0747591502039567E-2"/>
  </r>
  <r>
    <s v="3G"/>
    <x v="1064"/>
    <n v="-4.8180091889103385E-4"/>
    <n v="-2.5461352568730482E-3"/>
    <n v="-3.443173435665377E-4"/>
    <n v="5.9808830760536271E-4"/>
    <n v="1.2612368145853458E-3"/>
    <n v="-3.6250380000590277E-2"/>
    <n v="-0.36296412707014042"/>
  </r>
  <r>
    <s v="4G"/>
    <x v="1065"/>
    <n v="-4.8046029387531839E-4"/>
    <n v="-2.0365734893433754E-5"/>
    <m/>
    <n v="-3.5908519835323817E-5"/>
    <n v="-4.7941693617916645E-4"/>
    <n v="-1.7984954893404941E-2"/>
    <n v="0.82150701783993985"/>
  </r>
  <r>
    <s v="2G"/>
    <x v="1066"/>
    <n v="-4.7992861154044276E-4"/>
    <n v="-2.4121902794275152E-3"/>
    <m/>
    <m/>
    <n v="-4.7992861154044276E-4"/>
    <m/>
    <n v="-0.12240395564270742"/>
  </r>
  <r>
    <s v="3G"/>
    <x v="881"/>
    <n v="-4.792249932233356E-4"/>
    <n v="-4.8807496068577575E-5"/>
    <n v="-1.2408123944338665E-4"/>
    <n v="4.1248298588946342E-4"/>
    <n v="-8.498029224146956E-4"/>
    <n v="-2.8652738974703083E-2"/>
    <n v="0.20361125053154039"/>
  </r>
  <r>
    <s v="4G"/>
    <x v="1067"/>
    <n v="-4.78401557242834E-4"/>
    <n v="-3.4810901949769267E-5"/>
    <m/>
    <n v="9.5254118762253131E-5"/>
    <n v="-4.8479182835727675E-4"/>
    <n v="-1.7647495361781076E-2"/>
    <n v="-2.741596433080808E-2"/>
  </r>
  <r>
    <s v="4G"/>
    <x v="1068"/>
    <n v="-4.7061900425476725E-4"/>
    <n v="-3.2673150086417118E-4"/>
    <m/>
    <n v="-3.1062404611641262E-4"/>
    <n v="-4.7163055049754182E-4"/>
    <n v="-1.2666320883920903E-2"/>
    <n v="-7.4336741542398124E-2"/>
  </r>
  <r>
    <s v="4G"/>
    <x v="478"/>
    <n v="-4.6846183082239795E-4"/>
    <n v="-4.1186811093129211E-4"/>
    <m/>
    <n v="-6.5963356517045478E-4"/>
    <n v="-4.647141221767208E-4"/>
    <n v="-1.3782863851124925E-2"/>
    <n v="0.20707968856628822"/>
  </r>
  <r>
    <s v="3G"/>
    <x v="1069"/>
    <n v="-4.6774925837491895E-4"/>
    <n v="-3.8338753341833951E-4"/>
    <n v="-3.047484468564279E-2"/>
    <n v="2.4269760784582489E-5"/>
    <n v="-4.6774925837491895E-4"/>
    <n v="-3.3634816576424108E-2"/>
    <n v="7.0722800052069767E-2"/>
  </r>
  <r>
    <s v="3G"/>
    <x v="1070"/>
    <n v="-4.6724096420989233E-4"/>
    <n v="1.1921091842295253E-3"/>
    <n v="6.6916227205629768E-3"/>
    <n v="8.6833692075429989E-4"/>
    <n v="1.3311277756293714E-3"/>
    <n v="-2.2304591707764616E-2"/>
    <n v="-0.48327021072796933"/>
  </r>
  <r>
    <s v="4G"/>
    <x v="1071"/>
    <n v="-4.6689242123175846E-4"/>
    <n v="2.8185451838996377E-4"/>
    <m/>
    <n v="4.5654861308495881E-4"/>
    <n v="-4.5324402187588083E-4"/>
    <n v="-4.8634838647604352E-2"/>
    <n v="0.16526263912469347"/>
  </r>
  <r>
    <s v="3G"/>
    <x v="1072"/>
    <n v="-4.6603048364839622E-4"/>
    <n v="1.3818326350359656E-3"/>
    <n v="-5.4322380982170786E-4"/>
    <n v="2.5981734210158498E-3"/>
    <n v="-4.6603048364839622E-4"/>
    <n v="-2.2923154962977064E-2"/>
    <n v="0.11920630591179231"/>
  </r>
  <r>
    <s v="4G"/>
    <x v="1073"/>
    <n v="-4.6595249999306328E-4"/>
    <n v="-2.3337423872267249E-5"/>
    <m/>
    <n v="8.9419352752277101E-5"/>
    <n v="-4.6595249999306328E-4"/>
    <n v="-2.5655062965574973E-2"/>
    <n v="0.38415754277155456"/>
  </r>
  <r>
    <s v="3G"/>
    <x v="1074"/>
    <n v="-4.61300933550875E-4"/>
    <n v="-3.9417353707902917E-3"/>
    <n v="-5.74173367949119E-2"/>
    <n v="-3.0908858255964291E-3"/>
    <n v="-4.61300933550875E-4"/>
    <n v="-1.3632398001524876E-2"/>
    <n v="-4.0296236210253085E-2"/>
  </r>
  <r>
    <s v="3G"/>
    <x v="269"/>
    <n v="-4.6093667216958633E-4"/>
    <n v="7.0756722782900722E-5"/>
    <n v="1.5918915208111505E-4"/>
    <n v="1.0710011016228187E-3"/>
    <n v="-4.5829506025578864E-4"/>
    <n v="-1.3734063341277429E-2"/>
    <n v="-0.60532707604531066"/>
  </r>
  <r>
    <s v="4G"/>
    <x v="382"/>
    <n v="-4.6002821899053119E-4"/>
    <n v="1.5319542429325774E-5"/>
    <m/>
    <n v="7.957467572056709E-6"/>
    <n v="-4.6074658105949674E-4"/>
    <n v="-9.4072938476931888E-3"/>
    <n v="-2.8551628262607306E-2"/>
  </r>
  <r>
    <s v="4G"/>
    <x v="1075"/>
    <n v="-4.585335445293454E-4"/>
    <n v="-6.0841102684388528E-5"/>
    <m/>
    <n v="-7.7270779487471176E-5"/>
    <n v="-4.595392772879661E-4"/>
    <n v="-7.5740206720276912E-3"/>
    <n v="0.56245692663260694"/>
  </r>
  <r>
    <s v="3G"/>
    <x v="1076"/>
    <n v="-4.5821482259693829E-4"/>
    <n v="3.0747266839320029E-3"/>
    <n v="9.9343832339111506E-3"/>
    <n v="4.9338893030773708E-3"/>
    <n v="7.3841423499086461E-3"/>
    <n v="-0.1452907212226108"/>
    <n v="-9.8153537037037039E-2"/>
  </r>
  <r>
    <s v="4G"/>
    <x v="1077"/>
    <n v="-4.5681207116370336E-4"/>
    <n v="7.719629581379022E-4"/>
    <m/>
    <n v="1.0311621326856209E-3"/>
    <n v="-4.5753046196830106E-4"/>
    <n v="-2.2929358575266904E-2"/>
    <n v="-0.12826806735521129"/>
  </r>
  <r>
    <s v="3G"/>
    <x v="1078"/>
    <n v="-4.5665919729697893E-4"/>
    <n v="3.9946070720567193E-5"/>
    <n v="4.2506118931275099E-3"/>
    <n v="1.3479498637174155E-3"/>
    <n v="8.2955174867558907E-4"/>
    <n v="-4.870026212482953E-2"/>
    <n v="0.36980564639197733"/>
  </r>
  <r>
    <s v="4G"/>
    <x v="247"/>
    <n v="-4.5570579086278091E-4"/>
    <n v="2.9471210868130124E-4"/>
    <m/>
    <n v="2.3991735914768016E-4"/>
    <n v="-4.4959670852894783E-4"/>
    <n v="-6.6897188487428007E-3"/>
    <n v="0.30763564267962357"/>
  </r>
  <r>
    <s v="4G"/>
    <x v="1079"/>
    <n v="-4.5456711953112839E-4"/>
    <n v="2.6083350154021873E-4"/>
    <m/>
    <n v="3.4754085445615359E-4"/>
    <n v="-4.5312419911633579E-4"/>
    <n v="-2.86767349874146E-2"/>
    <n v="-1.7395818372417438E-2"/>
  </r>
  <r>
    <s v="4G"/>
    <x v="1080"/>
    <n v="-4.5298240797137803E-4"/>
    <n v="4.4893565538250492E-5"/>
    <m/>
    <n v="1.3577286599714844E-4"/>
    <n v="-4.5499383038517116E-4"/>
    <n v="-1.2967115623751789E-2"/>
    <n v="0.32659159628818685"/>
  </r>
  <r>
    <s v="3G"/>
    <x v="1081"/>
    <n v="-4.5185742996467097E-4"/>
    <n v="4.5604137860250885E-4"/>
    <n v="-2.5656735388608368E-2"/>
    <n v="1.0352909968552539E-3"/>
    <n v="-4.5185742996467097E-4"/>
    <n v="-1.7097056743296302E-2"/>
    <n v="-0.3083825273694088"/>
  </r>
  <r>
    <s v="3G"/>
    <x v="1082"/>
    <n v="-4.5115927031564088E-4"/>
    <n v="1.9724557076904801E-3"/>
    <n v="3.2520677658229688E-3"/>
    <n v="1.3424989855826031E-3"/>
    <n v="-1.3044925720720965E-3"/>
    <n v="-1.6811245858428331E-2"/>
    <n v="-0.12838088493631972"/>
  </r>
  <r>
    <s v="4G"/>
    <x v="1083"/>
    <n v="-4.5062647188615876E-4"/>
    <n v="6.8805826104026172E-5"/>
    <m/>
    <n v="3.349826818866492E-4"/>
    <n v="-4.4514799424997685E-4"/>
    <n v="-1.4685592888056438E-2"/>
    <n v="9.9767378131808276E-2"/>
  </r>
  <r>
    <s v="3G"/>
    <x v="1084"/>
    <n v="-4.4840154549838921E-4"/>
    <n v="-1.9484765647479168E-3"/>
    <n v="-1.1008578427692629E-2"/>
    <n v="-2.0103760546959196E-3"/>
    <n v="-4.4840154549838921E-4"/>
    <n v="-8.7053100899844114E-3"/>
    <n v="0.19506706912730684"/>
  </r>
  <r>
    <s v="4G"/>
    <x v="1085"/>
    <n v="-4.4623064656363015E-4"/>
    <n v="-4.5793210039276939E-5"/>
    <m/>
    <n v="-1.6067001852837566E-5"/>
    <n v="-4.3530548476952723E-4"/>
    <n v="-1.1086270053302184E-2"/>
    <n v="0.5519616538482518"/>
  </r>
  <r>
    <s v="3G"/>
    <x v="1086"/>
    <n v="-4.4575742532170908E-4"/>
    <n v="-5.5097278800288036E-5"/>
    <n v="-8.4910473489937851E-3"/>
    <n v="-5.2849870309781269E-4"/>
    <n v="-5.8930970600791922E-4"/>
    <n v="-7.6126485458252449E-3"/>
    <n v="0.73697156630018323"/>
  </r>
  <r>
    <s v="4G"/>
    <x v="1087"/>
    <n v="-4.4463057584017568E-4"/>
    <n v="-1.3929479106354712E-4"/>
    <m/>
    <n v="3.7753406124288695E-5"/>
    <n v="-4.4463057584017568E-4"/>
    <n v="-2.2629001016576503E-2"/>
    <n v="0.10859517891248174"/>
  </r>
  <r>
    <s v="4G"/>
    <x v="522"/>
    <n v="-4.4420499976130778E-4"/>
    <n v="-1.3421058044608066E-4"/>
    <m/>
    <n v="-2.0847392290906355E-4"/>
    <n v="-4.482216339442163E-4"/>
    <n v="-2.885694552361219E-2"/>
    <n v="9.2074950291510804E-2"/>
  </r>
  <r>
    <s v="4G"/>
    <x v="1088"/>
    <n v="-4.4346383470770883E-4"/>
    <n v="-1.0689413574349667E-4"/>
    <m/>
    <n v="-4.8404715413080339E-5"/>
    <n v="-4.4346383470770883E-4"/>
    <n v="-4.1713311576229567E-2"/>
    <n v="0.32906622502889221"/>
  </r>
  <r>
    <s v="4G"/>
    <x v="1002"/>
    <n v="-4.4314622691193933E-4"/>
    <n v="2.2239633319998784E-4"/>
    <m/>
    <n v="2.0643028469532909E-4"/>
    <n v="-4.1759767681198934E-4"/>
    <n v="-7.2946502930198807E-3"/>
    <n v="0.45579970514071905"/>
  </r>
  <r>
    <s v="3G"/>
    <x v="1089"/>
    <n v="-4.4177301924812784E-4"/>
    <n v="-1.5568872853231303E-4"/>
    <n v="1.7724991925520815E-2"/>
    <n v="-1.3331900661632775E-3"/>
    <n v="-3.7131551840814274E-4"/>
    <n v="-1.1415696227879326E-2"/>
    <n v="-0.20144427188683836"/>
  </r>
  <r>
    <s v="4G"/>
    <x v="1090"/>
    <n v="-4.4071602550109019E-4"/>
    <n v="-6.0648533418694157E-5"/>
    <m/>
    <n v="-1.1068763283065698E-4"/>
    <n v="-4.3909798389689229E-4"/>
    <n v="-1.1660954666643915E-2"/>
    <n v="0.27206276512203503"/>
  </r>
  <r>
    <s v="4G"/>
    <x v="1061"/>
    <n v="-4.3948583647558339E-4"/>
    <n v="1.3092399880513325E-5"/>
    <m/>
    <n v="-2.1959629649591985E-5"/>
    <n v="-4.332330328773825E-4"/>
    <n v="-1.7075410420338076E-2"/>
    <n v="4.5765698408503641E-2"/>
  </r>
  <r>
    <s v="3G"/>
    <x v="1091"/>
    <n v="-4.3652317679098151E-4"/>
    <n v="-1.1337782050926227E-4"/>
    <n v="2.1264316953393805E-3"/>
    <n v="2.7538697436231769E-4"/>
    <n v="-4.3652317679098151E-4"/>
    <n v="-1.2911510092348654E-2"/>
    <n v="-0.1198971181556196"/>
  </r>
  <r>
    <s v="4G"/>
    <x v="1092"/>
    <n v="-4.3600281644937204E-4"/>
    <n v="-1.6603515703687761E-5"/>
    <m/>
    <n v="3.2166387470066377E-5"/>
    <n v="-4.3237336679919708E-4"/>
    <n v="-1.1609039365045678E-2"/>
    <n v="0.30484266673617627"/>
  </r>
  <r>
    <s v="4G"/>
    <x v="951"/>
    <n v="-4.3550123902318653E-4"/>
    <n v="-2.8120022836032178E-3"/>
    <m/>
    <n v="-2.4718824736048232E-3"/>
    <n v="-4.256454171841061E-4"/>
    <n v="-1.2357969516277326E-2"/>
    <n v="-2.2832539322444039E-3"/>
  </r>
  <r>
    <s v="4G"/>
    <x v="1093"/>
    <n v="-4.3163413762667679E-4"/>
    <n v="-5.9182288358266271E-6"/>
    <m/>
    <n v="1.2813064347787292E-6"/>
    <n v="-4.2609972483307359E-4"/>
    <n v="-2.3770199912090752E-2"/>
    <n v="0.33026365697794269"/>
  </r>
  <r>
    <s v="4G"/>
    <x v="1094"/>
    <n v="-4.2984889786554004E-4"/>
    <n v="1.8426042599911091E-4"/>
    <m/>
    <n v="1.3313664611328067E-4"/>
    <n v="-4.3286599556668947E-4"/>
    <n v="-2.2673623894320465E-2"/>
    <n v="-0.30145319784228392"/>
  </r>
  <r>
    <s v="3G"/>
    <x v="1095"/>
    <n v="-4.2945246104742212E-4"/>
    <n v="-5.0693219843469675E-3"/>
    <n v="-5.9192818470441042E-2"/>
    <n v="-4.6346878483739806E-3"/>
    <n v="-4.2945246104742212E-4"/>
    <n v="-5.8306020137150333E-3"/>
    <n v="0.44533583445996694"/>
  </r>
  <r>
    <s v="4G"/>
    <x v="1096"/>
    <n v="-4.2516546945427968E-4"/>
    <n v="-9.4371865143968341E-6"/>
    <m/>
    <n v="2.5523039560142294E-4"/>
    <n v="-4.2516546945427968E-4"/>
    <n v="-1.3527736686267217E-2"/>
    <n v="0.70853206699346405"/>
  </r>
  <r>
    <s v="4G"/>
    <x v="1097"/>
    <n v="-4.2384201445768083E-4"/>
    <n v="3.927327041509375E-4"/>
    <m/>
    <n v="3.6702613932076679E-4"/>
    <n v="-4.1980982035154087E-4"/>
    <n v="6.0451967367703113E-2"/>
    <n v="0.3091024012705047"/>
  </r>
  <r>
    <s v="2G"/>
    <x v="370"/>
    <n v="-4.2183303122526644E-4"/>
    <n v="-7.3474825956895895E-3"/>
    <n v="0"/>
    <m/>
    <m/>
    <m/>
    <n v="-0.1196941833173954"/>
  </r>
  <r>
    <s v="3G"/>
    <x v="715"/>
    <n v="-4.2126195917495087E-4"/>
    <n v="-7.2994059574004648E-4"/>
    <n v="1.8478979371555416E-3"/>
    <n v="-5.6417597558400723E-4"/>
    <n v="2.0379380488130594E-4"/>
    <n v="-8.7838400526322798E-3"/>
    <n v="-0.27303650587900496"/>
  </r>
  <r>
    <s v="3G"/>
    <x v="1098"/>
    <n v="-4.2042790075933346E-4"/>
    <n v="2.10507047629265E-3"/>
    <n v="2.5503203077512412E-3"/>
    <n v="8.502926351418741E-4"/>
    <n v="-2.5504757907301371E-3"/>
    <n v="-1.9622888164361852E-2"/>
    <n v="-5.7565391956799376E-2"/>
  </r>
  <r>
    <s v="4G"/>
    <x v="249"/>
    <n v="-4.1534591717623618E-4"/>
    <n v="-4.3049287331967293E-6"/>
    <m/>
    <n v="-2.6977793144648662E-5"/>
    <n v="-4.1635163556704081E-4"/>
    <n v="-7.2854443188416053E-3"/>
    <n v="0.98273680559912446"/>
  </r>
  <r>
    <s v="4G"/>
    <x v="281"/>
    <n v="-4.1409548751591415E-4"/>
    <n v="7.9387095226682942E-4"/>
    <m/>
    <n v="7.3953910114068599E-4"/>
    <n v="-4.1914580497623161E-4"/>
    <n v="-5.4457004983320775E-2"/>
    <n v="-4.0758057817529184E-2"/>
  </r>
  <r>
    <s v="3G"/>
    <x v="1099"/>
    <n v="-4.1165482788094144E-4"/>
    <n v="7.4427464847066774E-5"/>
    <n v="2.3038322444744962E-3"/>
    <n v="1.7691117160091665E-3"/>
    <n v="-1.2468198004788141E-4"/>
    <n v="-1.1608255987687185E-2"/>
    <n v="0.73332998431339891"/>
  </r>
  <r>
    <s v="4G"/>
    <x v="1100"/>
    <n v="-4.1150292794437412E-4"/>
    <n v="-2.5960589863630338E-3"/>
    <m/>
    <n v="-2.5971111039623331E-3"/>
    <n v="-4.1380167794437413E-4"/>
    <n v="-1.3115407917871849E-2"/>
    <n v="0.33016805143630412"/>
  </r>
  <r>
    <s v="4G"/>
    <x v="1101"/>
    <n v="-4.111160743550854E-4"/>
    <n v="4.4658176965599268E-4"/>
    <m/>
    <n v="3.2971754412559575E-4"/>
    <n v="-4.2200389670465557E-4"/>
    <n v="-1.1061598490998404E-2"/>
    <n v="2.5257167416786901E-2"/>
  </r>
  <r>
    <s v="4G"/>
    <x v="640"/>
    <n v="-4.0910678350009673E-4"/>
    <n v="1.8846161229308799E-4"/>
    <m/>
    <n v="8.8646044506809853E-4"/>
    <n v="-4.1341695591388987E-4"/>
    <n v="-7.9381441372642671E-3"/>
    <n v="1.144502528794254E-3"/>
  </r>
  <r>
    <s v="4G"/>
    <x v="804"/>
    <n v="-4.0805991717911342E-4"/>
    <n v="-2.9212317438039877E-4"/>
    <m/>
    <n v="-2.5834421408178078E-5"/>
    <n v="-4.0805991717911342E-4"/>
    <n v="-1.0547156066642686E-2"/>
    <n v="0.1303370985979195"/>
  </r>
  <r>
    <s v="3G"/>
    <x v="403"/>
    <n v="-4.0789356301152888E-4"/>
    <n v="-1.2689322546374354E-3"/>
    <n v="-2.8768643223775016E-2"/>
    <n v="-4.7638984937574131E-4"/>
    <n v="-4.0789356301152888E-4"/>
    <n v="-1.1036343704856785E-2"/>
    <n v="0.64535422391113706"/>
  </r>
  <r>
    <s v="4G"/>
    <x v="589"/>
    <n v="-4.0747036442368323E-4"/>
    <n v="6.2488273118958983E-5"/>
    <m/>
    <n v="9.5861016113811981E-5"/>
    <n v="-4.0020747990495993E-4"/>
    <n v="-8.3333333333333329E-2"/>
    <n v="9.9091785810628538E-2"/>
  </r>
  <r>
    <s v="2G"/>
    <x v="1102"/>
    <n v="-4.0730442899928725E-4"/>
    <n v="2.7328546529643973E-4"/>
    <m/>
    <m/>
    <m/>
    <m/>
    <n v="2.9430316466701443E-2"/>
  </r>
  <r>
    <s v="4G"/>
    <x v="1103"/>
    <n v="-4.0642470015862391E-4"/>
    <n v="2.0982584041422019E-4"/>
    <m/>
    <n v="2.8439292512829126E-4"/>
    <n v="-4.034763649512276E-4"/>
    <n v="-1.8690333503817245E-2"/>
    <n v="3.5700993737076213E-2"/>
  </r>
  <r>
    <s v="4G"/>
    <x v="1104"/>
    <n v="-4.0037407874572814E-4"/>
    <n v="-6.9859569245083313E-6"/>
    <m/>
    <n v="2.6664711370174356E-5"/>
    <n v="-4.036785615043488E-4"/>
    <n v="-1.1117612610273052E-2"/>
    <n v="0.46059395889506799"/>
  </r>
  <r>
    <s v="4G"/>
    <x v="1105"/>
    <n v="-3.9708845975202983E-4"/>
    <n v="-1.6749013616300056E-4"/>
    <m/>
    <n v="-7.6664110470505441E-6"/>
    <n v="-3.9708845975202983E-4"/>
    <n v="-2.7277876452158525E-2"/>
    <n v="0.14478935185185185"/>
  </r>
  <r>
    <s v="4G"/>
    <x v="751"/>
    <n v="-3.9597325211220355E-4"/>
    <n v="1.1749842914778178E-4"/>
    <m/>
    <n v="1.1562232010530123E-4"/>
    <n v="-3.9640427222714609E-4"/>
    <n v="-5.6138299326794821E-3"/>
    <n v="0.76736223901937917"/>
  </r>
  <r>
    <s v="3G"/>
    <x v="1046"/>
    <n v="-3.9360078419070556E-4"/>
    <n v="-3.8512125450116827E-5"/>
    <n v="-1.6436850053328314E-3"/>
    <n v="1.8898911655656567E-4"/>
    <n v="-3.9360078419070556E-4"/>
    <n v="-1.4953751432258246E-2"/>
    <n v="0.12066382010788328"/>
  </r>
  <r>
    <s v="4G"/>
    <x v="1106"/>
    <n v="-3.9311716071076681E-4"/>
    <n v="5.9960059291400926E-5"/>
    <m/>
    <n v="8.1470564814550725E-5"/>
    <n v="-3.9340451703260589E-4"/>
    <n v="-9.7516854988141891E-3"/>
    <n v="0.48953186948192573"/>
  </r>
  <r>
    <s v="4G"/>
    <x v="810"/>
    <n v="-3.9278026526258373E-4"/>
    <n v="3.9190239284502221E-4"/>
    <m/>
    <n v="3.2131348567648611E-4"/>
    <n v="-3.9278026526258373E-4"/>
    <n v="-1.7455966087760941E-2"/>
    <n v="6.4319879237703312E-2"/>
  </r>
  <r>
    <s v="3G"/>
    <x v="1107"/>
    <n v="-3.9093129059554444E-4"/>
    <n v="1.5099167286889319E-3"/>
    <n v="3.9378256113931026E-3"/>
    <n v="1.3063248335417258E-5"/>
    <n v="-6.7630425315559541E-4"/>
    <n v="-1.5526835561434641E-2"/>
    <n v="-0.20300276406935422"/>
  </r>
  <r>
    <s v="3G"/>
    <x v="1108"/>
    <n v="-3.904944893101451E-4"/>
    <n v="-1.2501345389970258E-3"/>
    <n v="-6.2952811347096238E-2"/>
    <n v="-1.3336347545639491E-3"/>
    <n v="-3.904944893101451E-4"/>
    <n v="-1.5897211644805283E-2"/>
    <n v="0.61812859727794822"/>
  </r>
  <r>
    <s v="3G"/>
    <x v="1109"/>
    <n v="-3.8950060477044979E-4"/>
    <n v="-4.2436937601567542E-3"/>
    <n v="-2.734730232092587E-2"/>
    <n v="-2.6981219112274819E-3"/>
    <n v="-3.8950060477044979E-4"/>
    <n v="-1.1575788732290827E-2"/>
    <n v="0.54381272093923361"/>
  </r>
  <r>
    <s v="3G"/>
    <x v="1110"/>
    <n v="-3.882222550436595E-4"/>
    <n v="-1.8519031343695105E-3"/>
    <n v="-5.3699487438223337E-2"/>
    <n v="-5.5800145800883325E-4"/>
    <n v="-3.882222550436595E-4"/>
    <n v="-3.3279993004868863E-2"/>
    <n v="0.16992831238409231"/>
  </r>
  <r>
    <s v="4G"/>
    <x v="1111"/>
    <n v="-3.8786752155294094E-4"/>
    <n v="9.2045551797063219E-5"/>
    <m/>
    <n v="1.164101556624746E-4"/>
    <n v="-3.9303970546098691E-4"/>
    <n v="-9.538857326880857E-3"/>
    <n v="0.14300171465568148"/>
  </r>
  <r>
    <s v="4G"/>
    <x v="377"/>
    <n v="-3.8583057725118791E-4"/>
    <n v="5.7276846190930814E-5"/>
    <m/>
    <n v="5.5970844746721962E-5"/>
    <n v="-3.8583057725118791E-4"/>
    <n v="-8.6020529383630945E-3"/>
    <n v="0.90669422027595314"/>
  </r>
  <r>
    <s v="4G"/>
    <x v="1112"/>
    <n v="-3.8578202575294485E-4"/>
    <n v="9.5261289923034482E-5"/>
    <m/>
    <n v="1.9234692784945328E-4"/>
    <n v="-3.8297733997083588E-4"/>
    <n v="-1.2894174129393157E-2"/>
    <n v="0.39136317155067157"/>
  </r>
  <r>
    <s v="4G"/>
    <x v="1113"/>
    <n v="-3.8501666015949767E-4"/>
    <n v="3.6341801710045051E-4"/>
    <m/>
    <n v="4.6466974813361926E-4"/>
    <n v="-3.8293043702106687E-4"/>
    <n v="-5.5584826132771339E-3"/>
    <n v="0.18429891658520692"/>
  </r>
  <r>
    <s v="3G"/>
    <x v="748"/>
    <n v="-3.8346430138703704E-4"/>
    <n v="4.2686781206846824E-3"/>
    <n v="-2.1178032436659368E-2"/>
    <n v="4.9382086401107339E-3"/>
    <n v="-3.8346430138703704E-4"/>
    <n v="-1.6973089913833485E-2"/>
    <n v="0.70557162232316673"/>
  </r>
  <r>
    <s v="2G"/>
    <x v="1114"/>
    <n v="-3.8036223627115116E-4"/>
    <n v="1.4010713279874651E-3"/>
    <m/>
    <m/>
    <m/>
    <m/>
    <n v="2.5347917109081899"/>
  </r>
  <r>
    <s v="4G"/>
    <x v="1115"/>
    <n v="-3.7877513925430934E-4"/>
    <n v="7.0752759098466082E-5"/>
    <m/>
    <n v="1.40676836200419E-4"/>
    <n v="-3.8013703393197047E-4"/>
    <n v="-1.8108199374949376E-2"/>
    <n v="7.654460589501573E-2"/>
  </r>
  <r>
    <s v="3G"/>
    <x v="1115"/>
    <n v="-3.7669627700372409E-4"/>
    <n v="-7.9742761456775559E-5"/>
    <n v="8.5800374365665956E-4"/>
    <n v="-2.0066376551114066E-4"/>
    <n v="5.2926074894442485E-4"/>
    <n v="-1.2842184979652406E-2"/>
    <n v="-6.4615088289188743E-2"/>
  </r>
  <r>
    <s v="4G"/>
    <x v="486"/>
    <n v="-3.7443890291401596E-4"/>
    <n v="7.1206548525362321E-5"/>
    <m/>
    <n v="6.5381042859374174E-5"/>
    <n v="-3.7989844314390101E-4"/>
    <n v="-1.263132308095033E-2"/>
    <n v="0.21681200150169294"/>
  </r>
  <r>
    <s v="4G"/>
    <x v="1116"/>
    <n v="-3.7426133020588854E-4"/>
    <n v="-2.0578197757130148E-4"/>
    <m/>
    <n v="-1.6061139859313212E-4"/>
    <n v="-3.7221231159019637E-4"/>
    <n v="-7.1246170822396463E-3"/>
    <n v="0.49512458435284523"/>
  </r>
  <r>
    <s v="3G"/>
    <x v="1117"/>
    <n v="-3.7357024201105631E-4"/>
    <n v="8.3711202824385405E-5"/>
    <n v="-2.9592882964300194E-3"/>
    <n v="-1.3507334123049307E-3"/>
    <n v="-1.9696370974259026E-3"/>
    <n v="-1.630776890275866E-2"/>
    <n v="-0.19305136254820165"/>
  </r>
  <r>
    <s v="4G"/>
    <x v="1118"/>
    <n v="-3.7024631463867218E-4"/>
    <n v="1.7503807517610341E-4"/>
    <m/>
    <n v="2.4525750224828943E-4"/>
    <n v="-3.7125206176510895E-4"/>
    <n v="-1.2252709281692781E-2"/>
    <n v="0.15736095667444056"/>
  </r>
  <r>
    <s v="3G"/>
    <x v="180"/>
    <n v="-3.6959872762344675E-4"/>
    <n v="4.0657111394383228E-4"/>
    <n v="1.4844095496103168E-3"/>
    <n v="6.6235570981558172E-3"/>
    <n v="1.2150461224826566E-3"/>
    <n v="-5.0848052608881859E-2"/>
    <n v="-0.18064090177133654"/>
  </r>
  <r>
    <s v="4G"/>
    <x v="1119"/>
    <n v="-3.6767056396261582E-4"/>
    <n v="2.129318114590524E-5"/>
    <m/>
    <n v="3.2157425044897344E-4"/>
    <n v="-3.7198072200859283E-4"/>
    <n v="-1.6344987737223007E-2"/>
    <n v="0.23118990486481905"/>
  </r>
  <r>
    <s v="4G"/>
    <x v="1120"/>
    <n v="-3.6465834030540264E-4"/>
    <n v="-5.8926404627846777E-5"/>
    <m/>
    <n v="-6.2185272012307957E-5"/>
    <n v="-3.6027291801654703E-4"/>
    <n v="-1.7271832201795068E-2"/>
    <n v="-7.3824419814985855E-3"/>
  </r>
  <r>
    <s v="3G"/>
    <x v="1121"/>
    <n v="-3.6442634928703489E-4"/>
    <n v="6.6574806494139294E-4"/>
    <n v="-7.8041048691481602E-4"/>
    <n v="6.219328632639104E-4"/>
    <n v="-3.6442634928703489E-4"/>
    <n v="-6.5269784406226453E-3"/>
    <n v="1.046166962777604"/>
  </r>
  <r>
    <s v="4G"/>
    <x v="1122"/>
    <n v="-3.6254271351476988E-4"/>
    <n v="7.7483623891501439E-5"/>
    <m/>
    <n v="1.3492078060306308E-4"/>
    <n v="-3.4479000674315571E-4"/>
    <n v="-1.0719028090187028E-2"/>
    <n v="-8.4250947442945201E-2"/>
  </r>
  <r>
    <s v="4G"/>
    <x v="125"/>
    <n v="-3.6207623212054058E-4"/>
    <n v="4.1335082919888576E-5"/>
    <m/>
    <n v="2.6827929054007687E-4"/>
    <n v="-3.5582344289015582E-4"/>
    <n v="-1.2845811725089584E-2"/>
    <n v="-0.13178918344077534"/>
  </r>
  <r>
    <s v="3G"/>
    <x v="1123"/>
    <n v="-3.6170903100904081E-4"/>
    <n v="1.2344604833696899E-3"/>
    <n v="4.987419264123852E-3"/>
    <n v="-1.1279482401704765E-3"/>
    <n v="-1.6882307461037836E-3"/>
    <n v="-3.3222918475387747E-2"/>
    <n v="0.36249175950219337"/>
  </r>
  <r>
    <s v="2G"/>
    <x v="1124"/>
    <n v="-3.6117377349231079E-4"/>
    <n v="4.3507393758590801E-3"/>
    <m/>
    <m/>
    <n v="-3.6117377349231079E-4"/>
    <m/>
    <n v="-2.6276847433116413E-2"/>
  </r>
  <r>
    <s v="4G"/>
    <x v="1125"/>
    <n v="-3.5871271948387571E-4"/>
    <n v="2.5865854682525396E-4"/>
    <m/>
    <n v="5.3998204550626807E-4"/>
    <n v="-3.6845393360613785E-4"/>
    <n v="-2.4384332920918288E-2"/>
    <n v="7.2156216157678144E-2"/>
  </r>
  <r>
    <s v="4G"/>
    <x v="1126"/>
    <n v="-3.5829809561065807E-4"/>
    <n v="-4.4435201777306862E-4"/>
    <m/>
    <n v="-2.7051398923017927E-4"/>
    <n v="-3.640449921623822E-4"/>
    <n v="-1.916006720527727E-2"/>
    <n v="-0.11951495479488222"/>
  </r>
  <r>
    <s v="4G"/>
    <x v="560"/>
    <n v="-3.543138438444027E-4"/>
    <n v="-2.1260393023389605E-4"/>
    <m/>
    <n v="-5.3781962453655597E-4"/>
    <n v="-3.58298963159745E-4"/>
    <n v="-9.0411969612159207E-3"/>
    <n v="0.12211546394879728"/>
  </r>
  <r>
    <s v="4G"/>
    <x v="287"/>
    <n v="-3.5355746249398642E-4"/>
    <n v="-6.2644961943261377E-4"/>
    <m/>
    <n v="-3.5815765830543253E-4"/>
    <n v="-3.5355746249398642E-4"/>
    <n v="-7.5612493622861064E-3"/>
    <n v="0.68338742087289683"/>
  </r>
  <r>
    <s v="4G"/>
    <x v="1127"/>
    <n v="-3.5256350899893785E-4"/>
    <n v="4.8214371606726737E-5"/>
    <m/>
    <n v="1.0864399595175066E-4"/>
    <n v="-3.472787988540103E-4"/>
    <n v="-1.6707942133734017E-2"/>
    <n v="0.35398728395061729"/>
  </r>
  <r>
    <s v="4G"/>
    <x v="1128"/>
    <n v="-3.5081226877559091E-4"/>
    <n v="3.9116689133972802E-4"/>
    <m/>
    <n v="4.5665679093069371E-4"/>
    <n v="-3.5081226877559091E-4"/>
    <n v="-6.0254648966583833E-3"/>
    <n v="4.7830378213670942E-2"/>
  </r>
  <r>
    <s v="4G"/>
    <x v="467"/>
    <n v="-3.4857470716914625E-4"/>
    <n v="-4.0640532784622764E-3"/>
    <m/>
    <n v="-4.0312289376140068E-3"/>
    <n v="-3.4638196728908627E-4"/>
    <n v="-1.4076095709022875E-2"/>
    <n v="0.24149134460547503"/>
  </r>
  <r>
    <s v="2G"/>
    <x v="1129"/>
    <n v="-3.4795090940460021E-4"/>
    <n v="-2.9637965274557579E-4"/>
    <m/>
    <m/>
    <n v="-3.4795090940460021E-4"/>
    <m/>
    <n v="7.1034572072072075E-2"/>
  </r>
  <r>
    <s v="3G"/>
    <x v="1130"/>
    <n v="-3.4633919621780923E-4"/>
    <n v="-5.9698836384463607E-4"/>
    <n v="4.414425903139916E-4"/>
    <n v="-1.110493790189896E-4"/>
    <n v="9.9465321474156575E-4"/>
    <n v="-1.6179185835216443E-2"/>
    <n v="-4.1624139449247519E-2"/>
  </r>
  <r>
    <s v="3G"/>
    <x v="1131"/>
    <n v="-3.3931111112123143E-4"/>
    <n v="-1.1527855729617953E-2"/>
    <n v="-2.7227360139714316E-3"/>
    <n v="-1.090847293223704E-2"/>
    <n v="-3.3931111112123143E-4"/>
    <n v="-8.4698243367401643E-3"/>
    <n v="-2.0293345559339794E-2"/>
  </r>
  <r>
    <s v="4G"/>
    <x v="1132"/>
    <n v="-3.3881840753226608E-4"/>
    <n v="-1.3249566979657093E-4"/>
    <m/>
    <n v="-7.7377000312288676E-5"/>
    <n v="-3.3881840753226608E-4"/>
    <n v="-7.9514268385862397E-3"/>
    <n v="-0.18947187387272688"/>
  </r>
  <r>
    <s v="4G"/>
    <x v="211"/>
    <n v="-3.3708189006195587E-4"/>
    <n v="1.2403847668828977E-3"/>
    <m/>
    <n v="8.4225225441627769E-4"/>
    <n v="-3.063114727706015E-4"/>
    <m/>
    <n v="7.5331181533646319E-2"/>
  </r>
  <r>
    <s v="3G"/>
    <x v="1133"/>
    <n v="-3.3669583306689555E-4"/>
    <n v="-1.5017735417656281E-3"/>
    <n v="-2.7070807745803359E-2"/>
    <n v="1.1641917192211607E-3"/>
    <n v="-3.3669583306689555E-4"/>
    <n v="-1.9875184200292176E-2"/>
    <n v="0.19753056713652306"/>
  </r>
  <r>
    <s v="4G"/>
    <x v="1134"/>
    <n v="-3.3523382882394128E-4"/>
    <n v="5.8558630508280432E-4"/>
    <m/>
    <n v="6.8998871412004337E-4"/>
    <n v="-3.3056145626022317E-4"/>
    <n v="-9.0555734155296982E-3"/>
    <n v="0.10824730909679889"/>
  </r>
  <r>
    <s v="3G"/>
    <x v="1135"/>
    <n v="-3.3445149912329211E-4"/>
    <n v="1.0935940660443707E-4"/>
    <n v="4.4035449850573349E-3"/>
    <n v="7.7673302527532517E-4"/>
    <n v="-6.2185326067877946E-4"/>
    <n v="-1.5296154437450579E-2"/>
    <n v="0.83056223624298964"/>
  </r>
  <r>
    <s v="3G"/>
    <x v="940"/>
    <n v="-3.344508055333331E-4"/>
    <n v="-1.08850210955925E-4"/>
    <n v="1.9227651172480219E-3"/>
    <n v="1.6531345658461741E-3"/>
    <n v="1.0513743851359545E-4"/>
    <n v="-1.0402436305960449E-2"/>
    <n v="1.1433501999000499E-2"/>
  </r>
  <r>
    <s v="4G"/>
    <x v="1136"/>
    <n v="-3.341391237249062E-4"/>
    <n v="1.615839141546509E-5"/>
    <m/>
    <n v="1.0948602605601692E-4"/>
    <n v="-3.341391237249062E-4"/>
    <n v="-3.1546566585054121E-2"/>
    <n v="1.0666372881823702"/>
  </r>
  <r>
    <s v="3G"/>
    <x v="1137"/>
    <n v="-3.3004056352400787E-4"/>
    <n v="-1.5162885824926669E-4"/>
    <n v="4.1170363300549738E-4"/>
    <n v="1.5497775741385755E-3"/>
    <n v="1.0725348138874928E-3"/>
    <n v="-1.7260414458438924E-2"/>
    <n v="0.75777524432228327"/>
  </r>
  <r>
    <s v="4G"/>
    <x v="1138"/>
    <n v="-3.2750865934510148E-4"/>
    <n v="-8.3851540666023285E-5"/>
    <m/>
    <n v="-5.5486592207018203E-5"/>
    <n v="-3.0918099192880964E-4"/>
    <m/>
    <n v="2.645400432900433E-2"/>
  </r>
  <r>
    <s v="2G"/>
    <x v="1139"/>
    <n v="-3.2618610647652417E-4"/>
    <n v="1.3576565343662993E-3"/>
    <m/>
    <m/>
    <m/>
    <m/>
    <n v="2.5122431580764912E-2"/>
  </r>
  <r>
    <s v="3G"/>
    <x v="1140"/>
    <n v="-3.2523893110444733E-4"/>
    <n v="2.1854873436941936E-4"/>
    <n v="-4.5668687112176126E-3"/>
    <n v="3.6624158518386708E-4"/>
    <n v="-1.7562305239959544E-3"/>
    <n v="-9.0282560496973266E-2"/>
    <n v="7.1282843381498096E-2"/>
  </r>
  <r>
    <s v="4G"/>
    <x v="1141"/>
    <n v="-3.2418286857023717E-4"/>
    <n v="4.6539169335206565E-4"/>
    <m/>
    <n v="3.5222067031106272E-4"/>
    <n v="-3.2080352761571445E-4"/>
    <n v="-1.1879392698354203E-2"/>
    <n v="-0.16116481258992271"/>
  </r>
  <r>
    <s v="4G"/>
    <x v="1142"/>
    <n v="-3.2403541692351462E-4"/>
    <n v="2.9804464335035548E-5"/>
    <m/>
    <n v="1.0833444328818316E-4"/>
    <n v="-3.3387382022186546E-4"/>
    <n v="-1.2755195823644117E-2"/>
    <n v="0.12588235833851946"/>
  </r>
  <r>
    <s v="3G"/>
    <x v="1143"/>
    <n v="-3.2381581931515801E-4"/>
    <n v="1.0746576472312013E-4"/>
    <n v="-1.9578756413825463E-2"/>
    <n v="2.1108587916291821E-4"/>
    <n v="-3.2381581931515801E-4"/>
    <n v="-7.9087980590901909E-3"/>
    <n v="9.3690458640458635E-2"/>
  </r>
  <r>
    <s v="3G"/>
    <x v="1144"/>
    <n v="-3.2261671319411251E-4"/>
    <n v="1.9192621263673256E-3"/>
    <n v="-2.7362411680762241E-2"/>
    <n v="-7.3121382503366361E-3"/>
    <n v="1.2858657355923626E-3"/>
    <n v="-3.8588428517827809E-2"/>
    <n v="0.23041046800412851"/>
  </r>
  <r>
    <s v="4G"/>
    <x v="106"/>
    <n v="-3.2163119349383902E-4"/>
    <n v="-5.9657121769120816E-5"/>
    <m/>
    <n v="3.1562603266417574E-5"/>
    <n v="-3.222058917697011E-4"/>
    <n v="-1.9712206426384011E-2"/>
    <n v="0.36265124943523441"/>
  </r>
  <r>
    <s v="4G"/>
    <x v="1145"/>
    <n v="-3.2114230216721709E-4"/>
    <n v="5.579391937913009E-5"/>
    <m/>
    <n v="9.8194770315509661E-6"/>
    <n v="-3.2114230216721709E-4"/>
    <n v="-5.4848680969390206E-3"/>
    <n v="0.5765300322061192"/>
  </r>
  <r>
    <s v="4G"/>
    <x v="1146"/>
    <n v="-3.1841459082969234E-4"/>
    <n v="6.7050288266497576E-5"/>
    <m/>
    <n v="7.8348241305209825E-5"/>
    <n v="-3.2114437531245097E-4"/>
    <n v="-2.4191945847261739E-2"/>
    <n v="9.5360267979217941E-3"/>
  </r>
  <r>
    <s v="4G"/>
    <x v="1147"/>
    <n v="-3.177041207051827E-4"/>
    <n v="-1.9536623953450225E-4"/>
    <m/>
    <n v="-1.9439858364030596E-4"/>
    <n v="-3.177041207051827E-4"/>
    <n v="-6.2263142005362052E-2"/>
    <n v="1.2621849510848773"/>
  </r>
  <r>
    <s v="3G"/>
    <x v="1148"/>
    <n v="-3.1750867093821274E-4"/>
    <n v="2.3115357962610411E-4"/>
    <n v="-6.3759400321342953E-4"/>
    <n v="5.9711705666918333E-4"/>
    <n v="4.7287803536089914E-4"/>
    <n v="-3.2519584372674749E-2"/>
    <n v="-0.27102327308567936"/>
  </r>
  <r>
    <s v="3G"/>
    <x v="1149"/>
    <n v="-3.1727417196171243E-4"/>
    <n v="3.3954342609323618E-3"/>
    <n v="-1.0462560384990152E-2"/>
    <n v="1.4282480242827171E-3"/>
    <n v="-1.7652099894898204E-4"/>
    <n v="-1.4785292795186302E-2"/>
    <n v="-1.0008106146579487"/>
  </r>
  <r>
    <s v="4G"/>
    <x v="1150"/>
    <n v="-3.1633428394052391E-4"/>
    <n v="-9.9038026262503412E-5"/>
    <m/>
    <n v="-1.6482406754355733E-4"/>
    <n v="-3.1705264600948946E-4"/>
    <n v="-1.3141857588995026E-2"/>
    <n v="6.2519022609252531E-2"/>
  </r>
  <r>
    <s v="3G"/>
    <x v="82"/>
    <n v="-3.1374326735565347E-4"/>
    <n v="1.2913942781265879E-3"/>
    <n v="-9.5146465682253208E-4"/>
    <n v="2.8699277056957765E-3"/>
    <n v="-3.1374326735565347E-4"/>
    <n v="-2.7094926793951968E-2"/>
    <n v="-4.233214895573361E-2"/>
  </r>
  <r>
    <s v="3G"/>
    <x v="1151"/>
    <n v="-3.124573031853646E-4"/>
    <n v="-5.176501276573031E-5"/>
    <n v="5.3202120851080208E-3"/>
    <n v="1.3466642700261996E-3"/>
    <n v="-1.0013358621269444E-3"/>
    <n v="-9.6391113317754532E-3"/>
    <n v="-0.39558927133655397"/>
  </r>
  <r>
    <s v="4G"/>
    <x v="767"/>
    <n v="-3.1230304426088477E-4"/>
    <n v="6.7759508487176084E-5"/>
    <m/>
    <n v="5.4731844533789515E-5"/>
    <n v="-3.1230304426088477E-4"/>
    <n v="-1.3646073635958504E-2"/>
    <n v="0.44240938205956976"/>
  </r>
  <r>
    <s v="4G"/>
    <x v="1152"/>
    <n v="-3.1108869219627187E-4"/>
    <n v="4.4301985981549973E-4"/>
    <m/>
    <n v="-2.171426623586204E-4"/>
    <n v="-3.1380676086579981E-4"/>
    <n v="-1.1762056509314812E-2"/>
    <n v="0.25635685795430813"/>
  </r>
  <r>
    <s v="4G"/>
    <x v="166"/>
    <n v="-3.0892299121779545E-4"/>
    <n v="-2.8626786273109537E-4"/>
    <m/>
    <n v="-1.1547163545383825E-4"/>
    <n v="-3.0892299121779545E-4"/>
    <n v="-1.1161007764938471E-2"/>
    <n v="0.6016556650610555"/>
  </r>
  <r>
    <s v="2G"/>
    <x v="1153"/>
    <n v="-3.0842098411119906E-4"/>
    <n v="-1.1402548196202719E-3"/>
    <n v="0"/>
    <m/>
    <m/>
    <m/>
    <n v="1.7614950250931117E-2"/>
  </r>
  <r>
    <s v="4G"/>
    <x v="1008"/>
    <n v="-3.0789833485042866E-4"/>
    <n v="6.1115384252401856E-5"/>
    <m/>
    <n v="1.4934155588315214E-4"/>
    <n v="-2.9510544317126828E-4"/>
    <n v="-2.4370483644771703E-2"/>
    <n v="-0.12857504771214448"/>
  </r>
  <r>
    <s v="4G"/>
    <x v="1154"/>
    <n v="-3.0759415659864145E-4"/>
    <n v="-1.7230871572412166E-5"/>
    <m/>
    <n v="-2.3263386685262946E-5"/>
    <n v="-3.0816885487450348E-4"/>
    <n v="-1.8686441158535114E-2"/>
    <n v="0.40093573005164085"/>
  </r>
  <r>
    <s v="4G"/>
    <x v="785"/>
    <n v="-3.0666431544461021E-4"/>
    <n v="2.0349185061774228E-7"/>
    <m/>
    <n v="4.1681436604108569E-5"/>
    <n v="-3.0738270624920791E-4"/>
    <n v="-9.127161935688851E-3"/>
    <n v="0.75989549496085296"/>
  </r>
  <r>
    <s v="3G"/>
    <x v="1155"/>
    <n v="-3.0611177112152441E-4"/>
    <n v="3.5229474075452178E-5"/>
    <n v="-5.5242538634581121E-3"/>
    <n v="1.4350832330819307E-3"/>
    <n v="7.8484630801289542E-5"/>
    <n v="-9.5643949214150956E-3"/>
    <n v="-0.18372645274584931"/>
  </r>
  <r>
    <s v="4G"/>
    <x v="1156"/>
    <n v="-3.0500493355520557E-4"/>
    <n v="3.4569217257399971E-5"/>
    <m/>
    <n v="1.1449366905426897E-4"/>
    <n v="-2.8366045954221204E-4"/>
    <n v="-1.1687563822314067E-2"/>
    <n v="0.11903601321585904"/>
  </r>
  <r>
    <s v="4G"/>
    <x v="487"/>
    <n v="-3.0234636506235756E-4"/>
    <n v="1.0160420906692882E-4"/>
    <m/>
    <n v="-2.029950141335504E-4"/>
    <n v="-2.8876012380798475E-4"/>
    <n v="-1.6896022121984759E-2"/>
    <n v="0.11567159284860898"/>
  </r>
  <r>
    <s v="3G"/>
    <x v="1157"/>
    <n v="-3.0116056715436169E-4"/>
    <n v="-7.1778239223949504E-4"/>
    <n v="-8.9162633656553018E-3"/>
    <n v="3.3639445354607861E-5"/>
    <n v="-3.0116056715436169E-4"/>
    <n v="-1.3899436271428364E-2"/>
    <n v="-9.2876267748478701E-3"/>
  </r>
  <r>
    <s v="3G"/>
    <x v="1158"/>
    <n v="-2.9833850786362999E-4"/>
    <n v="-2.0121151605509919E-3"/>
    <n v="-4.688968095089146E-4"/>
    <n v="-2.3502710809967572E-3"/>
    <n v="-2.9833850786362999E-4"/>
    <n v="-1.3113659348063475E-2"/>
    <n v="-5.6448159085197284E-2"/>
  </r>
  <r>
    <s v="4G"/>
    <x v="1025"/>
    <n v="-2.9826803917816351E-4"/>
    <n v="1.7126871632018901E-6"/>
    <m/>
    <n v="-8.8069678298023977E-5"/>
    <n v="-3.0602634377586464E-4"/>
    <n v="-1.2455883878488861E-2"/>
    <n v="-3.1483334411663219E-2"/>
  </r>
  <r>
    <s v="4G"/>
    <x v="1159"/>
    <n v="-2.9757099938187997E-4"/>
    <n v="-9.3718748780034587E-3"/>
    <m/>
    <n v="-9.5317945566738456E-3"/>
    <n v="-3.025246181974722E-4"/>
    <n v="-1.4705882352941176E-2"/>
    <n v="7.4464801864801866E-2"/>
  </r>
  <r>
    <s v="4G"/>
    <x v="586"/>
    <n v="-2.9734895720584097E-4"/>
    <n v="-9.9498513356317391E-5"/>
    <m/>
    <n v="-9.990193374315058E-5"/>
    <n v="-2.9364462062413181E-4"/>
    <n v="-2.054698338300489E-2"/>
    <n v="0.18257878218272955"/>
  </r>
  <r>
    <s v="4G"/>
    <x v="756"/>
    <n v="-2.9683597577027427E-4"/>
    <n v="-6.7869705819861254E-5"/>
    <m/>
    <n v="-3.7992675531768969E-5"/>
    <n v="-2.9683597577027427E-4"/>
    <n v="-1.2298801018313214E-2"/>
    <n v="0.21164822449886167"/>
  </r>
  <r>
    <s v="4G"/>
    <x v="1160"/>
    <n v="-2.967397499197241E-4"/>
    <n v="3.8013866042955867E-4"/>
    <m/>
    <n v="2.0145195394143529E-4"/>
    <n v="-2.967397499197241E-4"/>
    <n v="-2.3086388399147374E-2"/>
    <n v="0.14342817437714914"/>
  </r>
  <r>
    <s v="3G"/>
    <x v="1161"/>
    <n v="-2.9642217636452754E-4"/>
    <n v="-1.6428135348429708E-3"/>
    <n v="-5.4399270441038476E-2"/>
    <n v="-3.237370101294614E-3"/>
    <n v="-2.9642217636452754E-4"/>
    <n v="-3.07803777564385E-2"/>
    <n v="0.47107160137087561"/>
  </r>
  <r>
    <s v="3G"/>
    <x v="1162"/>
    <n v="-2.9636912491356917E-4"/>
    <n v="3.4781705257660599E-5"/>
    <n v="2.6522751853442824E-3"/>
    <n v="1.395053363607008E-3"/>
    <n v="-1.1740795081434936E-3"/>
    <n v="-1.0389954394469192E-2"/>
    <n v="1.4180176925426176"/>
  </r>
  <r>
    <s v="4G"/>
    <x v="1163"/>
    <n v="-2.9320838430126132E-4"/>
    <n v="1.7332034613153671E-4"/>
    <m/>
    <n v="1.3214105905387123E-4"/>
    <n v="-2.8095250848916739E-4"/>
    <n v="-0.10303819915933053"/>
    <n v="0.24849825420658753"/>
  </r>
  <r>
    <s v="4G"/>
    <x v="443"/>
    <n v="-2.8950048532420318E-4"/>
    <n v="2.4109625091071836E-4"/>
    <m/>
    <n v="1.4962179962175609E-5"/>
    <n v="-2.8950048532420318E-4"/>
    <n v="-2.0604427041527543E-2"/>
    <n v="-4.4304664899605262E-3"/>
  </r>
  <r>
    <s v="4G"/>
    <x v="1164"/>
    <n v="-2.8760159926868157E-4"/>
    <n v="-4.1205002266062673E-5"/>
    <m/>
    <n v="3.0672547315735092E-5"/>
    <n v="-2.9104976018822182E-4"/>
    <n v="-1.3098537936696868E-2"/>
    <n v="-0.14705442386176359"/>
  </r>
  <r>
    <s v="3G"/>
    <x v="1165"/>
    <n v="-2.8601672468390717E-4"/>
    <n v="-6.1765878012530282E-3"/>
    <n v="-2.6858404931706808E-2"/>
    <n v="-7.6267093975674093E-3"/>
    <n v="-2.8601672468390717E-4"/>
    <n v="-1.1941215761250502E-2"/>
    <n v="0.38454791524265208"/>
  </r>
  <r>
    <s v="2G"/>
    <x v="1166"/>
    <n v="-2.8507526074027489E-4"/>
    <n v="-2.1096198573397673E-2"/>
    <n v="0"/>
    <m/>
    <m/>
    <m/>
    <n v="3.1781082119612294E-2"/>
  </r>
  <r>
    <s v="4G"/>
    <x v="1167"/>
    <n v="-2.8409190945250635E-4"/>
    <n v="-2.1476980955579777E-4"/>
    <m/>
    <n v="-1.4791158029889501E-4"/>
    <n v="-2.8409190945250635E-4"/>
    <n v="-1.1224484826614603E-2"/>
    <n v="-0.19229382742812182"/>
  </r>
  <r>
    <s v="3G"/>
    <x v="485"/>
    <n v="-2.8378995985376863E-4"/>
    <n v="-4.2230861732869878E-4"/>
    <n v="3.8662830112512703E-4"/>
    <n v="2.7064978161925489E-3"/>
    <n v="-9.907704498731012E-4"/>
    <n v="-6.1823055317573594E-2"/>
    <n v="0.59703724153888227"/>
  </r>
  <r>
    <s v="4G"/>
    <x v="995"/>
    <n v="-2.8294950945708275E-4"/>
    <n v="1.9793385432512862E-4"/>
    <m/>
    <n v="1.3797921657286423E-4"/>
    <n v="-2.8955844623869192E-4"/>
    <n v="-1.9850363842372255E-2"/>
    <n v="0.24729872066179301"/>
  </r>
  <r>
    <s v="4G"/>
    <x v="843"/>
    <n v="-2.8248070074269314E-4"/>
    <n v="1.6698236240060958E-4"/>
    <m/>
    <n v="1.4581478223285441E-4"/>
    <n v="-2.8258057205703601E-4"/>
    <n v="0.10155610155610155"/>
    <n v="0.11429922656102622"/>
  </r>
  <r>
    <s v="3G"/>
    <x v="1168"/>
    <n v="-2.7805557124141309E-4"/>
    <n v="-4.1407943338829618E-3"/>
    <n v="-0.10355487742154103"/>
    <n v="-5.3594754279757606E-3"/>
    <n v="-2.7805557124141309E-4"/>
    <n v="-3.7611067910168709E-2"/>
    <n v="3.549218905472637E-2"/>
  </r>
  <r>
    <s v="4G"/>
    <x v="752"/>
    <n v="-2.7737679795439789E-4"/>
    <n v="-9.4976355044655385E-5"/>
    <m/>
    <n v="1.5329501567435856E-4"/>
    <n v="-2.7737679795439789E-4"/>
    <n v="-1.2439422457464168E-2"/>
    <n v="0.57112082256675278"/>
  </r>
  <r>
    <s v="4G"/>
    <x v="1169"/>
    <n v="-2.7723206099077892E-4"/>
    <n v="-5.3168980417379738E-5"/>
    <m/>
    <n v="-5.0313778071854177E-5"/>
    <n v="-2.7852510696779037E-4"/>
    <n v="-9.2827759488058083E-3"/>
    <n v="0.23409073481537249"/>
  </r>
  <r>
    <s v="4G"/>
    <x v="424"/>
    <n v="-2.7499551337536988E-4"/>
    <n v="8.8956558931766752E-6"/>
    <m/>
    <n v="-3.1191273682781243E-4"/>
    <n v="-2.7334020977716901E-4"/>
    <n v="-1.1627906976744186E-2"/>
    <n v="0.21806605489417991"/>
  </r>
  <r>
    <s v="4G"/>
    <x v="1005"/>
    <n v="-2.7489965129636504E-4"/>
    <n v="3.4901562591870195E-4"/>
    <m/>
    <n v="3.2335851426562243E-4"/>
    <n v="-2.7489965129636504E-4"/>
    <n v="-9.4776848307480989E-3"/>
    <n v="0.91218763756972709"/>
  </r>
  <r>
    <s v="3G"/>
    <x v="1170"/>
    <n v="-2.7446572971681068E-4"/>
    <n v="-9.2286859186959747E-4"/>
    <n v="-4.217901365863831E-3"/>
    <n v="-1.2859797947519715E-3"/>
    <n v="-2.7446572971681068E-4"/>
    <n v="-9.3957981108762287E-3"/>
    <n v="-0.29747268689396311"/>
  </r>
  <r>
    <s v="3G"/>
    <x v="1171"/>
    <n v="-2.7311981289033924E-4"/>
    <n v="-6.7172780067816711E-4"/>
    <n v="-6.1493159636117192E-2"/>
    <n v="2.1597536559872805E-3"/>
    <n v="-2.7311981289033924E-4"/>
    <n v="-2.2555231081170971E-2"/>
    <n v="6.5901892272487245E-2"/>
  </r>
  <r>
    <s v="3G"/>
    <x v="202"/>
    <n v="-2.7261485621592196E-4"/>
    <n v="-4.2434699383104967E-3"/>
    <n v="3.0594480137629025E-4"/>
    <n v="-4.0634842637383246E-3"/>
    <n v="-2.7261485621592196E-4"/>
    <n v="-3.5973879456348487E-2"/>
    <n v="-0.10408235146496016"/>
  </r>
  <r>
    <s v="3G"/>
    <x v="1172"/>
    <n v="-2.7122748140256638E-4"/>
    <n v="8.2058637389045941E-5"/>
    <n v="-6.192492105894714E-3"/>
    <n v="2.1653598343696337E-3"/>
    <n v="-5.3488004227625352E-4"/>
    <n v="-1.1627077858931261E-2"/>
    <n v="-0.55050682991837419"/>
  </r>
  <r>
    <s v="3G"/>
    <x v="1173"/>
    <n v="-2.7074092883984136E-4"/>
    <n v="-8.9582885027912694E-4"/>
    <n v="-4.7663718110728809E-2"/>
    <n v="-1.1346138846500915E-3"/>
    <n v="-2.7074092883984136E-4"/>
    <n v="-2.2598141358802708E-2"/>
    <n v="0.23582405412506569"/>
  </r>
  <r>
    <s v="4G"/>
    <x v="1174"/>
    <n v="-2.705508090931185E-4"/>
    <n v="-4.3935507514427069E-5"/>
    <m/>
    <n v="1.6742195503925486E-4"/>
    <n v="-2.7213121139196909E-4"/>
    <n v="-1.485334737682569E-2"/>
    <n v="-3.1823846024964399E-4"/>
  </r>
  <r>
    <s v="2G"/>
    <x v="1175"/>
    <n v="-2.7036636021689252E-4"/>
    <n v="-4.5109018895840921E-4"/>
    <m/>
    <m/>
    <m/>
    <m/>
    <n v="7.6642672242134613E-2"/>
  </r>
  <r>
    <s v="3G"/>
    <x v="1176"/>
    <n v="-2.7031782392913673E-4"/>
    <n v="1.6921034573523456E-3"/>
    <n v="-5.5294042872581469E-3"/>
    <n v="1.4098228630750751E-4"/>
    <n v="3.6150935761974316E-4"/>
    <n v="-9.8800780391195483E-3"/>
    <n v="-0.10964557096451774"/>
  </r>
  <r>
    <s v="4G"/>
    <x v="130"/>
    <n v="-2.6953156969553325E-4"/>
    <n v="-3.7473963876593764E-3"/>
    <m/>
    <n v="-1.1063365710049426E-3"/>
    <n v="-2.6953156969553325E-4"/>
    <n v="-1.5510419120652378E-2"/>
    <n v="1.9243860617916779"/>
  </r>
  <r>
    <s v="3G"/>
    <x v="1177"/>
    <n v="-2.6780927029405459E-4"/>
    <n v="1.1718680912388104E-4"/>
    <n v="5.0035357424946117E-3"/>
    <n v="1.10080788511534E-4"/>
    <n v="-1.7423698205621058E-4"/>
    <n v="-1.3300680215718508E-2"/>
    <n v="-0.11842019962241102"/>
  </r>
  <r>
    <s v="4G"/>
    <x v="1178"/>
    <n v="-2.6754738908244338E-4"/>
    <n v="-2.9675327763939473E-4"/>
    <m/>
    <n v="-3.9057990912492828E-4"/>
    <n v="-2.7397499402996957E-4"/>
    <n v="-2.1999043519846963E-2"/>
    <n v="3.7433564973038659E-2"/>
  </r>
  <r>
    <s v="3G"/>
    <x v="836"/>
    <n v="-2.6748540360986361E-4"/>
    <n v="-1.0429872574199356E-3"/>
    <n v="1.9878558695900421E-3"/>
    <n v="-1.3540342751549252E-3"/>
    <n v="-2.6748540360986361E-4"/>
    <n v="-3.0128503130983673E-2"/>
    <n v="0.47528308270676689"/>
  </r>
  <r>
    <s v="4G"/>
    <x v="1179"/>
    <n v="-2.6718588736145506E-4"/>
    <n v="2.0850058896998646E-5"/>
    <m/>
    <n v="2.6155953048951822E-4"/>
    <n v="-2.6725462111957605E-4"/>
    <n v="-1.6564833555581353E-2"/>
    <n v="0.12279723679826754"/>
  </r>
  <r>
    <s v="4G"/>
    <x v="1180"/>
    <n v="-2.6692955513160074E-4"/>
    <n v="-2.4809820367504135E-5"/>
    <m/>
    <n v="-1.5273066277069771E-4"/>
    <n v="-2.7353843444194556E-4"/>
    <n v="-2.0859302505792113E-2"/>
    <n v="0.21117636613196863"/>
  </r>
  <r>
    <s v="4G"/>
    <x v="1181"/>
    <n v="-2.6692091453889034E-4"/>
    <n v="2.7199238044396521E-4"/>
    <m/>
    <n v="5.2562231047800214E-4"/>
    <n v="-2.6201736881175389E-4"/>
    <n v="-0.19920634920634919"/>
    <n v="1.8583864686225367E-2"/>
  </r>
  <r>
    <s v="4G"/>
    <x v="543"/>
    <n v="-2.666262339193675E-4"/>
    <n v="9.380619264607083E-4"/>
    <m/>
    <n v="8.0141389211151645E-4"/>
    <n v="-2.6317204913675884E-4"/>
    <n v="-1.7810822501571913E-2"/>
    <n v="9.9925831852838848E-2"/>
  </r>
  <r>
    <s v="3G"/>
    <x v="231"/>
    <n v="-2.6576402808157638E-4"/>
    <n v="1.5700358713232631E-3"/>
    <n v="2.504664244844522E-3"/>
    <n v="-3.6022780735401943E-4"/>
    <n v="-1.5560554292565424E-3"/>
    <n v="-6.6842825761200486E-2"/>
    <n v="-2.0626318376068375E-2"/>
  </r>
  <r>
    <s v="4G"/>
    <x v="1182"/>
    <n v="-2.6447474387829799E-4"/>
    <n v="1.1872109564338356E-4"/>
    <m/>
    <n v="6.9731176244104979E-4"/>
    <n v="-2.6490576399324054E-4"/>
    <n v="-2.5893608779000349E-2"/>
    <n v="1.1775306711152816E-2"/>
  </r>
  <r>
    <s v="4G"/>
    <x v="1183"/>
    <n v="-2.6373889754853546E-4"/>
    <n v="2.4462321311108603E-5"/>
    <m/>
    <n v="2.6081043422091098E-5"/>
    <n v="-2.6517565042209865E-4"/>
    <n v="-9.3355546778170883E-3"/>
    <n v="0.588761314610036"/>
  </r>
  <r>
    <s v="4G"/>
    <x v="1184"/>
    <n v="-2.6217861248205234E-4"/>
    <n v="2.5005177262772124E-4"/>
    <m/>
    <n v="2.6555800492535303E-4"/>
    <n v="-2.6433371305676501E-4"/>
    <n v="-1.4664853708695923E-2"/>
    <n v="0.40649858253458893"/>
  </r>
  <r>
    <s v="3G"/>
    <x v="772"/>
    <n v="-2.61612071499108E-4"/>
    <n v="4.5735195404999205E-4"/>
    <n v="3.8746963388632131E-3"/>
    <n v="-1.5147700926014787E-3"/>
    <n v="-4.5395950299698291E-4"/>
    <n v="-1.7745088873827461E-2"/>
    <n v="-1.052239887000944"/>
  </r>
  <r>
    <s v="4G"/>
    <x v="1185"/>
    <n v="-2.6128548067198604E-4"/>
    <n v="1.9795896627581739E-4"/>
    <m/>
    <n v="2.4338699819258428E-4"/>
    <n v="-2.6688872779842278E-4"/>
    <n v="-2.3386660077408208E-2"/>
    <n v="-1.2884397200909349E-2"/>
  </r>
  <r>
    <s v="4G"/>
    <x v="1186"/>
    <n v="-2.593265598307313E-4"/>
    <n v="-2.1936097383116354E-4"/>
    <m/>
    <n v="-1.3087118767107526E-4"/>
    <n v="-2.596139017847543E-4"/>
    <n v="-1.6293251221454978E-2"/>
    <n v="0.2260276891530254"/>
  </r>
  <r>
    <s v="4G"/>
    <x v="1187"/>
    <n v="-2.5901999872077278E-4"/>
    <n v="-1.2192963767748509E-5"/>
    <m/>
    <n v="1.2619298273481945E-4"/>
    <n v="-2.5901999872077278E-4"/>
    <n v="-9.8080366556713046E-3"/>
    <n v="0.26582840003609304"/>
  </r>
  <r>
    <s v="3G"/>
    <x v="1188"/>
    <n v="-2.5900183726936302E-4"/>
    <n v="-4.1117112500508346E-6"/>
    <n v="9.1270180811623414E-3"/>
    <n v="-1.4424571922526037E-3"/>
    <n v="-1.2779950798217047E-5"/>
    <n v="-3.8932173955869454E-2"/>
    <n v="0.29265303112332725"/>
  </r>
  <r>
    <s v="4G"/>
    <x v="3"/>
    <n v="-2.5892300737057256E-4"/>
    <n v="-3.3282207187252717E-4"/>
    <m/>
    <n v="-5.8769029096916714E-4"/>
    <n v="-2.6477597151350113E-4"/>
    <n v="-1.0961949791737025E-2"/>
    <n v="0.34444643385830753"/>
  </r>
  <r>
    <s v="4G"/>
    <x v="1189"/>
    <n v="-2.5795190253476857E-4"/>
    <n v="-5.1158085889368677E-5"/>
    <m/>
    <n v="-7.6576467578172476E-5"/>
    <n v="-2.5795190253476857E-4"/>
    <n v="-3.8979481744999857E-2"/>
    <n v="0.81615556889675323"/>
  </r>
  <r>
    <s v="3G"/>
    <x v="1190"/>
    <n v="-2.5718010900987944E-4"/>
    <n v="5.3438162779251916E-5"/>
    <n v="5.6396272222475619E-3"/>
    <n v="-2.9270663705687508E-4"/>
    <n v="-1.1225323624692431E-4"/>
    <n v="-1.4736575776824244E-2"/>
    <n v="-0.14039289383086234"/>
  </r>
  <r>
    <s v="3G"/>
    <x v="1191"/>
    <n v="-2.5714384639419067E-4"/>
    <n v="4.2324400238476066E-5"/>
    <n v="-4.0957578180663345E-3"/>
    <n v="6.0576313697638178E-4"/>
    <n v="-5.8041194215435602E-4"/>
    <n v="-8.0355212374669666E-3"/>
    <n v="-0.23735659947803875"/>
  </r>
  <r>
    <s v="3G"/>
    <x v="1192"/>
    <n v="-2.5629935654401819E-4"/>
    <n v="-1.9005175385280351E-4"/>
    <n v="-1.3770888030445209E-3"/>
    <n v="-1.0762580087181168E-3"/>
    <n v="-2.5629935654401819E-4"/>
    <n v="-2.5477278364041178E-2"/>
    <n v="3.9055919661733614E-2"/>
  </r>
  <r>
    <s v="4G"/>
    <x v="223"/>
    <n v="-2.5554316433545291E-4"/>
    <n v="1.9619254527178018E-3"/>
    <m/>
    <n v="1.8852077824676571E-3"/>
    <n v="-2.6913640906679905E-4"/>
    <n v="-0.15456020014843544"/>
    <n v="-6.6710089205915576E-2"/>
  </r>
  <r>
    <s v="4G"/>
    <x v="650"/>
    <n v="-2.5517661853653636E-4"/>
    <n v="-1.0337494231325429E-3"/>
    <m/>
    <n v="-8.3322573762441721E-4"/>
    <n v="-2.5517661853653636E-4"/>
    <n v="-8.7032974530182952E-3"/>
    <n v="0.33042823121728232"/>
  </r>
  <r>
    <s v="3G"/>
    <x v="668"/>
    <n v="-2.543985748341927E-4"/>
    <n v="1.4497697116646778E-4"/>
    <n v="3.0433913369022356E-3"/>
    <n v="-5.7728939517370315E-4"/>
    <n v="2.515277682890811E-3"/>
    <n v="-2.7711700504759448E-2"/>
    <n v="-0.12610108643594869"/>
  </r>
  <r>
    <s v="4G"/>
    <x v="1193"/>
    <n v="-2.538893179274613E-4"/>
    <n v="4.9812201017869495E-4"/>
    <m/>
    <n v="2.2841754627840816E-4"/>
    <n v="-2.538893179274613E-4"/>
    <n v="-1.6546937267989729E-2"/>
    <n v="0.23413128747795414"/>
  </r>
  <r>
    <s v="4G"/>
    <x v="57"/>
    <n v="-2.5346977688906809E-4"/>
    <n v="8.7670418017915162E-4"/>
    <m/>
    <n v="7.599638687899586E-4"/>
    <n v="-2.6525842670764338E-4"/>
    <n v="-2.8501055594651655E-2"/>
    <n v="7.9789339604154422E-2"/>
  </r>
  <r>
    <s v="3G"/>
    <x v="1194"/>
    <n v="-2.5254253145312231E-4"/>
    <n v="-6.9897483148173472E-5"/>
    <n v="3.6854500031946772E-4"/>
    <n v="-6.7556906834601547E-4"/>
    <n v="-9.8399723364080496E-4"/>
    <n v="-2.2134455335766398E-2"/>
    <n v="0.4046949221949222"/>
  </r>
  <r>
    <s v="3G"/>
    <x v="1096"/>
    <n v="-2.5148860152759565E-4"/>
    <n v="-1.1452528310035843E-3"/>
    <n v="-3.629763621401016E-3"/>
    <n v="-8.6161218097314824E-4"/>
    <n v="-2.5148860152759565E-4"/>
    <n v="-2.5379061448224761E-2"/>
    <n v="-2.9897802385008519E-2"/>
  </r>
  <r>
    <s v="4G"/>
    <x v="1195"/>
    <n v="-2.5122689822751977E-4"/>
    <n v="3.6262602482730688E-4"/>
    <m/>
    <n v="-2.8227615639705436E-5"/>
    <n v="-2.5240158251533184E-4"/>
    <n v="-7.1426748184649155E-3"/>
    <n v="0.74198446363967208"/>
  </r>
  <r>
    <s v="4G"/>
    <x v="1196"/>
    <n v="-2.5033034913300066E-4"/>
    <n v="1.0281177825305288E-4"/>
    <m/>
    <n v="2.2918363894002935E-4"/>
    <n v="-2.504740272939202E-4"/>
    <n v="-1.187815387447669E-2"/>
    <n v="0.49841350852351601"/>
  </r>
  <r>
    <s v="3G"/>
    <x v="1197"/>
    <n v="-2.492913646491491E-4"/>
    <n v="-9.313758985445553E-4"/>
    <n v="-6.5009772392430601E-3"/>
    <n v="-2.8264606261864337E-3"/>
    <n v="-1.6822533248284259E-4"/>
    <n v="-1.2736669913960812E-2"/>
    <n v="0.28906606835471155"/>
  </r>
  <r>
    <s v="4G"/>
    <x v="1198"/>
    <n v="-2.4876455500566513E-4"/>
    <n v="7.8000252383898165E-4"/>
    <m/>
    <n v="7.6041182497341338E-4"/>
    <n v="-2.4890823316658467E-4"/>
    <n v="-6.0735581226617512E-3"/>
    <n v="-0.52988238519629072"/>
  </r>
  <r>
    <s v="4G"/>
    <x v="1044"/>
    <n v="-2.4772771054618108E-4"/>
    <n v="2.1514190650238601E-4"/>
    <m/>
    <n v="2.9436403250337681E-4"/>
    <n v="-2.5131957836227302E-4"/>
    <n v="-1.9106030327036266E-2"/>
    <n v="0.22737683613442433"/>
  </r>
  <r>
    <s v="3G"/>
    <x v="1199"/>
    <n v="-2.474373558004634E-4"/>
    <n v="-1.7889189591920968E-4"/>
    <n v="-3.2454521005141866E-3"/>
    <n v="6.7264105897064876E-4"/>
    <n v="-1.3653317846020981E-3"/>
    <n v="-1.0832783884528232E-2"/>
    <n v="5.5219178605141875E-2"/>
  </r>
  <r>
    <s v="4G"/>
    <x v="1200"/>
    <n v="-2.4654233909157138E-4"/>
    <n v="-9.1346867293007773E-4"/>
    <m/>
    <n v="-8.4789860012608731E-4"/>
    <n v="-2.4654233909157138E-4"/>
    <n v="-1.2220359374792546E-2"/>
    <n v="0.52407843933303166"/>
  </r>
  <r>
    <s v="4G"/>
    <x v="1201"/>
    <n v="-2.4433631355050988E-4"/>
    <n v="2.831538599508534E-5"/>
    <m/>
    <n v="2.4448656286983492E-4"/>
    <n v="-2.4609065565577303E-4"/>
    <n v="-9.3490951721737874E-3"/>
    <n v="0.25776016268826374"/>
  </r>
  <r>
    <s v="4G"/>
    <x v="154"/>
    <n v="-2.4383198147005038E-4"/>
    <n v="1.7418542789495559E-4"/>
    <m/>
    <n v="3.1101964753317427E-4"/>
    <n v="-2.4383198147005038E-4"/>
    <n v="-8.1820612440652429E-3"/>
    <n v="1.4334449299725738"/>
  </r>
  <r>
    <s v="4G"/>
    <x v="510"/>
    <n v="-2.4289165648852315E-4"/>
    <n v="-9.4701174591827242E-5"/>
    <m/>
    <n v="-5.6348506981919286E-5"/>
    <n v="-2.4289165648852315E-4"/>
    <n v="-2.8664825085104326E-3"/>
    <n v="0.57879203930798129"/>
  </r>
  <r>
    <s v="4G"/>
    <x v="1202"/>
    <n v="-2.4248804907619226E-4"/>
    <n v="3.3056107362509918E-5"/>
    <m/>
    <n v="-7.8353259065307753E-6"/>
    <n v="-2.4248804907619226E-4"/>
    <n v="-4.5442683031845042E-3"/>
    <n v="0.84744396614915485"/>
  </r>
  <r>
    <s v="4G"/>
    <x v="1203"/>
    <n v="-2.3974377549899312E-4"/>
    <n v="9.2019726975908089E-5"/>
    <m/>
    <n v="1.2023610481135967E-4"/>
    <n v="-2.3974377549899312E-4"/>
    <n v="-8.7892649497693567E-3"/>
    <n v="0.55185756832148325"/>
  </r>
  <r>
    <s v="4G"/>
    <x v="1133"/>
    <n v="-2.3945698193140265E-4"/>
    <n v="1.603846397127002E-4"/>
    <m/>
    <n v="1.2179220975046422E-4"/>
    <n v="-2.3945698193140265E-4"/>
    <n v="-2.9365165342269652E-2"/>
    <n v="0.17826885854226121"/>
  </r>
  <r>
    <s v="3G"/>
    <x v="1204"/>
    <n v="-2.3856326408929713E-4"/>
    <n v="-3.6217104660582225E-5"/>
    <n v="2.8679350489484458E-3"/>
    <n v="4.9921793703912743E-4"/>
    <n v="-4.5040930187485864E-4"/>
    <n v="-1.5061195763343293E-2"/>
    <n v="-0.5685527375201288"/>
  </r>
  <r>
    <s v="4G"/>
    <x v="1205"/>
    <n v="-2.3850513246213807E-4"/>
    <n v="1.0715957728972961E-5"/>
    <m/>
    <n v="2.4498323468604983E-4"/>
    <n v="-2.3951085085294267E-4"/>
    <n v="-1.6897908891277218E-2"/>
    <n v="-1.1001724581993345E-2"/>
  </r>
  <r>
    <s v="3G"/>
    <x v="532"/>
    <n v="-2.3440561009275705E-4"/>
    <n v="1.7425155214790533E-4"/>
    <n v="-5.4690241155489925E-4"/>
    <n v="-4.3246443908984144E-4"/>
    <n v="-9.6010689520183428E-4"/>
    <n v="-8.4882304375351672E-3"/>
    <n v="-0.13253467016491755"/>
  </r>
  <r>
    <s v="3G"/>
    <x v="758"/>
    <n v="-2.3428680009365919E-4"/>
    <n v="-1.3598633308559316E-3"/>
    <n v="-3.7518648767978203E-3"/>
    <n v="-6.9953658678130319E-4"/>
    <n v="5.664445757525351E-4"/>
    <n v="-6.3186018061927671E-3"/>
    <n v="0.57044415379115998"/>
  </r>
  <r>
    <s v="4G"/>
    <x v="545"/>
    <n v="-2.3428538376484701E-4"/>
    <n v="1.012886037004627E-4"/>
    <m/>
    <n v="5.9786995548873135E-6"/>
    <n v="-2.3593459166089899E-4"/>
    <n v="-2.0329233678686158E-2"/>
    <n v="0.21308066399733067"/>
  </r>
  <r>
    <s v="4G"/>
    <x v="239"/>
    <n v="-2.3366418535269252E-4"/>
    <n v="-2.0872848813033299E-4"/>
    <m/>
    <n v="1.6922485791789305E-4"/>
    <n v="-2.3999713270127256E-4"/>
    <n v="-2.7724726254138018E-2"/>
    <n v="1.7811916035353537E-2"/>
  </r>
  <r>
    <s v="4G"/>
    <x v="1034"/>
    <n v="-2.3262606691305847E-4"/>
    <n v="-1.5429805187923068E-4"/>
    <m/>
    <n v="-4.1008041333631428E-5"/>
    <n v="-2.3262606691305847E-4"/>
    <n v="-1.0447121696382513E-2"/>
    <n v="1.4849706900880146"/>
  </r>
  <r>
    <s v="4G"/>
    <x v="682"/>
    <n v="-2.31664100499238E-4"/>
    <n v="3.3627714040752069E-4"/>
    <m/>
    <n v="5.5972989728681616E-4"/>
    <n v="-2.2616069595151185E-4"/>
    <n v="-6.3816111170826853E-3"/>
    <n v="-3.1130851736829997E-2"/>
  </r>
  <r>
    <s v="4G"/>
    <x v="1206"/>
    <n v="-2.3125174123052937E-4"/>
    <n v="3.2224367064836453E-4"/>
    <m/>
    <n v="4.6658864756943312E-4"/>
    <n v="-2.2729768763232847E-4"/>
    <n v="-1.1292565358006712E-2"/>
    <n v="-0.16682838138379374"/>
  </r>
  <r>
    <s v="4G"/>
    <x v="783"/>
    <n v="-2.3093503806596692E-4"/>
    <n v="6.2499176971829017E-4"/>
    <m/>
    <n v="5.5380396283635921E-4"/>
    <n v="-2.3208440588205889E-4"/>
    <n v="-1.7090118526400487E-2"/>
    <n v="4.5599911211784361E-2"/>
  </r>
  <r>
    <s v="3G"/>
    <x v="1060"/>
    <n v="-2.3004163742266248E-4"/>
    <n v="2.6581016449620437E-4"/>
    <n v="8.0546548340236623E-3"/>
    <n v="1.1208118771095615E-4"/>
    <n v="-8.0920403535248667E-4"/>
    <n v="-1.0335821255363016E-2"/>
    <n v="-0.17202811394989789"/>
  </r>
  <r>
    <s v="4G"/>
    <x v="1207"/>
    <n v="-2.292124733415079E-4"/>
    <n v="-3.4035005572771298E-5"/>
    <m/>
    <n v="1.1407503970316236E-4"/>
    <n v="-2.2949981529553091E-4"/>
    <n v="-1.8452663293568192E-2"/>
    <n v="1.3516167935217044E-2"/>
  </r>
  <r>
    <s v="4G"/>
    <x v="107"/>
    <n v="-2.2904605429972821E-4"/>
    <n v="-1.2283807343622183E-5"/>
    <m/>
    <n v="6.8598707819712062E-6"/>
    <n v="-2.2904605429972821E-4"/>
    <n v="-1.3431017664769089E-2"/>
    <n v="0.60458441778864025"/>
  </r>
  <r>
    <s v="4G"/>
    <x v="1208"/>
    <n v="-2.2877851833065909E-4"/>
    <n v="8.229566549229236E-5"/>
    <m/>
    <n v="-3.9440377218873666E-5"/>
    <n v="-2.2812890438763059E-4"/>
    <n v="-2.9696072407627908E-2"/>
    <n v="-1.4728333408826682E-2"/>
  </r>
  <r>
    <s v="4G"/>
    <x v="67"/>
    <n v="-2.285971439524875E-4"/>
    <n v="7.0126096026596504E-5"/>
    <m/>
    <n v="-4.7501129228024872E-6"/>
    <n v="-2.3003388245823462E-4"/>
    <n v="-1.3778281501291388E-2"/>
    <n v="0.18431793608967523"/>
  </r>
  <r>
    <s v="4G"/>
    <x v="1209"/>
    <n v="-2.275695697458722E-4"/>
    <n v="3.1600323272818625E-4"/>
    <m/>
    <n v="2.5203321767845201E-4"/>
    <n v="-2.275695697458722E-4"/>
    <n v="-1.3077705822656447E-2"/>
    <n v="4.929880868363401E-2"/>
  </r>
  <r>
    <s v="3G"/>
    <x v="1210"/>
    <n v="-2.2751955920577069E-4"/>
    <n v="-1.3484394157256367E-4"/>
    <n v="2.1800309684423015E-3"/>
    <n v="-9.1543295329492863E-5"/>
    <n v="-1.3689994390955645E-3"/>
    <n v="-1.2222615329281483E-2"/>
    <n v="4.5852326834184824E-2"/>
  </r>
  <r>
    <s v="4G"/>
    <x v="124"/>
    <n v="-2.2667309568366655E-4"/>
    <n v="-2.5990520842349776E-5"/>
    <m/>
    <n v="1.1447665834101676E-4"/>
    <n v="-2.3428772212044817E-4"/>
    <n v="-1.0477366289920248E-2"/>
    <n v="-4.4776747708364741E-2"/>
  </r>
  <r>
    <s v="4G"/>
    <x v="117"/>
    <n v="-2.2635374076802132E-4"/>
    <n v="1.894929367098304E-5"/>
    <m/>
    <n v="5.4363144276011962E-5"/>
    <n v="-2.2678476088296384E-4"/>
    <n v="-5.9709593347736711E-3"/>
    <n v="0.19379932575678588"/>
  </r>
  <r>
    <s v="4G"/>
    <x v="1211"/>
    <n v="-2.2609362820022198E-4"/>
    <n v="3.9000746022104643E-4"/>
    <m/>
    <n v="4.1264785117606462E-4"/>
    <n v="-2.1919087645109653E-4"/>
    <n v="-7.6702128523664925E-3"/>
    <n v="-3.8795296246042513E-2"/>
  </r>
  <r>
    <s v="4G"/>
    <x v="1212"/>
    <n v="-2.2276218474522006E-4"/>
    <n v="1.1053281450517117E-4"/>
    <m/>
    <n v="1.6653704528422097E-4"/>
    <n v="-2.2391156692912811E-4"/>
    <n v="-3.4424294370894873E-3"/>
    <n v="0.17455435479710843"/>
  </r>
  <r>
    <s v="4G"/>
    <x v="1213"/>
    <n v="-2.2218826058478398E-4"/>
    <n v="5.0884391526606887E-5"/>
    <m/>
    <n v="1.6032976204946939E-4"/>
    <n v="-2.305212778261633E-4"/>
    <n v="-2.1060797631908164E-2"/>
    <n v="0.2732364471905912"/>
  </r>
  <r>
    <s v="3G"/>
    <x v="1119"/>
    <n v="-2.2194284564254507E-4"/>
    <n v="-3.5511870449734791E-4"/>
    <n v="2.2046541095527595E-4"/>
    <n v="4.2762915735697349E-3"/>
    <n v="-8.081335698937207E-4"/>
    <n v="-7.257855143438692E-3"/>
    <n v="-0.13576937225831529"/>
  </r>
  <r>
    <s v="4G"/>
    <x v="1214"/>
    <n v="-2.2114625701766822E-4"/>
    <n v="2.9024765929212065E-5"/>
    <m/>
    <n v="1.2873448108095521E-4"/>
    <n v="-2.2114625701766822E-4"/>
    <n v="-2.4192035058106909E-2"/>
    <n v="6.6319704515981931E-2"/>
  </r>
  <r>
    <s v="4G"/>
    <x v="1215"/>
    <n v="-2.2035937407169619E-4"/>
    <n v="4.9426997508500236E-5"/>
    <m/>
    <n v="-3.2774004532010854E-4"/>
    <n v="-2.079974881396622E-4"/>
    <n v="-1.2324184398331823E-2"/>
    <n v="0.59214761556159801"/>
  </r>
  <r>
    <s v="4G"/>
    <x v="1216"/>
    <n v="-2.2003665291543892E-4"/>
    <n v="-6.427084896139983E-5"/>
    <m/>
    <n v="-5.2473523557589986E-5"/>
    <n v="-2.2118604946716307E-4"/>
    <n v="-8.5306688557714658E-3"/>
    <n v="0.10994647356917123"/>
  </r>
  <r>
    <s v="3G"/>
    <x v="780"/>
    <n v="-2.1924377053294351E-4"/>
    <n v="1.6822006281189098E-3"/>
    <n v="1.0487988739443228E-3"/>
    <n v="1.927960287341925E-3"/>
    <n v="-2.1924377053294351E-4"/>
    <n v="-1.806546971337258E-2"/>
    <n v="0.1786041613069205"/>
  </r>
  <r>
    <s v="4G"/>
    <x v="1217"/>
    <n v="-2.1650204127795518E-4"/>
    <n v="-2.8595575642319493E-5"/>
    <m/>
    <n v="-4.4537761381485062E-4"/>
    <n v="-2.1678938323197816E-4"/>
    <n v="-9.7173131855186872E-3"/>
    <n v="0.65002897508080493"/>
  </r>
  <r>
    <s v="4G"/>
    <x v="1218"/>
    <n v="-2.1512164283442865E-4"/>
    <n v="5.6505765663661606E-4"/>
    <m/>
    <n v="5.8295389827672838E-4"/>
    <n v="-2.1512164283442865E-4"/>
    <n v="-3.128161419482673E-2"/>
    <n v="1.1978306732223902"/>
  </r>
  <r>
    <s v="4G"/>
    <x v="615"/>
    <n v="-2.1448320325666634E-4"/>
    <n v="4.4957165544530964E-4"/>
    <m/>
    <n v="2.7987278859298726E-4"/>
    <n v="-2.1448320325666634E-4"/>
    <n v="-3.6016519675822235E-2"/>
    <n v="0.15672209160571229"/>
  </r>
  <r>
    <s v="4G"/>
    <x v="1219"/>
    <n v="-2.1380973512851462E-4"/>
    <n v="6.7504012081997264E-5"/>
    <m/>
    <n v="9.0296707545369561E-5"/>
    <n v="-2.1380973512851462E-4"/>
    <n v="-6.3653151009538372E-3"/>
    <n v="0.42404930756843801"/>
  </r>
  <r>
    <s v="4G"/>
    <x v="1220"/>
    <n v="-2.1282008971030427E-4"/>
    <n v="7.2712232509380807E-4"/>
    <m/>
    <n v="6.8717773558724365E-4"/>
    <n v="-2.055926478062563E-4"/>
    <n v="-1.5451748251164616E-2"/>
    <n v="0.52296239316239312"/>
  </r>
  <r>
    <s v="3G"/>
    <x v="1221"/>
    <n v="-2.1222561744444659E-4"/>
    <n v="7.5643680895589444E-5"/>
    <n v="-1.732906249792463E-3"/>
    <n v="6.9645786681474232E-4"/>
    <n v="-3.9898577341303189E-4"/>
    <n v="-1.1690318454120158E-2"/>
    <n v="1.0312486812149482"/>
  </r>
  <r>
    <s v="4G"/>
    <x v="1222"/>
    <n v="-2.1171580792667474E-4"/>
    <n v="1.921005792074729E-4"/>
    <m/>
    <n v="2.7190523520756221E-4"/>
    <n v="-2.1171580792667474E-4"/>
    <n v="-2.0999420412679035E-2"/>
    <n v="0.13435835493578857"/>
  </r>
  <r>
    <s v="3G"/>
    <x v="227"/>
    <n v="-2.1133312872556392E-4"/>
    <n v="7.9439097576893867E-5"/>
    <n v="7.6842041016231136E-3"/>
    <n v="3.0221391537833684E-4"/>
    <n v="-7.8040064172014617E-5"/>
    <n v="-1.3211693748804397E-2"/>
    <n v="-0.18668321638892368"/>
  </r>
  <r>
    <s v="3G"/>
    <x v="1223"/>
    <n v="-2.1007351800997391E-4"/>
    <n v="7.2148019180653852E-5"/>
    <n v="-2.7098427609234657E-2"/>
    <n v="2.1029345076761579E-3"/>
    <n v="1.0768270895837092E-3"/>
    <n v="-3.1869331931390639E-2"/>
    <n v="-0.18683986131934033"/>
  </r>
  <r>
    <s v="3G"/>
    <x v="1224"/>
    <n v="-2.0541691673992951E-4"/>
    <n v="1.8671136161475029E-3"/>
    <n v="-2.7081337061828799E-2"/>
    <n v="1.8967613760670855E-3"/>
    <n v="-2.0541691673992951E-4"/>
    <n v="-5.7741399045294845E-3"/>
    <n v="8.3840043791054114E-2"/>
  </r>
  <r>
    <s v="4G"/>
    <x v="1225"/>
    <n v="-2.0450865030673877E-4"/>
    <n v="-1.4943044896075861E-4"/>
    <m/>
    <n v="-1.6863314561139453E-4"/>
    <n v="-2.0450865030673877E-4"/>
    <n v="-6.6564054863044383E-3"/>
    <n v="0.24216199737141234"/>
  </r>
  <r>
    <s v="3G"/>
    <x v="1226"/>
    <n v="-2.0436377546020258E-4"/>
    <n v="-1.1383528932851564E-3"/>
    <n v="-4.5128416849129393E-4"/>
    <n v="-9.8631213239278861E-4"/>
    <n v="-2.0436377546020258E-4"/>
    <n v="-1.5116767499888566E-2"/>
    <n v="0.19200151201455548"/>
  </r>
  <r>
    <s v="4G"/>
    <x v="1227"/>
    <n v="-2.0413141880197487E-4"/>
    <n v="-5.7115144524789236E-5"/>
    <m/>
    <n v="-1.6031616757545566E-4"/>
    <n v="-2.0441876075599785E-4"/>
    <n v="-7.8158793969441316E-3"/>
    <n v="0.20028189969763319"/>
  </r>
  <r>
    <s v="3G"/>
    <x v="1228"/>
    <n v="-2.0401956939986669E-4"/>
    <n v="9.1128961837173397E-5"/>
    <n v="2.0861735088616626E-3"/>
    <n v="-1.3299869339010375E-3"/>
    <n v="-5.0406858372749894E-4"/>
    <n v="-6.8540411978383004E-3"/>
    <n v="1.8946427133655395"/>
  </r>
  <r>
    <s v="3G"/>
    <x v="1229"/>
    <n v="-2.0266996292221283E-4"/>
    <n v="2.906572496765218E-3"/>
    <n v="-2.0373875586487331E-2"/>
    <n v="3.3123677727385113E-3"/>
    <n v="-2.0266996292221283E-4"/>
    <n v="-2.7236318978304214E-2"/>
    <n v="9.5406995022268792E-2"/>
  </r>
  <r>
    <s v="4G"/>
    <x v="1230"/>
    <n v="-2.0116889002987854E-4"/>
    <n v="-7.7824908809846294E-4"/>
    <m/>
    <n v="-6.4209194170639354E-4"/>
    <n v="-1.935278443253212E-4"/>
    <n v="-3.7206011652262033E-2"/>
    <n v="4.6754158452910345E-2"/>
  </r>
  <r>
    <s v="4G"/>
    <x v="736"/>
    <n v="-2.0025666298691822E-4"/>
    <n v="-3.0410442047750511E-4"/>
    <m/>
    <n v="-2.1469179482739925E-4"/>
    <n v="-2.0851438724978677E-4"/>
    <n v="-1.0438306004466245E-2"/>
    <n v="0.38915118914901525"/>
  </r>
  <r>
    <s v="4G"/>
    <x v="939"/>
    <n v="-1.997627365718167E-4"/>
    <n v="-3.200457828898759E-4"/>
    <m/>
    <n v="-1.7581109179540347E-4"/>
    <n v="-1.8227150322172874E-4"/>
    <n v="-1.6242631912951135E-2"/>
    <n v="0.11844947336614003"/>
  </r>
  <r>
    <s v="3G"/>
    <x v="1231"/>
    <n v="-1.9929607341321467E-4"/>
    <n v="6.35960509732612E-4"/>
    <n v="8.5967533504726062E-4"/>
    <n v="-1.3582549437441305E-3"/>
    <n v="4.8390520881649629E-4"/>
    <n v="-2.0211549752136022E-2"/>
    <n v="-0.20825514701282452"/>
  </r>
  <r>
    <s v="4G"/>
    <x v="1232"/>
    <n v="-1.98359625633451E-4"/>
    <n v="5.1447132584577822E-5"/>
    <m/>
    <n v="-1.5442512593379739E-5"/>
    <n v="-1.8075059702275635E-4"/>
    <n v="-4.2217877701748667E-2"/>
    <n v="0.2416981869594145"/>
  </r>
  <r>
    <s v="4G"/>
    <x v="1233"/>
    <n v="-1.9803280842720016E-4"/>
    <n v="1.1360291565148938E-5"/>
    <m/>
    <n v="3.1014521225943851E-6"/>
    <n v="-2.0349237739271739E-4"/>
    <n v="-5.4548021585949583E-3"/>
    <n v="0.12173334893982279"/>
  </r>
  <r>
    <s v="4G"/>
    <x v="1153"/>
    <n v="-1.9733239949063647E-4"/>
    <n v="2.893472402132538E-3"/>
    <m/>
    <n v="2.6524925209542543E-3"/>
    <n v="-1.9948747132971694E-4"/>
    <n v="-7.4881640855886979E-3"/>
    <n v="4.3065312322004938E-3"/>
  </r>
  <r>
    <s v="4G"/>
    <x v="1234"/>
    <n v="-1.9600755215224081E-4"/>
    <n v="5.9403402541688215E-4"/>
    <m/>
    <n v="3.0448480693093347E-4"/>
    <n v="-1.9600755215224081E-4"/>
    <n v="-2.2649742851846535E-2"/>
    <n v="0.30071003099079391"/>
  </r>
  <r>
    <s v="4G"/>
    <x v="1235"/>
    <n v="-1.9533606999988878E-4"/>
    <n v="-2.7290587219542637E-3"/>
    <m/>
    <n v="-2.6792985339403946E-3"/>
    <n v="-1.972118997257185E-4"/>
    <n v="-1.2567788334851398E-2"/>
    <n v="0.42209654814065833"/>
  </r>
  <r>
    <s v="3G"/>
    <x v="1236"/>
    <n v="-1.9496570218229073E-4"/>
    <n v="-1.6226873550205178E-3"/>
    <n v="-5.1091817380877903E-2"/>
    <n v="-1.189219199561725E-3"/>
    <n v="-1.9496570218229073E-4"/>
    <n v="-5.3969483285398589E-3"/>
    <n v="-1.1542398152335422"/>
  </r>
  <r>
    <s v="4G"/>
    <x v="1237"/>
    <n v="-1.9331565368863767E-4"/>
    <n v="3.0645960454305632E-4"/>
    <m/>
    <n v="2.7289804302409762E-4"/>
    <n v="-1.6535616155970216E-4"/>
    <n v="-1.6369079577796798E-2"/>
    <n v="-1.7049316239316239E-2"/>
  </r>
  <r>
    <s v="2G"/>
    <x v="537"/>
    <n v="-1.8982073089040397E-4"/>
    <n v="-1.7861689532400879E-3"/>
    <m/>
    <m/>
    <n v="-1.8982073089040397E-4"/>
    <m/>
    <n v="8.8069478908188586E-3"/>
  </r>
  <r>
    <s v="4G"/>
    <x v="226"/>
    <n v="-1.877102676250258E-4"/>
    <n v="7.6150802626906677E-5"/>
    <m/>
    <n v="3.5198184086503634E-5"/>
    <n v="-1.877102676250258E-4"/>
    <n v="-2.8133154798494011E-2"/>
    <n v="-6.2854614359486929E-2"/>
  </r>
  <r>
    <s v="4G"/>
    <x v="1238"/>
    <n v="-1.8654831688292954E-4"/>
    <n v="3.6860893631407118E-4"/>
    <m/>
    <n v="-5.7874283246049311E-6"/>
    <n v="-1.923485256996349E-4"/>
    <n v="-6.1484922814084419E-3"/>
    <n v="0.33358401558435524"/>
  </r>
  <r>
    <s v="2G"/>
    <x v="1239"/>
    <n v="-1.8594348086106542E-4"/>
    <n v="1.590502406245672E-3"/>
    <n v="0"/>
    <m/>
    <m/>
    <m/>
    <n v="4.6394146678179302E-2"/>
  </r>
  <r>
    <s v="3G"/>
    <x v="1240"/>
    <n v="-1.8583545615770457E-4"/>
    <n v="-1.6434130891874638E-2"/>
    <n v="-5.4565854306120321E-2"/>
    <n v="-1.499208764931596E-2"/>
    <n v="-1.8583545615770457E-4"/>
    <n v="-1.005212368103766E-2"/>
    <n v="3.6824292776709698E-2"/>
  </r>
  <r>
    <s v="4G"/>
    <x v="100"/>
    <n v="-1.849980240228757E-4"/>
    <n v="3.814465910129452E-4"/>
    <m/>
    <n v="3.874830325772825E-4"/>
    <n v="-1.9070723816580425E-4"/>
    <n v="-9.3904440432079957E-3"/>
    <n v="0.61057736380303829"/>
  </r>
  <r>
    <s v="3G"/>
    <x v="1241"/>
    <n v="-1.8441768949286659E-4"/>
    <n v="-3.6619588483557182E-4"/>
    <n v="-5.9955067666562403E-2"/>
    <n v="-9.1794946210858956E-5"/>
    <n v="-1.8441768949286659E-4"/>
    <n v="-4.0978417825333374E-2"/>
    <n v="0.50687664688878742"/>
  </r>
  <r>
    <s v="4G"/>
    <x v="1242"/>
    <n v="-1.8406606870909655E-4"/>
    <n v="4.9553094180190446E-5"/>
    <m/>
    <n v="8.2501096153112465E-5"/>
    <n v="-1.8751418652518853E-4"/>
    <n v="-1.5053748711072634E-2"/>
    <n v="3.8576860961246871E-2"/>
  </r>
  <r>
    <s v="4G"/>
    <x v="1192"/>
    <n v="-1.8212362923019019E-4"/>
    <n v="2.3857431732535764E-4"/>
    <m/>
    <n v="2.269092028276386E-4"/>
    <n v="-1.8212362923019019E-4"/>
    <n v="-8.6093027976922535E-3"/>
    <n v="0.24755669360832405"/>
  </r>
  <r>
    <s v="3G"/>
    <x v="1136"/>
    <n v="-1.8079064317294289E-4"/>
    <n v="-1.8207729841748798E-3"/>
    <n v="-5.6331302736940883E-2"/>
    <n v="-1.3239720448156604E-3"/>
    <n v="-1.8079064317294289E-4"/>
    <n v="-1.5717552727243799E-2"/>
    <n v="0.45406871189318515"/>
  </r>
  <r>
    <s v="3G"/>
    <x v="1243"/>
    <n v="-1.8065032957394593E-4"/>
    <n v="-1.0671028930108942E-4"/>
    <n v="9.7895808570534882E-6"/>
    <n v="9.1474018971337507E-5"/>
    <n v="-1.8065032957394593E-4"/>
    <n v="-3.2041340206442719E-2"/>
    <n v="0.16129948580830933"/>
  </r>
  <r>
    <s v="3G"/>
    <x v="1244"/>
    <n v="-1.8050593317666842E-4"/>
    <n v="5.6692276148116979E-5"/>
    <n v="5.8191241816498577E-3"/>
    <n v="1.1337512424441472E-4"/>
    <n v="5.2316548732714134E-4"/>
    <n v="-3.9930245681164142E-2"/>
    <n v="0.58426556146387243"/>
  </r>
  <r>
    <s v="2G"/>
    <x v="531"/>
    <n v="-1.8045261295752298E-4"/>
    <n v="-4.0192082627779255E-4"/>
    <m/>
    <m/>
    <m/>
    <m/>
    <n v="6.3640934942433072E-3"/>
  </r>
  <r>
    <s v="4G"/>
    <x v="1245"/>
    <n v="-1.7970350213524655E-4"/>
    <n v="8.3083773571253201E-6"/>
    <m/>
    <n v="4.3626223342187804E-6"/>
    <n v="-1.7970350213524655E-4"/>
    <n v="-6.3084828813562751E-3"/>
    <n v="-0.22512820152423788"/>
  </r>
  <r>
    <s v="4G"/>
    <x v="1246"/>
    <n v="-1.7920026221946391E-4"/>
    <n v="1.399725162014281E-4"/>
    <m/>
    <n v="6.9024362155552124E-5"/>
    <n v="-1.6798781594260233E-4"/>
    <n v="-1.0559715404986769E-2"/>
    <n v="0.28654395291547563"/>
  </r>
  <r>
    <s v="3G"/>
    <x v="1247"/>
    <n v="-1.7670070994426764E-4"/>
    <n v="-5.2741535305264996E-3"/>
    <n v="3.8558314350580995E-3"/>
    <n v="-1.1017423815941009E-3"/>
    <n v="7.035755948328181E-3"/>
    <n v="-8.3909948253549096E-2"/>
    <n v="4.4849955608753163E-2"/>
  </r>
  <r>
    <s v="3G"/>
    <x v="318"/>
    <n v="-1.7478918170969824E-4"/>
    <n v="3.1241284680842249E-5"/>
    <n v="-2.7663287732605998E-3"/>
    <n v="-9.6716818124929467E-4"/>
    <n v="1.299668066341161E-3"/>
    <n v="-1.3727275419431835E-2"/>
    <n v="0.81080759967238603"/>
  </r>
  <r>
    <s v="4G"/>
    <x v="1248"/>
    <n v="-1.7440708220260105E-4"/>
    <n v="1.6614117212129659E-4"/>
    <m/>
    <n v="1.457000736191626E-4"/>
    <n v="-1.7440708220260105E-4"/>
    <n v="-1.2690315579142592E-2"/>
    <n v="1.0262131195677708"/>
  </r>
  <r>
    <s v="3G"/>
    <x v="1249"/>
    <n v="-1.7220086846192145E-4"/>
    <n v="-1.0053527633373352E-2"/>
    <n v="-8.0789497445521842E-4"/>
    <n v="-1.2883633780823316E-2"/>
    <n v="-1.7220086846192145E-4"/>
    <n v="-8.3345006847303799E-3"/>
    <n v="0.11453058169375535"/>
  </r>
  <r>
    <s v="4G"/>
    <x v="1250"/>
    <n v="-1.7193105662364447E-4"/>
    <n v="-1.5315476745990072E-4"/>
    <m/>
    <n v="-1.1249566965185274E-4"/>
    <n v="-1.6827886516893953E-4"/>
    <n v="-2.7192332760969388E-2"/>
    <n v="-0.1035979453286575"/>
  </r>
  <r>
    <s v="4G"/>
    <x v="1251"/>
    <n v="-1.6977203885023347E-4"/>
    <n v="-1.337892105919332E-4"/>
    <m/>
    <n v="-9.725106096077169E-5"/>
    <n v="-1.6977203885023347E-4"/>
    <n v="-9.92175676986491E-3"/>
    <n v="-0.36109602926354567"/>
  </r>
  <r>
    <s v="3G"/>
    <x v="1252"/>
    <n v="-1.6746435779599233E-4"/>
    <n v="3.2103927419402557E-4"/>
    <n v="-3.8437017296814864E-3"/>
    <n v="-5.2215778100963368E-4"/>
    <n v="-3.2730996115973358E-4"/>
    <n v="-1.1949454509763962E-2"/>
    <n v="0.519072915580579"/>
  </r>
  <r>
    <s v="3G"/>
    <x v="814"/>
    <n v="-1.6558414464666005E-4"/>
    <n v="1.3202836093984623E-3"/>
    <n v="4.6469899260817744E-4"/>
    <n v="1.6747065051427121E-3"/>
    <n v="7.3205625782014262E-5"/>
    <n v="-7.9339829254603585E-3"/>
    <n v="0.20322113838913877"/>
  </r>
  <r>
    <s v="4G"/>
    <x v="614"/>
    <n v="-1.64760942945484E-4"/>
    <n v="1.2595286257700724E-5"/>
    <m/>
    <n v="-6.21681580359236E-5"/>
    <n v="-1.64760942945484E-4"/>
    <n v="-1.430687410605584E-2"/>
    <n v="-0.16924038580893419"/>
  </r>
  <r>
    <s v="3G"/>
    <x v="1200"/>
    <n v="-1.6085555161850028E-4"/>
    <n v="-4.6648849928948039E-3"/>
    <n v="-1.7636332483578356E-2"/>
    <n v="-8.8061510188971563E-3"/>
    <n v="-1.6085555161850028E-4"/>
    <n v="-1.5401388544900424E-2"/>
    <n v="0.16406740558292282"/>
  </r>
  <r>
    <s v="4G"/>
    <x v="1253"/>
    <n v="-1.5929072983437845E-4"/>
    <n v="2.3147800794151764E-4"/>
    <m/>
    <n v="2.6532007243721724E-4"/>
    <n v="-1.6313230029914606E-4"/>
    <n v="-3.0986858852886011E-2"/>
    <n v="-0.1695717726190985"/>
  </r>
  <r>
    <s v="3G"/>
    <x v="1254"/>
    <n v="-1.5919737552956179E-4"/>
    <n v="1.2760032027396928E-4"/>
    <n v="-7.6226748395709113E-3"/>
    <n v="1.3501791748058217E-3"/>
    <n v="-7.108890236148511E-4"/>
    <n v="-1.8284637479398159E-2"/>
    <n v="-0.12150797622771348"/>
  </r>
  <r>
    <s v="4G"/>
    <x v="1255"/>
    <n v="-1.5918780934745091E-4"/>
    <n v="3.0606824077914304E-5"/>
    <m/>
    <n v="5.5442777278370081E-5"/>
    <n v="-1.5990618578423253E-4"/>
    <n v="-4.5277048576988941E-3"/>
    <n v="0.1489383797309978"/>
  </r>
  <r>
    <s v="4G"/>
    <x v="863"/>
    <n v="-1.5807533764665879E-4"/>
    <n v="-7.4692803821337016E-5"/>
    <m/>
    <n v="1.0222247478055187E-4"/>
    <n v="-1.5807533764665879E-4"/>
    <n v="-9.775743445509584E-3"/>
    <n v="0.18215936403508773"/>
  </r>
  <r>
    <s v="3G"/>
    <x v="1256"/>
    <n v="-1.5260455958497884E-4"/>
    <n v="5.0304783735938884E-5"/>
    <n v="2.5581139825044879E-2"/>
    <n v="1.2843452247266486E-3"/>
    <n v="-3.1315007270205121E-3"/>
    <n v="-5.2029469784775705E-2"/>
    <n v="0.26554019440430843"/>
  </r>
  <r>
    <s v="4G"/>
    <x v="539"/>
    <n v="-1.4933309364766455E-4"/>
    <n v="2.4368048025975793E-4"/>
    <m/>
    <n v="1.9222562628624129E-4"/>
    <n v="-1.2773851093901887E-4"/>
    <n v="-1.8945887607257565E-2"/>
    <n v="-0.44593849776500638"/>
  </r>
  <r>
    <s v="4G"/>
    <x v="860"/>
    <n v="-1.4920988611630962E-4"/>
    <n v="1.5416249587356986E-4"/>
    <m/>
    <n v="1.42929642235013E-4"/>
    <n v="-1.3731622482195677E-4"/>
    <n v="-1.5782824990798722E-2"/>
    <n v="0.56638327721661053"/>
  </r>
  <r>
    <s v="4G"/>
    <x v="1257"/>
    <n v="-1.4890115459222637E-4"/>
    <n v="1.9973902411700933E-4"/>
    <m/>
    <n v="1.750486067056212E-4"/>
    <n v="-1.5134356838532981E-4"/>
    <n v="-1.2372779701588973E-2"/>
    <n v="0.21552294685990339"/>
  </r>
  <r>
    <s v="4G"/>
    <x v="1258"/>
    <n v="-1.4814614060300072E-4"/>
    <n v="1.38815552623133E-4"/>
    <m/>
    <n v="1.1955317206266415E-4"/>
    <n v="-1.4814614060300072E-4"/>
    <n v="-1.3881433465589061E-2"/>
    <n v="0.3033859332100633"/>
  </r>
  <r>
    <s v="4G"/>
    <x v="898"/>
    <n v="-1.4810476900519823E-4"/>
    <n v="8.7503554657066061E-4"/>
    <m/>
    <n v="8.7638960793994729E-4"/>
    <n v="-1.4853578912014077E-4"/>
    <n v="-5.7604457015767796E-3"/>
    <n v="-0.58895288466877671"/>
  </r>
  <r>
    <s v="4G"/>
    <x v="1259"/>
    <n v="-1.4581807247177612E-4"/>
    <n v="-1.8388682762647704E-3"/>
    <m/>
    <n v="-1.5635399420847616E-3"/>
    <n v="-1.5113399201200601E-4"/>
    <n v="-1.180493281218971E-2"/>
    <n v="0.63513502733282479"/>
  </r>
  <r>
    <s v="4G"/>
    <x v="97"/>
    <n v="-1.450949343617607E-4"/>
    <n v="7.7451727403590048E-4"/>
    <m/>
    <n v="3.5338512221553918E-4"/>
    <n v="-1.2839965620112918E-4"/>
    <n v="-1.1294545091213085E-2"/>
    <n v="0.19498483036740052"/>
  </r>
  <r>
    <s v="4G"/>
    <x v="55"/>
    <n v="-1.4495142101220694E-4"/>
    <n v="-1.888712263217426E-3"/>
    <m/>
    <n v="-1.2041806683687946E-3"/>
    <n v="-1.4013534155193707E-4"/>
    <n v="-4.6811530870304024E-3"/>
    <n v="0.17671187683284456"/>
  </r>
  <r>
    <s v="4G"/>
    <x v="1243"/>
    <n v="-1.4427645973925463E-4"/>
    <n v="1.4443678175907556E-4"/>
    <m/>
    <n v="1.4698815857295722E-4"/>
    <n v="-1.4427645973925463E-4"/>
    <n v="-7.9548651132907051E-3"/>
    <n v="0.69644654002713702"/>
  </r>
  <r>
    <s v="4G"/>
    <x v="687"/>
    <n v="-1.4249825332556662E-4"/>
    <n v="-1.7726316914193151E-4"/>
    <m/>
    <n v="-1.1417341602914614E-4"/>
    <n v="-1.1729088335254447E-4"/>
    <n v="-2.3809523809523808E-2"/>
    <n v="4.7630765718184018E-2"/>
  </r>
  <r>
    <s v="4G"/>
    <x v="575"/>
    <n v="-1.4209209857928142E-4"/>
    <n v="-1.8634396765647386E-4"/>
    <m/>
    <n v="-1.9798559226746532E-4"/>
    <n v="-1.5358587731491359E-4"/>
    <n v="-1.3555194805194805E-2"/>
    <n v="-6.6816249184461895E-3"/>
  </r>
  <r>
    <s v="2G"/>
    <x v="548"/>
    <n v="-1.4199075796677419E-4"/>
    <n v="-1.3048720490951178E-3"/>
    <n v="0"/>
    <m/>
    <m/>
    <m/>
    <n v="5.1943445581719386E-2"/>
  </r>
  <r>
    <s v="4G"/>
    <x v="1260"/>
    <n v="-1.4137924880831923E-4"/>
    <n v="-7.3988590737994854E-5"/>
    <m/>
    <n v="-1.2238629025763853E-4"/>
    <n v="-1.326840314170149E-4"/>
    <n v="-8.3242624052247693E-3"/>
    <n v="-4.8990010203231717E-2"/>
  </r>
  <r>
    <s v="3G"/>
    <x v="1261"/>
    <n v="-1.4069790599558889E-4"/>
    <n v="-3.1644225604614946E-4"/>
    <n v="-2.5417187764570952E-2"/>
    <n v="-2.0089702746737254E-4"/>
    <n v="-1.4069790599558889E-4"/>
    <n v="-1.5677449566583204E-2"/>
    <n v="-0.13966764890676051"/>
  </r>
  <r>
    <s v="4G"/>
    <x v="1262"/>
    <n v="-1.3906337330528193E-4"/>
    <n v="-9.4308579270036458E-6"/>
    <m/>
    <n v="2.5145365561356746E-6"/>
    <n v="-1.3906337330528193E-4"/>
    <n v="-1.0825074762467215E-2"/>
    <n v="0.39247082981058751"/>
  </r>
  <r>
    <s v="2G"/>
    <x v="1253"/>
    <n v="-1.3743755895905419E-4"/>
    <n v="7.6711993642299202E-4"/>
    <m/>
    <m/>
    <m/>
    <m/>
    <n v="-2.0549581839904421E-2"/>
  </r>
  <r>
    <s v="3G"/>
    <x v="1263"/>
    <n v="-1.3722525704412762E-4"/>
    <n v="4.723677769777641E-5"/>
    <n v="-4.3537735725171813E-3"/>
    <n v="1.754177684562183E-3"/>
    <n v="4.2008110980174294E-4"/>
    <n v="-1.8384183020817093E-2"/>
    <n v="-0.53970351629740687"/>
  </r>
  <r>
    <s v="3G"/>
    <x v="1264"/>
    <n v="-1.3691904615698068E-4"/>
    <n v="7.4025152359771931E-5"/>
    <n v="1.5078076372685538E-3"/>
    <n v="-1.2881057102633734E-3"/>
    <n v="1.317490420241872E-5"/>
    <n v="-9.9697427075255435E-3"/>
    <n v="0.96993140582486537"/>
  </r>
  <r>
    <s v="3G"/>
    <x v="1265"/>
    <n v="-1.3446124449837212E-4"/>
    <n v="1.2694639183818031E-3"/>
    <n v="-1.8483627812532582E-2"/>
    <n v="2.1461032002896012E-3"/>
    <n v="-1.3446124449837212E-4"/>
    <n v="-1.3033132066038846E-2"/>
    <n v="-0.1183694965034965"/>
  </r>
  <r>
    <s v="3G"/>
    <x v="1266"/>
    <n v="-1.3341155342715236E-4"/>
    <n v="-3.1071794227843464E-3"/>
    <n v="1.7269862583682964E-3"/>
    <n v="-2.462319651237234E-3"/>
    <n v="-1.9631682852850429E-3"/>
    <n v="-2.690075514906012E-2"/>
    <n v="-0.21638985614919137"/>
  </r>
  <r>
    <s v="2G"/>
    <x v="1267"/>
    <n v="-1.3336103081107881E-4"/>
    <n v="4.4630958456001206E-3"/>
    <n v="0"/>
    <m/>
    <m/>
    <m/>
    <n v="-3.6492120779434478E-2"/>
  </r>
  <r>
    <s v="4G"/>
    <x v="1268"/>
    <n v="-1.3291364015322423E-4"/>
    <n v="-1.0735778849056864E-4"/>
    <m/>
    <n v="-1.141306503413361E-4"/>
    <n v="-1.3564339590035069E-4"/>
    <n v="-1.2972963117417538E-2"/>
    <n v="-0.1584725660284213"/>
  </r>
  <r>
    <s v="3G"/>
    <x v="242"/>
    <n v="-1.3022334698232756E-4"/>
    <n v="8.6555763055219941E-4"/>
    <n v="4.5682829410737322E-4"/>
    <n v="3.9760640011911605E-3"/>
    <n v="-7.2928875787004778E-4"/>
    <n v="-1.2263221352289803E-2"/>
    <n v="-9.5121176775531356E-3"/>
  </r>
  <r>
    <s v="3G"/>
    <x v="1269"/>
    <n v="-1.2890117712831013E-4"/>
    <n v="7.9898752942473249E-5"/>
    <n v="1.4590419077121816E-3"/>
    <n v="8.9485665695599181E-3"/>
    <n v="-4.4403924758554015E-4"/>
    <n v="-8.7734438815292842E-3"/>
    <n v="0.79662985974856482"/>
  </r>
  <r>
    <s v="4G"/>
    <x v="1270"/>
    <n v="-1.2882752345251891E-4"/>
    <n v="2.8675247900131364E-5"/>
    <m/>
    <n v="6.6500535501511329E-5"/>
    <n v="-1.2106309441703665E-4"/>
    <n v="-4.2232209299696783E-3"/>
    <n v="0.43308588137009191"/>
  </r>
  <r>
    <s v="4G"/>
    <x v="1271"/>
    <n v="-1.2786796722107484E-4"/>
    <n v="-7.0875485007943796E-4"/>
    <m/>
    <n v="-7.6720665651837448E-4"/>
    <n v="-1.2801164538199438E-4"/>
    <n v="-9.6106985830182803E-3"/>
    <n v="-0.39425908052917985"/>
  </r>
  <r>
    <s v="3G"/>
    <x v="1272"/>
    <n v="-1.2707343860301988E-4"/>
    <n v="-1.1770596827019822E-3"/>
    <n v="-2.9784968720675633E-4"/>
    <n v="-1.0499959745067465E-3"/>
    <n v="-1.2707343860301988E-4"/>
    <n v="-1.9680611554727157E-2"/>
    <n v="0.29817213817110727"/>
  </r>
  <r>
    <s v="3G"/>
    <x v="29"/>
    <n v="-1.2657716660972949E-4"/>
    <n v="7.475348494909355E-4"/>
    <n v="3.6445979752621118E-3"/>
    <n v="1.4160429415964607E-3"/>
    <n v="-2.853327015124342E-3"/>
    <n v="-2.3328859815069464E-2"/>
    <n v="0.36235593027044638"/>
  </r>
  <r>
    <s v="3G"/>
    <x v="1273"/>
    <n v="-1.2653772661777314E-4"/>
    <n v="-1.1273119064814315E-4"/>
    <n v="2.0018833061576777E-4"/>
    <n v="-5.5877871952643736E-4"/>
    <n v="-5.1870410308059293E-4"/>
    <n v="-0.253392541534111"/>
    <n v="-6.7826797385620918E-2"/>
  </r>
  <r>
    <s v="4G"/>
    <x v="1274"/>
    <n v="-1.2626717113800983E-4"/>
    <n v="7.0915885596816008E-5"/>
    <m/>
    <n v="1.2017711331048189E-4"/>
    <n v="-1.2626717113800983E-4"/>
    <n v="-6.917405468847615E-3"/>
    <n v="0.2895981523127325"/>
  </r>
  <r>
    <s v="4G"/>
    <x v="1275"/>
    <n v="-1.2579367760540844E-4"/>
    <n v="1.3566713800930915E-4"/>
    <m/>
    <n v="1.1300637786312373E-4"/>
    <n v="-1.178168366508857E-4"/>
    <n v="-6.157262768540092E-3"/>
    <n v="0.33997473325687277"/>
  </r>
  <r>
    <s v="3G"/>
    <x v="1276"/>
    <n v="-1.2498084268289217E-4"/>
    <n v="-9.2467970019955088E-4"/>
    <n v="-2.3927520998853091E-2"/>
    <n v="-6.321180813685272E-3"/>
    <n v="-1.2498084268289217E-4"/>
    <n v="-1.1995165796937851E-2"/>
    <n v="0.12431240465081833"/>
  </r>
  <r>
    <s v="4G"/>
    <x v="1277"/>
    <n v="-1.2413160925251471E-4"/>
    <n v="7.2988757802788456E-5"/>
    <m/>
    <n v="1.7872355053004125E-4"/>
    <n v="-1.1438678041693251E-4"/>
    <m/>
    <n v="7.7026858139973592E-2"/>
  </r>
  <r>
    <s v="4G"/>
    <x v="812"/>
    <n v="-1.2362005082702356E-4"/>
    <n v="-1.8314609599693364E-5"/>
    <m/>
    <n v="-1.1506619228221126E-4"/>
    <n v="-1.2362005082702356E-4"/>
    <n v="-1.4798658739375031E-2"/>
    <n v="0.55687000407257614"/>
  </r>
  <r>
    <s v="3G"/>
    <x v="1278"/>
    <n v="-1.2344913547291192E-4"/>
    <n v="4.4231331188763438E-4"/>
    <n v="-1.4046031704723178E-2"/>
    <n v="-1.0867000506452331E-4"/>
    <n v="-1.2344913547291192E-4"/>
    <n v="-2.3726565847520701E-2"/>
    <n v="-0.24503693138979643"/>
  </r>
  <r>
    <s v="4G"/>
    <x v="1279"/>
    <n v="-1.231502079104118E-4"/>
    <n v="7.6540426211385083E-5"/>
    <m/>
    <n v="2.4716392580095728E-4"/>
    <n v="-1.2052647665104149E-4"/>
    <n v="-1.819064752641884E-2"/>
    <n v="-0.24894539076060815"/>
  </r>
  <r>
    <s v="4G"/>
    <x v="1280"/>
    <n v="-1.2255489445311398E-4"/>
    <n v="-3.2848784839479341E-4"/>
    <m/>
    <n v="-2.7639887125082785E-4"/>
    <n v="-1.0830132020127888E-4"/>
    <n v="-5.8195628997867802E-2"/>
    <n v="0.19194779474130619"/>
  </r>
  <r>
    <s v="4G"/>
    <x v="1281"/>
    <n v="-1.2121321863643751E-4"/>
    <n v="4.7899365412357785E-5"/>
    <m/>
    <n v="6.5970799436095983E-5"/>
    <n v="-1.1539146388881132E-4"/>
    <n v="-1.3618684793530759E-2"/>
    <n v="0.12266802105355884"/>
  </r>
  <r>
    <s v="3G"/>
    <x v="1282"/>
    <n v="-1.2113742836028328E-4"/>
    <n v="-9.1153281993985887E-5"/>
    <n v="1.5096897355199776E-3"/>
    <n v="1.8261513124373193E-4"/>
    <n v="-9.5620577629880487E-4"/>
    <n v="-2.6418525916600502E-2"/>
    <n v="0.20962607851823725"/>
  </r>
  <r>
    <s v="4G"/>
    <x v="544"/>
    <n v="-1.2098517182603313E-4"/>
    <n v="-2.5470551913826593E-5"/>
    <m/>
    <n v="-1.07991058092033E-4"/>
    <n v="-1.1997955400994118E-4"/>
    <n v="-2.5687388996677479E-2"/>
    <n v="9.4541084177675178E-2"/>
  </r>
  <r>
    <s v="3G"/>
    <x v="1283"/>
    <n v="-1.1996408563395813E-4"/>
    <n v="1.169360030996728E-5"/>
    <n v="4.2158860397545507E-4"/>
    <n v="1.135219279220674E-3"/>
    <n v="-3.4268245467206418E-4"/>
    <n v="-5.9619994173277617E-3"/>
    <n v="-0.19421492356274964"/>
  </r>
  <r>
    <s v="4G"/>
    <x v="1284"/>
    <n v="-1.1907567539737611E-4"/>
    <n v="-3.5315492120443473E-4"/>
    <m/>
    <n v="-1.1464145931834662E-4"/>
    <n v="-1.2887813270109834E-4"/>
    <n v="-3.4285714285714287E-2"/>
    <n v="-3.8279540708888532E-2"/>
  </r>
  <r>
    <s v="3G"/>
    <x v="1285"/>
    <n v="-1.1864506085577375E-4"/>
    <n v="1.2459076675553019E-3"/>
    <n v="-6.54292871492079E-3"/>
    <n v="1.3843457951826781E-3"/>
    <n v="-1.3441521327775644E-4"/>
    <n v="-8.8844529195346925E-3"/>
    <n v="-0.15752665628991061"/>
  </r>
  <r>
    <s v="2G"/>
    <x v="643"/>
    <n v="-1.1826648532685357E-4"/>
    <n v="1.0070017884095037E-3"/>
    <m/>
    <m/>
    <m/>
    <m/>
    <n v="-1.8926858565600466"/>
  </r>
  <r>
    <s v="4G"/>
    <x v="1286"/>
    <n v="-1.1626104657517387E-4"/>
    <n v="-6.0182288788995959E-4"/>
    <m/>
    <n v="-9.7220108988540837E-4"/>
    <n v="-1.2114591726482904E-4"/>
    <n v="-8.6236056874838558E-3"/>
    <n v="0.45008340052765222"/>
  </r>
  <r>
    <s v="3G"/>
    <x v="1184"/>
    <n v="-1.158959547185848E-4"/>
    <n v="-5.894708078988201E-5"/>
    <n v="1.4216201834079045E-3"/>
    <n v="2.8627417725551825E-4"/>
    <n v="-2.4637390401860084E-4"/>
    <n v="-1.5581436249847329E-2"/>
    <n v="0.27326767171969568"/>
  </r>
  <r>
    <s v="2G"/>
    <x v="651"/>
    <n v="-1.1563206027488975E-4"/>
    <n v="3.5817434059723192E-3"/>
    <m/>
    <m/>
    <m/>
    <m/>
    <n v="-0.25420377852600073"/>
  </r>
  <r>
    <s v="4G"/>
    <x v="1287"/>
    <n v="-1.1517283915907933E-4"/>
    <n v="3.7674945907768805E-5"/>
    <m/>
    <n v="4.7959394600035731E-5"/>
    <n v="-1.1546019548091841E-4"/>
    <n v="-1.9770544272587769E-2"/>
    <n v="0.22116412453495474"/>
  </r>
  <r>
    <s v="4G"/>
    <x v="1172"/>
    <n v="-1.1473865429714939E-4"/>
    <n v="6.4699324577616302E-5"/>
    <m/>
    <n v="7.3050075532998815E-5"/>
    <n v="-1.1617539280289651E-4"/>
    <n v="-1.8210996483272533E-2"/>
    <n v="-0.14372855713797741"/>
  </r>
  <r>
    <s v="4G"/>
    <x v="1288"/>
    <n v="-1.1439178368411649E-4"/>
    <n v="3.4173395726322717E-4"/>
    <m/>
    <n v="4.9131046051356794E-4"/>
    <n v="-1.1539750207492109E-4"/>
    <n v="-1.5379203939983221E-2"/>
    <n v="5.4919900040373663E-2"/>
  </r>
  <r>
    <s v="4G"/>
    <x v="313"/>
    <n v="-1.1433076294734769E-4"/>
    <n v="5.4864640073679269E-5"/>
    <m/>
    <n v="7.4998123676519007E-5"/>
    <n v="-1.2330718348707782E-4"/>
    <n v="-7.6673191030020762E-3"/>
    <n v="7.5582903841565255E-2"/>
  </r>
  <r>
    <s v="4G"/>
    <x v="688"/>
    <n v="-1.140422415759162E-4"/>
    <n v="-1.3663360530777476E-4"/>
    <m/>
    <n v="-1.5854040285081107E-4"/>
    <n v="-1.1504794559890472E-4"/>
    <n v="-8.753879874624837E-3"/>
    <n v="4.0893468849990587E-2"/>
  </r>
  <r>
    <s v="4G"/>
    <x v="610"/>
    <n v="-1.1305454070730412E-4"/>
    <n v="6.7192297619983661E-5"/>
    <m/>
    <n v="-1.5394125621202692E-5"/>
    <n v="-8.4158020842236645E-5"/>
    <n v="-6.3503808949430902E-3"/>
    <n v="0.3869902172303657"/>
  </r>
  <r>
    <s v="4G"/>
    <x v="1289"/>
    <n v="-1.1259937220658106E-4"/>
    <n v="-1.7104190160454295E-4"/>
    <m/>
    <n v="-4.5688036838663942E-5"/>
    <n v="-8.6863743146111297E-5"/>
    <n v="-4.4711477656887346E-3"/>
    <n v="0.7244187137848116"/>
  </r>
  <r>
    <s v="4G"/>
    <x v="1290"/>
    <n v="-1.1020937820142481E-4"/>
    <n v="9.3889677003750649E-5"/>
    <m/>
    <n v="8.7234107013473941E-5"/>
    <n v="-9.9217398015900737E-5"/>
    <n v="-1.6022138337028036E-2"/>
    <n v="1.5057278039420896E-2"/>
  </r>
  <r>
    <s v="4G"/>
    <x v="1291"/>
    <n v="-1.0981655912046981E-4"/>
    <n v="7.5583936363488399E-5"/>
    <m/>
    <n v="7.8740850242005418E-5"/>
    <n v="-1.0981655912046981E-4"/>
    <n v="-1.5943192785985136E-2"/>
    <n v="8.6516439802288916E-2"/>
  </r>
  <r>
    <s v="3G"/>
    <x v="1292"/>
    <n v="-1.0979622377792046E-4"/>
    <n v="-8.3706771331127717E-4"/>
    <n v="-1.7048176623918256E-3"/>
    <n v="9.0986015137757678E-4"/>
    <n v="-1.0979622377792046E-4"/>
    <n v="-1.1352445951979628E-2"/>
    <n v="9.4989328063241105E-2"/>
  </r>
  <r>
    <s v="4G"/>
    <x v="1293"/>
    <n v="-1.0916796124019997E-4"/>
    <n v="-4.1749774587788309E-5"/>
    <m/>
    <n v="-2.5493482598813415E-5"/>
    <n v="-1.1498364902130941E-4"/>
    <n v="-5.1020408163265302E-3"/>
    <n v="0.32497926019453799"/>
  </r>
  <r>
    <s v="4G"/>
    <x v="1294"/>
    <n v="-1.0860834353976006E-4"/>
    <n v="1.2826331631939989E-4"/>
    <m/>
    <n v="1.847973808926256E-4"/>
    <n v="-9.0168311680689594E-5"/>
    <n v="-2.0943562610229276E-2"/>
    <n v="1.7714830409356725E-3"/>
  </r>
  <r>
    <s v="4G"/>
    <x v="1241"/>
    <n v="-1.0629706142765966E-4"/>
    <n v="-3.8245143875688013E-5"/>
    <m/>
    <n v="-1.2422749025087454E-5"/>
    <n v="-1.0629706142765966E-4"/>
    <n v="-1.3115783698679455E-2"/>
    <n v="1.8677759436942272"/>
  </r>
  <r>
    <s v="3G"/>
    <x v="841"/>
    <n v="-1.0626889004614039E-4"/>
    <n v="2.6334473281720562E-4"/>
    <n v="-1.0554429050830611E-2"/>
    <n v="5.2972340729075154E-4"/>
    <n v="-1.364692920726427E-3"/>
    <n v="-1.3251586383678775E-2"/>
    <n v="0.45688440905516237"/>
  </r>
  <r>
    <s v="3G"/>
    <x v="1295"/>
    <n v="-1.0614266968903814E-4"/>
    <n v="1.1273114363566834E-3"/>
    <n v="-6.094709749244083E-2"/>
    <n v="-1.642054857320815E-3"/>
    <n v="-1.0614266968903814E-4"/>
    <n v="-2.9675044209113408E-2"/>
    <n v="0.17043645383951683"/>
  </r>
  <r>
    <s v="4G"/>
    <x v="174"/>
    <n v="-1.0513153990576442E-4"/>
    <n v="-7.1470632784557695E-5"/>
    <m/>
    <n v="-1.0693855792479925E-5"/>
    <n v="-9.553667171485987E-5"/>
    <n v="-1.4318927158227131E-2"/>
    <n v="-0.14328507865300319"/>
  </r>
  <r>
    <s v="4G"/>
    <x v="1296"/>
    <n v="-1.0492981006833763E-4"/>
    <n v="2.4185065047330401E-4"/>
    <m/>
    <n v="2.9190227193920713E-4"/>
    <n v="-1.0313082830921718E-4"/>
    <n v="-9.195227159768251E-3"/>
    <n v="0.12383854237441681"/>
  </r>
  <r>
    <s v="4G"/>
    <x v="1297"/>
    <n v="-1.0467910577141038E-4"/>
    <n v="-1.1296049622839875E-4"/>
    <m/>
    <n v="-1.028601936279398E-4"/>
    <n v="-9.4040879884353909E-5"/>
    <n v="-1.0331302154800459E-2"/>
    <n v="0.17095453797231575"/>
  </r>
  <r>
    <s v="4G"/>
    <x v="1298"/>
    <n v="-1.0379128169983982E-4"/>
    <n v="-1.4701509058764528E-4"/>
    <m/>
    <n v="-1.9080983279426509E-4"/>
    <n v="-1.0379128169983982E-4"/>
    <n v="-2.1815866489912374E-2"/>
    <n v="-0.23234491677114627"/>
  </r>
  <r>
    <s v="4G"/>
    <x v="1299"/>
    <n v="-1.0143030732879399E-4"/>
    <n v="1.7454347939973189E-4"/>
    <m/>
    <n v="1.9888118637811906E-4"/>
    <n v="-1.0516579583454112E-4"/>
    <n v="-1.2462894092692866E-2"/>
    <n v="-1.0022451831254916E-2"/>
  </r>
  <r>
    <s v="4G"/>
    <x v="65"/>
    <n v="-1.0132419259296524E-4"/>
    <n v="-6.3163645951541561E-4"/>
    <m/>
    <n v="-5.4070576894877243E-4"/>
    <n v="-1.0204256902974685E-4"/>
    <n v="-1.0573875633817188E-2"/>
    <n v="-5.8284514996698296E-2"/>
  </r>
  <r>
    <s v="4G"/>
    <x v="1300"/>
    <n v="-1.0117235329701735E-4"/>
    <n v="2.1795853045570958E-4"/>
    <m/>
    <n v="1.2130780159424291E-4"/>
    <n v="-1.0117235329701735E-4"/>
    <n v="-2.6254736006753425E-2"/>
    <n v="0.16801010536398467"/>
  </r>
  <r>
    <s v="4G"/>
    <x v="1301"/>
    <n v="-9.9875320949160046E-5"/>
    <n v="8.9915230973933402E-5"/>
    <m/>
    <n v="1.134205142421703E-4"/>
    <n v="-9.9875320949160046E-5"/>
    <n v="-1.0717234417468673E-2"/>
    <n v="6.3174221046443269E-2"/>
  </r>
  <r>
    <s v="4G"/>
    <x v="1302"/>
    <n v="-9.9781730788309978E-5"/>
    <n v="8.7691046451489815E-5"/>
    <m/>
    <n v="1.4901397835186928E-4"/>
    <n v="-9.9781730788309978E-5"/>
    <n v="-1.4012444046582613E-2"/>
    <n v="3.1838999537157568E-2"/>
  </r>
  <r>
    <s v="4G"/>
    <x v="192"/>
    <n v="-9.9729723912026766E-5"/>
    <n v="5.0820520885786064E-6"/>
    <m/>
    <n v="-6.289745202977306E-5"/>
    <n v="-9.5200986405779889E-5"/>
    <n v="-2.6641919374815179E-2"/>
    <n v="0.14131346690102198"/>
  </r>
  <r>
    <s v="4G"/>
    <x v="1099"/>
    <n v="-9.9532914805364539E-5"/>
    <n v="3.8361469237357151E-4"/>
    <m/>
    <n v="3.469865612204658E-4"/>
    <n v="-1.0394914044254594E-4"/>
    <n v="1.0497479698499661E-2"/>
    <n v="0.20772681984911456"/>
  </r>
  <r>
    <s v="4G"/>
    <x v="329"/>
    <n v="-9.876546541575736E-5"/>
    <n v="-2.235037634460637E-4"/>
    <m/>
    <n v="-2.1358374531438805E-4"/>
    <n v="-9.901515369661693E-5"/>
    <n v="-1.6265776229054989E-2"/>
    <n v="1.9654362701347274E-2"/>
  </r>
  <r>
    <s v="4G"/>
    <x v="355"/>
    <n v="-9.5539943188794924E-5"/>
    <n v="3.1641917488593307E-4"/>
    <m/>
    <n v="1.0444173735143981E-4"/>
    <n v="-9.5539943188794924E-5"/>
    <n v="-6.9926941316808353E-3"/>
    <n v="0.96972416340491552"/>
  </r>
  <r>
    <s v="3G"/>
    <x v="1303"/>
    <n v="-9.5191959108442071E-5"/>
    <n v="6.7657666956932703E-7"/>
    <n v="1.6399923808213582E-3"/>
    <n v="6.3722078647305029E-5"/>
    <n v="-1.3770382062978227E-3"/>
    <n v="-8.6795535999355487E-3"/>
    <n v="-0.42477299544672109"/>
  </r>
  <r>
    <s v="3G"/>
    <x v="335"/>
    <n v="-9.422351829434773E-5"/>
    <n v="2.7640501044474942E-3"/>
    <n v="2.2890778928161817E-3"/>
    <n v="3.6078301102301299E-3"/>
    <n v="-9.422351829434773E-5"/>
    <n v="-3.0740517754189914E-2"/>
    <n v="0.1235693087269315"/>
  </r>
  <r>
    <s v="4G"/>
    <x v="1236"/>
    <n v="-9.3892675334034817E-5"/>
    <n v="2.7260019421052965E-5"/>
    <m/>
    <n v="4.0815664722536205E-5"/>
    <n v="-9.3892675334034817E-5"/>
    <n v="-4.0845389654037079E-3"/>
    <n v="1.2417642101488255"/>
  </r>
  <r>
    <s v="4G"/>
    <x v="1304"/>
    <n v="-9.3601984081742148E-5"/>
    <n v="-1.678911872856133E-5"/>
    <m/>
    <n v="9.9164014615308409E-5"/>
    <n v="-9.661913925415594E-5"/>
    <n v="-1.9274712690813406E-2"/>
    <n v="0.19209694646896205"/>
  </r>
  <r>
    <s v="4G"/>
    <x v="1305"/>
    <n v="-9.2776105467393818E-5"/>
    <n v="4.0111930814619883E-5"/>
    <m/>
    <n v="4.9493935076178172E-5"/>
    <n v="-9.2776105467393818E-5"/>
    <n v="-6.5151402047450204E-3"/>
    <n v="0.11645241788827808"/>
  </r>
  <r>
    <s v="4G"/>
    <x v="792"/>
    <n v="-9.2083043803678206E-5"/>
    <n v="1.3156096823636692E-4"/>
    <m/>
    <n v="1.504142997982812E-4"/>
    <n v="-9.4285584185469689E-5"/>
    <n v="-8.8362533667545734E-3"/>
    <n v="0.59527394642203413"/>
  </r>
  <r>
    <s v="4G"/>
    <x v="1306"/>
    <n v="-9.2040313884242674E-5"/>
    <n v="1.271018150760424E-4"/>
    <m/>
    <n v="1.0461933852069644E-4"/>
    <n v="-9.2040313884242674E-5"/>
    <n v="-1.1887147263418935E-2"/>
    <n v="0.29123849094637333"/>
  </r>
  <r>
    <s v="3G"/>
    <x v="1307"/>
    <n v="-9.1966595879347838E-5"/>
    <n v="-1.3088620153492963E-3"/>
    <n v="-4.0309674290480657E-2"/>
    <n v="-6.6813622208026808E-4"/>
    <n v="-9.1966595879347838E-5"/>
    <n v="-1.34928245540368E-2"/>
    <n v="0.17917593541044247"/>
  </r>
  <r>
    <s v="4G"/>
    <x v="868"/>
    <n v="-8.8783346235296788E-5"/>
    <n v="1.9671431818742182E-4"/>
    <m/>
    <n v="2.606294604236421E-4"/>
    <n v="-8.9789078993917477E-5"/>
    <n v="-1.3945419837963586E-2"/>
    <n v="8.2803709256482866E-2"/>
  </r>
  <r>
    <s v="3G"/>
    <x v="1308"/>
    <n v="-8.6611509514153851E-5"/>
    <n v="-6.6334825465797192E-4"/>
    <n v="-7.5189251939318108E-2"/>
    <n v="5.9971718926735464E-5"/>
    <n v="-8.6611509514153851E-5"/>
    <n v="-1.793784007973153E-2"/>
    <n v="-1.9976691000710641E-2"/>
  </r>
  <r>
    <s v="3G"/>
    <x v="1309"/>
    <n v="-8.6121387837733985E-5"/>
    <n v="-8.0880081005898097E-3"/>
    <n v="-9.0463830617559885E-5"/>
    <n v="-8.7889628727819379E-3"/>
    <n v="5.8694074025034788E-4"/>
    <n v="-3.91960654568776E-2"/>
    <n v="-0.33582188980089206"/>
  </r>
  <r>
    <s v="4G"/>
    <x v="1310"/>
    <n v="-8.5957076535523813E-5"/>
    <n v="1.1819789537256595E-4"/>
    <m/>
    <n v="5.9764330051326607E-5"/>
    <n v="-7.2745114375393497E-5"/>
    <n v="-5.5711375207980725E-3"/>
    <n v="0.11706495876128228"/>
  </r>
  <r>
    <s v="4G"/>
    <x v="886"/>
    <n v="-8.5377423701093612E-5"/>
    <n v="-1.6453040864539188E-4"/>
    <m/>
    <n v="-5.9693349336718101E-5"/>
    <n v="-8.6095785770059135E-5"/>
    <n v="-8.1665087138719662E-3"/>
    <n v="0.31933702613150677"/>
  </r>
  <r>
    <s v="4G"/>
    <x v="1311"/>
    <n v="-8.4737682175567457E-5"/>
    <n v="-6.9279303152622876E-5"/>
    <m/>
    <n v="4.8711903418730126E-5"/>
    <n v="-8.4737682175567457E-5"/>
    <n v="-4.8826287284304245E-3"/>
    <n v="1.0207018135223631"/>
  </r>
  <r>
    <s v="3G"/>
    <x v="1312"/>
    <n v="-8.4027295986805961E-5"/>
    <n v="-5.8464326515086983E-4"/>
    <n v="2.9527819210775096E-3"/>
    <n v="1.4793577626117458E-3"/>
    <n v="-7.5324931410947313E-4"/>
    <n v="-2.7398736741963314E-2"/>
    <n v="-0.30499327956989247"/>
  </r>
  <r>
    <s v="3G"/>
    <x v="1313"/>
    <n v="-8.2969657788910104E-5"/>
    <n v="-4.7492444306358484E-4"/>
    <n v="-3.1744337191116673E-3"/>
    <n v="2.1323267193852218E-4"/>
    <n v="-8.2969657788910104E-5"/>
    <n v="-2.0361590464050474E-2"/>
    <n v="0.18034627046694968"/>
  </r>
  <r>
    <s v="4G"/>
    <x v="1314"/>
    <n v="-8.13616307867926E-5"/>
    <n v="9.1799154645817152E-4"/>
    <m/>
    <n v="9.1899511363060452E-4"/>
    <n v="-7.4921255974198892E-5"/>
    <n v="-2.8205792375107334E-2"/>
    <n v="0.20355963783981026"/>
  </r>
  <r>
    <s v="4G"/>
    <x v="1315"/>
    <n v="-8.0749251401965322E-5"/>
    <n v="1.8160181504747093E-4"/>
    <m/>
    <n v="1.5193471746098908E-4"/>
    <n v="-8.0749251401965322E-5"/>
    <n v="-1.3810060053056582E-2"/>
    <n v="0.15381929065443298"/>
  </r>
  <r>
    <s v="3G"/>
    <x v="1316"/>
    <n v="-8.0046359174911817E-5"/>
    <n v="1.4641815058646159E-4"/>
    <n v="-1.4713121342696797E-2"/>
    <n v="4.6095099495346452E-4"/>
    <n v="1.0052435089294842E-4"/>
    <n v="-1.336875830970991E-2"/>
    <n v="4.9355042674810119E-2"/>
  </r>
  <r>
    <s v="3G"/>
    <x v="1317"/>
    <n v="-7.8740815142252086E-5"/>
    <n v="-4.5664516464579141E-3"/>
    <n v="-1.7844757157752061E-2"/>
    <n v="-4.6999116059373474E-3"/>
    <n v="-7.8740815142252086E-5"/>
    <n v="-7.6511182105239387E-3"/>
    <n v="0.55280454726130857"/>
  </r>
  <r>
    <s v="3G"/>
    <x v="1318"/>
    <n v="-7.8115723425045854E-5"/>
    <n v="-5.2730525902243071E-5"/>
    <n v="8.603383003689416E-3"/>
    <n v="-8.0291637733844042E-4"/>
    <n v="-6.5895182063742375E-4"/>
    <n v="-1.3482167010123497E-2"/>
    <n v="1.1478881045588316"/>
  </r>
  <r>
    <s v="4G"/>
    <x v="1319"/>
    <n v="-7.7758482861377926E-5"/>
    <n v="4.8083666495430907E-4"/>
    <m/>
    <n v="5.388745019682331E-4"/>
    <n v="-7.9976120917349939E-5"/>
    <n v="-3.5101180548695092E-2"/>
    <n v="-2.4948203153648697E-3"/>
  </r>
  <r>
    <s v="4G"/>
    <x v="806"/>
    <n v="-7.7194482329411389E-5"/>
    <n v="-3.9654132722702678E-5"/>
    <m/>
    <n v="-5.7616821767020085E-5"/>
    <n v="-7.7194482329411389E-5"/>
    <n v="-3.8895299371898458E-3"/>
    <n v="0.97973434170833074"/>
  </r>
  <r>
    <s v="4G"/>
    <x v="380"/>
    <n v="-7.6993701103438841E-5"/>
    <n v="-8.5343405756259009E-5"/>
    <m/>
    <n v="-4.5735679702092592E-5"/>
    <n v="-7.1696713347316912E-5"/>
    <n v="-8.801919328235118E-3"/>
    <n v="0.2859729514913143"/>
  </r>
  <r>
    <s v="4G"/>
    <x v="1278"/>
    <n v="-7.681859889233863E-5"/>
    <n v="1.9662932045977152E-4"/>
    <m/>
    <n v="1.8609658591988245E-4"/>
    <n v="-7.681859889233863E-5"/>
    <n v="-3.0765719887811582E-2"/>
    <n v="-0.30902479097666113"/>
  </r>
  <r>
    <s v="4G"/>
    <x v="1151"/>
    <n v="-7.5841044755009602E-5"/>
    <n v="2.1800253002805878E-5"/>
    <m/>
    <n v="8.2437917979849481E-5"/>
    <n v="-6.9225954799987123E-5"/>
    <n v="-1.8162393162393164E-2"/>
    <n v="-4.8557703010065817E-2"/>
  </r>
  <r>
    <s v="4G"/>
    <x v="1320"/>
    <n v="-7.491451351596923E-5"/>
    <n v="-7.3452131635604598E-5"/>
    <m/>
    <n v="1.4755054595982275E-5"/>
    <n v="-6.6325320612420997E-5"/>
    <n v="-1.0322100056613331E-2"/>
    <n v="9.7621782339524267E-3"/>
  </r>
  <r>
    <s v="4G"/>
    <x v="199"/>
    <n v="-7.346619877775194E-5"/>
    <n v="-1.8048736400029568E-4"/>
    <m/>
    <n v="-1.6138655990170555E-4"/>
    <n v="-7.346619877775194E-5"/>
    <n v="-7.3048661793820831E-3"/>
    <n v="-0.19810098423010716"/>
  </r>
  <r>
    <s v="4G"/>
    <x v="1321"/>
    <n v="-7.3130522519648778E-5"/>
    <n v="-2.401565958235874E-4"/>
    <m/>
    <n v="-1.3249808608796148E-4"/>
    <n v="-7.3130522519648778E-5"/>
    <n v="-1.1198898152600043E-2"/>
    <n v="0.42274620226383158"/>
  </r>
  <r>
    <s v="4G"/>
    <x v="197"/>
    <n v="-7.2961989206373018E-5"/>
    <n v="-3.7276102820255342E-5"/>
    <m/>
    <n v="-3.9955454796940004E-4"/>
    <n v="-8.3306400125913242E-5"/>
    <n v="-1.4870906168374522E-2"/>
    <n v="0.21415909470076136"/>
  </r>
  <r>
    <s v="4G"/>
    <x v="1322"/>
    <n v="-7.2521239098662817E-5"/>
    <n v="2.29418360207562E-4"/>
    <m/>
    <n v="1.7933907772158187E-4"/>
    <n v="-7.5538336799812236E-5"/>
    <n v="-1.7067990797727531E-2"/>
    <n v="0.24281564406361297"/>
  </r>
  <r>
    <s v="3G"/>
    <x v="1323"/>
    <n v="-7.2504274725720155E-5"/>
    <n v="1.092082292754541E-3"/>
    <n v="-3.9327602988218122E-2"/>
    <n v="1.7282721813003648E-3"/>
    <n v="-7.2504274725720155E-5"/>
    <n v="-1.3768957402461694E-2"/>
    <n v="-0.24805118641554205"/>
  </r>
  <r>
    <s v="4G"/>
    <x v="754"/>
    <n v="-7.1925240934103994E-5"/>
    <n v="1.1786718694545958E-4"/>
    <m/>
    <n v="1.181026086379454E-4"/>
    <n v="-7.1925240934103994E-5"/>
    <n v="-6.8118481543843852E-3"/>
    <n v="0.26780392789716251"/>
  </r>
  <r>
    <s v="4G"/>
    <x v="634"/>
    <n v="-7.09958146377802E-5"/>
    <n v="5.9142778683010342E-5"/>
    <m/>
    <n v="2.3644028729994897E-4"/>
    <n v="-6.5030367361418377E-5"/>
    <n v="-1.043322734499205E-2"/>
    <n v="-5.777782563241747E-2"/>
  </r>
  <r>
    <s v="3G"/>
    <x v="330"/>
    <n v="-7.0321755763951577E-5"/>
    <n v="5.2228221918153798E-5"/>
    <n v="1.7496983244823456E-3"/>
    <n v="6.0526263460467986E-4"/>
    <n v="6.0289832058955696E-3"/>
    <n v="-0.12351604456346761"/>
    <n v="-1.1013991368286444"/>
  </r>
  <r>
    <s v="4G"/>
    <x v="1324"/>
    <n v="-6.893490877841812E-5"/>
    <n v="-5.0966458655714882E-5"/>
    <m/>
    <n v="5.92421942054661E-5"/>
    <n v="-6.893490877841812E-5"/>
    <n v="-7.61701740277251E-3"/>
    <n v="1.3493579710144927"/>
  </r>
  <r>
    <s v="4G"/>
    <x v="1041"/>
    <n v="-6.8896639835894146E-5"/>
    <n v="1.457457798041866E-4"/>
    <m/>
    <n v="1.0324084620037096E-4"/>
    <n v="-5.95518372371935E-5"/>
    <n v="-7.0457622975494839E-3"/>
    <n v="0.42277988081479911"/>
  </r>
  <r>
    <s v="4G"/>
    <x v="1325"/>
    <n v="-6.8490805616985045E-5"/>
    <n v="1.7659462424283891E-5"/>
    <m/>
    <n v="1.0136306108993911E-4"/>
    <n v="-6.8490805616985045E-5"/>
    <n v="-1.0696135817898845E-2"/>
    <n v="0.39615295791053468"/>
  </r>
  <r>
    <s v="4G"/>
    <x v="1326"/>
    <n v="-6.8030745284550041E-5"/>
    <n v="-1.5630258889231133E-4"/>
    <m/>
    <n v="-1.1673156841445459E-4"/>
    <n v="-6.8030745284550041E-5"/>
    <n v="-7.4987768120858313E-3"/>
    <n v="-1.7447305507812223E-2"/>
  </r>
  <r>
    <s v="4G"/>
    <x v="421"/>
    <n v="-6.6547957306681366E-5"/>
    <n v="1.441296915922246E-4"/>
    <m/>
    <n v="1.3220807959857681E-4"/>
    <n v="-6.6692257450981504E-5"/>
    <n v="-3.7947561696059099E-3"/>
    <n v="-0.59839943604436363"/>
  </r>
  <r>
    <s v="4G"/>
    <x v="1327"/>
    <n v="-6.5473611163804462E-5"/>
    <n v="1.5518893574609997E-3"/>
    <m/>
    <n v="1.7030743515905754E-3"/>
    <n v="-6.9889836800985866E-5"/>
    <n v="-1.5359445375235663E-2"/>
    <n v="0.23488209851491101"/>
  </r>
  <r>
    <s v="4G"/>
    <x v="864"/>
    <n v="-6.502645164697844E-5"/>
    <n v="7.6283298824135265E-5"/>
    <m/>
    <n v="7.2656902004985193E-5"/>
    <n v="-6.7468879807897975E-5"/>
    <n v="-1.0195159675622664E-2"/>
    <n v="7.0478769754132073E-2"/>
  </r>
  <r>
    <s v="4G"/>
    <x v="1221"/>
    <n v="-6.4348223426073163E-5"/>
    <n v="-1.0570588845977432E-3"/>
    <m/>
    <n v="-9.8336009713655072E-4"/>
    <n v="-6.5353927449061678E-5"/>
    <n v="-1.4287390092383029E-2"/>
    <n v="0.15125442485587412"/>
  </r>
  <r>
    <s v="4G"/>
    <x v="1328"/>
    <n v="-6.3807124093167946E-5"/>
    <n v="-5.8758230164107678E-5"/>
    <m/>
    <n v="2.9844176737698621E-4"/>
    <n v="-6.0427797506461304E-5"/>
    <n v="-2.2142534169872191E-2"/>
    <n v="0.27909530791788856"/>
  </r>
  <r>
    <s v="4G"/>
    <x v="1329"/>
    <n v="-6.3752956195524881E-5"/>
    <n v="1.2814009248200803E-4"/>
    <m/>
    <n v="4.2147829819207539E-4"/>
    <n v="-5.9367896850197551E-5"/>
    <n v="-2.3251549574158606E-2"/>
    <n v="9.6442287072777549E-2"/>
  </r>
  <r>
    <s v="4G"/>
    <x v="1330"/>
    <n v="-6.2874289584848473E-5"/>
    <n v="2.1004351365442412E-5"/>
    <m/>
    <n v="4.4471272562661672E-5"/>
    <n v="-6.6678235112084858E-5"/>
    <n v="-9.5175185928409421E-3"/>
    <n v="0.54616292143018486"/>
  </r>
  <r>
    <s v="4G"/>
    <x v="894"/>
    <n v="-6.2506374883786368E-5"/>
    <n v="4.4031340150250286E-4"/>
    <m/>
    <n v="4.0752640040261413E-4"/>
    <n v="-5.6971947722367083E-5"/>
    <n v="-2.4122979398735617E-2"/>
    <n v="0.34760674376616407"/>
  </r>
  <r>
    <s v="4G"/>
    <x v="791"/>
    <n v="-6.2390973610882851E-5"/>
    <n v="-3.6568643530716637E-5"/>
    <m/>
    <n v="9.7660128521968496E-5"/>
    <n v="-6.2390973610882851E-5"/>
    <n v="-8.6943947340022594E-3"/>
    <n v="0.40650908289241622"/>
  </r>
  <r>
    <s v="3G"/>
    <x v="1331"/>
    <n v="-5.886530715852166E-5"/>
    <n v="-5.553358964105595E-4"/>
    <n v="-2.1813477379835262E-2"/>
    <n v="-3.6122159949725008E-4"/>
    <n v="-5.886530715852166E-5"/>
    <n v="-9.5146166490938863E-3"/>
    <n v="0.33845848547587676"/>
  </r>
  <r>
    <s v="3G"/>
    <x v="1326"/>
    <n v="-5.8276836230500158E-5"/>
    <n v="1.7994589773593446E-3"/>
    <n v="2.6167546762589926E-3"/>
    <n v="1.8267014622148144E-3"/>
    <n v="-5.8276836230500158E-5"/>
    <n v="-1.4787540926937097E-2"/>
    <n v="8.8287281826712541E-2"/>
  </r>
  <r>
    <s v="3G"/>
    <x v="1332"/>
    <n v="-5.741013608322142E-5"/>
    <n v="2.5753104928398798E-6"/>
    <n v="1.0445266961782232E-3"/>
    <n v="-2.4247709299855732E-4"/>
    <n v="2.3743966225976405E-5"/>
    <n v="-1.4772903717368661E-2"/>
    <n v="-8.1700434504969735E-2"/>
  </r>
  <r>
    <s v="3G"/>
    <x v="890"/>
    <n v="-5.7103864939403715E-5"/>
    <n v="3.394456734295276E-4"/>
    <n v="-2.1276903475338769E-3"/>
    <n v="2.7444011517435284E-3"/>
    <n v="3.5484200111578841E-4"/>
    <n v="-2.7496206627089011E-2"/>
    <n v="-0.334359660447554"/>
  </r>
  <r>
    <s v="4G"/>
    <x v="1333"/>
    <n v="-5.6595991696402578E-5"/>
    <n v="1.2302734994447878E-4"/>
    <m/>
    <n v="1.6220681370242345E-4"/>
    <n v="-5.8463779052724416E-5"/>
    <n v="-2.2121501480433889E-2"/>
    <n v="0.2345085306770246"/>
  </r>
  <r>
    <s v="4G"/>
    <x v="1334"/>
    <n v="-5.5744559764790787E-5"/>
    <n v="8.4142466523621812E-5"/>
    <m/>
    <n v="2.5750328727994318E-4"/>
    <n v="-5.1827768160592891E-5"/>
    <n v="-1.1489525254254172E-2"/>
    <n v="0.42790935955633297"/>
  </r>
  <r>
    <s v="4G"/>
    <x v="938"/>
    <n v="-5.4616738166695358E-5"/>
    <n v="9.0468046590582075E-5"/>
    <m/>
    <n v="1.7803957333832536E-4"/>
    <n v="-5.7202873224166619E-5"/>
    <n v="-2.0405935168505692E-2"/>
    <n v="-0.19098533421422428"/>
  </r>
  <r>
    <s v="4G"/>
    <x v="941"/>
    <n v="-5.4454530101747306E-5"/>
    <n v="1.4176316139943396E-4"/>
    <m/>
    <n v="1.6221295759209813E-4"/>
    <n v="-5.4454530101747306E-5"/>
    <n v="-1.2347927614182437E-2"/>
    <n v="0.13530592796781243"/>
  </r>
  <r>
    <s v="3G"/>
    <x v="1335"/>
    <n v="-5.3697163399124883E-5"/>
    <n v="1.6611906834485083E-4"/>
    <n v="-3.3592459696590554E-2"/>
    <n v="1.1187690802857185E-4"/>
    <n v="-5.3697163399124883E-5"/>
    <n v="-1.9756472677578105E-2"/>
    <n v="-0.28693375664685644"/>
  </r>
  <r>
    <s v="3G"/>
    <x v="1163"/>
    <n v="-5.3331254379825989E-5"/>
    <n v="-1.5201984818616658E-4"/>
    <n v="-5.4990451290558504E-3"/>
    <n v="9.2660290966009313E-5"/>
    <n v="-7.0507298458375291E-4"/>
    <n v="-1.4175382631935409E-2"/>
    <n v="0.52845780234882556"/>
  </r>
  <r>
    <s v="3G"/>
    <x v="1336"/>
    <n v="-5.327670033687936E-5"/>
    <n v="-2.1889896278153151E-3"/>
    <n v="-3.0024921109124979E-2"/>
    <n v="4.0781978236871744E-3"/>
    <n v="8.1279011548221892E-4"/>
    <n v="-3.2920649207111054E-2"/>
    <n v="-2.3313461496863509E-2"/>
  </r>
  <r>
    <s v="4G"/>
    <x v="119"/>
    <n v="-5.2875650401186201E-5"/>
    <n v="4.7927883972350511E-4"/>
    <m/>
    <n v="6.7945764305416144E-5"/>
    <n v="-5.4887058447163211E-5"/>
    <n v="-8.8693703429862936E-3"/>
    <n v="0.60091647357038536"/>
  </r>
  <r>
    <s v="4G"/>
    <x v="332"/>
    <n v="-5.2239495176755833E-5"/>
    <n v="-2.4516595427604495E-4"/>
    <m/>
    <n v="-8.9788948816647729E-5"/>
    <n v="-5.2239495176755833E-5"/>
    <n v="-8.9529094718574682E-3"/>
    <n v="0.93705024577118634"/>
  </r>
  <r>
    <s v="4G"/>
    <x v="1337"/>
    <n v="-5.037304185569829E-5"/>
    <n v="-5.2914947905161382E-5"/>
    <m/>
    <n v="-1.4042366494675435E-4"/>
    <n v="-4.7999462395428424E-5"/>
    <n v="-1.1075573687056485E-2"/>
    <n v="0.80820408698995816"/>
  </r>
  <r>
    <s v="3G"/>
    <x v="1320"/>
    <n v="-4.9776295171981562E-5"/>
    <n v="1.511452993892122E-4"/>
    <n v="-3.1950347833688978E-3"/>
    <n v="4.3428554177543725E-4"/>
    <n v="-2.8670867046476064E-4"/>
    <n v="-1.0699917753934762E-2"/>
    <n v="-0.17486263812538175"/>
  </r>
  <r>
    <s v="4G"/>
    <x v="1338"/>
    <n v="-4.5819520819001895E-5"/>
    <n v="1.2387068505635879E-3"/>
    <m/>
    <n v="1.3663903800848799E-3"/>
    <n v="-3.7911108150336231E-5"/>
    <n v="-3.5160711626051451E-2"/>
    <n v="2.5413545694332046E-2"/>
  </r>
  <r>
    <s v="3G"/>
    <x v="505"/>
    <n v="-4.5817119772006303E-5"/>
    <n v="-4.6966124362515412E-3"/>
    <n v="-2.7271044317589407E-2"/>
    <n v="-4.9242825987163988E-3"/>
    <n v="-4.5817119772006303E-5"/>
    <n v="-1.5780490631469194E-2"/>
    <n v="0.72870520487957458"/>
  </r>
  <r>
    <s v="4G"/>
    <x v="1339"/>
    <n v="-4.4975447558872974E-5"/>
    <n v="-1.7834467798610507E-4"/>
    <m/>
    <n v="-1.7251078080372732E-4"/>
    <n v="-3.2575907953675574E-5"/>
    <n v="-2.2230681890338631E-2"/>
    <n v="0.38218228341179161"/>
  </r>
  <r>
    <s v="4G"/>
    <x v="358"/>
    <n v="-4.4897960863852148E-5"/>
    <n v="-2.5378716054951058E-5"/>
    <m/>
    <n v="2.7162133894761162E-5"/>
    <n v="-4.1806033702432859E-5"/>
    <n v="-9.8378978377593046E-3"/>
    <n v="0.38043121693121695"/>
  </r>
  <r>
    <s v="4G"/>
    <x v="1340"/>
    <n v="-4.3810315130919829E-5"/>
    <n v="3.4671413600485259E-4"/>
    <m/>
    <n v="-5.2814331827412723E-4"/>
    <n v="-4.1904945940515029E-5"/>
    <n v="-1.9643151555145736E-2"/>
    <n v="-0.16464613526570049"/>
  </r>
  <r>
    <s v="4G"/>
    <x v="834"/>
    <n v="-4.2689291785388708E-5"/>
    <n v="6.2933722011135099E-5"/>
    <m/>
    <n v="7.833583886701192E-5"/>
    <n v="-4.2689291785388708E-5"/>
    <n v="-2.4137260284739771E-2"/>
    <n v="0.12502742331557368"/>
  </r>
  <r>
    <s v="4G"/>
    <x v="1341"/>
    <n v="-4.2682227072984035E-5"/>
    <n v="-2.4165346062798917E-5"/>
    <m/>
    <n v="-9.7190607900742603E-7"/>
    <n v="-4.2682227072984035E-5"/>
    <n v="-1.1448435109626303E-2"/>
    <n v="3.0404751341530402E-2"/>
  </r>
  <r>
    <s v="4G"/>
    <x v="1108"/>
    <n v="-4.2263986423797095E-5"/>
    <n v="9.5095751832133412E-5"/>
    <m/>
    <n v="1.0265423534599704E-4"/>
    <n v="-4.2263986423797095E-5"/>
    <n v="-1.3264892822369279E-2"/>
    <n v="0.99270188058198017"/>
  </r>
  <r>
    <s v="4G"/>
    <x v="1342"/>
    <n v="-4.2113044885348146E-5"/>
    <n v="7.656907378944163E-5"/>
    <m/>
    <n v="2.2637894916583385E-4"/>
    <n v="-4.3718825907245952E-5"/>
    <n v="-1.0764264948330807E-2"/>
    <n v="0.3754622176044331"/>
  </r>
  <r>
    <s v="4G"/>
    <x v="1343"/>
    <n v="-4.2016488917232267E-5"/>
    <n v="-1.2614172376071501E-5"/>
    <m/>
    <n v="3.862713847535411E-5"/>
    <n v="-2.3689098237572099E-5"/>
    <n v="-3.1699953569481597E-2"/>
    <n v="0.24411979684908788"/>
  </r>
  <r>
    <s v="4G"/>
    <x v="993"/>
    <n v="-4.1881556489119536E-5"/>
    <n v="2.2808765913676589E-4"/>
    <m/>
    <n v="2.0445913393525736E-5"/>
    <n v="-5.5817734650039083E-5"/>
    <m/>
    <n v="-8.0591219862590532E-2"/>
  </r>
  <r>
    <s v="4G"/>
    <x v="1344"/>
    <n v="-4.0306900596509243E-5"/>
    <n v="-1.3385915208971995E-4"/>
    <m/>
    <n v="-1.1133037487453077E-4"/>
    <n v="-4.6484817263175914E-5"/>
    <n v="-8.468617524245459E-3"/>
    <n v="-0.12790343702511844"/>
  </r>
  <r>
    <s v="4G"/>
    <x v="1345"/>
    <n v="-4.0174334027554923E-5"/>
    <n v="2.0970555352043253E-3"/>
    <m/>
    <n v="7.4043210802297789E-4"/>
    <n v="-4.4791823205044101E-5"/>
    <n v="-1.4420693548989286E-2"/>
    <n v="0.86210828197415568"/>
  </r>
  <r>
    <s v="4G"/>
    <x v="1346"/>
    <n v="-3.9980855391181688E-5"/>
    <n v="1.9846364387433936E-5"/>
    <m/>
    <n v="1.2705471858079458E-5"/>
    <n v="-3.9980855391181688E-5"/>
    <n v="-9.7812022142064713E-3"/>
    <n v="0.70922536415989157"/>
  </r>
  <r>
    <s v="4G"/>
    <x v="1347"/>
    <n v="-3.9819271754715572E-5"/>
    <n v="6.1813141610300471E-5"/>
    <m/>
    <n v="2.547065698387478E-4"/>
    <n v="-4.168701600758913E-5"/>
    <n v="-1.0791907359409634E-2"/>
    <n v="0.27556079021511914"/>
  </r>
  <r>
    <s v="4G"/>
    <x v="1348"/>
    <n v="-3.9661825293538084E-5"/>
    <n v="1.7325246278356008E-4"/>
    <m/>
    <n v="-7.5169548841942635E-5"/>
    <n v="-3.9661825293538084E-5"/>
    <n v="-1.8194294964804618E-2"/>
    <n v="0.41540901001705027"/>
  </r>
  <r>
    <s v="4G"/>
    <x v="1349"/>
    <n v="-3.795610503535477E-5"/>
    <n v="1.086802952987274E-4"/>
    <m/>
    <n v="2.2659613146014358E-4"/>
    <n v="-4.0398547564090405E-5"/>
    <n v="-1.8602692070529281E-2"/>
    <n v="-0.10776104409259725"/>
  </r>
  <r>
    <s v="4G"/>
    <x v="1350"/>
    <n v="-3.696622557505035E-5"/>
    <n v="8.2421734738448665E-4"/>
    <m/>
    <n v="8.0417711172454975E-4"/>
    <n v="-3.7254811433636205E-5"/>
    <n v="-5.9895441286758142E-3"/>
    <n v="1.0935839371980676"/>
  </r>
  <r>
    <s v="3G"/>
    <x v="1311"/>
    <n v="-3.6091263045194524E-5"/>
    <n v="4.1899668785505442E-4"/>
    <n v="-7.0354939130434779E-2"/>
    <n v="8.6881059672460552E-4"/>
    <n v="-3.6091263045194524E-5"/>
    <n v="-9.3809869113986397E-3"/>
    <n v="0.56239332344213655"/>
  </r>
  <r>
    <s v="3G"/>
    <x v="1351"/>
    <n v="-3.5851382769745051E-5"/>
    <n v="1.6364798444592733E-3"/>
    <n v="-1.4199917775893228E-3"/>
    <n v="2.7197265492957499E-3"/>
    <n v="6.0685326504236064E-4"/>
    <n v="-2.1628056930763116E-2"/>
    <n v="0.58720571208711081"/>
  </r>
  <r>
    <s v="4G"/>
    <x v="175"/>
    <n v="-3.3709610025880381E-5"/>
    <n v="2.7110075178884486E-5"/>
    <m/>
    <n v="2.2404043995029493E-5"/>
    <n v="-3.3709610025880381E-5"/>
    <n v="-8.6883561874358198E-3"/>
    <n v="0.89896028613199663"/>
  </r>
  <r>
    <s v="4G"/>
    <x v="742"/>
    <n v="-3.3018805503697409E-5"/>
    <n v="-2.211219076444294E-5"/>
    <m/>
    <n v="-4.0988154054571533E-6"/>
    <n v="-3.3018805503697409E-5"/>
    <n v="-1.1202542118519183E-2"/>
    <n v="0.14383045677357112"/>
  </r>
  <r>
    <s v="3G"/>
    <x v="1298"/>
    <n v="-3.2463635950195876E-5"/>
    <n v="-5.7888507046872329E-3"/>
    <n v="-7.1446811474298821E-2"/>
    <n v="-5.386845443264893E-3"/>
    <n v="-3.2463635950195876E-5"/>
    <n v="-5.5274677608447557E-2"/>
    <n v="-7.1434395727452832E-2"/>
  </r>
  <r>
    <s v="4G"/>
    <x v="986"/>
    <n v="-3.236160523884002E-5"/>
    <n v="5.0507180980932621E-4"/>
    <m/>
    <n v="6.0685698251334306E-4"/>
    <n v="-2.7832547892513182E-5"/>
    <n v="-1.9591201186048329E-2"/>
    <n v="0.19733377203101296"/>
  </r>
  <r>
    <s v="2G"/>
    <x v="1352"/>
    <n v="-3.1712543962082691E-5"/>
    <n v="-3.8591459831317969E-3"/>
    <n v="0"/>
    <m/>
    <m/>
    <m/>
    <n v="-0.17458602959102468"/>
  </r>
  <r>
    <s v="4G"/>
    <x v="1285"/>
    <n v="-2.9957441193690554E-5"/>
    <n v="2.2288572086733387E-4"/>
    <m/>
    <n v="2.5498600796135999E-4"/>
    <n v="-3.2256191193690556E-5"/>
    <n v="-9.0867166718231196E-3"/>
    <n v="0.46744478450179844"/>
  </r>
  <r>
    <s v="4G"/>
    <x v="1353"/>
    <n v="-2.8825378210195525E-5"/>
    <n v="-4.4459917363919619E-5"/>
    <m/>
    <n v="8.1195378051805706E-5"/>
    <n v="-3.0536789379610818E-5"/>
    <n v="-1.3186118997657511E-2"/>
    <n v="0.31908619672754945"/>
  </r>
  <r>
    <s v="4G"/>
    <x v="1354"/>
    <n v="-2.7982420400305663E-5"/>
    <n v="4.4484891023818363E-5"/>
    <m/>
    <n v="8.8359417842128626E-5"/>
    <n v="-3.3873038216397616E-5"/>
    <n v="-3.9492472746383784E-3"/>
    <n v="-2.8008961600215023E-3"/>
  </r>
  <r>
    <s v="4G"/>
    <x v="934"/>
    <n v="-2.7920602798961507E-5"/>
    <n v="-2.0103935532757135E-4"/>
    <m/>
    <n v="-1.2324523001669123E-4"/>
    <n v="-2.7920602798961507E-5"/>
    <n v="-6.5376455554965168E-3"/>
    <n v="0.49128687496078799"/>
  </r>
  <r>
    <s v="4G"/>
    <x v="1355"/>
    <n v="-2.7479414811915759E-5"/>
    <n v="2.2875359529954098E-5"/>
    <m/>
    <n v="2.1459121282143354E-5"/>
    <n v="-2.7479414811915759E-5"/>
    <n v="-5.2003771403981366E-3"/>
    <n v="2.2088705520207377E-2"/>
  </r>
  <r>
    <s v="4G"/>
    <x v="836"/>
    <n v="-2.7090340763443836E-5"/>
    <n v="6.7262751750728027E-5"/>
    <m/>
    <n v="4.6232636419106543E-5"/>
    <n v="-2.7090340763443836E-5"/>
    <n v="-1.4984057988645744E-2"/>
    <n v="0.12109406412842494"/>
  </r>
  <r>
    <s v="4G"/>
    <x v="601"/>
    <n v="-2.6194081840252894E-5"/>
    <n v="-9.9487494749299653E-5"/>
    <m/>
    <n v="-6.8374271369701713E-5"/>
    <n v="-2.6194081840252894E-5"/>
    <n v="-1.0095728488052128E-2"/>
    <n v="8.9021721473571212E-3"/>
  </r>
  <r>
    <s v="4G"/>
    <x v="1356"/>
    <n v="-2.527194948195563E-5"/>
    <n v="9.0068876632703901E-4"/>
    <m/>
    <n v="8.0729192984163893E-4"/>
    <n v="-1.8506999456968124E-5"/>
    <n v="-4.6401515151515152E-2"/>
    <n v="0.12012384751004364"/>
  </r>
  <r>
    <s v="4G"/>
    <x v="1357"/>
    <n v="-2.5058653754678573E-5"/>
    <n v="6.1403399412880328E-5"/>
    <m/>
    <n v="9.1895648804263258E-5"/>
    <n v="-3.8994860651230296E-5"/>
    <n v="-5.6519103534702865E-3"/>
    <n v="8.1258230797287542E-2"/>
  </r>
  <r>
    <s v="4G"/>
    <x v="858"/>
    <n v="-2.4642810917904216E-5"/>
    <n v="1.2311162136362907E-3"/>
    <m/>
    <n v="1.2279037666473626E-3"/>
    <n v="-2.8952983331697322E-5"/>
    <n v="-2.2412831005373876E-2"/>
    <n v="0.11314918990309913"/>
  </r>
  <r>
    <s v="4G"/>
    <x v="1358"/>
    <n v="-2.4571743336103058E-5"/>
    <n v="-3.0226177184679184E-4"/>
    <m/>
    <n v="-2.1867152893164155E-4"/>
    <n v="-1.3034229592974621E-5"/>
    <n v="-5.0902359205995222E-3"/>
    <n v="6.090521678756973E-2"/>
  </r>
  <r>
    <s v="4G"/>
    <x v="818"/>
    <n v="-2.4550141192799819E-5"/>
    <n v="2.8933981980853923E-5"/>
    <m/>
    <n v="7.9512695454711377E-5"/>
    <n v="-1.8153688169311562E-5"/>
    <n v="-1.1552142977678143E-2"/>
    <n v="0.18801830625091495"/>
  </r>
  <r>
    <s v="4G"/>
    <x v="1359"/>
    <n v="-2.1721895690052429E-5"/>
    <n v="-1.3387810940296889E-5"/>
    <m/>
    <n v="-1.7854056862779143E-5"/>
    <n v="-2.1721895690052429E-5"/>
    <n v="-8.2551788948806368E-3"/>
    <n v="0.59719418451514517"/>
  </r>
  <r>
    <s v="4G"/>
    <x v="1360"/>
    <n v="-2.161036886031079E-5"/>
    <n v="3.0879318017186714E-4"/>
    <m/>
    <n v="3.7281489473315216E-4"/>
    <n v="-8.7425902496161382E-6"/>
    <n v="-1.984433414526551E-2"/>
    <n v="0.18967051834939963"/>
  </r>
  <r>
    <s v="4G"/>
    <x v="1361"/>
    <n v="-2.1586860221714959E-5"/>
    <n v="-4.1320942191767801E-6"/>
    <m/>
    <n v="-2.4722703569713013E-5"/>
    <n v="-1.7813746778436598E-5"/>
    <n v="-1.1108735704912234E-2"/>
    <n v="0.66873345618857238"/>
  </r>
  <r>
    <s v="4G"/>
    <x v="856"/>
    <n v="-2.0704252816096319E-5"/>
    <n v="1.1490625945540563E-5"/>
    <m/>
    <n v="2.8169557475447176E-4"/>
    <n v="-2.0704252816096319E-5"/>
    <n v="-1.767820463204986E-2"/>
    <n v="-7.432938044866455E-2"/>
  </r>
  <r>
    <s v="4G"/>
    <x v="672"/>
    <n v="-1.9880919982891367E-5"/>
    <n v="-4.3155143875822638E-4"/>
    <m/>
    <n v="-3.9999262872485761E-4"/>
    <n v="-7.8435948954350941E-6"/>
    <n v="-1.4890615365643112E-2"/>
    <n v="0.16954268550053853"/>
  </r>
  <r>
    <s v="4G"/>
    <x v="1362"/>
    <n v="-1.838609972713846E-5"/>
    <n v="9.8595858212124671E-5"/>
    <m/>
    <n v="4.8731037106154478E-5"/>
    <n v="-1.838609972713846E-5"/>
    <n v="-1.2567511861989027E-2"/>
    <n v="0.48000826884984255"/>
  </r>
  <r>
    <s v="4G"/>
    <x v="1363"/>
    <n v="-1.7570626068129264E-5"/>
    <n v="1.7539218908884857E-4"/>
    <m/>
    <n v="2.5350820634084139E-4"/>
    <n v="-1.915102836697984E-5"/>
    <n v="-2.1564383921395185E-2"/>
    <n v="-0.2414878144983385"/>
  </r>
  <r>
    <s v="3G"/>
    <x v="934"/>
    <n v="-1.6924867338445544E-5"/>
    <n v="2.268014698845011E-4"/>
    <n v="-2.6644441645292463E-2"/>
    <n v="6.1820839887397441E-4"/>
    <n v="-1.6924867338445544E-5"/>
    <n v="-5.1318356485396347E-3"/>
    <n v="0.48430364716922114"/>
  </r>
  <r>
    <s v="3G"/>
    <x v="53"/>
    <n v="-1.6697664900239582E-5"/>
    <n v="-1.8622058435044034E-4"/>
    <n v="-7.0485411010205419E-3"/>
    <n v="2.1972389037233399E-3"/>
    <n v="-2.5973935663254981E-5"/>
    <n v="-8.4657867836367244E-3"/>
    <n v="0.663005875534455"/>
  </r>
  <r>
    <s v="4G"/>
    <x v="1364"/>
    <n v="-1.6494419785221515E-5"/>
    <n v="3.1084434552778971E-4"/>
    <m/>
    <n v="3.3605516375358213E-4"/>
    <n v="-1.2821583703262494E-5"/>
    <n v="-1.138663967611336E-2"/>
    <n v="0.12046454772079772"/>
  </r>
  <r>
    <s v="4G"/>
    <x v="1365"/>
    <n v="-1.6478519181055593E-5"/>
    <n v="-3.6535286584952548E-4"/>
    <m/>
    <n v="-3.3140478056874553E-4"/>
    <n v="-1.8202614008641802E-5"/>
    <n v="-1.8674117831608692E-2"/>
    <n v="0.25647534975286923"/>
  </r>
  <r>
    <s v="4G"/>
    <x v="1366"/>
    <n v="-1.6443735173493156E-5"/>
    <n v="1.1211394947523281E-4"/>
    <m/>
    <n v="8.1701938248949951E-5"/>
    <n v="-1.6443735173493156E-5"/>
    <n v="-9.83765320963924E-3"/>
    <n v="0.21818676257978067"/>
  </r>
  <r>
    <s v="4G"/>
    <x v="1367"/>
    <n v="-1.5536589920539472E-5"/>
    <n v="1.9503712594990481E-4"/>
    <m/>
    <n v="1.7998381959787618E-4"/>
    <n v="-1.7835354288355565E-5"/>
    <n v="-8.1205033571761665E-3"/>
    <n v="0.46525422705314012"/>
  </r>
  <r>
    <s v="4G"/>
    <x v="1368"/>
    <n v="-1.5156303830317474E-5"/>
    <n v="-3.2068610672120049E-4"/>
    <m/>
    <n v="-2.5744863859489215E-4"/>
    <n v="-1.2064290462001632E-5"/>
    <n v="-5.503890250866934E-3"/>
    <n v="0.48979236522024983"/>
  </r>
  <r>
    <s v="4G"/>
    <x v="1369"/>
    <n v="-1.5127150723601066E-5"/>
    <n v="6.3555332210797212E-5"/>
    <m/>
    <n v="-5.0029446438874345E-5"/>
    <n v="-1.8196351350560313E-5"/>
    <n v="-1.4065538133814339E-2"/>
    <n v="9.5210254565752342E-2"/>
  </r>
  <r>
    <s v="3G"/>
    <x v="1370"/>
    <n v="-1.4823507724382843E-5"/>
    <n v="7.858404934031E-5"/>
    <n v="-2.2093636625197914E-3"/>
    <n v="2.2751052296486301E-4"/>
    <n v="2.7317010118753577E-4"/>
    <n v="-1.2611891656388015E-2"/>
    <n v="-0.29768180146038092"/>
  </r>
  <r>
    <s v="4G"/>
    <x v="1371"/>
    <n v="-1.453533113918238E-5"/>
    <n v="-8.401124021037807E-5"/>
    <m/>
    <n v="-4.2682870756824733E-5"/>
    <n v="-1.4822673093205368E-5"/>
    <n v="-9.6298181153083601E-3"/>
    <n v="0.86766158587372977"/>
  </r>
  <r>
    <s v="4G"/>
    <x v="1372"/>
    <n v="-1.2573855268794393E-5"/>
    <n v="-2.0577730632175967E-6"/>
    <m/>
    <n v="-6.0310719577114437E-5"/>
    <n v="-1.3792057417719931E-5"/>
    <n v="-4.4328784002143134E-3"/>
    <n v="0.46955838609980399"/>
  </r>
  <r>
    <s v="4G"/>
    <x v="1161"/>
    <n v="-1.1320401663317927E-5"/>
    <n v="3.9691794917511572E-4"/>
    <m/>
    <n v="2.6129262140815333E-4"/>
    <n v="-1.1320401663317927E-5"/>
    <n v="-1.4833973074367852E-2"/>
    <n v="0.66015123309557344"/>
  </r>
  <r>
    <s v="4G"/>
    <x v="1373"/>
    <n v="-1.1263198762007306E-5"/>
    <n v="3.4102594684280138E-4"/>
    <m/>
    <n v="2.3519196425386398E-4"/>
    <n v="-1.1263198762007306E-5"/>
    <n v="-1.5539564027505292E-2"/>
    <n v="0.46950095072751324"/>
  </r>
  <r>
    <s v="4G"/>
    <x v="408"/>
    <n v="-1.064328524146677E-5"/>
    <n v="-2.113131963837133E-4"/>
    <m/>
    <n v="8.9498060129338916E-5"/>
    <n v="-1.064328524146677E-5"/>
    <n v="-1.2233745836769812E-2"/>
    <n v="0.95966609949655179"/>
  </r>
  <r>
    <s v="4G"/>
    <x v="1374"/>
    <n v="-1.0440230426263135E-5"/>
    <n v="6.2274798372953164E-5"/>
    <m/>
    <n v="6.2849929174948416E-5"/>
    <n v="-5.4429628100712302E-6"/>
    <n v="-2.1500232788309922E-2"/>
    <n v="0.11090986477680026"/>
  </r>
  <r>
    <s v="4G"/>
    <x v="1375"/>
    <n v="-9.5167165660587629E-6"/>
    <n v="1.0696717023938913E-5"/>
    <m/>
    <n v="5.4321970401103132E-5"/>
    <n v="-9.5167165660587629E-6"/>
    <n v="-6.4817936389742611E-3"/>
    <n v="0.29330439481268011"/>
  </r>
  <r>
    <s v="4G"/>
    <x v="1376"/>
    <n v="-9.2740724039795993E-6"/>
    <n v="-1.2152557556530403E-3"/>
    <m/>
    <n v="-9.4042324904703009E-4"/>
    <n v="-9.2740724039795993E-6"/>
    <n v="-8.5093951973361174E-3"/>
    <n v="0.75654001645010827"/>
  </r>
  <r>
    <s v="4G"/>
    <x v="1377"/>
    <n v="-8.5936872958690284E-6"/>
    <n v="9.0716592690720711E-5"/>
    <m/>
    <n v="1.4807240795222288E-4"/>
    <n v="-1.074877350276558E-5"/>
    <n v="-9.3551298213440433E-3"/>
    <n v="1.0299776972624799"/>
  </r>
  <r>
    <s v="4G"/>
    <x v="1378"/>
    <n v="-8.175628416702202E-6"/>
    <n v="3.2177810122674112E-4"/>
    <m/>
    <n v="2.262820617785889E-4"/>
    <n v="-1.0043358301759673E-5"/>
    <n v="-1.4186936829582933E-2"/>
    <n v="-0.1852537842190016"/>
  </r>
  <r>
    <s v="4G"/>
    <x v="1379"/>
    <n v="-6.2917191626989573E-6"/>
    <n v="3.2642468151161461E-6"/>
    <m/>
    <n v="-2.9240758738621974E-5"/>
    <n v="-6.2917191626989573E-6"/>
    <n v="-6.1549725263683203E-3"/>
    <n v="1.0479879303388919"/>
  </r>
  <r>
    <s v="4G"/>
    <x v="1380"/>
    <n v="-6.2566715069336077E-6"/>
    <n v="-1.5118157679360069E-4"/>
    <m/>
    <n v="-5.2048984122849415E-5"/>
    <n v="4.8870122761748378E-6"/>
    <m/>
    <n v="0.4258178014905149"/>
  </r>
  <r>
    <s v="4G"/>
    <x v="1381"/>
    <n v="-6.1336639704672765E-6"/>
    <n v="1.163618871792177E-4"/>
    <m/>
    <n v="3.1753447660414603E-5"/>
    <n v="-6.1336639704672765E-6"/>
    <n v="-1.2681174663137725E-2"/>
    <n v="0.47708416931948283"/>
  </r>
  <r>
    <s v="3G"/>
    <x v="1382"/>
    <n v="-6.0102406786698447E-6"/>
    <n v="-1.5384204866767143E-5"/>
    <n v="-2.1187585392100488E-4"/>
    <n v="3.2024159350215976E-3"/>
    <n v="1.6545577886135858E-3"/>
    <n v="-2.0456147092810677E-2"/>
    <n v="-0.93419670373146757"/>
  </r>
  <r>
    <s v="4G"/>
    <x v="1383"/>
    <n v="-5.1785142493338326E-6"/>
    <n v="2.5262990429880782E-5"/>
    <m/>
    <n v="7.2931869289838522E-4"/>
    <n v="-4.4539345391889051E-6"/>
    <n v="-3.5298873049056628E-2"/>
    <n v="4.2227513227513225E-2"/>
  </r>
  <r>
    <s v="4G"/>
    <x v="1384"/>
    <n v="-4.2955453469821726E-6"/>
    <n v="-1.0196600625931953E-3"/>
    <m/>
    <n v="-1.0046036250707343E-3"/>
    <n v="8.778486557928682E-6"/>
    <n v="-2.883613084744558E-2"/>
    <n v="0.35943247036805986"/>
  </r>
  <r>
    <s v="3G"/>
    <x v="1385"/>
    <n v="-4.148736397550521E-6"/>
    <n v="8.4055730782811551E-5"/>
    <n v="-6.9164298759047236E-5"/>
    <n v="-5.4287345545530707E-4"/>
    <n v="2.2112027295459879E-6"/>
    <n v="-6.6586506974045971E-3"/>
    <n v="5.5862693653173411E-4"/>
  </r>
  <r>
    <s v="4G"/>
    <x v="50"/>
    <n v="-3.2465950601408712E-6"/>
    <n v="-4.8538546392199418E-5"/>
    <m/>
    <n v="5.0117099282979204E-6"/>
    <n v="2.2358736996053255E-5"/>
    <n v="-1.9296368444403956E-2"/>
    <n v="0.20820933686576751"/>
  </r>
  <r>
    <s v="3G"/>
    <x v="1386"/>
    <n v="-3.1798042933476704E-6"/>
    <n v="1.8913578944297191E-3"/>
    <n v="2.2269665546894107E-4"/>
    <n v="-1.4175547414098703E-3"/>
    <n v="-1.9518725870305885E-4"/>
    <n v="-9.8202018568844061E-3"/>
    <n v="7.4249107038594039E-2"/>
  </r>
  <r>
    <s v="3G"/>
    <x v="1145"/>
    <n v="-2.3390615669537738E-6"/>
    <n v="1.5285389161702565E-3"/>
    <n v="-2.238710572411636E-3"/>
    <n v="1.301276691734849E-3"/>
    <n v="-2.3390615669537738E-6"/>
    <n v="-6.8670385713771745E-3"/>
    <n v="-0.26285608695652174"/>
  </r>
  <r>
    <s v="4G"/>
    <x v="857"/>
    <n v="-1.499439348126735E-6"/>
    <n v="7.7673222536799846E-5"/>
    <m/>
    <n v="-1.9855272249073304E-4"/>
    <n v="1.1368367998200101E-5"/>
    <n v="-5.0171282089017753E-3"/>
    <n v="0.12595653073286053"/>
  </r>
  <r>
    <s v="4G"/>
    <x v="476"/>
    <n v="-3.2642742065633762E-7"/>
    <n v="7.7167257736669758E-4"/>
    <m/>
    <n v="6.0262587377916553E-4"/>
    <n v="-3.2642742065633762E-7"/>
    <n v="-4.6296296296296294E-3"/>
    <n v="0.58881876943472711"/>
  </r>
  <r>
    <s v="4G"/>
    <x v="1387"/>
    <n v="-7.5745695460263027E-8"/>
    <n v="-1.6160607464660064E-6"/>
    <m/>
    <n v="6.6868168616996583E-5"/>
    <n v="-7.5745695460263027E-8"/>
    <n v="-6.8941706059857267E-3"/>
    <n v="0.53435228881631835"/>
  </r>
  <r>
    <s v="3G"/>
    <x v="1388"/>
    <n v="0"/>
    <n v="-3.4270556144456563E-3"/>
    <n v="-1.1898678339067876E-2"/>
    <n v="-9.859393648645156E-3"/>
    <n v="0"/>
    <n v="-0.55000000000000004"/>
    <n v="1.9518298969072166E-2"/>
  </r>
  <r>
    <s v="3G"/>
    <x v="1389"/>
    <n v="0"/>
    <n v="4.0456636117266586E-4"/>
    <n v="-2.1424190178292147E-3"/>
    <n v="4.1332573085848916E-4"/>
    <n v="0"/>
    <n v="-0.15773809523809523"/>
    <n v="-4.5700181334622822E-2"/>
  </r>
  <r>
    <s v="3G"/>
    <x v="1390"/>
    <n v="0"/>
    <m/>
    <n v="0"/>
    <n v="0"/>
    <n v="0"/>
    <m/>
    <m/>
  </r>
  <r>
    <s v="3G"/>
    <x v="1391"/>
    <n v="0"/>
    <n v="1.0644500457683278E-5"/>
    <n v="2.7422735847083672E-3"/>
    <n v="9.1751133950943877E-4"/>
    <n v="0"/>
    <n v="-3.037058476796746E-2"/>
    <n v="9.6189089347079038E-2"/>
  </r>
  <r>
    <s v="2G"/>
    <x v="879"/>
    <n v="0"/>
    <n v="-1.6646594505818735E-2"/>
    <m/>
    <m/>
    <m/>
    <m/>
    <n v="6.2790215588723053E-3"/>
  </r>
  <r>
    <s v="2G"/>
    <x v="527"/>
    <n v="0"/>
    <n v="-1.0514619738281649E-2"/>
    <m/>
    <m/>
    <m/>
    <m/>
    <n v="-5.138888888888889E-3"/>
  </r>
  <r>
    <s v="2G"/>
    <x v="656"/>
    <n v="0"/>
    <n v="-8.9063721749938519E-3"/>
    <m/>
    <m/>
    <m/>
    <m/>
    <n v="-6.868908382066277E-3"/>
  </r>
  <r>
    <s v="2G"/>
    <x v="1392"/>
    <n v="0"/>
    <n v="-5.77942716128956E-3"/>
    <m/>
    <m/>
    <m/>
    <m/>
    <n v="-8.9103132387706851E-3"/>
  </r>
  <r>
    <s v="2G"/>
    <x v="843"/>
    <n v="0"/>
    <n v="-6.5422660032458111E-4"/>
    <m/>
    <m/>
    <m/>
    <m/>
    <n v="2.748974307237019E-2"/>
  </r>
  <r>
    <s v="4G"/>
    <x v="1393"/>
    <n v="0"/>
    <n v="-3.9173922436342741E-4"/>
    <m/>
    <n v="-3.2980473151352071E-4"/>
    <n v="0"/>
    <n v="-7.8706265756625475E-3"/>
    <n v="0.27271133207070708"/>
  </r>
  <r>
    <s v="4G"/>
    <x v="1389"/>
    <n v="0"/>
    <n v="3.281525850654817E-4"/>
    <m/>
    <n v="6.7985534947714822E-5"/>
    <n v="0"/>
    <n v="-2.4390243902439025E-2"/>
    <n v="-3.8486986590645124E-2"/>
  </r>
  <r>
    <s v="2G"/>
    <x v="149"/>
    <n v="0"/>
    <n v="4.0747679396238562E-4"/>
    <m/>
    <m/>
    <m/>
    <m/>
    <n v="2.3994940042974975E-3"/>
  </r>
  <r>
    <s v="4G"/>
    <x v="1394"/>
    <n v="0"/>
    <n v="4.7851498122390753E-3"/>
    <m/>
    <n v="4.2423615348737391E-3"/>
    <n v="0"/>
    <n v="-0.15020002671374713"/>
    <n v="-4.7563733609385782E-2"/>
  </r>
  <r>
    <s v="4G"/>
    <x v="1395"/>
    <n v="0"/>
    <n v="4.8062898906104587E-3"/>
    <m/>
    <n v="4.8084306568571657E-3"/>
    <n v="0"/>
    <m/>
    <n v="0.2104807518115942"/>
  </r>
  <r>
    <s v="4G"/>
    <x v="1396"/>
    <n v="0"/>
    <n v="5.2003903144900374E-3"/>
    <m/>
    <n v="4.6204815048673329E-3"/>
    <n v="0"/>
    <n v="-0.18583557405027396"/>
    <n v="-4.0267156862745096E-2"/>
  </r>
  <r>
    <s v="4G"/>
    <x v="1397"/>
    <n v="5.6560378440004307E-8"/>
    <n v="1.441933558217236E-5"/>
    <m/>
    <n v="-1.5080937237030559E-5"/>
    <n v="5.6560378440004307E-8"/>
    <n v="-7.8863658743629009E-3"/>
    <n v="0.69778481855592966"/>
  </r>
  <r>
    <s v="4G"/>
    <x v="914"/>
    <n v="5.1998784685443258E-7"/>
    <n v="-1.6522233480313573E-4"/>
    <m/>
    <n v="-2.5632678009412826E-4"/>
    <n v="-3.3591644519961419E-6"/>
    <n v="-8.4989761388425348E-3"/>
    <n v="-9.0514466345544428E-2"/>
  </r>
  <r>
    <s v="3G"/>
    <x v="527"/>
    <n v="6.702730681029992E-7"/>
    <n v="3.6664308264184757E-4"/>
    <n v="-1.6639021276508579E-3"/>
    <n v="3.1267592363889281E-5"/>
    <n v="-1.2565696490590306E-3"/>
    <n v="-0.26630324652876419"/>
    <n v="1.8262580762580763E-3"/>
  </r>
  <r>
    <s v="4G"/>
    <x v="1398"/>
    <n v="9.807752373813093E-7"/>
    <n v="7.9383011590682511E-5"/>
    <m/>
    <n v="1.0619169805498049E-4"/>
    <n v="0"/>
    <m/>
    <n v="0.40655832104228123"/>
  </r>
  <r>
    <s v="4G"/>
    <x v="1130"/>
    <n v="2.8565946296264425E-6"/>
    <n v="1.5142615411002252E-3"/>
    <m/>
    <n v="1.2752984553707481E-3"/>
    <n v="1.6506194879861039E-5"/>
    <n v="-1.7798967708512699E-2"/>
    <n v="0.20205491831769204"/>
  </r>
  <r>
    <s v="4G"/>
    <x v="1399"/>
    <n v="3.7182280090965945E-6"/>
    <n v="6.2246793793921355E-5"/>
    <m/>
    <n v="8.8687714896285382E-6"/>
    <n v="3.7182280090965945E-6"/>
    <n v="-4.6242974127440606E-3"/>
    <n v="0.20633321256038648"/>
  </r>
  <r>
    <s v="4G"/>
    <x v="1400"/>
    <n v="3.8590433571093243E-6"/>
    <n v="1.2981712028240134E-4"/>
    <m/>
    <n v="1.6967611609968144E-4"/>
    <n v="2.0680947405085337E-5"/>
    <m/>
    <n v="8.4286191106697564E-2"/>
  </r>
  <r>
    <s v="4G"/>
    <x v="475"/>
    <n v="3.9759422222283418E-6"/>
    <n v="1.1284390553229455E-4"/>
    <m/>
    <n v="4.4176085259280991E-5"/>
    <n v="1.0984718459109902E-5"/>
    <n v="-7.4842187587285626E-3"/>
    <n v="0.2081071041295306"/>
  </r>
  <r>
    <s v="4G"/>
    <x v="832"/>
    <n v="4.4522038337726831E-6"/>
    <n v="-9.4972659384188291E-4"/>
    <m/>
    <n v="-9.4740881007107907E-4"/>
    <n v="-2.8903179841122528E-7"/>
    <n v="-1.3680955561724018E-2"/>
    <n v="4.4171294827039034E-2"/>
  </r>
  <r>
    <s v="4G"/>
    <x v="1401"/>
    <n v="4.6648195790392513E-6"/>
    <n v="9.4463063099451845E-5"/>
    <m/>
    <n v="-2.9297771216583074E-4"/>
    <n v="1.512175673546104E-5"/>
    <n v="-2.8464371740690136E-2"/>
    <n v="0.2645291005291005"/>
  </r>
  <r>
    <s v="4G"/>
    <x v="260"/>
    <n v="4.825863768083075E-6"/>
    <n v="-7.9180103307286253E-5"/>
    <m/>
    <n v="-4.2338067861674268E-5"/>
    <n v="1.4170709470232E-5"/>
    <n v="-6.0595943549328025E-3"/>
    <n v="-0.27856792891546256"/>
  </r>
  <r>
    <s v="4G"/>
    <x v="1269"/>
    <n v="4.949709269272625E-6"/>
    <n v="1.4833817335689644E-4"/>
    <m/>
    <n v="1.5857788318809389E-4"/>
    <n v="3.8003270853645792E-6"/>
    <n v="-1.3812494172346569E-2"/>
    <n v="0.27576405532202636"/>
  </r>
  <r>
    <s v="4G"/>
    <x v="1402"/>
    <n v="5.5342216996340536E-6"/>
    <n v="-3.9795061306466251E-4"/>
    <m/>
    <n v="-1.8582419243524833E-4"/>
    <n v="1.1586948461253244E-5"/>
    <m/>
    <n v="-1.2045482295482296E-2"/>
  </r>
  <r>
    <s v="4G"/>
    <x v="1403"/>
    <n v="6.1003349940310018E-6"/>
    <n v="4.6639975040219784E-4"/>
    <m/>
    <n v="3.8466604308075612E-4"/>
    <n v="-1.3705845461988834E-6"/>
    <n v="-1.201733724854368E-2"/>
    <n v="8.6694193885644241E-2"/>
  </r>
  <r>
    <s v="4G"/>
    <x v="186"/>
    <n v="7.6596414988730774E-6"/>
    <n v="-4.8158070182929027E-4"/>
    <m/>
    <n v="-2.7225258920493301E-4"/>
    <n v="4.8673913739355472E-6"/>
    <m/>
    <n v="7.5712588851477747E-2"/>
  </r>
  <r>
    <s v="4G"/>
    <x v="1404"/>
    <n v="8.1456346826586704E-6"/>
    <n v="1.2110989269101637E-3"/>
    <m/>
    <n v="1.3244448991345441E-3"/>
    <n v="0"/>
    <m/>
    <n v="-3.9879513404618004E-2"/>
  </r>
  <r>
    <s v="4G"/>
    <x v="1405"/>
    <n v="8.3483006591472407E-6"/>
    <n v="1.3953732381645595E-4"/>
    <m/>
    <n v="-1.4341828735201083E-5"/>
    <n v="1.0721779544704461E-5"/>
    <n v="-3.39511202962055E-3"/>
    <n v="0.29862870884977871"/>
  </r>
  <r>
    <s v="4G"/>
    <x v="1406"/>
    <n v="9.4762462518740628E-6"/>
    <n v="-3.2783764219181909E-5"/>
    <m/>
    <n v="-1.3378905117412463E-4"/>
    <n v="0"/>
    <m/>
    <n v="4.3078012167588713E-2"/>
  </r>
  <r>
    <s v="4G"/>
    <x v="1407"/>
    <n v="9.8697963444920002E-6"/>
    <n v="2.1123966307129973E-5"/>
    <m/>
    <n v="7.5055743463254453E-5"/>
    <n v="9.8697963444920002E-6"/>
    <n v="-8.9729434335142303E-3"/>
    <n v="0.27935367385751569"/>
  </r>
  <r>
    <s v="4G"/>
    <x v="1408"/>
    <n v="9.8863814695365466E-6"/>
    <n v="1.8739301430965299E-4"/>
    <m/>
    <n v="1.7527002866087025E-4"/>
    <n v="8.3059648028698789E-6"/>
    <n v="-7.4841627384896418E-3"/>
    <n v="-0.11701877041970345"/>
  </r>
  <r>
    <s v="4G"/>
    <x v="1117"/>
    <n v="1.0357397306397061E-5"/>
    <n v="-2.8277375962653984E-4"/>
    <m/>
    <n v="-4.659014615386007E-4"/>
    <n v="-3.3912240079457684E-6"/>
    <n v="-1.0050180745814307E-2"/>
    <n v="-8.3759604324821713E-2"/>
  </r>
  <r>
    <s v="4G"/>
    <x v="1409"/>
    <n v="1.0819722096635988E-5"/>
    <n v="6.1605434406592006E-4"/>
    <m/>
    <n v="6.17402672275482E-4"/>
    <n v="-3.4726467189562162E-6"/>
    <n v="-6.602465669733615E-3"/>
    <n v="0.74665741167434718"/>
  </r>
  <r>
    <s v="4G"/>
    <x v="1410"/>
    <n v="1.0900370612600829E-5"/>
    <n v="-2.189507735628762E-4"/>
    <m/>
    <n v="-2.8123403237581486E-4"/>
    <n v="1.0900370612600829E-5"/>
    <n v="-9.3457943925233638E-3"/>
    <n v="0.22135069796596799"/>
  </r>
  <r>
    <s v="4G"/>
    <x v="1411"/>
    <n v="1.1157327239945016E-5"/>
    <n v="1.0043736864249028E-2"/>
    <m/>
    <n v="9.8420667283262205E-3"/>
    <n v="1.1157327239945016E-5"/>
    <n v="-0.42924684503691973"/>
    <n v="3.2082566082566086E-2"/>
  </r>
  <r>
    <s v="3G"/>
    <x v="1412"/>
    <n v="1.1670747896589074E-5"/>
    <n v="5.7435193614194496E-5"/>
    <n v="1.4672431716941301E-4"/>
    <n v="3.3037432833601301E-3"/>
    <n v="-4.3047943327814388E-4"/>
    <n v="-8.3631574681217787E-3"/>
    <n v="-5.7790982980731855E-2"/>
  </r>
  <r>
    <s v="3G"/>
    <x v="1413"/>
    <n v="1.1937776029793173E-5"/>
    <n v="6.6472312021277234E-4"/>
    <n v="3.8315322088624615E-3"/>
    <n v="-5.7062800034046115E-5"/>
    <n v="2.6459166363106904E-4"/>
    <n v="-1.6370745421532291E-2"/>
    <n v="-0.38540983873770551"/>
  </r>
  <r>
    <s v="4G"/>
    <x v="258"/>
    <n v="1.2026978919581497E-5"/>
    <n v="-6.1326008744823693E-4"/>
    <m/>
    <n v="-1.920962070598973E-4"/>
    <n v="1.0417842174456236E-5"/>
    <n v="-1.1770385298020785E-2"/>
    <n v="0.13312467378956741"/>
  </r>
  <r>
    <s v="4G"/>
    <x v="219"/>
    <n v="1.2130064154949025E-5"/>
    <n v="-2.1381316444061657E-4"/>
    <m/>
    <n v="-4.4546203400015618E-5"/>
    <n v="1.2130064154949025E-5"/>
    <n v="-2.1014875824309297E-2"/>
    <n v="0.23094763289036546"/>
  </r>
  <r>
    <s v="2G"/>
    <x v="1414"/>
    <n v="1.233654083395016E-5"/>
    <n v="7.1865908589396014E-3"/>
    <m/>
    <m/>
    <m/>
    <m/>
    <n v="-9.1621825290237865E-2"/>
  </r>
  <r>
    <s v="3G"/>
    <x v="1415"/>
    <n v="1.2779807713333504E-5"/>
    <n v="1.0035591951701648E-3"/>
    <n v="-4.5690929939817858E-4"/>
    <n v="-5.0075870866616691E-3"/>
    <n v="-2.0707829323685007E-3"/>
    <n v="-7.6362207550080094E-2"/>
    <n v="-4.4200607638888889E-2"/>
  </r>
  <r>
    <s v="4G"/>
    <x v="1416"/>
    <n v="1.299003115112694E-5"/>
    <n v="3.1931507106234272E-5"/>
    <m/>
    <n v="1.061808876260207E-4"/>
    <n v="2.4383895468968019E-5"/>
    <n v="-5.736143293243591E-2"/>
    <n v="0.10389523449319213"/>
  </r>
  <r>
    <s v="4G"/>
    <x v="1417"/>
    <n v="1.4116096540551508E-5"/>
    <n v="-4.5428737511146886E-5"/>
    <m/>
    <n v="2.616312909054917E-5"/>
    <n v="1.4116096540551508E-5"/>
    <n v="-9.2233814580152951E-3"/>
    <n v="0.667259991375865"/>
  </r>
  <r>
    <s v="3G"/>
    <x v="1418"/>
    <n v="1.5724329486808026E-5"/>
    <n v="2.0830459649017977E-3"/>
    <n v="7.7280802695573894E-3"/>
    <n v="5.4356967459837481E-5"/>
    <n v="-2.6966875665673871E-4"/>
    <n v="-8.3293686683973203E-3"/>
    <n v="-0.15022606543950248"/>
  </r>
  <r>
    <s v="4G"/>
    <x v="673"/>
    <n v="1.6265436784709835E-5"/>
    <n v="2.5710048408509071E-4"/>
    <m/>
    <n v="2.3970835304981284E-4"/>
    <n v="1.4254028738732823E-5"/>
    <n v="-5.8226269452387944E-3"/>
    <n v="0.1968784824905444"/>
  </r>
  <r>
    <s v="3G"/>
    <x v="1419"/>
    <n v="1.6612560455944854E-5"/>
    <n v="2.0192061319124575E-3"/>
    <n v="-2.6809782275049525E-3"/>
    <n v="2.1408196567018803E-3"/>
    <n v="1.6612560455944854E-5"/>
    <n v="-8.2270544336660988E-3"/>
    <n v="0.3195347011652675"/>
  </r>
  <r>
    <s v="4G"/>
    <x v="1420"/>
    <n v="1.724897390818219E-5"/>
    <n v="-1.660531064340572E-4"/>
    <m/>
    <n v="-5.8160870885617411E-6"/>
    <n v="4.0091107040750103E-5"/>
    <m/>
    <n v="-4.4487729355503533E-2"/>
  </r>
  <r>
    <s v="4G"/>
    <x v="1171"/>
    <n v="1.8829574406562918E-5"/>
    <n v="-2.8225084349639207E-5"/>
    <m/>
    <n v="1.4455496197063829E-4"/>
    <n v="1.8829574406562918E-5"/>
    <n v="-9.0276973228919626E-3"/>
    <n v="0.20362367002616613"/>
  </r>
  <r>
    <s v="4G"/>
    <x v="633"/>
    <n v="1.8853696605723206E-5"/>
    <n v="1.6286578585799643E-4"/>
    <m/>
    <n v="3.4549469570496354E-4"/>
    <n v="1.7991670743654243E-5"/>
    <n v="-1.0076690421218625E-2"/>
    <n v="0.31700517772619224"/>
  </r>
  <r>
    <s v="4G"/>
    <x v="1421"/>
    <n v="1.9676566439156369E-5"/>
    <n v="1.2483594977989992E-4"/>
    <m/>
    <n v="1.0593477638654494E-4"/>
    <n v="1.9676566439156369E-5"/>
    <n v="-2.8070724785495584E-2"/>
    <n v="3.8681599413527126E-2"/>
  </r>
  <r>
    <s v="4G"/>
    <x v="1422"/>
    <n v="1.971504480442715E-5"/>
    <n v="-1.9561344860292535E-5"/>
    <m/>
    <n v="-4.1091737629024881E-5"/>
    <n v="1.1813105149254736E-5"/>
    <n v="-9.2553235642325524E-3"/>
    <n v="3.6813997024905586E-2"/>
  </r>
  <r>
    <s v="4G"/>
    <x v="1423"/>
    <n v="2.0641274305336896E-5"/>
    <n v="-6.2437347449114874E-4"/>
    <m/>
    <n v="-5.3096276820591072E-4"/>
    <n v="2.7994498472474106E-5"/>
    <n v="-1.0309278350515464E-2"/>
    <n v="0.13791473021133335"/>
  </r>
  <r>
    <s v="4G"/>
    <x v="296"/>
    <n v="2.0684823041488387E-5"/>
    <n v="6.6031870546319675E-5"/>
    <m/>
    <n v="1.4918914431600382E-4"/>
    <n v="2.0684823041488387E-5"/>
    <n v="-9.9099765456566683E-3"/>
    <n v="0.35083548677050364"/>
  </r>
  <r>
    <s v="2G"/>
    <x v="40"/>
    <n v="2.0872889105043159E-5"/>
    <n v="0.10948124550171451"/>
    <n v="0"/>
    <m/>
    <m/>
    <m/>
    <n v="-0.18534412838037556"/>
  </r>
  <r>
    <s v="3G"/>
    <x v="1424"/>
    <n v="2.1008665517245902E-5"/>
    <n v="7.5584680715173858E-4"/>
    <n v="-2.5385083027956658E-4"/>
    <n v="2.5955424537592168E-4"/>
    <n v="-2.940299496122646E-4"/>
    <n v="-3.6101396322278004E-2"/>
    <n v="-6.0366941466231082E-2"/>
  </r>
  <r>
    <s v="4G"/>
    <x v="1425"/>
    <n v="2.1251211757423201E-5"/>
    <n v="-1.1528287025824405E-5"/>
    <m/>
    <n v="2.418115710828207E-5"/>
    <n v="1.6134026271029706E-5"/>
    <n v="-2.5180761679662236E-2"/>
    <n v="-1.2285238402259679E-2"/>
  </r>
  <r>
    <s v="4G"/>
    <x v="1426"/>
    <n v="2.1753655692881518E-5"/>
    <n v="1.9608462878925234E-4"/>
    <m/>
    <n v="2.1891291654898773E-4"/>
    <n v="1.7881033878788565E-5"/>
    <n v="-6.9122409067414623E-3"/>
    <n v="0.65585457315604379"/>
  </r>
  <r>
    <s v="4G"/>
    <x v="1427"/>
    <n v="2.2254575732324348E-5"/>
    <n v="2.1859013659632245E-4"/>
    <m/>
    <n v="8.4021057117028564E-7"/>
    <n v="2.2254575732324348E-5"/>
    <n v="-1.4107974547882533E-2"/>
    <n v="0.91478980445952363"/>
  </r>
  <r>
    <s v="3G"/>
    <x v="1428"/>
    <n v="2.2988356305131999E-5"/>
    <n v="3.0710435957615359E-3"/>
    <n v="-7.0834927014909812E-4"/>
    <n v="3.2441872023236244E-3"/>
    <n v="2.2988356305131999E-5"/>
    <n v="-2.4525124918669646E-2"/>
    <n v="-0.22054797953964195"/>
  </r>
  <r>
    <s v="4G"/>
    <x v="448"/>
    <n v="2.3369125556672717E-5"/>
    <n v="-5.650692207865718E-5"/>
    <m/>
    <n v="3.2918614263924734E-4"/>
    <n v="3.4438037350775662E-5"/>
    <n v="-1.271017132731074E-2"/>
    <n v="-5.6356866549088773E-2"/>
  </r>
  <r>
    <s v="4G"/>
    <x v="867"/>
    <n v="2.3783622523815116E-5"/>
    <n v="1.9277832382110245E-4"/>
    <m/>
    <n v="2.292284332363796E-4"/>
    <n v="2.3783622523815116E-5"/>
    <n v="-9.4315072645902408E-3"/>
    <n v="0.27232335211247943"/>
  </r>
  <r>
    <s v="4G"/>
    <x v="334"/>
    <n v="2.4154543943996432E-5"/>
    <n v="-8.1146837113824885E-5"/>
    <m/>
    <n v="-7.033558041189713E-5"/>
    <n v="2.9545321680128365E-5"/>
    <n v="-3.210894525461598E-3"/>
    <n v="0.14927793238507525"/>
  </r>
  <r>
    <s v="4G"/>
    <x v="1429"/>
    <n v="2.4632513622744637E-5"/>
    <n v="4.6129968697828955E-4"/>
    <m/>
    <n v="2.7037826762711176E-4"/>
    <n v="2.4632513622744637E-5"/>
    <n v="-3.6234836484084772E-2"/>
    <n v="-7.6489929898742634E-2"/>
  </r>
  <r>
    <s v="4G"/>
    <x v="1430"/>
    <n v="2.5131187650277055E-5"/>
    <n v="-1.6525859963554152E-4"/>
    <m/>
    <n v="-2.2447888464743272E-4"/>
    <n v="8.9468957427626056E-6"/>
    <n v="-1.284329448369749E-2"/>
    <n v="0.11889105718458601"/>
  </r>
  <r>
    <s v="3G"/>
    <x v="1431"/>
    <n v="2.5442047117654716E-5"/>
    <n v="-1.6822658840941861E-5"/>
    <n v="8.5178080273119166E-3"/>
    <n v="9.687167523808397E-4"/>
    <n v="-1.1257407155012655E-3"/>
    <n v="-9.7815867844908092E-3"/>
    <n v="1.2730804736520629E-2"/>
  </r>
  <r>
    <s v="4G"/>
    <x v="1228"/>
    <n v="2.5650710109620723E-5"/>
    <n v="3.7121164980534553E-4"/>
    <m/>
    <n v="1.1472400626198055E-3"/>
    <n v="2.5507031948701183E-5"/>
    <n v="-8.0048519030074903E-3"/>
    <n v="1.117162720722972"/>
  </r>
  <r>
    <s v="4G"/>
    <x v="1432"/>
    <n v="2.6248539312368066E-5"/>
    <n v="4.0586480485570853E-5"/>
    <m/>
    <n v="-5.6926503403594702E-6"/>
    <n v="4.7199632515766366E-5"/>
    <n v="-6.8229287537711764E-3"/>
    <n v="0.32892308897243105"/>
  </r>
  <r>
    <s v="4G"/>
    <x v="1433"/>
    <n v="2.6603792450410162E-5"/>
    <n v="7.7692791148607429E-2"/>
    <m/>
    <n v="7.7441419761006158E-2"/>
    <n v="2.8696283704782978E-5"/>
    <m/>
    <n v="-5.4614224648601516E-2"/>
  </r>
  <r>
    <s v="3G"/>
    <x v="1434"/>
    <n v="2.665242283643343E-5"/>
    <n v="-5.132050207102169E-5"/>
    <n v="-4.1357024590616964E-3"/>
    <n v="3.4333372042971613E-4"/>
    <n v="9.3354147233379542E-4"/>
    <n v="-2.3746466359091018E-2"/>
    <n v="7.6122459603531561E-2"/>
  </r>
  <r>
    <s v="4G"/>
    <x v="649"/>
    <n v="2.6713008880095393E-5"/>
    <n v="-3.8101641657181586E-4"/>
    <m/>
    <n v="-3.689624735394607E-4"/>
    <n v="2.8762084967051915E-5"/>
    <n v="-1.0001327014847006E-2"/>
    <n v="-0.51443785714786538"/>
  </r>
  <r>
    <s v="4G"/>
    <x v="1435"/>
    <n v="2.7246946755090236E-5"/>
    <n v="-1.7581841210640283E-5"/>
    <m/>
    <n v="3.5499200295848023E-5"/>
    <n v="2.1393996979977792E-5"/>
    <n v="-2.7099581887631472E-3"/>
    <n v="0.12636126983084489"/>
  </r>
  <r>
    <s v="4G"/>
    <x v="1029"/>
    <n v="2.8552612919462265E-5"/>
    <n v="-1.3608727426689176E-4"/>
    <m/>
    <n v="1.3047050175517481E-4"/>
    <n v="3.560237432696812E-5"/>
    <n v="-6.3551302349256308E-2"/>
    <n v="3.7036611710851632E-2"/>
  </r>
  <r>
    <s v="4G"/>
    <x v="1436"/>
    <n v="2.8896881593133543E-5"/>
    <n v="-1.074597075160976E-3"/>
    <m/>
    <n v="-9.4596759676598779E-4"/>
    <n v="2.8896881593133543E-5"/>
    <n v="-1.5960221526620792E-2"/>
    <n v="0.51226932540923786"/>
  </r>
  <r>
    <s v="4G"/>
    <x v="1437"/>
    <n v="2.9274872396375905E-5"/>
    <n v="2.3687406974628574E-4"/>
    <m/>
    <n v="1.9912492074383012E-4"/>
    <n v="2.9274872396375905E-5"/>
    <n v="-1.0078207807868693E-2"/>
    <n v="0.2234662026900219"/>
  </r>
  <r>
    <s v="4G"/>
    <x v="1438"/>
    <n v="2.9873293473966127E-5"/>
    <n v="2.7026229499244438E-4"/>
    <m/>
    <n v="3.2414143812691041E-4"/>
    <n v="4.3528225383011605E-5"/>
    <n v="-3.8490607187558891E-3"/>
    <n v="0.65837468813965161"/>
  </r>
  <r>
    <s v="4G"/>
    <x v="9"/>
    <n v="3.0101914420244218E-5"/>
    <n v="2.0386768795041776E-4"/>
    <m/>
    <n v="2.5040071730479511E-4"/>
    <n v="2.9383552351278698E-5"/>
    <n v="-2.6861338935568017E-2"/>
    <n v="9.3343170933745417E-2"/>
  </r>
  <r>
    <s v="4G"/>
    <x v="1439"/>
    <n v="3.0271149211901521E-5"/>
    <n v="3.134076121148353E-5"/>
    <m/>
    <n v="6.6628342450708822E-5"/>
    <n v="2.969645093603945E-5"/>
    <n v="-7.422066284719816E-3"/>
    <n v="-4.3060469884961594E-2"/>
  </r>
  <r>
    <s v="3G"/>
    <x v="1379"/>
    <n v="3.094790868028198E-5"/>
    <n v="-6.0900474923839432E-4"/>
    <n v="-4.447388015326869E-2"/>
    <n v="-1.0791610654578832E-4"/>
    <n v="3.094790868028198E-5"/>
    <n v="-1.0801746278949975E-2"/>
    <n v="0.62349589591567856"/>
  </r>
  <r>
    <s v="4G"/>
    <x v="1190"/>
    <n v="3.135892465308179E-5"/>
    <n v="-2.1805066465044696E-5"/>
    <m/>
    <n v="-6.1033247160079807E-5"/>
    <n v="3.0065878676070293E-5"/>
    <n v="-1.2857568580224703E-2"/>
    <n v="0.38317952584401443"/>
  </r>
  <r>
    <s v="4G"/>
    <x v="1440"/>
    <n v="3.1434402510708071E-5"/>
    <n v="7.0679458291439851E-5"/>
    <m/>
    <n v="8.8245813009140133E-5"/>
    <n v="3.1434402510708071E-5"/>
    <n v="-5.8574954747309402E-3"/>
    <n v="-0.14090441584763175"/>
  </r>
  <r>
    <s v="4G"/>
    <x v="548"/>
    <n v="3.1679227561025185E-5"/>
    <n v="2.2533421893104091E-4"/>
    <m/>
    <n v="1.7172050330884381E-4"/>
    <n v="3.4052907596007699E-5"/>
    <n v="-2.1835634994883474E-2"/>
    <n v="4.2188365132809575E-4"/>
  </r>
  <r>
    <s v="3G"/>
    <x v="609"/>
    <n v="3.1724205925439369E-5"/>
    <n v="2.3830268072338646E-4"/>
    <n v="2.1203208549448779E-2"/>
    <n v="7.6451856939492371E-3"/>
    <n v="-8.3469430893614097E-4"/>
    <n v="-8.0403638179154663E-3"/>
    <n v="-1.361589778496999"/>
  </r>
  <r>
    <s v="4G"/>
    <x v="323"/>
    <n v="3.2118119780297443E-5"/>
    <n v="-5.144231227311607E-5"/>
    <m/>
    <n v="8.3707410173254482E-5"/>
    <n v="3.9133121029672754E-5"/>
    <m/>
    <n v="0.1075492448759439"/>
  </r>
  <r>
    <s v="4G"/>
    <x v="339"/>
    <n v="3.2430143605234718E-5"/>
    <n v="-2.1664646764580226E-4"/>
    <m/>
    <n v="-2.5639272446126299E-4"/>
    <n v="3.2430143605234718E-5"/>
    <n v="-2.4555975025165565E-2"/>
    <n v="0.19338327141694925"/>
  </r>
  <r>
    <s v="4G"/>
    <x v="405"/>
    <n v="3.2585607335444157E-5"/>
    <n v="6.3872021791776406E-5"/>
    <m/>
    <n v="1.7476704594847269E-4"/>
    <n v="2.6589079974124818E-5"/>
    <m/>
    <n v="5.5238620383121662E-2"/>
  </r>
  <r>
    <s v="4G"/>
    <x v="1441"/>
    <n v="3.2701111837802485E-5"/>
    <n v="2.8888760959507753E-4"/>
    <m/>
    <n v="2.0047480285949519E-4"/>
    <n v="3.2701111837802485E-5"/>
    <n v="-1.3513513513513514E-2"/>
    <n v="8.8078839869281042E-2"/>
  </r>
  <r>
    <s v="4G"/>
    <x v="1276"/>
    <n v="3.3258054284110382E-5"/>
    <n v="1.2508378172584476E-4"/>
    <m/>
    <n v="1.1684708859101225E-4"/>
    <n v="3.3258054284110382E-5"/>
    <n v="-4.3144741359677018E-2"/>
    <n v="0.3876076539398981"/>
  </r>
  <r>
    <s v="4G"/>
    <x v="1442"/>
    <n v="3.3275521018525418E-5"/>
    <n v="1.2210049892431003E-4"/>
    <m/>
    <n v="1.9306152592653188E-4"/>
    <n v="3.7661000778645354E-5"/>
    <n v="-1.7272226873134587E-2"/>
    <n v="0.15140246171991978"/>
  </r>
  <r>
    <s v="4G"/>
    <x v="936"/>
    <n v="3.3346061482661622E-5"/>
    <n v="6.0334135898711753E-5"/>
    <m/>
    <n v="9.1826910426433947E-5"/>
    <n v="4.2403985645580162E-5"/>
    <m/>
    <n v="0.55421213599549435"/>
  </r>
  <r>
    <s v="4G"/>
    <x v="1443"/>
    <n v="3.3362710830712783E-5"/>
    <n v="1.7142853006520031E-4"/>
    <m/>
    <n v="6.9709130594371681E-5"/>
    <n v="3.3362710830712783E-5"/>
    <n v="-5.1458695670592684E-3"/>
    <n v="0.83981082675521024"/>
  </r>
  <r>
    <s v="4G"/>
    <x v="121"/>
    <n v="3.3808381918279993E-5"/>
    <n v="2.9346631442428488E-4"/>
    <m/>
    <n v="2.835783192945321E-4"/>
    <n v="5.9506705881298484E-5"/>
    <n v="-1.8679805437734513E-2"/>
    <n v="0.27634861184249021"/>
  </r>
  <r>
    <s v="4G"/>
    <x v="994"/>
    <n v="3.4383130826285256E-5"/>
    <n v="1.7182257931828515E-4"/>
    <m/>
    <n v="1.8606700335479457E-4"/>
    <n v="3.4383130826285256E-5"/>
    <n v="-1.4715525067600901E-2"/>
    <n v="0.20159897228726734"/>
  </r>
  <r>
    <s v="4G"/>
    <x v="877"/>
    <n v="3.4955465460689177E-5"/>
    <n v="1.5731194742747172E-4"/>
    <m/>
    <n v="1.2303106403676315E-4"/>
    <n v="4.5418555790524258E-5"/>
    <n v="-9.9976612866081258E-3"/>
    <n v="-0.14865186374547038"/>
  </r>
  <r>
    <s v="4G"/>
    <x v="101"/>
    <n v="3.5306559069691533E-5"/>
    <n v="-1.9723679070901594E-4"/>
    <m/>
    <n v="9.2290175508030851E-5"/>
    <n v="3.5306559069691533E-5"/>
    <n v="-8.7257148245181871E-3"/>
    <n v="4.7948293376676145E-2"/>
  </r>
  <r>
    <s v="4G"/>
    <x v="215"/>
    <n v="3.62284057772737E-5"/>
    <n v="4.617996292993456E-5"/>
    <m/>
    <n v="3.7060653318238234E-5"/>
    <n v="3.6553401404460107E-5"/>
    <n v="-4.2605816890079522E-2"/>
    <n v="0.12201782064068015"/>
  </r>
  <r>
    <s v="4G"/>
    <x v="1444"/>
    <n v="3.63814139835109E-5"/>
    <n v="5.494565988427507E-4"/>
    <m/>
    <n v="1.0300504476784406E-3"/>
    <n v="3.4082649615694804E-5"/>
    <n v="-1.1378737434578038E-2"/>
    <n v="0.25879621578099837"/>
  </r>
  <r>
    <s v="3G"/>
    <x v="406"/>
    <n v="3.6657552788081495E-5"/>
    <n v="2.3093913814294419E-3"/>
    <n v="-1.3010428057022754E-3"/>
    <n v="-1.6043349582158513E-3"/>
    <n v="-1.478803808872849E-4"/>
    <n v="-1.6405367086578609E-2"/>
    <n v="-5.3867786897367639E-2"/>
  </r>
  <r>
    <s v="4G"/>
    <x v="412"/>
    <n v="3.713819386745438E-5"/>
    <n v="3.745677893034934E-3"/>
    <m/>
    <n v="3.5735911055006894E-3"/>
    <n v="3.713819386745438E-5"/>
    <n v="-1.3159467353834156E-2"/>
    <n v="0.28292035351833128"/>
  </r>
  <r>
    <s v="4G"/>
    <x v="1445"/>
    <n v="3.770473797192313E-5"/>
    <n v="2.2244880026050999E-5"/>
    <m/>
    <n v="-2.7381856006075119E-5"/>
    <n v="6.5308254963427384E-5"/>
    <n v="-4.5454545454545456E-2"/>
    <n v="6.0022467320261438E-2"/>
  </r>
  <r>
    <s v="3G"/>
    <x v="1446"/>
    <n v="3.786444528587656E-5"/>
    <n v="-5.0109340474897889E-4"/>
    <n v="-9.379937574288396E-3"/>
    <n v="-1.0429783923724123E-2"/>
    <n v="3.786444528587656E-5"/>
    <n v="-6.0221109720483938E-2"/>
    <n v="3.3953327317843444E-2"/>
  </r>
  <r>
    <s v="3G"/>
    <x v="1447"/>
    <n v="3.8370288398622577E-5"/>
    <n v="4.193004349988038E-4"/>
    <n v="-2.2858831279324366E-3"/>
    <n v="-1.2456274167867902E-5"/>
    <n v="3.8370288398622577E-5"/>
    <n v="-1.1903770504487982E-2"/>
    <n v="0.17094521864790149"/>
  </r>
  <r>
    <s v="3G"/>
    <x v="1448"/>
    <n v="3.9408421579182777E-5"/>
    <n v="8.9886323477815402E-4"/>
    <n v="2.5440492962152017E-3"/>
    <n v="8.697496469438628E-4"/>
    <n v="3.9408421579182777E-5"/>
    <n v="-1.4996596072580724E-2"/>
    <n v="-0.21895249605885445"/>
  </r>
  <r>
    <s v="4G"/>
    <x v="1449"/>
    <n v="3.9934401744639218E-5"/>
    <n v="-3.1548503827216801E-5"/>
    <m/>
    <n v="6.1899060374041227E-5"/>
    <n v="4.261748192943765E-5"/>
    <m/>
    <n v="0.13159945038621509"/>
  </r>
  <r>
    <s v="4G"/>
    <x v="1078"/>
    <n v="3.9985451024487754E-5"/>
    <n v="6.8778031750538489E-5"/>
    <m/>
    <n v="-5.0530874692403312E-5"/>
    <n v="4.1678379560219893E-5"/>
    <m/>
    <n v="-0.12050459793720336"/>
  </r>
  <r>
    <s v="4G"/>
    <x v="1450"/>
    <n v="4.0337086107970923E-5"/>
    <n v="-5.2135279424988798E-5"/>
    <m/>
    <n v="-1.2160220301163431E-4"/>
    <n v="4.7633247402323742E-5"/>
    <n v="-1.0941518797846911E-2"/>
    <n v="-6.2103709832350251E-2"/>
  </r>
  <r>
    <s v="4G"/>
    <x v="1451"/>
    <n v="4.1469039379985112E-5"/>
    <n v="2.2560735012762613E-3"/>
    <m/>
    <n v="2.1969574552888203E-3"/>
    <n v="4.1469039379985112E-5"/>
    <n v="-1.1158338930614171E-2"/>
    <n v="0.30002173736216325"/>
  </r>
  <r>
    <s v="4G"/>
    <x v="1452"/>
    <n v="4.1606275054973956E-5"/>
    <n v="3.8161754473931491E-4"/>
    <m/>
    <n v="2.5437671123695665E-4"/>
    <n v="4.1606275054973956E-5"/>
    <n v="-1.0939935595269052E-2"/>
    <n v="2.8226225761262259E-2"/>
  </r>
  <r>
    <s v="4G"/>
    <x v="1446"/>
    <n v="4.1926739850475621E-5"/>
    <n v="3.7105340669229789E-5"/>
    <m/>
    <n v="2.3070538129312264E-4"/>
    <n v="4.1926739850475621E-5"/>
    <n v="-1.0764088464157039E-2"/>
    <n v="0.49899746265602618"/>
  </r>
  <r>
    <s v="4G"/>
    <x v="1453"/>
    <n v="4.2612682702016336E-5"/>
    <n v="1.690607855640443E-4"/>
    <m/>
    <n v="5.326516174570205E-4"/>
    <n v="5.5711939948393149E-5"/>
    <m/>
    <n v="-5.0806282061776904E-2"/>
  </r>
  <r>
    <s v="4G"/>
    <x v="1454"/>
    <n v="4.2810752436267642E-5"/>
    <n v="2.7585830949515257E-4"/>
    <m/>
    <n v="3.5624289367729763E-4"/>
    <n v="4.2810752436267642E-5"/>
    <n v="-1.3130068216025874E-2"/>
    <n v="-0.18686052672588438"/>
  </r>
  <r>
    <s v="4G"/>
    <x v="1455"/>
    <n v="4.4373900174275652E-5"/>
    <n v="-6.0110347869942628E-5"/>
    <m/>
    <n v="-7.3203837552437132E-4"/>
    <n v="3.6653004996864355E-5"/>
    <n v="-1.6313948837660432E-2"/>
    <n v="0.42715729869980934"/>
  </r>
  <r>
    <s v="4G"/>
    <x v="1456"/>
    <n v="4.4694758578355576E-5"/>
    <n v="-3.425520326042594E-3"/>
    <m/>
    <n v="-3.3145122955879061E-3"/>
    <n v="6.0792147383952776E-5"/>
    <n v="-1.7802591508459139E-2"/>
    <n v="0.21620054974462488"/>
  </r>
  <r>
    <s v="4G"/>
    <x v="1457"/>
    <n v="4.4720197044695433E-5"/>
    <n v="4.6560279751530479E-4"/>
    <m/>
    <n v="5.6147898071137281E-4"/>
    <n v="5.277823615014271E-5"/>
    <n v="-1.0309278350515464E-2"/>
    <n v="6.5429839084466132E-2"/>
  </r>
  <r>
    <s v="4G"/>
    <x v="1458"/>
    <n v="4.5177855032054041E-5"/>
    <n v="6.5557236794689294E-5"/>
    <m/>
    <n v="1.8786155847891654E-4"/>
    <n v="4.8844972723208461E-5"/>
    <n v="-7.5510671487717656E-3"/>
    <n v="0.30305357196222582"/>
  </r>
  <r>
    <s v="4G"/>
    <x v="1459"/>
    <n v="4.5599593712288861E-5"/>
    <n v="1.2307273253723567E-5"/>
    <m/>
    <n v="3.7958649152509211E-5"/>
    <n v="3.1881880069110451E-5"/>
    <n v="-6.894662344185197E-3"/>
    <n v="3.2177928895251728E-2"/>
  </r>
  <r>
    <s v="4G"/>
    <x v="1460"/>
    <n v="4.5754101954603752E-5"/>
    <n v="6.8259604722397454E-5"/>
    <m/>
    <n v="7.5063645443703688E-5"/>
    <n v="5.0728298170616784E-5"/>
    <n v="-7.0530570313983174E-2"/>
    <n v="1.7165524468936932E-2"/>
  </r>
  <r>
    <s v="4G"/>
    <x v="1461"/>
    <n v="4.6541643855550466E-5"/>
    <n v="-2.8178294807539594E-6"/>
    <m/>
    <n v="-3.9251947462449521E-6"/>
    <n v="5.2725670592182154E-5"/>
    <n v="-7.8513157087652576E-3"/>
    <n v="0.17779287035035901"/>
  </r>
  <r>
    <s v="3G"/>
    <x v="1462"/>
    <n v="4.7051404666177683E-5"/>
    <n v="-3.0674637368994881E-5"/>
    <n v="-7.8928744168257957E-4"/>
    <n v="8.7502567580816277E-4"/>
    <n v="-6.3899287724948932E-4"/>
    <n v="-5.1399008447166059E-3"/>
    <n v="1.1775917423232829"/>
  </r>
  <r>
    <s v="4G"/>
    <x v="289"/>
    <n v="4.7422787564551058E-5"/>
    <n v="6.7886599181191202E-5"/>
    <m/>
    <n v="7.8850649493908124E-5"/>
    <n v="5.9865900383141759E-5"/>
    <n v="-4.1666666666666664E-2"/>
    <n v="-1.2904720498840633E-2"/>
  </r>
  <r>
    <s v="4G"/>
    <x v="1463"/>
    <n v="4.7694727142066849E-5"/>
    <n v="-1.0839498202600586E-4"/>
    <m/>
    <n v="3.2578678366881327E-4"/>
    <n v="4.7694727142066849E-5"/>
    <n v="-7.1888531900823546E-3"/>
    <n v="0.59708210817631102"/>
  </r>
  <r>
    <s v="4G"/>
    <x v="1431"/>
    <n v="4.7986836551717246E-5"/>
    <n v="2.7584254389917325E-4"/>
    <m/>
    <n v="2.717172521470175E-4"/>
    <n v="4.7986836551717246E-5"/>
    <n v="-7.2873511612070703E-3"/>
    <n v="-0.46238438419679051"/>
  </r>
  <r>
    <s v="4G"/>
    <x v="1464"/>
    <n v="4.9092410947607639E-5"/>
    <n v="2.4104726913429627E-4"/>
    <m/>
    <n v="1.7626759249493338E-4"/>
    <n v="4.9092410947607639E-5"/>
    <n v="-2.5262097309881413E-2"/>
    <n v="0.37800499865807835"/>
  </r>
  <r>
    <s v="4G"/>
    <x v="1465"/>
    <n v="4.961548002976929E-5"/>
    <n v="1.9340720832736774E-4"/>
    <m/>
    <n v="1.5434527790637512E-4"/>
    <n v="4.961548002976929E-5"/>
    <m/>
    <n v="2.7043602400309716E-2"/>
  </r>
  <r>
    <s v="4G"/>
    <x v="1307"/>
    <n v="5.0564148209701042E-5"/>
    <n v="-1.0983832237841739E-4"/>
    <m/>
    <n v="-4.5585372757060893E-5"/>
    <n v="5.0564148209701042E-5"/>
    <n v="-7.7277478113103116E-3"/>
    <n v="0.36190185044547113"/>
  </r>
  <r>
    <s v="4G"/>
    <x v="1466"/>
    <n v="5.1285755113917942E-5"/>
    <n v="-5.4541487286972978E-5"/>
    <m/>
    <n v="-4.8155611476268514E-5"/>
    <n v="5.4233975378785512E-5"/>
    <n v="-2.2061284383453752E-2"/>
    <n v="-7.9118464484730866E-2"/>
  </r>
  <r>
    <s v="4G"/>
    <x v="1467"/>
    <n v="5.1541496713853303E-5"/>
    <n v="2.9802322372912785E-4"/>
    <m/>
    <n v="2.8180953509881568E-4"/>
    <n v="7.0962028947736355E-5"/>
    <n v="-7.0770888431775881E-3"/>
    <n v="0.13103974550366104"/>
  </r>
  <r>
    <s v="4G"/>
    <x v="1428"/>
    <n v="5.3280540632866354E-5"/>
    <n v="4.4530762968842933E-6"/>
    <m/>
    <n v="-5.110606336791437E-6"/>
    <n v="5.3280540632866354E-5"/>
    <n v="-5.9480781069015613E-3"/>
    <n v="0.30852240067624681"/>
  </r>
  <r>
    <s v="3G"/>
    <x v="529"/>
    <n v="5.3502940131741597E-5"/>
    <n v="-1.972382249028654E-3"/>
    <n v="3.6832169929815851E-4"/>
    <n v="5.2343546840205146E-4"/>
    <n v="2.0486920656522805E-4"/>
    <n v="-1.4833069235909845E-2"/>
    <n v="-0.21731715272541957"/>
  </r>
  <r>
    <s v="4G"/>
    <x v="1129"/>
    <n v="5.3701288701789776E-5"/>
    <n v="2.6457401571526135E-5"/>
    <m/>
    <n v="3.9551662832501262E-5"/>
    <n v="5.3701288701789776E-5"/>
    <n v="-1.5687899937228019E-2"/>
    <n v="4.7513328530259365E-2"/>
  </r>
  <r>
    <s v="4G"/>
    <x v="1468"/>
    <n v="5.4028761451914981E-5"/>
    <n v="5.875815507710851E-4"/>
    <m/>
    <n v="9.8145263261899545E-4"/>
    <n v="5.4028761451914981E-5"/>
    <n v="-1.4957043980852357E-2"/>
    <n v="-0.41588946151924039"/>
  </r>
  <r>
    <s v="4G"/>
    <x v="1252"/>
    <n v="5.4441122182829768E-5"/>
    <n v="1.9083432848134802E-4"/>
    <m/>
    <n v="2.3909986914518944E-4"/>
    <n v="4.8694139424209074E-5"/>
    <n v="-1.0919485441492186E-2"/>
    <n v="0.14383447749809306"/>
  </r>
  <r>
    <s v="4G"/>
    <x v="1037"/>
    <n v="5.4895400626041397E-5"/>
    <n v="9.8963134371019825E-5"/>
    <m/>
    <n v="1.0613843914899948E-4"/>
    <n v="5.4895400626041397E-5"/>
    <n v="-6.5190079055129418E-3"/>
    <n v="2.069166507936508"/>
  </r>
  <r>
    <s v="3G"/>
    <x v="1395"/>
    <n v="5.534034311012728E-5"/>
    <n v="-2.3739870908878746E-3"/>
    <n v="-1.2797199953081014E-2"/>
    <n v="2.0339367411448682E-3"/>
    <n v="5.534034311012728E-5"/>
    <n v="-6.25E-2"/>
    <n v="7.5986140350877196E-2"/>
  </r>
  <r>
    <s v="4G"/>
    <x v="1469"/>
    <n v="5.5587631558560462E-5"/>
    <n v="-2.3545953478820877E-5"/>
    <m/>
    <n v="2.3938189465027375E-4"/>
    <n v="5.8717298600039721E-5"/>
    <n v="-1.2259280777242292E-2"/>
    <n v="0.26288489467387516"/>
  </r>
  <r>
    <s v="4G"/>
    <x v="26"/>
    <n v="5.5711866693509626E-5"/>
    <n v="-1.258872493245906E-2"/>
    <m/>
    <n v="-1.2074270313859112E-2"/>
    <n v="5.5862187455318922E-5"/>
    <n v="-2.6692450297883061E-2"/>
    <n v="6.3207273816104663E-3"/>
  </r>
  <r>
    <s v="3G"/>
    <x v="1470"/>
    <n v="5.5921787304622675E-5"/>
    <n v="3.6323705033989591E-4"/>
    <n v="3.3309014103262121E-3"/>
    <n v="2.0005082266716817E-3"/>
    <n v="-1.1963513297977575E-3"/>
    <n v="-3.1948902782355341E-2"/>
    <n v="-0.40731415542228888"/>
  </r>
  <r>
    <s v="3G"/>
    <x v="1471"/>
    <n v="5.6256603188092666E-5"/>
    <n v="1.1833727092503089E-3"/>
    <n v="2.5402473641956001E-3"/>
    <n v="9.9640990646489595E-4"/>
    <n v="5.6256603188092666E-5"/>
    <n v="-2.4706339698310046E-2"/>
    <n v="0.2599482673588579"/>
  </r>
  <r>
    <s v="4G"/>
    <x v="658"/>
    <n v="5.6421400368224089E-5"/>
    <n v="6.9893466932579071E-5"/>
    <m/>
    <n v="6.145558879597007E-5"/>
    <n v="5.9226071782516941E-5"/>
    <n v="-2.2840653071858473E-2"/>
    <n v="1.1600200677379408E-2"/>
  </r>
  <r>
    <s v="4G"/>
    <x v="1"/>
    <n v="5.6716672787039462E-5"/>
    <n v="3.3091909408153145E-5"/>
    <m/>
    <n v="-2.2300627204839188E-4"/>
    <n v="3.2005453396734615E-5"/>
    <m/>
    <n v="-0.18175841750841751"/>
  </r>
  <r>
    <s v="4G"/>
    <x v="1472"/>
    <n v="5.6834054087593513E-5"/>
    <n v="-8.9046875830979272E-6"/>
    <m/>
    <n v="6.6482342419421837E-6"/>
    <n v="6.4737582612348475E-5"/>
    <n v="-2.4390243902439025E-2"/>
    <n v="6.7421506604574879E-3"/>
  </r>
  <r>
    <s v="4G"/>
    <x v="1173"/>
    <n v="5.7407081435158375E-5"/>
    <n v="-8.3659608255506475E-5"/>
    <m/>
    <n v="1.4044029277023425E-4"/>
    <n v="5.7407081435158375E-5"/>
    <n v="-1.3181857075673582E-2"/>
    <n v="-0.23167176518640584"/>
  </r>
  <r>
    <s v="4G"/>
    <x v="1473"/>
    <n v="5.8630625777218651E-5"/>
    <n v="-1.7954052137401473E-5"/>
    <m/>
    <n v="-3.1629899500417088E-5"/>
    <n v="5.8630625777218651E-5"/>
    <n v="-1.5151170751748823E-2"/>
    <n v="0.19425982286634461"/>
  </r>
  <r>
    <s v="4G"/>
    <x v="1474"/>
    <n v="5.8924928839032063E-5"/>
    <n v="3.5848701663980241E-5"/>
    <m/>
    <n v="5.261931238476481E-5"/>
    <n v="5.8924928839032063E-5"/>
    <n v="-7.2708360150165602E-3"/>
    <n v="0.76545531227192154"/>
  </r>
  <r>
    <s v="4G"/>
    <x v="1475"/>
    <n v="5.9045505740517459E-5"/>
    <n v="-1.3000287595468841E-3"/>
    <m/>
    <n v="-1.4692063055733887E-3"/>
    <n v="6.1812943896439495E-5"/>
    <n v="-7.9860985764971127E-3"/>
    <n v="0.35462059816690789"/>
  </r>
  <r>
    <s v="3G"/>
    <x v="1476"/>
    <n v="5.9916131921094322E-5"/>
    <n v="1.2366453813909329E-3"/>
    <n v="-2.2985129475549997E-3"/>
    <n v="1.4914241241107443E-3"/>
    <n v="5.9916131921094322E-5"/>
    <n v="-2.1901071504649219E-2"/>
    <n v="4.5130978260869564E-2"/>
  </r>
  <r>
    <s v="3G"/>
    <x v="1167"/>
    <n v="6.0216711521691074E-5"/>
    <n v="-7.3315310540461793E-4"/>
    <n v="-7.5858796163069545E-4"/>
    <n v="1.8403136119181894E-4"/>
    <n v="6.0216711521691074E-5"/>
    <n v="-1.6003603633436097E-2"/>
    <n v="-0.23996666666666666"/>
  </r>
  <r>
    <s v="4G"/>
    <x v="609"/>
    <n v="6.0844214318464121E-5"/>
    <n v="-1.9824171001649104E-3"/>
    <m/>
    <n v="-1.9158547065458663E-3"/>
    <n v="7.9969937521053323E-5"/>
    <m/>
    <n v="-0.13737343233785429"/>
  </r>
  <r>
    <s v="3G"/>
    <x v="1477"/>
    <n v="6.1231513143542398E-5"/>
    <n v="3.0323805222578392E-4"/>
    <n v="1.3379534799752353E-2"/>
    <n v="-1.0998390706917294E-3"/>
    <n v="-1.6539902490672273E-4"/>
    <n v="-1.7518262183835887E-2"/>
    <n v="0.73182198831139988"/>
  </r>
  <r>
    <s v="4G"/>
    <x v="1478"/>
    <n v="6.1540752435210584E-5"/>
    <n v="4.0572625051589308E-5"/>
    <m/>
    <n v="2.1234438130745212E-5"/>
    <n v="6.1540752435210584E-5"/>
    <n v="-2.3605275594454696E-2"/>
    <n v="1.3041245791245791E-3"/>
  </r>
  <r>
    <s v="4G"/>
    <x v="1479"/>
    <n v="6.163726200275534E-5"/>
    <n v="9.6323050611359239E-5"/>
    <m/>
    <n v="6.6953530518805231E-5"/>
    <n v="6.163726200275534E-5"/>
    <n v="-9.7279903909571145E-3"/>
    <n v="0.595462204007286"/>
  </r>
  <r>
    <s v="3G"/>
    <x v="1410"/>
    <n v="6.1726680431716408E-5"/>
    <n v="-8.6496866700680485E-4"/>
    <n v="-8.0008547075383178E-3"/>
    <n v="-9.5417063327847367E-4"/>
    <n v="6.1726680431716408E-5"/>
    <n v="-2.4696177430580557E-2"/>
    <n v="3.7128103044496485E-2"/>
  </r>
  <r>
    <s v="4G"/>
    <x v="1419"/>
    <n v="6.2250435706849054E-5"/>
    <n v="-4.8409864592024673E-4"/>
    <m/>
    <n v="-3.5097604284735215E-4"/>
    <n v="6.2250435706849054E-5"/>
    <n v="-2.2024903643955665E-2"/>
    <n v="0.37782377921658444"/>
  </r>
  <r>
    <s v="4G"/>
    <x v="912"/>
    <n v="6.2303467906547048E-5"/>
    <n v="-1.4111543433190942E-4"/>
    <m/>
    <n v="-1.7688626706909998E-4"/>
    <n v="5.5550881699650493E-5"/>
    <n v="-4.2002622733420718E-3"/>
    <n v="0.20791673485941525"/>
  </r>
  <r>
    <s v="3G"/>
    <x v="1480"/>
    <n v="6.3205373614650599E-5"/>
    <n v="2.1041119189933101E-4"/>
    <n v="-1.0890980616368093E-2"/>
    <n v="-9.6663841536244219E-5"/>
    <n v="4.5477216815864829E-4"/>
    <n v="-8.7171808461695751E-3"/>
    <n v="0.75083138586956522"/>
  </r>
  <r>
    <s v="3G"/>
    <x v="1481"/>
    <n v="6.3239431999070002E-5"/>
    <n v="-2.109309470116214E-4"/>
    <n v="-6.1930504455292952E-3"/>
    <n v="2.8689892146477856E-4"/>
    <n v="2.2238378430084672E-4"/>
    <n v="-1.3862776047227876E-2"/>
    <n v="0.57468758381924201"/>
  </r>
  <r>
    <s v="4G"/>
    <x v="46"/>
    <n v="6.3250945341884477E-5"/>
    <n v="-1.8247565097095927E-4"/>
    <m/>
    <n v="-1.8682019154203321E-4"/>
    <n v="6.4725308785162832E-5"/>
    <n v="-4.984609968289787E-3"/>
    <n v="-2.260330921390348E-2"/>
  </r>
  <r>
    <s v="4G"/>
    <x v="1482"/>
    <n v="6.3358718825201306E-5"/>
    <n v="1.1623841700693152E-4"/>
    <m/>
    <n v="2.4062093655080968E-4"/>
    <n v="6.3864525296965428E-5"/>
    <n v="-3.0926953481301305E-3"/>
    <n v="0.43765408509877535"/>
  </r>
  <r>
    <s v="4G"/>
    <x v="1483"/>
    <n v="6.3606778086301797E-5"/>
    <n v="2.8186679122568098E-4"/>
    <m/>
    <n v="1.8445573154058671E-4"/>
    <n v="6.7454807196746573E-5"/>
    <n v="-8.3118339850658512E-3"/>
    <n v="7.4364148239148234E-2"/>
  </r>
  <r>
    <s v="4G"/>
    <x v="1484"/>
    <n v="6.5064156540213896E-5"/>
    <n v="-1.0580406073591943E-4"/>
    <m/>
    <n v="-1.3163492963730561E-4"/>
    <n v="6.5064156540213896E-5"/>
    <n v="-7.3711296149355553E-3"/>
    <n v="2.4558879852639628E-2"/>
  </r>
  <r>
    <s v="4G"/>
    <x v="146"/>
    <n v="6.5260041489148348E-5"/>
    <n v="8.2313936579412193E-5"/>
    <m/>
    <n v="4.7855259396658309E-5"/>
    <n v="6.5260041489148348E-5"/>
    <n v="-1.0871573964226852E-2"/>
    <n v="9.609568075510104E-2"/>
  </r>
  <r>
    <s v="4G"/>
    <x v="1485"/>
    <n v="6.5437503545785273E-5"/>
    <n v="-1.5574984103629004E-4"/>
    <m/>
    <n v="-1.6450164089481804E-4"/>
    <n v="7.1047008168473926E-5"/>
    <n v="-4.3197654242553259E-3"/>
    <n v="-0.42235644163528779"/>
  </r>
  <r>
    <s v="4G"/>
    <x v="1486"/>
    <n v="6.5891787371806192E-5"/>
    <n v="6.2169801544377916E-5"/>
    <m/>
    <n v="1.4378263909025041E-4"/>
    <n v="8.4799871454764713E-5"/>
    <n v="-8.4179462972847705E-3"/>
    <n v="0.97148657110636283"/>
  </r>
  <r>
    <s v="2G"/>
    <x v="1418"/>
    <n v="6.6534671809299146E-5"/>
    <n v="-9.5433529065592076E-3"/>
    <n v="0"/>
    <m/>
    <m/>
    <m/>
    <n v="-2.6376648126895273E-3"/>
  </r>
  <r>
    <s v="4G"/>
    <x v="1487"/>
    <n v="6.6663800560243824E-5"/>
    <n v="-6.8100573451637997E-5"/>
    <m/>
    <n v="-6.0765197081941348E-5"/>
    <n v="6.7563494463292295E-5"/>
    <n v="-8.078960814169164E-3"/>
    <n v="0.29725960348278763"/>
  </r>
  <r>
    <s v="4G"/>
    <x v="480"/>
    <n v="6.682732294418851E-5"/>
    <n v="4.3086400640193203E-4"/>
    <m/>
    <n v="3.6823924894462964E-4"/>
    <n v="6.682732294418851E-5"/>
    <n v="-6.536029151713852E-3"/>
    <n v="3.5279881172580012"/>
  </r>
  <r>
    <s v="4G"/>
    <x v="5"/>
    <n v="6.7310145903633594E-5"/>
    <n v="6.6405989451326049E-4"/>
    <m/>
    <n v="4.8274296245481266E-4"/>
    <n v="9.398343181827997E-5"/>
    <n v="-6.7469332121762836E-3"/>
    <n v="-8.8270275246248739E-2"/>
  </r>
  <r>
    <s v="4G"/>
    <x v="559"/>
    <n v="6.7812278350297219E-5"/>
    <n v="8.3348549456417772E-5"/>
    <m/>
    <n v="5.2402083714395988E-5"/>
    <n v="6.7812278350297219E-5"/>
    <n v="-9.0369790524152636E-3"/>
    <n v="0.70938737261835494"/>
  </r>
  <r>
    <s v="4G"/>
    <x v="1488"/>
    <n v="6.8155906985616671E-5"/>
    <n v="-1.6090772208397235E-4"/>
    <m/>
    <n v="-1.9930717028714432E-4"/>
    <n v="6.7724872502858053E-5"/>
    <n v="-5.3889487215327027E-3"/>
    <n v="0.24954559005219612"/>
  </r>
  <r>
    <s v="4G"/>
    <x v="1489"/>
    <n v="6.8459476350863217E-5"/>
    <n v="-7.0996207537486649E-5"/>
    <m/>
    <n v="2.4223163336716783E-3"/>
    <n v="7.4106501588244516E-5"/>
    <n v="-1.27579085649372E-2"/>
    <n v="0.10094122383252818"/>
  </r>
  <r>
    <s v="4G"/>
    <x v="1490"/>
    <n v="6.8595384312082567E-5"/>
    <n v="3.4503782833002718E-5"/>
    <m/>
    <n v="-7.7984658339183726E-6"/>
    <n v="6.8595384312082567E-5"/>
    <n v="-5.9477913908938E-3"/>
    <n v="5.8157923679850759E-2"/>
  </r>
  <r>
    <s v="4G"/>
    <x v="766"/>
    <n v="6.8656725696479622E-5"/>
    <n v="-8.0964172233837449E-4"/>
    <m/>
    <n v="-8.2512520828032431E-4"/>
    <n v="6.8656725696479622E-5"/>
    <n v="-8.4750585095772473E-3"/>
    <n v="-9.9806520350935637E-2"/>
  </r>
  <r>
    <s v="4G"/>
    <x v="1272"/>
    <n v="6.9096128509823229E-5"/>
    <n v="4.4053338232727301E-5"/>
    <m/>
    <n v="2.0354799064300027E-5"/>
    <n v="6.9096128509823229E-5"/>
    <n v="-3.286168507466479E-2"/>
    <n v="0.26526746339362617"/>
  </r>
  <r>
    <s v="3G"/>
    <x v="1491"/>
    <n v="6.9519356204117197E-5"/>
    <n v="-1.512224919909205E-5"/>
    <n v="-2.8000229850901888E-3"/>
    <n v="9.8759001652665482E-4"/>
    <n v="6.9519356204117197E-5"/>
    <n v="-3.0365490657036306E-2"/>
    <n v="3.7172988505747126E-3"/>
  </r>
  <r>
    <s v="3G"/>
    <x v="1394"/>
    <n v="6.9657308107511795E-5"/>
    <n v="1.8332705551537504E-4"/>
    <n v="3.4265012511729744E-4"/>
    <n v="1.5102527611761464E-4"/>
    <n v="6.9657308107511795E-5"/>
    <n v="-1.4084507042253521E-2"/>
    <n v="5.5867090395480226E-2"/>
  </r>
  <r>
    <s v="4G"/>
    <x v="1492"/>
    <n v="7.0038452663903644E-5"/>
    <n v="1.7059958965872805E-4"/>
    <m/>
    <n v="2.5170612969051427E-4"/>
    <n v="6.9308554853684666E-5"/>
    <n v="-1.3848983719192104E-2"/>
    <n v="0.50931641451114362"/>
  </r>
  <r>
    <s v="4G"/>
    <x v="1493"/>
    <n v="7.0237872148734199E-5"/>
    <n v="3.0479770680593446E-4"/>
    <m/>
    <n v="1.8988893361349417E-4"/>
    <n v="6.8615342390558525E-5"/>
    <n v="-4.7619047619047616E-2"/>
    <n v="-1.6302618293634403E-2"/>
  </r>
  <r>
    <s v="4G"/>
    <x v="519"/>
    <n v="7.0627116385953907E-5"/>
    <n v="-4.2150182736211276E-4"/>
    <m/>
    <n v="-5.5037252920887771E-4"/>
    <n v="6.9765076156068858E-5"/>
    <n v="-5.2037608158526242E-3"/>
    <n v="-8.0462341115705355E-2"/>
  </r>
  <r>
    <s v="4G"/>
    <x v="1494"/>
    <n v="7.104759480162176E-5"/>
    <n v="-1.5889300890106002E-4"/>
    <m/>
    <n v="-2.1318036386809542E-4"/>
    <n v="7.104759480162176E-5"/>
    <n v="-8.2656252166225328E-3"/>
    <n v="0.90142281900042387"/>
  </r>
  <r>
    <s v="3G"/>
    <x v="1495"/>
    <n v="7.1051657399492463E-5"/>
    <n v="1.2968349422026837E-4"/>
    <n v="1.141497383926487E-3"/>
    <n v="-4.936560741339982E-3"/>
    <n v="1.411248667965127E-4"/>
    <n v="-2.6346592368793921E-2"/>
    <n v="0.1021509735909157"/>
  </r>
  <r>
    <s v="4G"/>
    <x v="1496"/>
    <n v="7.1543013458771562E-5"/>
    <n v="1.445554927310048E-4"/>
    <m/>
    <n v="3.1468897998251292E-4"/>
    <n v="7.7621030075463205E-5"/>
    <n v="-8.1518149069747456E-3"/>
    <n v="8.6037145559978379E-2"/>
  </r>
  <r>
    <s v="3G"/>
    <x v="1337"/>
    <n v="7.2025857370015196E-5"/>
    <n v="-1.661810904359636E-4"/>
    <n v="1.0716665248166534E-3"/>
    <n v="4.6106954144827487E-4"/>
    <n v="7.0371695543415807E-4"/>
    <n v="-1.541380479217442E-2"/>
    <n v="0.45629763243378313"/>
  </r>
  <r>
    <s v="4G"/>
    <x v="498"/>
    <n v="7.3044047541550978E-5"/>
    <n v="1.0935970971027126E-3"/>
    <m/>
    <n v="5.2473121931036638E-4"/>
    <n v="8.2064217456593455E-5"/>
    <n v="-1.5253501023085911E-2"/>
    <n v="6.3904120570787232E-2"/>
  </r>
  <r>
    <s v="4G"/>
    <x v="1497"/>
    <n v="7.3681285896785793E-5"/>
    <n v="8.0689531539361652E-5"/>
    <m/>
    <n v="1.9790698998933652E-4"/>
    <n v="7.0403558026907773E-5"/>
    <n v="-1.1786600496277916E-2"/>
    <n v="7.7207201538951081E-2"/>
  </r>
  <r>
    <s v="4G"/>
    <x v="1498"/>
    <n v="7.4261916870087651E-5"/>
    <n v="-3.3689978102110903E-5"/>
    <m/>
    <n v="-7.6375258588782182E-5"/>
    <n v="7.368721859422558E-5"/>
    <n v="-6.0922028258310734E-3"/>
    <n v="0.16980493692002918"/>
  </r>
  <r>
    <s v="4G"/>
    <x v="1499"/>
    <n v="7.4266660548298144E-5"/>
    <n v="-1.1326287185193375E-4"/>
    <m/>
    <n v="-1.5785489405805532E-4"/>
    <n v="7.4266660548298144E-5"/>
    <n v="-7.7684599824139975E-3"/>
    <n v="-0.467922413003663"/>
  </r>
  <r>
    <s v="4G"/>
    <x v="1500"/>
    <n v="7.4415182617024826E-5"/>
    <n v="8.9315179016644976E-4"/>
    <m/>
    <n v="6.2169828604910027E-4"/>
    <n v="9.5785440613026823E-5"/>
    <m/>
    <n v="1.2047502597728332E-2"/>
  </r>
  <r>
    <s v="4G"/>
    <x v="53"/>
    <n v="7.4626666892782398E-5"/>
    <n v="-3.5926470153284937E-4"/>
    <m/>
    <n v="4.715458236683652E-5"/>
    <n v="6.8879770341058265E-5"/>
    <n v="-7.9365079365079361E-3"/>
    <n v="-0.14816574843705599"/>
  </r>
  <r>
    <s v="4G"/>
    <x v="271"/>
    <n v="7.5696732200139253E-5"/>
    <n v="-1.6393276804040906E-4"/>
    <m/>
    <n v="-5.8567680233198691E-4"/>
    <n v="7.5216131250614008E-5"/>
    <n v="-2.6175213675213676E-2"/>
    <n v="-0.17666553570463997"/>
  </r>
  <r>
    <s v="4G"/>
    <x v="745"/>
    <n v="7.5788330747172977E-5"/>
    <n v="-1.0917238385352457E-4"/>
    <m/>
    <n v="-1.2595241998273793E-4"/>
    <n v="7.5788330747172977E-5"/>
    <n v="-5.9986012862139511E-3"/>
    <n v="0.73822035207673542"/>
  </r>
  <r>
    <s v="4G"/>
    <x v="1501"/>
    <n v="7.5857814773969202E-5"/>
    <n v="2.9005103035332716E-4"/>
    <m/>
    <n v="3.4150449704924168E-4"/>
    <n v="7.2840630865923223E-5"/>
    <n v="-7.9576558640002577E-3"/>
    <n v="1.1189389059678916"/>
  </r>
  <r>
    <s v="4G"/>
    <x v="297"/>
    <n v="7.6427722210802845E-5"/>
    <n v="-1.0958118709718729E-3"/>
    <m/>
    <n v="-1.1501892132393466E-3"/>
    <n v="6.3791292925445523E-5"/>
    <n v="-5.1568872964110044E-2"/>
    <n v="9.8654146813579507E-2"/>
  </r>
  <r>
    <s v="4G"/>
    <x v="1448"/>
    <n v="7.7634432077534622E-5"/>
    <n v="2.8944388072349605E-4"/>
    <m/>
    <n v="2.6916862864676699E-4"/>
    <n v="7.7634432077534622E-5"/>
    <n v="-4.4623591128029666E-3"/>
    <n v="0.55680908463517154"/>
  </r>
  <r>
    <s v="4G"/>
    <x v="164"/>
    <n v="7.7864169728059785E-5"/>
    <n v="-1.7325568038840077E-5"/>
    <m/>
    <n v="-1.4058488967821919E-4"/>
    <n v="7.7433135245301166E-5"/>
    <n v="-9.4474279697391878E-3"/>
    <n v="0.73073753921650286"/>
  </r>
  <r>
    <s v="4G"/>
    <x v="1502"/>
    <n v="7.8097320865499773E-5"/>
    <n v="-3.6104400014526059E-5"/>
    <m/>
    <n v="-9.8702993210757377E-5"/>
    <n v="8.1764032509677674E-5"/>
    <n v="-9.2627101818594081E-3"/>
    <n v="0.45485518848276579"/>
  </r>
  <r>
    <s v="4G"/>
    <x v="1158"/>
    <n v="7.8385119283600876E-5"/>
    <n v="1.6464585006958576E-4"/>
    <m/>
    <n v="9.8465339265943559E-5"/>
    <n v="7.8385119283600876E-5"/>
    <n v="-8.7599664106115388E-3"/>
    <n v="-0.25105026934973762"/>
  </r>
  <r>
    <s v="4G"/>
    <x v="1503"/>
    <n v="7.8392625963875288E-5"/>
    <n v="-4.7834736257925371E-5"/>
    <m/>
    <n v="-2.8717491778873313E-5"/>
    <n v="7.6668559871921263E-5"/>
    <n v="-1.1814322928195788E-2"/>
    <n v="0.16345221341331265"/>
  </r>
  <r>
    <s v="4G"/>
    <x v="1504"/>
    <n v="7.8732860140608157E-5"/>
    <n v="3.2282583472781009E-4"/>
    <m/>
    <n v="4.8555834481354813E-4"/>
    <n v="7.8301840025665626E-5"/>
    <n v="-9.184465993193773E-3"/>
    <n v="0.2114308640044486"/>
  </r>
  <r>
    <s v="4G"/>
    <x v="706"/>
    <n v="7.9226101385277767E-5"/>
    <n v="-3.8684984808882769E-5"/>
    <m/>
    <n v="5.638534646859721E-5"/>
    <n v="7.9226101385277767E-5"/>
    <n v="-1.0378742504496417E-2"/>
    <n v="-5.2895841164432196E-2"/>
  </r>
  <r>
    <s v="4G"/>
    <x v="1176"/>
    <n v="7.9381938646896013E-5"/>
    <n v="2.3947794744707325E-4"/>
    <m/>
    <n v="1.9114306840420253E-4"/>
    <n v="7.6508490371033947E-5"/>
    <n v="-2.2457261880908748E-2"/>
    <n v="-0.11069400558925964"/>
  </r>
  <r>
    <s v="4G"/>
    <x v="1210"/>
    <n v="7.9591513318880028E-5"/>
    <n v="-5.1497031847900184E-5"/>
    <m/>
    <n v="-8.1594806992300355E-5"/>
    <n v="8.3152143004037451E-5"/>
    <n v="-6.41025641025641E-3"/>
    <n v="-6.198799842502991E-2"/>
  </r>
  <r>
    <s v="4G"/>
    <x v="1505"/>
    <n v="8.0089725528668636E-5"/>
    <n v="1.1502797865834886E-3"/>
    <m/>
    <n v="9.4706413517302919E-4"/>
    <n v="6.7590300241312316E-5"/>
    <n v="-1.1083624155651227E-2"/>
    <n v="0.20475415790832319"/>
  </r>
  <r>
    <s v="3G"/>
    <x v="1506"/>
    <n v="8.0122424331156736E-5"/>
    <n v="5.2165581515546677E-4"/>
    <n v="-1.9403790454592847E-2"/>
    <n v="5.652888250352124E-4"/>
    <n v="8.0122424331156736E-5"/>
    <n v="-1.2471298984971079E-2"/>
    <n v="0.36980384079097478"/>
  </r>
  <r>
    <s v="2G"/>
    <x v="1507"/>
    <n v="8.0546231188651499E-5"/>
    <n v="-1.4448121081715502E-3"/>
    <m/>
    <m/>
    <m/>
    <m/>
    <n v="7.1055927526814892E-4"/>
  </r>
  <r>
    <s v="4G"/>
    <x v="1508"/>
    <n v="8.0757680979471041E-5"/>
    <n v="2.3217681676117322E-4"/>
    <m/>
    <n v="2.5421073539286129E-4"/>
    <n v="9.1239730309364698E-5"/>
    <m/>
    <n v="-1.447228106211353E-2"/>
  </r>
  <r>
    <s v="4G"/>
    <x v="969"/>
    <n v="8.0868318463925545E-5"/>
    <n v="4.9806342470816391E-4"/>
    <m/>
    <n v="5.0300083938938295E-4"/>
    <n v="7.1817010992661175E-5"/>
    <n v="-1.9928038223544345E-2"/>
    <n v="5.921756125430299E-2"/>
  </r>
  <r>
    <s v="4G"/>
    <x v="1509"/>
    <n v="8.0888054228425694E-5"/>
    <n v="3.3147693979146761E-4"/>
    <m/>
    <n v="1.9243699488656968E-4"/>
    <n v="8.0888054228425694E-5"/>
    <n v="-1.9184404115736964E-2"/>
    <n v="0.46598295918064642"/>
  </r>
  <r>
    <s v="3G"/>
    <x v="194"/>
    <n v="8.0997508239890207E-5"/>
    <n v="9.5949512575528053E-4"/>
    <n v="2.5345718693266725E-3"/>
    <n v="-8.5731507053109462E-4"/>
    <n v="4.3548815810506127E-3"/>
    <n v="-7.5349325069014469E-2"/>
    <n v="-0.23938382404486505"/>
  </r>
  <r>
    <s v="4G"/>
    <x v="299"/>
    <n v="8.1113628968420824E-5"/>
    <n v="1.7023163144953629E-4"/>
    <m/>
    <n v="1.761717358744226E-4"/>
    <n v="9.3441351535708612E-5"/>
    <m/>
    <n v="5.8177657004830921E-2"/>
  </r>
  <r>
    <s v="4G"/>
    <x v="1273"/>
    <n v="8.1251272753383842E-5"/>
    <n v="9.348572708577017E-4"/>
    <m/>
    <n v="1.1936658129093343E-3"/>
    <n v="8.6447151114781178E-5"/>
    <m/>
    <n v="6.2515331271985844E-2"/>
  </r>
  <r>
    <s v="4G"/>
    <x v="1510"/>
    <n v="8.1317098102543132E-5"/>
    <n v="-3.8430511092342018E-4"/>
    <m/>
    <n v="-3.6852283668908431E-4"/>
    <n v="9.5921536508340228E-5"/>
    <n v="-1.4236410698878344E-2"/>
    <n v="-6.0334290557018826E-2"/>
  </r>
  <r>
    <s v="4G"/>
    <x v="523"/>
    <n v="8.156402468390052E-5"/>
    <n v="3.7068437316295022E-4"/>
    <m/>
    <n v="4.6614282152878018E-4"/>
    <n v="9.6652416301041581E-5"/>
    <n v="-1.4059847336750459E-2"/>
    <n v="0.44955576927520158"/>
  </r>
  <r>
    <s v="4G"/>
    <x v="1511"/>
    <n v="8.1734542285749265E-5"/>
    <n v="3.6403581881081851E-3"/>
    <m/>
    <n v="3.7481671120211525E-3"/>
    <n v="8.1574542285749266E-5"/>
    <n v="-6.7427828855545369E-3"/>
    <n v="-3.2788506280193239E-2"/>
  </r>
  <r>
    <s v="4G"/>
    <x v="1512"/>
    <n v="8.1798590412352409E-5"/>
    <n v="2.9768045294171244E-4"/>
    <m/>
    <n v="2.1090562757322627E-4"/>
    <n v="8.1798590412352409E-5"/>
    <n v="-6.6370547833855724E-3"/>
    <n v="0.7770181229130505"/>
  </r>
  <r>
    <s v="4G"/>
    <x v="1513"/>
    <n v="8.2439695761120986E-5"/>
    <n v="-1.470547124723332E-4"/>
    <m/>
    <n v="-2.4305751489457869E-4"/>
    <n v="9.0347774221890599E-5"/>
    <n v="-1.6666666666666666E-2"/>
    <n v="6.3906683375104426E-2"/>
  </r>
  <r>
    <s v="4G"/>
    <x v="234"/>
    <n v="8.2454055008095037E-5"/>
    <n v="2.1739980278171281E-4"/>
    <m/>
    <n v="3.0040589644552492E-4"/>
    <n v="7.9293293513842166E-5"/>
    <n v="-1.136139575015596E-2"/>
    <n v="0.10995622201064918"/>
  </r>
  <r>
    <s v="4G"/>
    <x v="879"/>
    <n v="8.2464192772397913E-5"/>
    <n v="8.2836707714308995E-5"/>
    <m/>
    <n v="7.8172467630862564E-5"/>
    <n v="8.2464192772397913E-5"/>
    <n v="-7.1997160675353646E-3"/>
    <n v="0.1114437329946138"/>
  </r>
  <r>
    <s v="4G"/>
    <x v="1514"/>
    <n v="8.24932997151425E-5"/>
    <n v="1.9095174558714809E-4"/>
    <m/>
    <n v="2.1663559841127909E-4"/>
    <n v="7.6028012358820657E-5"/>
    <n v="-1.0183489564398119E-2"/>
    <n v="0.56735485902115212"/>
  </r>
  <r>
    <s v="4G"/>
    <x v="900"/>
    <n v="8.3725891953968749E-5"/>
    <n v="5.1267170067916166E-5"/>
    <m/>
    <n v="9.9417605244452565E-5"/>
    <n v="7.783528850569289E-5"/>
    <n v="-6.6403302375089212E-3"/>
    <n v="0.13709892547598751"/>
  </r>
  <r>
    <s v="4G"/>
    <x v="1515"/>
    <n v="8.6210231962145323E-5"/>
    <n v="-3.0083409092928503E-4"/>
    <m/>
    <n v="-3.8311593194738499E-4"/>
    <n v="8.6210231962145323E-5"/>
    <n v="-2.3913827151047097E-2"/>
    <n v="-0.11227500148763035"/>
  </r>
  <r>
    <s v="3G"/>
    <x v="1516"/>
    <n v="8.622713864914475E-5"/>
    <n v="-1.6397982474213573E-5"/>
    <n v="1.0253939293876637E-2"/>
    <n v="2.0485592467687141E-3"/>
    <n v="6.4372628756629311E-4"/>
    <n v="-4.8709601190659965E-2"/>
    <n v="0.61339409114378873"/>
  </r>
  <r>
    <s v="4G"/>
    <x v="1517"/>
    <n v="8.641573502449955E-5"/>
    <n v="5.2733924342958273E-5"/>
    <m/>
    <n v="-2.3137245393281027E-4"/>
    <n v="1.1265116106148105E-4"/>
    <n v="-7.4456052240706536E-3"/>
    <n v="0.46555889319552113"/>
  </r>
  <r>
    <s v="4G"/>
    <x v="217"/>
    <n v="8.6913561266660941E-5"/>
    <n v="1.1525412782791101E-5"/>
    <m/>
    <n v="-2.8756152329407701E-6"/>
    <n v="8.6913561266660941E-5"/>
    <n v="-1.0460000594311762E-2"/>
    <n v="0.85893139054232803"/>
  </r>
  <r>
    <s v="4G"/>
    <x v="1518"/>
    <n v="8.864315214914319E-5"/>
    <n v="5.6677752905158269E-5"/>
    <m/>
    <n v="5.7472704495822839E-5"/>
    <n v="8.864315214914319E-5"/>
    <n v="-9.8208312288700621E-3"/>
    <n v="0.39551852737905369"/>
  </r>
  <r>
    <s v="4G"/>
    <x v="656"/>
    <n v="8.8712446874471211E-5"/>
    <n v="5.002901170091572E-5"/>
    <m/>
    <n v="-2.7428615882474865E-4"/>
    <n v="1.0852048348116786E-4"/>
    <n v="-3.4355179704016914E-2"/>
    <n v="-1.7893585614600107E-2"/>
  </r>
  <r>
    <s v="4G"/>
    <x v="283"/>
    <n v="8.9181019243758549E-5"/>
    <n v="-7.7342539339021895E-5"/>
    <m/>
    <n v="-5.3944209840824056E-5"/>
    <n v="8.1710042232264305E-5"/>
    <n v="-1.1678557047329643E-2"/>
    <n v="3.3615572900987684E-2"/>
  </r>
  <r>
    <s v="4G"/>
    <x v="1519"/>
    <n v="9.1361375907436792E-5"/>
    <n v="1.1140868005590478E-5"/>
    <m/>
    <n v="-1.0373763463400638E-4"/>
    <n v="8.5545745597591719E-5"/>
    <n v="-6.8496227093065038E-3"/>
    <n v="0.10555805559434592"/>
  </r>
  <r>
    <s v="4G"/>
    <x v="1168"/>
    <n v="9.1752023786784512E-5"/>
    <n v="5.4115480468507017E-4"/>
    <m/>
    <n v="1.4789676704429135E-4"/>
    <n v="9.1752023786784512E-5"/>
    <n v="-1.7703268826347995E-2"/>
    <n v="0.22801878146262206"/>
  </r>
  <r>
    <s v="4G"/>
    <x v="1520"/>
    <n v="9.2962496216953387E-5"/>
    <n v="1.3805833773878806E-3"/>
    <m/>
    <n v="1.1022481714557579E-3"/>
    <n v="9.3687039186696584E-5"/>
    <n v="-2.8096759604261546E-2"/>
    <n v="4.1909777777777775E-2"/>
  </r>
  <r>
    <s v="4G"/>
    <x v="565"/>
    <n v="9.3060468692882133E-5"/>
    <n v="1.047810876971043E-4"/>
    <m/>
    <n v="1.695060365796095E-4"/>
    <n v="9.6607512171142999E-5"/>
    <n v="-1.6382868937048503E-2"/>
    <n v="0.10615509290809141"/>
  </r>
  <r>
    <s v="4G"/>
    <x v="229"/>
    <n v="9.3334947862216841E-5"/>
    <n v="3.9795724464119955E-5"/>
    <m/>
    <n v="1.4974756276875579E-4"/>
    <n v="9.2041901885205347E-5"/>
    <n v="-6.8776401175330805E-3"/>
    <n v="0.12669035526793443"/>
  </r>
  <r>
    <s v="4G"/>
    <x v="711"/>
    <n v="9.3753579233157337E-5"/>
    <n v="-1.6328110608513835E-4"/>
    <m/>
    <n v="5.1125873722356383E-5"/>
    <n v="1.0061867730911934E-4"/>
    <n v="-4.2597912696398198E-2"/>
    <n v="-0.15372721710497042"/>
  </r>
  <r>
    <s v="4G"/>
    <x v="1229"/>
    <n v="9.4098549902155081E-5"/>
    <n v="-3.8425296421925633E-4"/>
    <m/>
    <n v="5.8453870092954057E-5"/>
    <n v="9.4098549902155081E-5"/>
    <n v="-2.1244903501708046E-2"/>
    <n v="0.14162830687830688"/>
  </r>
  <r>
    <s v="4G"/>
    <x v="1521"/>
    <n v="9.4647534919710825E-5"/>
    <n v="-2.1269315353192835E-4"/>
    <m/>
    <n v="-1.3642603583989657E-4"/>
    <n v="9.4647534919710825E-5"/>
    <n v="-4.9167183555768081E-3"/>
    <n v="0.29532821701541162"/>
  </r>
  <r>
    <s v="4G"/>
    <x v="870"/>
    <n v="9.4904457889703148E-5"/>
    <n v="2.1116499941555047E-4"/>
    <m/>
    <n v="3.2021535838549342E-4"/>
    <n v="8.5565779728783613E-5"/>
    <n v="-3.5925857779949423E-2"/>
    <n v="0.3468607733100868"/>
  </r>
  <r>
    <s v="4G"/>
    <x v="1522"/>
    <n v="9.501436785891482E-5"/>
    <n v="1.4478533357383392E-4"/>
    <m/>
    <n v="2.3792022121453733E-4"/>
    <n v="1.1291684849359747E-4"/>
    <n v="-1.282051282051282E-2"/>
    <n v="0.61020686503655763"/>
  </r>
  <r>
    <s v="4G"/>
    <x v="1523"/>
    <n v="9.564286313355713E-5"/>
    <n v="3.439449842219986E-4"/>
    <m/>
    <n v="2.7586872561480416E-4"/>
    <n v="9.4493480949649089E-5"/>
    <n v="-7.3213417643876819E-3"/>
    <n v="-0.38716761410961187"/>
  </r>
  <r>
    <s v="4G"/>
    <x v="999"/>
    <n v="9.5826042028943951E-5"/>
    <n v="7.7521689753274169E-5"/>
    <m/>
    <n v="7.1813958816461271E-5"/>
    <n v="9.5826042028943951E-5"/>
    <n v="-5.816088089469938E-3"/>
    <n v="0.75394560673112554"/>
  </r>
  <r>
    <s v="4G"/>
    <x v="285"/>
    <n v="9.5835855606919116E-5"/>
    <n v="-2.6192888210207176E-5"/>
    <m/>
    <n v="2.7817583350873146E-5"/>
    <n v="9.5835855606919116E-5"/>
    <n v="-8.7956870269530335E-3"/>
    <n v="0.62268599215703391"/>
  </r>
  <r>
    <s v="4G"/>
    <x v="227"/>
    <n v="9.6543931920504294E-5"/>
    <n v="1.6611116856257137E-5"/>
    <m/>
    <n v="2.891938027984132E-5"/>
    <n v="8.5193860081423842E-5"/>
    <m/>
    <n v="-4.6024634021373155E-2"/>
  </r>
  <r>
    <s v="4G"/>
    <x v="1095"/>
    <n v="9.6683408073376206E-5"/>
    <n v="1.7677885898977375E-4"/>
    <m/>
    <n v="1.4665415853073742E-4"/>
    <n v="9.6683408073376206E-5"/>
    <n v="-9.9205300892399005E-3"/>
    <n v="1.0445208400820645"/>
  </r>
  <r>
    <s v="4G"/>
    <x v="1524"/>
    <n v="9.7017427308653261E-5"/>
    <n v="1.9022647184108472E-4"/>
    <m/>
    <n v="1.947423218523886E-4"/>
    <n v="9.7017427308653261E-5"/>
    <n v="-1.1008142223260313E-2"/>
    <n v="0.30573160811656386"/>
  </r>
  <r>
    <s v="4G"/>
    <x v="78"/>
    <n v="9.7053191346473911E-5"/>
    <n v="7.4711854354333497E-4"/>
    <m/>
    <n v="5.1839533949240234E-4"/>
    <n v="9.4610734449922189E-5"/>
    <n v="-9.5999693124152741E-3"/>
    <n v="-0.24170179743702677"/>
  </r>
  <r>
    <s v="3G"/>
    <x v="1525"/>
    <n v="9.7697160817118109E-5"/>
    <n v="1.9354190610900463E-3"/>
    <n v="1.3305936507999343E-2"/>
    <n v="3.6194716821742734E-4"/>
    <n v="-1.1135451801171694E-4"/>
    <n v="-7.2787887487167843E-3"/>
    <n v="0.38991727348555938"/>
  </r>
  <r>
    <s v="4G"/>
    <x v="1526"/>
    <n v="9.9465707827944895E-5"/>
    <n v="3.4449042117437872E-4"/>
    <m/>
    <n v="5.432318641921151E-5"/>
    <n v="9.9465707827944895E-5"/>
    <n v="-1.9267767236703256E-2"/>
    <n v="0.13033625125158046"/>
  </r>
  <r>
    <s v="4G"/>
    <x v="1016"/>
    <n v="1.0036855649722895E-4"/>
    <n v="1.0953622963914494E-4"/>
    <m/>
    <n v="7.9464455377682716E-5"/>
    <n v="1.0036855649722895E-4"/>
    <n v="-8.9495033040436038E-3"/>
    <n v="0.55729176691085702"/>
  </r>
  <r>
    <s v="4G"/>
    <x v="1045"/>
    <n v="1.0071992587634615E-4"/>
    <n v="5.4633389507939456E-5"/>
    <m/>
    <n v="6.5901886027190654E-5"/>
    <n v="1.0071992587634615E-4"/>
    <n v="-1.5161022646093368E-2"/>
    <n v="0.26622342634802226"/>
  </r>
  <r>
    <s v="3G"/>
    <x v="310"/>
    <n v="1.0074611716361739E-4"/>
    <n v="1.0447190467748292E-3"/>
    <n v="2.4133257178604942E-3"/>
    <n v="1.0961317069255933E-3"/>
    <n v="1.0074611716361739E-4"/>
    <n v="-1.7453943900742841E-2"/>
    <n v="0.26631870325770057"/>
  </r>
  <r>
    <s v="4G"/>
    <x v="567"/>
    <n v="1.0111785396394025E-4"/>
    <n v="2.2072315512383712E-4"/>
    <m/>
    <n v="1.3668348128542695E-4"/>
    <n v="1.0111785396394025E-4"/>
    <n v="-5.2181658181024142E-3"/>
    <n v="0.96877776701119722"/>
  </r>
  <r>
    <s v="4G"/>
    <x v="1527"/>
    <n v="1.0155392563124275E-4"/>
    <n v="4.424298513623833E-4"/>
    <m/>
    <n v="4.4382453165268016E-4"/>
    <n v="1.0155392563124275E-4"/>
    <n v="-4.9368232392527096E-3"/>
    <n v="0.23898691279360321"/>
  </r>
  <r>
    <s v="3G"/>
    <x v="1222"/>
    <n v="1.0168993474960035E-4"/>
    <n v="1.2331659795947417E-3"/>
    <n v="-1.7255457465332084E-2"/>
    <n v="1.1791177153116748E-3"/>
    <n v="1.0168993474960035E-4"/>
    <n v="-1.7420137774424329E-2"/>
    <n v="0.63985105876456583"/>
  </r>
  <r>
    <s v="4G"/>
    <x v="1528"/>
    <n v="1.0169936878933622E-4"/>
    <n v="5.4021168942853723E-4"/>
    <m/>
    <n v="3.3230294800016749E-4"/>
    <n v="1.1806887511686409E-4"/>
    <m/>
    <n v="2.999131283068783E-2"/>
  </r>
  <r>
    <s v="4G"/>
    <x v="1529"/>
    <n v="1.0216115915456267E-4"/>
    <n v="2.1708879661662979E-5"/>
    <m/>
    <n v="-4.8794177705736296E-5"/>
    <n v="1.0201748099364313E-4"/>
    <n v="-4.799863032034812E-3"/>
    <n v="0.84417650029152091"/>
  </r>
  <r>
    <s v="4G"/>
    <x v="1530"/>
    <n v="1.0309584927774209E-4"/>
    <n v="-2.1720684153728139E-3"/>
    <m/>
    <n v="-2.0745499220514996E-3"/>
    <n v="1.3088693748363912E-4"/>
    <m/>
    <n v="3.2443827160493828E-2"/>
  </r>
  <r>
    <s v="3G"/>
    <x v="947"/>
    <n v="1.0351062194780697E-4"/>
    <n v="3.5033451740578217E-3"/>
    <n v="-5.3937106249609006E-2"/>
    <n v="3.9869449242785817E-3"/>
    <n v="1.0351062194780697E-4"/>
    <n v="-1.3459773768177072E-2"/>
    <n v="0.3523886710662526"/>
  </r>
  <r>
    <s v="4G"/>
    <x v="1531"/>
    <n v="1.0438050164531956E-4"/>
    <n v="1.1750783207701689E-4"/>
    <m/>
    <n v="1.0208589729551511E-4"/>
    <n v="1.0438050164531956E-4"/>
    <n v="-9.2463868475041212E-3"/>
    <n v="0.34025750196188542"/>
  </r>
  <r>
    <s v="3G"/>
    <x v="293"/>
    <n v="1.0472105436700943E-4"/>
    <n v="7.8652571861176921E-4"/>
    <n v="-6.0350730049608589E-4"/>
    <n v="-2.6539887908825447E-3"/>
    <n v="1.7028049913935051E-4"/>
    <n v="-1.04197402397086E-2"/>
    <n v="0.44233658323936015"/>
  </r>
  <r>
    <s v="4G"/>
    <x v="387"/>
    <n v="1.0473476849143592E-4"/>
    <n v="1.5924499075787755E-4"/>
    <m/>
    <n v="7.9346239758516462E-5"/>
    <n v="1.0534703423356486E-4"/>
    <m/>
    <n v="0.25169011164943339"/>
  </r>
  <r>
    <s v="4G"/>
    <x v="1532"/>
    <n v="1.0475022481829061E-4"/>
    <n v="1.0241368051838814E-4"/>
    <m/>
    <n v="1.5937519759062741E-4"/>
    <n v="1.04031848381509E-4"/>
    <n v="-8.9501763013334953E-3"/>
    <n v="0.10035747923400411"/>
  </r>
  <r>
    <s v="4G"/>
    <x v="1533"/>
    <n v="1.0480941758380315E-4"/>
    <n v="8.0103700060127884E-5"/>
    <m/>
    <n v="7.8254218898612493E-5"/>
    <n v="9.7625825629780175E-5"/>
    <n v="-1.2864014875643603E-2"/>
    <n v="2.7868375621998811E-2"/>
  </r>
  <r>
    <s v="4G"/>
    <x v="1534"/>
    <n v="1.0632401299071447E-4"/>
    <n v="-5.2522071779614353E-5"/>
    <m/>
    <n v="9.7655860566780867E-6"/>
    <n v="1.1624949462489737E-4"/>
    <n v="-3.8720831108382328E-3"/>
    <n v="0.6826845131672068"/>
  </r>
  <r>
    <s v="4G"/>
    <x v="520"/>
    <n v="1.0641686558883816E-4"/>
    <n v="8.6858297808916176E-4"/>
    <m/>
    <n v="8.0407954162153308E-4"/>
    <n v="1.0641686558883816E-4"/>
    <n v="-8.3700702549875938E-3"/>
    <n v="0.54788672555449769"/>
  </r>
  <r>
    <s v="4G"/>
    <x v="1535"/>
    <n v="1.0669978250976794E-4"/>
    <n v="5.4949272988783988E-5"/>
    <m/>
    <n v="4.83817325213205E-5"/>
    <n v="1.1543303088558003E-4"/>
    <n v="-5.1068264721208963E-3"/>
    <n v="0.28951478852410528"/>
  </r>
  <r>
    <s v="4G"/>
    <x v="662"/>
    <n v="1.0685305899117546E-4"/>
    <n v="-8.2835239517489056E-5"/>
    <m/>
    <n v="-2.2240862896709517E-5"/>
    <n v="1.209082507702859E-4"/>
    <n v="-9.1442592450808203E-3"/>
    <n v="0.56236671443268671"/>
  </r>
  <r>
    <s v="4G"/>
    <x v="1536"/>
    <n v="1.0696214686658292E-4"/>
    <n v="5.5639955729974656E-4"/>
    <m/>
    <n v="5.6122864469175136E-4"/>
    <n v="1.1422718497252994E-4"/>
    <n v="-1.4543044154573775E-2"/>
    <n v="-0.10163804581661724"/>
  </r>
  <r>
    <s v="4G"/>
    <x v="1537"/>
    <n v="1.0778814281990807E-4"/>
    <n v="-8.1494601004351608E-5"/>
    <m/>
    <n v="3.000091284207943E-5"/>
    <n v="1.0778814281990807E-4"/>
    <n v="-5.0672015253647833E-3"/>
    <n v="0.40098238997908603"/>
  </r>
  <r>
    <s v="4G"/>
    <x v="1538"/>
    <n v="1.0827610321742329E-4"/>
    <n v="1.2224300859660673E-4"/>
    <m/>
    <n v="2.4462335521182688E-4"/>
    <n v="1.1632788857474463E-4"/>
    <n v="-9.8457637159346991E-3"/>
    <n v="0.27576103421622999"/>
  </r>
  <r>
    <s v="3G"/>
    <x v="351"/>
    <n v="1.0867980163878681E-4"/>
    <n v="-2.2716227208807592E-3"/>
    <n v="-4.8931489464080907E-2"/>
    <n v="-1.4955326784257773E-3"/>
    <n v="1.0867980163878681E-4"/>
    <n v="-8.3901107496562235E-3"/>
    <n v="0.90047813336733395"/>
  </r>
  <r>
    <s v="3G"/>
    <x v="20"/>
    <n v="1.0892222505231344E-4"/>
    <n v="1.1847973972933219E-4"/>
    <n v="-1.4879606760000985E-4"/>
    <n v="1.9504773321739439E-3"/>
    <n v="-7.0687804058354811E-4"/>
    <n v="-7.0098393195377725E-3"/>
    <n v="0.15851676919334098"/>
  </r>
  <r>
    <s v="4G"/>
    <x v="647"/>
    <n v="1.0925958046948484E-4"/>
    <n v="-1.1690579559397437E-4"/>
    <m/>
    <n v="-8.9188203010719523E-5"/>
    <n v="1.048057298947722E-4"/>
    <n v="-1.4051686453947698E-2"/>
    <n v="2.4802143940195351E-2"/>
  </r>
  <r>
    <s v="4G"/>
    <x v="788"/>
    <n v="1.0979606478764947E-4"/>
    <n v="2.0324998856890243E-4"/>
    <m/>
    <n v="2.1930704823023404E-4"/>
    <n v="1.1540533577715472E-4"/>
    <n v="-6.4489146683972967E-3"/>
    <n v="0.36448434412252184"/>
  </r>
  <r>
    <s v="4G"/>
    <x v="1539"/>
    <n v="1.0982638404748475E-4"/>
    <n v="6.7579706176734212E-4"/>
    <m/>
    <n v="4.8427523896486926E-4"/>
    <n v="1.0982638404748475E-4"/>
    <n v="-4.9811896585441814E-3"/>
    <n v="0.39727797067901233"/>
  </r>
  <r>
    <s v="4G"/>
    <x v="782"/>
    <n v="1.1028517223089986E-4"/>
    <n v="4.0283695978958061E-4"/>
    <m/>
    <n v="4.5625682013951093E-4"/>
    <n v="1.0648096433484788E-4"/>
    <n v="-4.0398054137505933E-2"/>
    <n v="-2.8789896683732299E-2"/>
  </r>
  <r>
    <s v="4G"/>
    <x v="1540"/>
    <n v="1.1167462877656086E-4"/>
    <n v="-1.4192366537363879E-3"/>
    <m/>
    <n v="-1.1431115230594261E-3"/>
    <n v="1.1167462877656086E-4"/>
    <n v="-6.0134798444183603E-3"/>
    <n v="-0.22545929986395691"/>
  </r>
  <r>
    <s v="4G"/>
    <x v="1541"/>
    <n v="1.1208990112930596E-4"/>
    <n v="1.2762352954710725E-4"/>
    <m/>
    <n v="3.8915093308372579E-4"/>
    <n v="1.0814244985494313E-4"/>
    <n v="-6.5177236407119752E-3"/>
    <n v="0.18535856254856256"/>
  </r>
  <r>
    <s v="4G"/>
    <x v="1542"/>
    <n v="1.1229454412777268E-4"/>
    <n v="-1.7345967056784414E-4"/>
    <m/>
    <n v="-1.3633958988622027E-4"/>
    <n v="1.1229454412777268E-4"/>
    <n v="-1.3840379088456461E-2"/>
    <n v="4.20476125516559E-2"/>
  </r>
  <r>
    <s v="3G"/>
    <x v="1441"/>
    <n v="1.1305241521068859E-4"/>
    <n v="-3.0239839852422442E-3"/>
    <n v="-4.0827124804504221E-3"/>
    <n v="-4.0463767028043659E-3"/>
    <n v="1.1305241521068859E-4"/>
    <n v="-5.21978021978022E-2"/>
    <n v="8.4132485426603072E-3"/>
  </r>
  <r>
    <s v="4G"/>
    <x v="1543"/>
    <n v="1.130925666035751E-4"/>
    <n v="-3.1129005977558576E-5"/>
    <m/>
    <n v="-3.951713015349102E-5"/>
    <n v="1.1151214993690843E-4"/>
    <n v="-1.2313133732839758E-2"/>
    <n v="9.0942316125798769E-2"/>
  </r>
  <r>
    <s v="3G"/>
    <x v="1105"/>
    <n v="1.1384714639188329E-4"/>
    <n v="-4.1030849039875583E-3"/>
    <n v="-4.5889206485246588E-2"/>
    <n v="-4.0632041271551579E-3"/>
    <n v="1.1384714639188329E-4"/>
    <n v="-2.2124074535588609E-2"/>
    <n v="0.186311340931476"/>
  </r>
  <r>
    <s v="4G"/>
    <x v="98"/>
    <n v="1.1413121448731004E-4"/>
    <n v="3.2308201292544157E-4"/>
    <m/>
    <n v="2.9547482147434091E-4"/>
    <n v="1.1240714839535602E-4"/>
    <n v="-9.6370691658452159E-3"/>
    <n v="0.27077493236015854"/>
  </r>
  <r>
    <s v="4G"/>
    <x v="1544"/>
    <n v="1.1432799783092466E-4"/>
    <n v="4.1946580941602896E-6"/>
    <m/>
    <n v="8.5263529197559105E-5"/>
    <n v="1.259343171712545E-4"/>
    <n v="-1.3513513513513514E-2"/>
    <n v="0.28103774741636012"/>
  </r>
  <r>
    <s v="4G"/>
    <x v="1507"/>
    <n v="1.1434311701028186E-4"/>
    <n v="1.0354984488802571E-5"/>
    <m/>
    <n v="-3.8447813721722876E-5"/>
    <n v="1.2239485926415493E-4"/>
    <n v="-1.2060926382047072E-2"/>
    <n v="0.14075914770191877"/>
  </r>
  <r>
    <s v="4G"/>
    <x v="1545"/>
    <n v="1.1458061728818075E-4"/>
    <n v="4.4067853478306329E-5"/>
    <m/>
    <n v="1.299704928951025E-4"/>
    <n v="1.1400591901231868E-4"/>
    <n v="-5.1428318312496417E-3"/>
    <n v="7.2236362214576161E-2"/>
  </r>
  <r>
    <s v="4G"/>
    <x v="153"/>
    <n v="1.1462215910928049E-4"/>
    <n v="7.7430185898663321E-5"/>
    <m/>
    <n v="2.9529414126509135E-5"/>
    <n v="1.1840431291676981E-4"/>
    <n v="-1.8070736953553969E-2"/>
    <n v="0.30524609801720914"/>
  </r>
  <r>
    <s v="4G"/>
    <x v="805"/>
    <n v="1.1526460649419596E-4"/>
    <n v="-6.6821286449945608E-5"/>
    <m/>
    <n v="-1.2916657666517628E-4"/>
    <n v="1.1512092833327642E-4"/>
    <n v="-1.2532052020429113E-2"/>
    <n v="-0.14441442126159143"/>
  </r>
  <r>
    <s v="4G"/>
    <x v="1546"/>
    <n v="1.160974657250123E-4"/>
    <n v="3.8737495184428108E-5"/>
    <m/>
    <n v="-9.7526774485101391E-5"/>
    <n v="1.220506085286105E-4"/>
    <n v="-1.9935326866019936E-2"/>
    <n v="-3.8043253968253969E-2"/>
  </r>
  <r>
    <s v="4G"/>
    <x v="1261"/>
    <n v="1.1638441679085433E-4"/>
    <n v="-1.1979544498774155E-4"/>
    <m/>
    <n v="-8.7764629849404249E-5"/>
    <n v="1.1638441679085433E-4"/>
    <n v="-1.9887093879473454E-2"/>
    <n v="4.928520858128109E-2"/>
  </r>
  <r>
    <s v="4G"/>
    <x v="1547"/>
    <n v="1.1676895285646099E-4"/>
    <n v="1.9963487602492906E-5"/>
    <m/>
    <n v="5.7846185870380198E-5"/>
    <n v="1.1666258482835384E-4"/>
    <n v="-5.7590478797906837E-3"/>
    <n v="8.7775939225327809E-2"/>
  </r>
  <r>
    <s v="4G"/>
    <x v="474"/>
    <n v="1.170851831396755E-4"/>
    <n v="-9.8353172917317521E-5"/>
    <m/>
    <n v="2.663631075916225E-4"/>
    <n v="1.1464271187530768E-4"/>
    <n v="-1.0987987309233251E-2"/>
    <n v="0.19657399355877617"/>
  </r>
  <r>
    <s v="4G"/>
    <x v="1548"/>
    <n v="1.1729625511728426E-4"/>
    <n v="1.1836755848364742E-4"/>
    <m/>
    <n v="1.9574048538784962E-4"/>
    <n v="1.1686522063452564E-4"/>
    <n v="-1.6839378337046164E-2"/>
    <n v="-0.11734057971014493"/>
  </r>
  <r>
    <s v="4G"/>
    <x v="384"/>
    <n v="1.1752462416890579E-4"/>
    <n v="-3.2169527214554193E-4"/>
    <m/>
    <n v="-4.456961970298366E-4"/>
    <n v="1.3549456619789128E-4"/>
    <n v="-5.434782608695652E-3"/>
    <n v="0.13540074043665998"/>
  </r>
  <r>
    <s v="4G"/>
    <x v="743"/>
    <n v="1.1762608367238886E-4"/>
    <n v="-4.8050362370196813E-5"/>
    <m/>
    <n v="-6.9801436662691821E-6"/>
    <n v="1.1762608367238886E-4"/>
    <n v="-1.9470708405200491E-2"/>
    <n v="0.59134697567389871"/>
  </r>
  <r>
    <s v="4G"/>
    <x v="461"/>
    <n v="1.1777263699237897E-4"/>
    <n v="-5.144095446534473E-3"/>
    <m/>
    <n v="-5.7515000063820465E-3"/>
    <n v="1.266551639713572E-4"/>
    <n v="-1.1863713698801702E-2"/>
    <n v="0.48514018096416056"/>
  </r>
  <r>
    <s v="4G"/>
    <x v="1549"/>
    <n v="1.1783719404209822E-4"/>
    <n v="-1.1955392722437471E-4"/>
    <m/>
    <n v="-1.9824527802053473E-4"/>
    <n v="1.1625677737543156E-4"/>
    <n v="-9.5689502487289052E-3"/>
    <n v="0.9111927581478233"/>
  </r>
  <r>
    <s v="3G"/>
    <x v="1550"/>
    <n v="1.1787287666649976E-4"/>
    <n v="-1.4308348373052928E-3"/>
    <n v="-2.2424229390053174E-2"/>
    <n v="-1.1214452853744443E-3"/>
    <n v="1.1787287666649976E-4"/>
    <n v="-9.4630214261910272E-3"/>
    <n v="0.26978942028985509"/>
  </r>
  <r>
    <s v="4G"/>
    <x v="1551"/>
    <n v="1.181382905380854E-4"/>
    <n v="-1.1435954098971255E-4"/>
    <m/>
    <n v="1.3047925442420497E-5"/>
    <n v="1.2352899643513688E-4"/>
    <n v="-5.5519655578066792E-3"/>
    <n v="-0.31322961133069827"/>
  </r>
  <r>
    <s v="4G"/>
    <x v="795"/>
    <n v="1.1836483156540123E-4"/>
    <n v="2.2026427801843384E-4"/>
    <m/>
    <n v="1.3008347199075035E-4"/>
    <n v="1.0931349535850469E-4"/>
    <n v="-2.186581976435973E-2"/>
    <n v="0.28762387387387389"/>
  </r>
  <r>
    <s v="3G"/>
    <x v="1050"/>
    <n v="1.1842150639439199E-4"/>
    <n v="1.4858764944075963E-4"/>
    <n v="-2.3822805575335233E-3"/>
    <n v="6.2378908648229943E-4"/>
    <n v="9.4792791211661682E-4"/>
    <n v="-1.1332726493398134E-2"/>
    <n v="1.1803741011438724"/>
  </r>
  <r>
    <s v="4G"/>
    <x v="591"/>
    <n v="1.1880774343247373E-4"/>
    <n v="6.6024971304024966E-5"/>
    <m/>
    <n v="1.5866678252078772E-5"/>
    <n v="1.1880774343247373E-4"/>
    <n v="-1.102390592868736E-2"/>
    <n v="-0.26442691491441178"/>
  </r>
  <r>
    <s v="4G"/>
    <x v="686"/>
    <n v="1.1942703440491084E-4"/>
    <n v="6.3721724508732428E-4"/>
    <m/>
    <n v="8.2973928567627985E-4"/>
    <n v="1.2540536648886886E-4"/>
    <n v="-3.7037037037037035E-2"/>
    <n v="4.5317752567520096E-2"/>
  </r>
  <r>
    <s v="3G"/>
    <x v="1066"/>
    <n v="1.2075055113730275E-4"/>
    <n v="-1.8279130551717268E-3"/>
    <n v="-3.9399062352205194E-2"/>
    <n v="-9.9513365308409965E-4"/>
    <n v="1.2075055113730275E-4"/>
    <n v="-1.0639922091971401E-2"/>
    <n v="0.10941174225836722"/>
  </r>
  <r>
    <s v="4G"/>
    <x v="278"/>
    <n v="1.2108990225458278E-4"/>
    <n v="2.2128531409583665E-4"/>
    <m/>
    <n v="1.4258123408561276E-4"/>
    <n v="1.2108990225458278E-4"/>
    <n v="-1.4718488185071835E-2"/>
    <n v="-0.13480351076863106"/>
  </r>
  <r>
    <s v="4G"/>
    <x v="1552"/>
    <n v="1.2164111096537474E-4"/>
    <n v="1.4784175880989072E-4"/>
    <m/>
    <n v="2.307720348790372E-4"/>
    <n v="1.2728804999585951E-4"/>
    <n v="-1.1421477900070665E-2"/>
    <n v="4.5518304843304845E-2"/>
  </r>
  <r>
    <s v="4G"/>
    <x v="1391"/>
    <n v="1.2176209884932436E-4"/>
    <n v="2.9284907987449442E-4"/>
    <m/>
    <n v="2.1324759910645394E-4"/>
    <n v="1.2176209884932436E-4"/>
    <n v="-1.5655172767985538E-2"/>
    <n v="7.4366091470258133E-2"/>
  </r>
  <r>
    <s v="4G"/>
    <x v="809"/>
    <n v="1.2184142470991734E-4"/>
    <n v="-4.3974913224501102E-5"/>
    <m/>
    <n v="-1.7889919424126586E-5"/>
    <n v="1.2184142470991734E-4"/>
    <n v="-9.2874866618457372E-3"/>
    <n v="0.58988834386635314"/>
  </r>
  <r>
    <s v="4G"/>
    <x v="1553"/>
    <n v="1.2246584226544485E-4"/>
    <n v="-1.0528788962720721E-4"/>
    <m/>
    <n v="-6.2949987729035725E-5"/>
    <n v="1.2246584226544485E-4"/>
    <n v="-2.2323628036675831E-2"/>
    <n v="0.24741572668854253"/>
  </r>
  <r>
    <s v="3G"/>
    <x v="1554"/>
    <n v="1.2495507417472287E-4"/>
    <n v="8.8933088295889667E-4"/>
    <n v="-1.5038996037952247E-3"/>
    <n v="6.3872889201470058E-4"/>
    <n v="1.2495507417472287E-4"/>
    <n v="-1.5941463321372449E-2"/>
    <n v="0.49288636094674554"/>
  </r>
  <r>
    <s v="4G"/>
    <x v="1555"/>
    <n v="1.2531518077164275E-4"/>
    <n v="6.0084783906447007E-5"/>
    <m/>
    <n v="9.9823489540343886E-5"/>
    <n v="1.2765157007699009E-4"/>
    <n v="-5.8211999798982519E-3"/>
    <n v="-0.18175414403266288"/>
  </r>
  <r>
    <s v="4G"/>
    <x v="1556"/>
    <n v="1.2564719816631907E-4"/>
    <n v="6.3719456983540355E-5"/>
    <m/>
    <n v="1.5328722430415964E-4"/>
    <n v="1.2334844816631909E-4"/>
    <n v="-1.1597039230025072E-2"/>
    <n v="0.16234401008252525"/>
  </r>
  <r>
    <s v="4G"/>
    <x v="1557"/>
    <n v="1.2565040592065464E-4"/>
    <n v="9.481478480964299E-5"/>
    <m/>
    <n v="3.1310627506802788E-4"/>
    <n v="1.2989215004859068E-4"/>
    <n v="-1.2174031419601465E-2"/>
    <n v="0.27328991501816002"/>
  </r>
  <r>
    <s v="3G"/>
    <x v="1198"/>
    <n v="1.2572983945043889E-4"/>
    <n v="2.0135728433088194E-3"/>
    <n v="4.5064800751734285E-3"/>
    <n v="1.561146146588489E-3"/>
    <n v="-5.5414054277010279E-4"/>
    <n v="-1.0233834211589639E-2"/>
    <n v="0.4075408122327725"/>
  </r>
  <r>
    <s v="3G"/>
    <x v="1558"/>
    <n v="1.2591043955195868E-4"/>
    <n v="-1.9804791149054886E-3"/>
    <n v="-4.6939294018946334E-3"/>
    <n v="-1.6948976463600409E-3"/>
    <n v="1.2591043955195868E-4"/>
    <n v="-9.0903424582214898E-3"/>
    <n v="-8.7652330309665308E-2"/>
  </r>
  <r>
    <s v="4G"/>
    <x v="1143"/>
    <n v="1.261022230431773E-4"/>
    <n v="2.0961854669845687E-5"/>
    <m/>
    <n v="6.3302620585558512E-5"/>
    <n v="1.261022230431773E-4"/>
    <n v="-6.2917316038658922E-3"/>
    <n v="1.0085939829889266"/>
  </r>
  <r>
    <s v="4G"/>
    <x v="1559"/>
    <n v="1.2629982493682915E-4"/>
    <n v="-2.8820659549790869E-6"/>
    <m/>
    <n v="-6.8898963816407019E-5"/>
    <n v="1.3064765102378567E-4"/>
    <n v="-8.912223460283716E-3"/>
    <n v="0.32888046084871231"/>
  </r>
  <r>
    <s v="4G"/>
    <x v="1131"/>
    <n v="1.2630805113869085E-4"/>
    <n v="8.4333278606396387E-6"/>
    <m/>
    <n v="-2.0475492520780544E-5"/>
    <n v="1.2630805113869085E-4"/>
    <n v="-1.2392342878394405E-2"/>
    <n v="0.10885265951116467"/>
  </r>
  <r>
    <s v="4G"/>
    <x v="1560"/>
    <n v="1.2687134298197057E-4"/>
    <n v="-2.3838307970767738E-5"/>
    <m/>
    <n v="-1.1291618484466091E-5"/>
    <n v="1.2687134298197057E-4"/>
    <n v="-1.2279793209211963E-2"/>
    <n v="0.11669120376273251"/>
  </r>
  <r>
    <s v="4G"/>
    <x v="1069"/>
    <n v="1.2739860319608241E-4"/>
    <n v="-3.2077734648088924E-4"/>
    <m/>
    <n v="-2.9662167521867541E-4"/>
    <n v="1.2739860319608241E-4"/>
    <n v="-9.0479270115289955E-3"/>
    <n v="0.8791681580559384"/>
  </r>
  <r>
    <s v="4G"/>
    <x v="1561"/>
    <n v="1.2767128848349744E-4"/>
    <n v="2.9265565618719767E-5"/>
    <m/>
    <n v="5.552709546902112E-6"/>
    <n v="1.2479785457545145E-4"/>
    <n v="-9.5261270030484058E-3"/>
    <n v="0.92012805975711809"/>
  </r>
  <r>
    <s v="4G"/>
    <x v="1491"/>
    <n v="1.2849556261555634E-4"/>
    <n v="1.1507319778626115E-4"/>
    <m/>
    <n v="6.4488003780295812E-6"/>
    <n v="1.2849556261555634E-4"/>
    <n v="-4.8130450119203846E-2"/>
    <n v="0.12881746173722919"/>
  </r>
  <r>
    <s v="4G"/>
    <x v="1562"/>
    <n v="1.2857648113132758E-4"/>
    <n v="2.4688136907118273E-5"/>
    <m/>
    <n v="-1.0244028387815465E-6"/>
    <n v="1.2233009307535559E-4"/>
    <n v="-2.0619358854652971E-2"/>
    <n v="0.53653054533911293"/>
  </r>
  <r>
    <s v="4G"/>
    <x v="849"/>
    <n v="1.2938296041432989E-4"/>
    <n v="-1.5883559807307291E-4"/>
    <m/>
    <n v="-2.1093718990350854E-4"/>
    <n v="1.157340092649046E-4"/>
    <n v="-1.5277777777777777E-2"/>
    <n v="0.31050246471678561"/>
  </r>
  <r>
    <s v="4G"/>
    <x v="731"/>
    <n v="1.2960875027346805E-4"/>
    <n v="-1.4778983563187591E-3"/>
    <m/>
    <n v="-1.5257752552636534E-3"/>
    <n v="1.2242517268726115E-4"/>
    <n v="-7.4586726899854676E-3"/>
    <n v="-3.5745638155624572E-2"/>
  </r>
  <r>
    <s v="4G"/>
    <x v="700"/>
    <n v="1.2973571986096445E-4"/>
    <n v="1.2400343501899703E-4"/>
    <m/>
    <n v="1.4436653593025373E-4"/>
    <n v="1.2901735779199892E-4"/>
    <n v="-5.4316859477704892E-3"/>
    <n v="0.15519690340948641"/>
  </r>
  <r>
    <s v="2G"/>
    <x v="1563"/>
    <n v="1.3008358299211982E-4"/>
    <n v="2.8506742531123581E-2"/>
    <n v="0"/>
    <m/>
    <m/>
    <m/>
    <n v="0.19154292156422792"/>
  </r>
  <r>
    <s v="4G"/>
    <x v="129"/>
    <n v="1.3079766807563579E-4"/>
    <n v="5.614101910881701E-5"/>
    <m/>
    <n v="1.3092995361567236E-4"/>
    <n v="1.1937922542196263E-4"/>
    <m/>
    <n v="0.50920879432786237"/>
  </r>
  <r>
    <s v="3G"/>
    <x v="1564"/>
    <n v="1.3080444735120994E-4"/>
    <n v="6.2879024367923112E-3"/>
    <n v="-3.1251370284641852E-2"/>
    <n v="5.3750588661896914E-3"/>
    <n v="1.3080444735120994E-4"/>
    <n v="-0.14285714285714285"/>
    <n v="-0.1478110544217687"/>
  </r>
  <r>
    <s v="4G"/>
    <x v="1565"/>
    <n v="1.3204821428052538E-4"/>
    <n v="9.4575309223300199E-5"/>
    <m/>
    <n v="1.315172604661651E-4"/>
    <n v="1.2845637520006561E-4"/>
    <n v="-8.5864916400443907E-3"/>
    <n v="1.8406720452758117E-2"/>
  </r>
  <r>
    <s v="3G"/>
    <x v="1566"/>
    <n v="1.3259313849312606E-4"/>
    <n v="-2.0483099209079987E-2"/>
    <n v="-3.4620406348287711E-3"/>
    <n v="-1.7937190403900363E-2"/>
    <n v="3.3313699928152931E-4"/>
    <n v="-1.1572508678282696E-2"/>
    <n v="0.3260525146652864"/>
  </r>
  <r>
    <s v="4G"/>
    <x v="875"/>
    <n v="1.3266156717552585E-4"/>
    <n v="4.6613677628584498E-4"/>
    <m/>
    <n v="5.4433364429773727E-4"/>
    <n v="1.2906564874425158E-4"/>
    <n v="-0.51388888888888884"/>
    <n v="-6.56667976056865E-2"/>
  </r>
  <r>
    <s v="4G"/>
    <x v="320"/>
    <n v="1.3303170818588538E-4"/>
    <n v="-3.799587161072922E-3"/>
    <m/>
    <n v="1.2005416093461923E-4"/>
    <n v="1.3303170818588538E-4"/>
    <n v="-1.0108306972121122E-2"/>
    <n v="0.4141050865800866"/>
  </r>
  <r>
    <s v="4G"/>
    <x v="1567"/>
    <n v="1.3317807842842932E-4"/>
    <n v="-1.9986193521065449E-5"/>
    <m/>
    <n v="-8.8433186454602096E-5"/>
    <n v="1.4108612815356676E-4"/>
    <n v="-8.3905068380814279E-3"/>
    <n v="6.0911829799386023E-2"/>
  </r>
  <r>
    <s v="3G"/>
    <x v="556"/>
    <n v="1.3418363440589567E-4"/>
    <n v="1.2357200709933435E-4"/>
    <n v="-4.1274992500569914E-5"/>
    <n v="5.8761608824062922E-3"/>
    <n v="1.1228853102166762E-3"/>
    <n v="-2.5973973109646172E-2"/>
    <n v="1.3075042330822677E-2"/>
  </r>
  <r>
    <s v="3G"/>
    <x v="1568"/>
    <n v="1.3427384262814547E-4"/>
    <n v="2.5423304209235697E-5"/>
    <n v="-5.7166055119382754E-2"/>
    <n v="-6.5276378930058794E-6"/>
    <n v="1.3427384262814547E-4"/>
    <n v="-9.6555436438529665E-3"/>
    <n v="-0.21949153885156547"/>
  </r>
  <r>
    <s v="4G"/>
    <x v="1569"/>
    <n v="1.3456281297176241E-4"/>
    <n v="1.736863724251222E-4"/>
    <m/>
    <n v="1.0470955860723563E-4"/>
    <n v="1.3456281297176241E-4"/>
    <n v="-1.1355998989604233E-2"/>
    <n v="0.48419442906999982"/>
  </r>
  <r>
    <s v="4G"/>
    <x v="1570"/>
    <n v="1.3495130223369338E-4"/>
    <n v="4.9990414777810726E-4"/>
    <m/>
    <n v="5.0706562927736851E-4"/>
    <n v="1.4951218179391326E-4"/>
    <m/>
    <n v="-7.8805006418485243E-2"/>
  </r>
  <r>
    <s v="3G"/>
    <x v="1571"/>
    <n v="1.3508570358533963E-4"/>
    <n v="4.8683551247455647E-4"/>
    <n v="3.4596789698675842E-5"/>
    <n v="5.5523460271801465E-4"/>
    <n v="1.3508570358533963E-4"/>
    <n v="-2.3308697087624852E-2"/>
    <n v="0.7186053368441333"/>
  </r>
  <r>
    <s v="4G"/>
    <x v="1572"/>
    <n v="1.3543494933724017E-4"/>
    <n v="4.1300240465280576E-5"/>
    <m/>
    <n v="-7.4332618732986347E-5"/>
    <n v="1.4262470883249253E-4"/>
    <n v="-5.6722618001818674E-3"/>
    <n v="9.1513576238576241E-2"/>
  </r>
  <r>
    <s v="4G"/>
    <x v="983"/>
    <n v="1.3548251572003368E-4"/>
    <n v="8.524021397155108E-4"/>
    <m/>
    <n v="8.8279360748590077E-4"/>
    <n v="1.3771298757225784E-4"/>
    <n v="-1.0309278350515464E-2"/>
    <n v="5.1850918764533412E-2"/>
  </r>
  <r>
    <s v="4G"/>
    <x v="1573"/>
    <n v="1.3560735317375312E-4"/>
    <n v="1.8354500450284034E-4"/>
    <m/>
    <n v="1.9217492109567665E-4"/>
    <n v="1.3560735317375312E-4"/>
    <n v="-9.7960114599583113E-3"/>
    <n v="0.22742013149285106"/>
  </r>
  <r>
    <s v="4G"/>
    <x v="1574"/>
    <n v="1.3606696882523971E-4"/>
    <n v="1.2195525581378147E-5"/>
    <m/>
    <n v="3.5524438005492259E-4"/>
    <n v="1.4322564823553458E-4"/>
    <n v="-1.1681341901060117E-2"/>
    <n v="0.19406904121863799"/>
  </r>
  <r>
    <s v="4G"/>
    <x v="1575"/>
    <n v="1.3674300399763988E-4"/>
    <n v="2.0378786627135083E-4"/>
    <m/>
    <n v="2.5596680462375201E-4"/>
    <n v="1.3674300399763988E-4"/>
    <n v="-4.9042310957568844E-3"/>
    <n v="-0.46149484586244049"/>
  </r>
  <r>
    <s v="3G"/>
    <x v="1576"/>
    <n v="1.3676997939050887E-4"/>
    <n v="-3.768266661775205E-5"/>
    <n v="2.2216055844020434E-3"/>
    <n v="-4.398096576741288E-4"/>
    <n v="1.3676997939050887E-4"/>
    <n v="-1.3956876272073726E-2"/>
    <n v="5.5100761904761902E-2"/>
  </r>
  <r>
    <s v="3G"/>
    <x v="1542"/>
    <n v="1.3722919621091424E-4"/>
    <n v="-1.625503595111729E-2"/>
    <n v="-7.4705589615264314E-4"/>
    <n v="-1.5922194514855402E-2"/>
    <n v="1.3722919621091424E-4"/>
    <n v="-2.9829360862945801E-2"/>
    <n v="-1.3861564059900166E-2"/>
  </r>
  <r>
    <s v="3G"/>
    <x v="290"/>
    <n v="1.3726617572114224E-4"/>
    <n v="8.1576675509119906E-5"/>
    <n v="4.5435618266622116E-3"/>
    <n v="-1.3068675347891303E-3"/>
    <n v="9.8920247754406745E-4"/>
    <n v="-1.9514897824887419E-2"/>
    <n v="-2.0581928260173465"/>
  </r>
  <r>
    <s v="4G"/>
    <x v="734"/>
    <n v="1.3812414867789326E-4"/>
    <n v="2.1618025825612596E-4"/>
    <m/>
    <n v="1.8334213120006749E-4"/>
    <n v="1.3812414867789326E-4"/>
    <n v="-7.3596234499787366E-3"/>
    <n v="1.0682104768765714"/>
  </r>
  <r>
    <s v="4G"/>
    <x v="204"/>
    <n v="1.3842300451024709E-4"/>
    <n v="1.4379952051014148E-4"/>
    <m/>
    <n v="2.3660417344374357E-4"/>
    <n v="1.364865121314365E-4"/>
    <n v="-1.5885899814471242E-2"/>
    <n v="-3.284499158249158E-2"/>
  </r>
  <r>
    <s v="4G"/>
    <x v="1577"/>
    <n v="1.3873470769659764E-4"/>
    <n v="1.021283868881507E-4"/>
    <m/>
    <n v="1.3117933774460511E-4"/>
    <n v="1.3729798355866662E-4"/>
    <n v="-4.6949201051233961E-3"/>
    <n v="0.19985579710144927"/>
  </r>
  <r>
    <s v="4G"/>
    <x v="789"/>
    <n v="1.3873699224512071E-4"/>
    <n v="-5.9095514364115241E-5"/>
    <m/>
    <n v="-5.6465827909207555E-5"/>
    <n v="1.477948445689588E-4"/>
    <n v="-1.5257448504164656E-2"/>
    <n v="-9.6206325550587841E-3"/>
  </r>
  <r>
    <s v="4G"/>
    <x v="787"/>
    <n v="1.3883658259197608E-4"/>
    <n v="-3.7169579325449184E-4"/>
    <m/>
    <n v="-3.2705261844432411E-4"/>
    <n v="1.3883658259197608E-4"/>
    <n v="-1.3461413941377075E-2"/>
    <n v="0.20756484512335577"/>
  </r>
  <r>
    <s v="4G"/>
    <x v="1578"/>
    <n v="1.3898114431045352E-4"/>
    <n v="-7.4920655789162979E-4"/>
    <m/>
    <n v="-7.8111474831354943E-4"/>
    <n v="1.38262782241488E-4"/>
    <n v="-1.2798523858469945E-2"/>
    <n v="3.8568755307744784E-2"/>
  </r>
  <r>
    <s v="4G"/>
    <x v="1579"/>
    <n v="1.3913750150399697E-4"/>
    <n v="7.0207227442511994E-6"/>
    <m/>
    <n v="-6.0160203390031678E-6"/>
    <n v="1.396185103745617E-4"/>
    <n v="-7.5207531227368804E-3"/>
    <n v="0.21584922417833202"/>
  </r>
  <r>
    <s v="4G"/>
    <x v="1580"/>
    <n v="1.3922960093132704E-4"/>
    <n v="8.6161030327087145E-5"/>
    <m/>
    <n v="4.0084776807571882E-4"/>
    <n v="1.5293473711323609E-4"/>
    <n v="-5.8823529411764705E-2"/>
    <n v="9.2746119281045758E-2"/>
  </r>
  <r>
    <s v="4G"/>
    <x v="1581"/>
    <n v="1.3957475784881338E-4"/>
    <n v="-2.3043655735943554E-5"/>
    <m/>
    <n v="-4.9781958873181746E-5"/>
    <n v="1.3583928371088233E-4"/>
    <n v="-1.4925373134328358E-2"/>
    <n v="-6.5030607567262595E-3"/>
  </r>
  <r>
    <s v="4G"/>
    <x v="799"/>
    <n v="1.4083992763456313E-4"/>
    <n v="8.4783279552612549E-5"/>
    <m/>
    <n v="3.6996788430702462E-5"/>
    <n v="1.4083992763456313E-4"/>
    <n v="-1.0776018615807962E-2"/>
    <n v="0.29219243943191314"/>
  </r>
  <r>
    <s v="4G"/>
    <x v="1066"/>
    <n v="1.4107926328880781E-4"/>
    <n v="-9.7747305459945818E-6"/>
    <m/>
    <n v="3.4235079305037912E-5"/>
    <n v="1.4107926328880781E-4"/>
    <n v="-2.5938273709121686E-2"/>
    <n v="0.86507845434109887"/>
  </r>
  <r>
    <s v="4G"/>
    <x v="963"/>
    <n v="1.4141148070536774E-4"/>
    <n v="-1.2554302115323848E-3"/>
    <m/>
    <n v="-1.2486124968066825E-3"/>
    <n v="1.3392975408666269E-4"/>
    <n v="-8.5324823594312253E-3"/>
    <n v="6.700046626420704E-2"/>
  </r>
  <r>
    <s v="4G"/>
    <x v="1554"/>
    <n v="1.421234685460549E-4"/>
    <n v="1.4998057766479342E-5"/>
    <m/>
    <n v="1.5553940800276545E-5"/>
    <n v="1.421234685460549E-4"/>
    <n v="-7.957211826594434E-3"/>
    <n v="0.11706592699790963"/>
  </r>
  <r>
    <s v="4G"/>
    <x v="1582"/>
    <n v="1.4219057633250694E-4"/>
    <n v="-1.1463871922947306E-5"/>
    <m/>
    <n v="-7.4712777871848354E-5"/>
    <n v="1.4097241728702967E-4"/>
    <n v="-2.3926479405931459E-2"/>
    <n v="6.4053539917244731E-2"/>
  </r>
  <r>
    <s v="4G"/>
    <x v="80"/>
    <n v="1.4290304803211526E-4"/>
    <n v="1.6011105181469257E-5"/>
    <m/>
    <n v="8.1452879944879105E-7"/>
    <n v="1.4290304803211526E-4"/>
    <n v="-2.0396191265745132E-2"/>
    <n v="0.5463759654471545"/>
  </r>
  <r>
    <s v="4G"/>
    <x v="889"/>
    <n v="1.4508220747860677E-4"/>
    <n v="3.8319059635135687E-5"/>
    <m/>
    <n v="2.0800543402931831E-5"/>
    <n v="1.4508220747860677E-4"/>
    <n v="-7.3883153246979329E-3"/>
    <n v="0.47869284946350643"/>
  </r>
  <r>
    <s v="4G"/>
    <x v="1583"/>
    <n v="1.4509530980902368E-4"/>
    <n v="3.5338464935906894E-3"/>
    <m/>
    <n v="3.5512427775406309E-3"/>
    <n v="1.5638282979902867E-4"/>
    <n v="-2.5035888601780076E-2"/>
    <n v="-9.0899393704850368E-2"/>
  </r>
  <r>
    <s v="4G"/>
    <x v="1584"/>
    <n v="1.4521935654246678E-4"/>
    <n v="3.7870564142195479E-4"/>
    <m/>
    <n v="1.6384268533446028E-4"/>
    <n v="1.4521935654246678E-4"/>
    <n v="-2.3546215474867238E-2"/>
    <n v="-4.1270088128564024E-2"/>
  </r>
  <r>
    <s v="4G"/>
    <x v="1585"/>
    <n v="1.4544337495280785E-4"/>
    <n v="3.7588998778662843E-5"/>
    <m/>
    <n v="-4.1460937886896956E-5"/>
    <n v="1.4515603299878487E-4"/>
    <n v="-9.7523953692963215E-3"/>
    <n v="0.40724039377193899"/>
  </r>
  <r>
    <s v="4G"/>
    <x v="676"/>
    <n v="1.4550087516646665E-4"/>
    <n v="5.9349023350054262E-5"/>
    <m/>
    <n v="7.3255565625872694E-5"/>
    <n v="1.4535719700554711E-4"/>
    <n v="-5.291998681424207E-3"/>
    <n v="0.7555786342939641"/>
  </r>
  <r>
    <s v="4G"/>
    <x v="1586"/>
    <n v="1.4558378954877076E-4"/>
    <n v="-1.7146870330618771E-4"/>
    <m/>
    <n v="-2.3406786348840905E-4"/>
    <n v="1.486385409230836E-4"/>
    <n v="-1.1569148936170212E-2"/>
    <n v="-0.12387368797459035"/>
  </r>
  <r>
    <s v="4G"/>
    <x v="533"/>
    <n v="1.4648647977151292E-4"/>
    <n v="-9.2232330980837783E-5"/>
    <m/>
    <n v="-7.1050995042369497E-5"/>
    <n v="1.5870471627825957E-4"/>
    <n v="-1.582205916074295E-2"/>
    <n v="0.15577953042328041"/>
  </r>
  <r>
    <s v="4G"/>
    <x v="161"/>
    <n v="1.47383902898011E-4"/>
    <n v="1.2856998798907335E-4"/>
    <m/>
    <n v="-8.5844724866506079E-5"/>
    <n v="1.5101954882504749E-4"/>
    <n v="-1.5087167374368844E-2"/>
    <n v="-6.293274174061575E-2"/>
  </r>
  <r>
    <s v="4G"/>
    <x v="303"/>
    <n v="1.4756326978196464E-4"/>
    <n v="3.9518696126397441E-4"/>
    <m/>
    <n v="2.9772690212040355E-4"/>
    <n v="1.4756326978196464E-4"/>
    <n v="-1.0700185966533654E-2"/>
    <n v="0.58800274618968651"/>
  </r>
  <r>
    <s v="4G"/>
    <x v="774"/>
    <n v="1.4876205337509618E-4"/>
    <n v="2.4112999012933968E-5"/>
    <m/>
    <n v="-1.2860746467969754E-4"/>
    <n v="1.569574737898888E-4"/>
    <m/>
    <n v="5.8495508198281809E-2"/>
  </r>
  <r>
    <s v="3G"/>
    <x v="1160"/>
    <n v="1.4883559333974465E-4"/>
    <n v="-1.8169742823715375E-5"/>
    <n v="-3.6956625763736838E-3"/>
    <n v="9.1382099847346426E-4"/>
    <n v="1.4883559333974465E-4"/>
    <n v="-3.0566530710106864E-2"/>
    <n v="9.7785297144327238E-2"/>
  </r>
  <r>
    <s v="4G"/>
    <x v="1587"/>
    <n v="1.4965498553969728E-4"/>
    <n v="1.2427429564456507E-4"/>
    <m/>
    <n v="3.2002664771062396E-4"/>
    <n v="1.4653180587952737E-4"/>
    <n v="-4.456402328168204E-2"/>
    <n v="-0.1328125977098914"/>
  </r>
  <r>
    <s v="4G"/>
    <x v="147"/>
    <n v="1.4984225424171971E-4"/>
    <n v="-8.5865285939548685E-4"/>
    <m/>
    <n v="-7.3505297947568007E-4"/>
    <n v="1.5623869289739187E-4"/>
    <n v="-2.4228773335714993E-2"/>
    <n v="0.35592371648267873"/>
  </r>
  <r>
    <s v="4G"/>
    <x v="1588"/>
    <n v="1.4991000422245911E-4"/>
    <n v="5.3700092277888629E-5"/>
    <m/>
    <n v="3.0006605117404098E-5"/>
    <n v="1.4574348123395337E-4"/>
    <n v="-7.8107836063385202E-3"/>
    <n v="0.3421131116337543"/>
  </r>
  <r>
    <s v="4G"/>
    <x v="692"/>
    <n v="1.5031114595740009E-4"/>
    <n v="-2.5960772654255818E-4"/>
    <m/>
    <n v="-1.4011243906471348E-4"/>
    <n v="1.4600098791142308E-4"/>
    <n v="-8.3176653716040914E-3"/>
    <n v="-0.13409455759149305"/>
  </r>
  <r>
    <s v="4G"/>
    <x v="1589"/>
    <n v="1.5033202561136916E-4"/>
    <n v="5.0087307053301808E-5"/>
    <m/>
    <n v="1.5011580458742357E-6"/>
    <n v="1.5177481671581694E-4"/>
    <n v="-1.8991233866349499E-2"/>
    <n v="-1.9907580649106072E-2"/>
  </r>
  <r>
    <s v="4G"/>
    <x v="1590"/>
    <n v="1.5074294992558756E-4"/>
    <n v="1.191668708336752E-5"/>
    <m/>
    <n v="3.6292522417119937E-5"/>
    <n v="1.4226632636236917E-4"/>
    <n v="-1.0824655970430617E-2"/>
    <n v="8.4860111610861239E-2"/>
  </r>
  <r>
    <s v="4G"/>
    <x v="1591"/>
    <n v="1.513132103074856E-4"/>
    <n v="2.7964046960406608E-5"/>
    <m/>
    <n v="8.4420909461613218E-5"/>
    <n v="1.542366672370295E-4"/>
    <n v="-5.4242907071862566E-3"/>
    <n v="0.19444077236865698"/>
  </r>
  <r>
    <s v="4G"/>
    <x v="1331"/>
    <n v="1.5135834860177715E-4"/>
    <n v="1.5232479267447471E-4"/>
    <m/>
    <n v="1.3487886728838426E-4"/>
    <n v="1.5135834860177715E-4"/>
    <n v="-1.6862149386854566E-2"/>
    <n v="8.5713880509468751E-2"/>
  </r>
  <r>
    <s v="4G"/>
    <x v="608"/>
    <n v="1.5139480865224646E-4"/>
    <n v="-1.1226150756304402E-4"/>
    <m/>
    <n v="-4.0268220503014171E-5"/>
    <n v="1.6467358225064464E-4"/>
    <n v="-3.3333333333333335E-3"/>
    <n v="0.57206532663316578"/>
  </r>
  <r>
    <s v="4G"/>
    <x v="1592"/>
    <n v="1.5238501303790967E-4"/>
    <n v="1.9584792765821957E-5"/>
    <m/>
    <n v="8.0837803926954696E-5"/>
    <n v="1.5094828889997863E-4"/>
    <n v="-1.3175471071814293E-2"/>
    <n v="-4.1683998980760105E-2"/>
  </r>
  <r>
    <s v="4G"/>
    <x v="1593"/>
    <n v="1.5270211939882858E-4"/>
    <n v="8.2831347027922898E-4"/>
    <m/>
    <n v="8.5651559475562861E-4"/>
    <n v="1.5270211939882858E-4"/>
    <n v="-5.9151096005614759E-2"/>
    <n v="2.19325043107748E-2"/>
  </r>
  <r>
    <s v="4G"/>
    <x v="1594"/>
    <n v="1.532331437549076E-4"/>
    <n v="5.3122676366151093E-5"/>
    <m/>
    <n v="1.0422094641777161E-4"/>
    <n v="1.422828970032834E-4"/>
    <n v="-4.1555273654092636E-3"/>
    <n v="0.54040884964292613"/>
  </r>
  <r>
    <s v="4G"/>
    <x v="386"/>
    <n v="1.5337649956043256E-4"/>
    <n v="2.6774722111375126E-4"/>
    <m/>
    <n v="1.7589278644805005E-4"/>
    <n v="1.5337649956043256E-4"/>
    <n v="-8.4857358073654725E-3"/>
    <n v="0.39039864121733564"/>
  </r>
  <r>
    <s v="4G"/>
    <x v="1595"/>
    <n v="1.5385678094547404E-4"/>
    <n v="2.6385093287681019E-4"/>
    <m/>
    <n v="1.86497291253271E-4"/>
    <n v="1.5385678094547404E-4"/>
    <n v="-1.0161702706017914E-2"/>
    <n v="0.70200642058886742"/>
  </r>
  <r>
    <s v="4G"/>
    <x v="1596"/>
    <n v="1.5424807544464348E-4"/>
    <n v="7.359365897128484E-4"/>
    <m/>
    <n v="4.531498620182984E-4"/>
    <n v="1.5424807544464348E-4"/>
    <n v="-1.7149266926412252E-2"/>
    <n v="0.10298959895052474"/>
  </r>
  <r>
    <s v="3G"/>
    <x v="1597"/>
    <n v="1.5428231241929017E-4"/>
    <n v="-1.069547754648244E-4"/>
    <n v="-1.0526626564317616E-3"/>
    <n v="-1.3346822821995376E-3"/>
    <n v="3.2597657911315189E-5"/>
    <n v="-8.0234976546348716E-3"/>
    <n v="0.45042751193847519"/>
  </r>
  <r>
    <s v="4G"/>
    <x v="1598"/>
    <n v="1.5442431761632439E-4"/>
    <n v="4.1932982177341856E-5"/>
    <m/>
    <n v="1.046457849454677E-4"/>
    <n v="1.5658549952536987E-4"/>
    <n v="-3.9215686274509803E-2"/>
    <n v="0.2111096052096052"/>
  </r>
  <r>
    <s v="3G"/>
    <x v="1599"/>
    <n v="1.5447082371532607E-4"/>
    <n v="3.1979553801954881E-3"/>
    <n v="1.4477414763841101E-3"/>
    <n v="3.0833601904515524E-3"/>
    <n v="1.5447082371532607E-4"/>
    <n v="-4.3972768623880783E-2"/>
    <n v="0.12305407871693244"/>
  </r>
  <r>
    <s v="4G"/>
    <x v="1600"/>
    <n v="1.5526496925434791E-4"/>
    <n v="5.3279998063607335E-4"/>
    <m/>
    <n v="5.2020995915120724E-4"/>
    <n v="1.6041218314740137E-4"/>
    <n v="-1.602521250463072E-2"/>
    <n v="0.11297944444444444"/>
  </r>
  <r>
    <s v="4G"/>
    <x v="1601"/>
    <n v="1.5532161066679739E-4"/>
    <n v="2.4213563212355517E-5"/>
    <m/>
    <n v="-1.0226772599671771E-5"/>
    <n v="1.5216083480472842E-4"/>
    <n v="-1.6942737961162958E-2"/>
    <n v="0.10652601915416561"/>
  </r>
  <r>
    <s v="4G"/>
    <x v="349"/>
    <n v="1.5534721365762142E-4"/>
    <n v="8.388938941930241E-5"/>
    <m/>
    <n v="2.2709680349125032E-4"/>
    <n v="1.549161791748628E-4"/>
    <n v="-1.1466706000956853E-2"/>
    <n v="0.11147736027819424"/>
  </r>
  <r>
    <s v="4G"/>
    <x v="1602"/>
    <n v="1.5548172960940524E-4"/>
    <n v="6.345748691318527E-4"/>
    <m/>
    <n v="4.8365664479889668E-4"/>
    <n v="1.7981229307767111E-4"/>
    <n v="-5.2346228843102811E-2"/>
    <n v="8.8381062951496392E-3"/>
  </r>
  <r>
    <s v="4G"/>
    <x v="1603"/>
    <n v="1.5595813389425708E-4"/>
    <n v="-7.5767829352569281E-5"/>
    <m/>
    <n v="-2.7739210253784286E-4"/>
    <n v="1.5207899596322258E-4"/>
    <n v="-6.2856486871332769E-3"/>
    <n v="1.0400063938618927E-2"/>
  </r>
  <r>
    <s v="4G"/>
    <x v="1604"/>
    <n v="1.5616377910547161E-4"/>
    <n v="8.2783816583949818E-4"/>
    <m/>
    <n v="1.0068821673157279E-3"/>
    <n v="1.5904988230387241E-4"/>
    <n v="-1.5099284852574326E-2"/>
    <n v="0.15214795492487479"/>
  </r>
  <r>
    <s v="4G"/>
    <x v="1605"/>
    <n v="1.5629160982306243E-4"/>
    <n v="3.1109534284902792E-4"/>
    <m/>
    <n v="4.1068689325401557E-4"/>
    <n v="1.595006001264719E-4"/>
    <n v="-2.3233636473073093E-2"/>
    <n v="-4.4838074789765609E-3"/>
  </r>
  <r>
    <s v="4G"/>
    <x v="1292"/>
    <n v="1.5715135580793237E-4"/>
    <n v="1.0232141987512265E-2"/>
    <m/>
    <n v="1.0133276157228225E-2"/>
    <n v="1.5715135580793237E-4"/>
    <n v="-0.10503520188451426"/>
    <n v="0.2715420641258855"/>
  </r>
  <r>
    <s v="4G"/>
    <x v="1606"/>
    <n v="1.5736099609642271E-4"/>
    <n v="1.1347332794474771E-4"/>
    <m/>
    <n v="1.1584804600162228E-4"/>
    <n v="1.5736099609642271E-4"/>
    <n v="-6.8440116905130648E-3"/>
    <n v="9.5174156327112222E-2"/>
  </r>
  <r>
    <s v="4G"/>
    <x v="996"/>
    <n v="1.5742142267669986E-4"/>
    <n v="-1.0630376049252543E-4"/>
    <m/>
    <n v="-1.1558500850800567E-4"/>
    <n v="1.5742142267669986E-4"/>
    <n v="-4.7338008826709549E-2"/>
    <n v="1.1120297625306694"/>
  </r>
  <r>
    <s v="4G"/>
    <x v="1607"/>
    <n v="1.5752882637888981E-4"/>
    <n v="-8.6786287492514894E-5"/>
    <m/>
    <n v="-1.8364520428087956E-4"/>
    <n v="1.5752882637888981E-4"/>
    <n v="-6.4155304532330398E-2"/>
    <n v="-8.665579312865497E-3"/>
  </r>
  <r>
    <s v="4G"/>
    <x v="724"/>
    <n v="1.5774854073594184E-4"/>
    <n v="-2.8438544967138756E-5"/>
    <m/>
    <n v="2.9679761090311348E-4"/>
    <n v="1.5602444590835565E-4"/>
    <n v="-2.3924580104835187E-2"/>
    <n v="0.49016622383252817"/>
  </r>
  <r>
    <s v="4G"/>
    <x v="1608"/>
    <n v="1.582996442694452E-4"/>
    <n v="-4.2692138455440557E-5"/>
    <m/>
    <n v="-5.4472343409609779E-5"/>
    <n v="1.582996442694452E-4"/>
    <n v="-5.2311657228603856E-3"/>
    <n v="-0.24096431988129405"/>
  </r>
  <r>
    <s v="4G"/>
    <x v="439"/>
    <n v="1.5854561315365221E-4"/>
    <n v="1.3104762578541808E-4"/>
    <m/>
    <n v="4.747418723773145E-5"/>
    <n v="1.5854561315365221E-4"/>
    <n v="-1.4181923353512996E-2"/>
    <n v="0.61774111952861954"/>
  </r>
  <r>
    <s v="3G"/>
    <x v="1609"/>
    <n v="1.5924921210610479E-4"/>
    <n v="3.4600446932075301E-4"/>
    <n v="5.0574088713219146E-4"/>
    <n v="6.6893936216548826E-4"/>
    <n v="1.5924921210610479E-4"/>
    <n v="-1.9597895772275303E-2"/>
    <n v="0.18454428989751098"/>
  </r>
  <r>
    <s v="4G"/>
    <x v="957"/>
    <n v="1.5983682490105337E-4"/>
    <n v="1.2153033459195445E-4"/>
    <m/>
    <n v="6.0331165624986642E-5"/>
    <n v="1.5983682490105337E-4"/>
    <n v="-1.0279694102016367E-2"/>
    <n v="0.99642599206349203"/>
  </r>
  <r>
    <s v="4G"/>
    <x v="590"/>
    <n v="1.6019542864642629E-4"/>
    <n v="-4.8418195295169037E-5"/>
    <m/>
    <n v="5.0219784381400294E-5"/>
    <n v="1.2019861330409745E-4"/>
    <n v="-1.746556473829201E-2"/>
    <n v="-0.2120155862216517"/>
  </r>
  <r>
    <s v="3G"/>
    <x v="1610"/>
    <n v="1.6030547709062088E-4"/>
    <n v="1.9253328508413799E-4"/>
    <n v="-1.918251870712126E-2"/>
    <n v="4.2328371861232182E-4"/>
    <n v="1.6030547709062088E-4"/>
    <n v="-1.2851028707020489E-2"/>
    <n v="0.17649189120969269"/>
  </r>
  <r>
    <s v="2G"/>
    <x v="1237"/>
    <n v="1.6053417834155018E-4"/>
    <n v="1.0965154043509411E-3"/>
    <m/>
    <m/>
    <m/>
    <m/>
    <n v="0.1622966223265519"/>
  </r>
  <r>
    <s v="4G"/>
    <x v="1611"/>
    <n v="1.6172956603446623E-4"/>
    <n v="-5.591756795932329E-4"/>
    <m/>
    <n v="-5.5817334154748379E-4"/>
    <n v="1.6172956603446623E-4"/>
    <n v="-8.3336336396220585E-3"/>
    <n v="0.29458341776426883"/>
  </r>
  <r>
    <s v="4G"/>
    <x v="651"/>
    <n v="1.6174554667383801E-4"/>
    <n v="1.4465800029062203E-4"/>
    <m/>
    <n v="1.5568407131008857E-4"/>
    <n v="1.5727873403247083E-4"/>
    <n v="-1.9441795394745123E-2"/>
    <n v="-8.1128725800007268E-2"/>
  </r>
  <r>
    <s v="3G"/>
    <x v="1053"/>
    <n v="1.6280053634541136E-4"/>
    <n v="1.1758385104183068E-5"/>
    <n v="-1.1030223322531856E-3"/>
    <n v="2.9342123809233066E-4"/>
    <n v="-1.3664060125333209E-3"/>
    <n v="-2.0869171725874464E-2"/>
    <n v="0.2590535380190444"/>
  </r>
  <r>
    <s v="4G"/>
    <x v="415"/>
    <n v="1.6402338662645978E-4"/>
    <n v="-8.4452686386383302E-5"/>
    <m/>
    <n v="-1.2338045667417099E-5"/>
    <n v="1.6402338662645978E-4"/>
    <n v="-1.1263200029554998E-2"/>
    <n v="0.31843641495774688"/>
  </r>
  <r>
    <s v="4G"/>
    <x v="719"/>
    <n v="1.6419014638484116E-4"/>
    <n v="-2.0838369912971861E-4"/>
    <m/>
    <n v="-2.1597440658515206E-4"/>
    <n v="1.6304076420093312E-4"/>
    <n v="-2.3554222429439921E-2"/>
    <n v="-5.7174348245558844E-2"/>
  </r>
  <r>
    <s v="4G"/>
    <x v="1612"/>
    <n v="1.6447166300425782E-4"/>
    <n v="6.3154816976683148E-5"/>
    <m/>
    <n v="4.8550571354566118E-5"/>
    <n v="1.7086483723009456E-4"/>
    <n v="-7.9144868018977722E-3"/>
    <n v="0.16489262163115875"/>
  </r>
  <r>
    <s v="4G"/>
    <x v="1613"/>
    <n v="1.6495758217310874E-4"/>
    <n v="4.0988911493862392E-4"/>
    <m/>
    <n v="5.5428050578512958E-4"/>
    <n v="1.5708378793650611E-4"/>
    <n v="-2.1752330679898145E-2"/>
    <n v="0.16274526198439243"/>
  </r>
  <r>
    <s v="4G"/>
    <x v="1249"/>
    <n v="1.6501926431153409E-4"/>
    <n v="5.8088590543811589E-5"/>
    <m/>
    <n v="3.712177659871553E-5"/>
    <n v="1.6501926431153409E-4"/>
    <n v="-9.3097130453577669E-3"/>
    <n v="0.49158842542927861"/>
  </r>
  <r>
    <s v="4G"/>
    <x v="363"/>
    <n v="1.6533582923847483E-4"/>
    <n v="-6.2374046123196662E-5"/>
    <m/>
    <n v="-1.8967046866494265E-4"/>
    <n v="1.6551707486566126E-4"/>
    <n v="-6.9741339933089043E-3"/>
    <n v="0.40242575447983375"/>
  </r>
  <r>
    <s v="3G"/>
    <x v="1614"/>
    <n v="1.6557600967171069E-4"/>
    <n v="4.3602091486065739E-5"/>
    <n v="9.3811284620369337E-3"/>
    <n v="2.0818105566665804E-3"/>
    <n v="7.7413296653596126E-4"/>
    <n v="-1.2735702667925182E-2"/>
    <n v="0.42498643131604225"/>
  </r>
  <r>
    <s v="4G"/>
    <x v="952"/>
    <n v="1.660471347427149E-4"/>
    <n v="-1.1067834430151876E-4"/>
    <m/>
    <n v="-3.89541069134494E-4"/>
    <n v="1.7580895982584433E-4"/>
    <n v="-2.1363636363636362E-2"/>
    <n v="-2.2735970392885288E-2"/>
  </r>
  <r>
    <s v="4G"/>
    <x v="1615"/>
    <n v="1.6702614301206635E-4"/>
    <n v="-1.2386507279140882E-3"/>
    <m/>
    <n v="-1.9855041602889773E-3"/>
    <n v="1.6702614301206635E-4"/>
    <n v="-0.15246888960096508"/>
    <n v="4.0120027434842253E-3"/>
  </r>
  <r>
    <s v="3G"/>
    <x v="600"/>
    <n v="1.674112415321309E-4"/>
    <n v="8.4072298103880859E-5"/>
    <n v="9.3974219007601292E-3"/>
    <n v="-1.0109545708048618E-4"/>
    <n v="-6.2591015490350206E-4"/>
    <n v="-1.1295636261165537E-2"/>
    <n v="9.9168818368593481E-2"/>
  </r>
  <r>
    <s v="4G"/>
    <x v="340"/>
    <n v="1.678721549362212E-4"/>
    <n v="-3.8632906143740628E-5"/>
    <m/>
    <n v="-1.8947264301740776E-4"/>
    <n v="1.9258347677530166E-4"/>
    <n v="-1.2904237838248523E-2"/>
    <n v="0.10182726972548667"/>
  </r>
  <r>
    <s v="4G"/>
    <x v="1616"/>
    <n v="1.6829392510965576E-4"/>
    <n v="-3.3510844926095841E-5"/>
    <m/>
    <n v="1.2762677312118582E-4"/>
    <n v="1.8159275257092513E-4"/>
    <n v="-5.1558721131102665E-3"/>
    <n v="0.19687494503636055"/>
  </r>
  <r>
    <s v="4G"/>
    <x v="1001"/>
    <n v="1.6869431196638108E-4"/>
    <n v="1.3642468947468289E-4"/>
    <m/>
    <n v="1.0044113949508205E-4"/>
    <n v="1.6869431196638108E-4"/>
    <n v="-1.1360349269059284E-2"/>
    <n v="0.41024281837255977"/>
  </r>
  <r>
    <s v="3G"/>
    <x v="1617"/>
    <n v="1.6887593006226304E-4"/>
    <n v="-8.8031790857154789E-4"/>
    <n v="-6.2017838807215099E-2"/>
    <n v="-5.7035500451095913E-4"/>
    <n v="1.6887593006226304E-4"/>
    <n v="-0.2710130024338982"/>
    <n v="-2.6823741819002483E-3"/>
  </r>
  <r>
    <s v="4G"/>
    <x v="974"/>
    <n v="1.6937563929978364E-4"/>
    <n v="1.9972562457776363E-4"/>
    <m/>
    <n v="2.036120710357326E-4"/>
    <n v="1.6592747838024342E-4"/>
    <n v="-1.1038134550775949E-2"/>
    <n v="-0.11147693088086101"/>
  </r>
  <r>
    <s v="3G"/>
    <x v="1396"/>
    <n v="1.69670800792149E-4"/>
    <n v="1.2346162802152256E-3"/>
    <n v="-2.0801337034720051E-3"/>
    <n v="4.6677821288694174E-4"/>
    <n v="1.69670800792149E-4"/>
    <m/>
    <n v="-9.6309360730593603E-3"/>
  </r>
  <r>
    <s v="3G"/>
    <x v="1618"/>
    <n v="1.6999013238124663E-4"/>
    <n v="4.7890627395835841E-4"/>
    <n v="1.0228470627116959E-2"/>
    <n v="-3.804159072326081E-4"/>
    <n v="-5.3798836970944512E-4"/>
    <n v="-7.0900052024611571E-3"/>
    <n v="0.26533874347548447"/>
  </r>
  <r>
    <s v="4G"/>
    <x v="1619"/>
    <n v="1.7035317691993867E-4"/>
    <n v="6.2607866565195176E-5"/>
    <m/>
    <n v="5.1187543000465267E-5"/>
    <n v="1.6763582809435146E-4"/>
    <n v="-8.0830368481942649E-3"/>
    <n v="5.5109301517196257E-2"/>
  </r>
  <r>
    <s v="4G"/>
    <x v="361"/>
    <n v="1.7103415687191764E-4"/>
    <n v="5.4149095899049884E-5"/>
    <m/>
    <n v="1.2350680663965029E-4"/>
    <n v="1.7103415687191764E-4"/>
    <n v="-6.5062177155123888E-3"/>
    <n v="1.017672808326229"/>
  </r>
  <r>
    <s v="4G"/>
    <x v="1620"/>
    <n v="1.7122503881299267E-4"/>
    <n v="1.1297640260490076E-4"/>
    <m/>
    <n v="7.3059195976247254E-5"/>
    <n v="1.7942050233123353E-4"/>
    <n v="-3.1441906165561286E-2"/>
    <n v="-0.1098754246727931"/>
  </r>
  <r>
    <s v="4G"/>
    <x v="1621"/>
    <n v="1.7188289170809695E-4"/>
    <n v="-1.2327594797592419E-5"/>
    <m/>
    <n v="1.8968542410044308E-5"/>
    <n v="1.7343257686551825E-4"/>
    <n v="-1.7403603781013782E-2"/>
    <n v="0.25466580191777222"/>
  </r>
  <r>
    <s v="4G"/>
    <x v="1622"/>
    <n v="1.7222264955047458E-4"/>
    <n v="2.1228975869857329E-3"/>
    <m/>
    <n v="2.1921702712030572E-3"/>
    <n v="1.6277794690179893E-4"/>
    <m/>
    <n v="-4.8036596968691225E-2"/>
  </r>
  <r>
    <s v="4G"/>
    <x v="1470"/>
    <n v="1.7245909258949068E-4"/>
    <n v="2.3166996973539425E-4"/>
    <m/>
    <n v="4.6273710383308656E-4"/>
    <n v="1.669994230492608E-4"/>
    <n v="-4.6400520843572136E-2"/>
    <n v="-0.18133470057424117"/>
  </r>
  <r>
    <s v="3G"/>
    <x v="1411"/>
    <n v="1.7272036301973644E-4"/>
    <n v="2.7298323249602E-3"/>
    <n v="-1.1195642790115734E-3"/>
    <n v="8.6071950463086251E-4"/>
    <n v="1.7272036301973644E-4"/>
    <n v="-6.7330829668492104E-2"/>
    <n v="0.13544957698815566"/>
  </r>
  <r>
    <s v="3G"/>
    <x v="884"/>
    <n v="1.746276777299037E-4"/>
    <n v="1.7644299235900407E-4"/>
    <n v="1.109503710875741E-3"/>
    <n v="2.6089779474776018E-3"/>
    <n v="1.9511392653597057E-4"/>
    <n v="-9.3231979786434112E-3"/>
    <n v="-1.7371782858570713E-2"/>
  </r>
  <r>
    <s v="3G"/>
    <x v="1623"/>
    <n v="1.7466502611291116E-4"/>
    <n v="1.0354073232399512E-3"/>
    <n v="2.7674262624308887E-4"/>
    <n v="1.0602566511484193E-3"/>
    <n v="-2.6610623110483525E-4"/>
    <n v="-1.0072228647219008E-2"/>
    <n v="-0.22857319674695026"/>
  </r>
  <r>
    <s v="4G"/>
    <x v="922"/>
    <n v="1.7491460103223808E-4"/>
    <n v="6.4258807588068529E-5"/>
    <m/>
    <n v="-1.4146936127454554E-5"/>
    <n v="1.7491460103223808E-4"/>
    <n v="-7.4094203584541335E-3"/>
    <n v="0.48755309060756824"/>
  </r>
  <r>
    <s v="4G"/>
    <x v="757"/>
    <n v="1.7523177711526762E-4"/>
    <n v="6.3400066417438207E-4"/>
    <m/>
    <n v="6.5945332729324898E-4"/>
    <n v="1.7523177711526762E-4"/>
    <n v="-1.609304144358761E-2"/>
    <n v="0.3335088855233086"/>
  </r>
  <r>
    <s v="4G"/>
    <x v="1624"/>
    <n v="1.7591541423041379E-4"/>
    <n v="-8.3805887615892517E-4"/>
    <m/>
    <n v="-7.2138395623035523E-4"/>
    <n v="1.657146383683448E-4"/>
    <n v="-1.2921020359249828E-2"/>
    <n v="-0.1812359158494605"/>
  </r>
  <r>
    <s v="4G"/>
    <x v="1625"/>
    <n v="1.7592718382461819E-4"/>
    <n v="9.9466546962298898E-5"/>
    <m/>
    <n v="3.0809116982240615E-5"/>
    <n v="1.7592718382461819E-4"/>
    <n v="-4.2060007106265989E-3"/>
    <n v="0.41269751834481205"/>
  </r>
  <r>
    <s v="4G"/>
    <x v="1626"/>
    <n v="1.7625751788417638E-4"/>
    <n v="-1.5128467381596723E-4"/>
    <m/>
    <n v="-5.027064281454792E-5"/>
    <n v="1.7625751788417638E-4"/>
    <n v="-8.1590462347598328E-3"/>
    <n v="6.5297594258426342E-3"/>
  </r>
  <r>
    <s v="4G"/>
    <x v="1627"/>
    <n v="1.7647481291376024E-4"/>
    <n v="-8.4026436323338E-5"/>
    <m/>
    <n v="2.8761563246323417E-5"/>
    <n v="1.7360136463789817E-4"/>
    <n v="-8.3275163751728165E-3"/>
    <n v="0.49442180478317044"/>
  </r>
  <r>
    <s v="4G"/>
    <x v="1351"/>
    <n v="1.7729417348007548E-4"/>
    <n v="-1.6512885292686272E-4"/>
    <m/>
    <n v="-1.65690275156648E-4"/>
    <n v="1.8504473775908704E-4"/>
    <n v="-1.0649174404315872E-2"/>
    <n v="0.25050016534391534"/>
  </r>
  <r>
    <s v="4G"/>
    <x v="661"/>
    <n v="1.7745783374911373E-4"/>
    <n v="2.7220990037807942E-4"/>
    <m/>
    <n v="2.4987672924865403E-4"/>
    <n v="1.7745783374911373E-4"/>
    <n v="-4.5428416251020167E-3"/>
    <n v="1.9110141353642907"/>
  </r>
  <r>
    <s v="3G"/>
    <x v="1628"/>
    <n v="1.7817556417621007E-4"/>
    <n v="-1.118498980529648E-3"/>
    <n v="-1.8084726947137943E-2"/>
    <n v="-3.428628661470002E-3"/>
    <n v="1.7817556417621007E-4"/>
    <n v="-2.6627696706050401E-2"/>
    <n v="-1.5615578358208955E-2"/>
  </r>
  <r>
    <s v="4G"/>
    <x v="1629"/>
    <n v="1.785487904162915E-4"/>
    <n v="-2.791432378119247E-6"/>
    <m/>
    <n v="2.5314813023380234E-4"/>
    <n v="1.8235913711794069E-4"/>
    <n v="-6.315022306685499E-3"/>
    <n v="2.9813814616755793E-2"/>
  </r>
  <r>
    <s v="4G"/>
    <x v="1630"/>
    <n v="1.7919506121102222E-4"/>
    <n v="5.161006726457057E-5"/>
    <m/>
    <n v="1.0628007532851446E-5"/>
    <n v="1.7919506121102222E-4"/>
    <n v="-1.1316765908812977E-2"/>
    <n v="0.70582471033868088"/>
  </r>
  <r>
    <s v="4G"/>
    <x v="1631"/>
    <n v="1.7984006509931069E-4"/>
    <n v="1.4956603150385693E-4"/>
    <m/>
    <n v="4.5551726060391574E-4"/>
    <n v="1.7840332659356357E-4"/>
    <n v="-1.6188190599731762E-2"/>
    <n v="0.26377251814208336"/>
  </r>
  <r>
    <s v="4G"/>
    <x v="28"/>
    <n v="1.7999055308615068E-4"/>
    <n v="6.5345338416791816E-3"/>
    <m/>
    <n v="6.1434986757517625E-3"/>
    <n v="1.8338515443160975E-4"/>
    <n v="-1.2806990013745219E-2"/>
    <n v="-0.2292901596611274"/>
  </r>
  <r>
    <s v="4G"/>
    <x v="1632"/>
    <n v="1.8005471551897989E-4"/>
    <n v="-3.9064380654257271E-5"/>
    <m/>
    <n v="-2.0909454747727514E-5"/>
    <n v="1.9881305447450213E-4"/>
    <n v="-4.4285186191596014E-3"/>
    <n v="0.67006579294427959"/>
  </r>
  <r>
    <s v="4G"/>
    <x v="277"/>
    <n v="1.8033944078654787E-4"/>
    <n v="1.3128576981587243E-4"/>
    <m/>
    <n v="4.1435632741872663E-5"/>
    <n v="1.6306141542422902E-4"/>
    <n v="-2.0833333333333332E-2"/>
    <n v="-6.4555921052631582E-2"/>
  </r>
  <r>
    <s v="4G"/>
    <x v="1599"/>
    <n v="1.8038722218235751E-4"/>
    <n v="2.8412004160600896E-4"/>
    <m/>
    <n v="-2.6697194883558051E-5"/>
    <n v="1.8038722218235751E-4"/>
    <n v="-2.6324915824915824E-2"/>
    <n v="0.22093897170168464"/>
  </r>
  <r>
    <s v="4G"/>
    <x v="1633"/>
    <n v="1.8053419507714003E-4"/>
    <n v="8.8825812632383231E-4"/>
    <m/>
    <n v="1.0991039810190641E-3"/>
    <n v="1.7766076116909407E-4"/>
    <n v="-7.5658870267714916E-3"/>
    <n v="-0.15400506330896749"/>
  </r>
  <r>
    <s v="3G"/>
    <x v="1634"/>
    <n v="1.8054927260759794E-4"/>
    <n v="1.2392776684336099E-4"/>
    <n v="-1.2797337735899945E-3"/>
    <n v="2.3327291860504081E-3"/>
    <n v="2.4511916094866241E-4"/>
    <n v="-1.1348246517539313E-2"/>
    <n v="0.92917524607052859"/>
  </r>
  <r>
    <s v="4G"/>
    <x v="1635"/>
    <n v="1.806005230809532E-4"/>
    <n v="3.3546733216009955E-4"/>
    <m/>
    <n v="3.0851578944361376E-4"/>
    <n v="1.7715234779359687E-4"/>
    <n v="-1.0062172246756625E-2"/>
    <n v="0.68813557595899677"/>
  </r>
  <r>
    <s v="4G"/>
    <x v="715"/>
    <n v="1.8077631716202186E-4"/>
    <n v="1.172452074877378E-4"/>
    <m/>
    <n v="1.2831713404634152E-4"/>
    <n v="1.8048897520799888E-4"/>
    <n v="-7.3766369729387146E-3"/>
    <n v="-2.9455009905119383E-2"/>
  </r>
  <r>
    <s v="4G"/>
    <x v="1175"/>
    <n v="1.8079053073262992E-4"/>
    <n v="1.3840961355904023E-4"/>
    <m/>
    <n v="1.9653499306618394E-4"/>
    <n v="1.7533087556021612E-4"/>
    <n v="-5.4179062256816948E-3"/>
    <n v="0.47420787559330152"/>
  </r>
  <r>
    <s v="4G"/>
    <x v="901"/>
    <n v="1.8083364350463018E-4"/>
    <n v="-2.4891806607927284E-3"/>
    <m/>
    <n v="-2.2889495261293876E-3"/>
    <n v="1.8040262338968763E-4"/>
    <n v="-1.0362722705115264E-2"/>
    <n v="0.37420822472456816"/>
  </r>
  <r>
    <s v="4G"/>
    <x v="1636"/>
    <n v="1.8133211303274411E-4"/>
    <n v="1.3089175853453735E-5"/>
    <m/>
    <n v="-2.4287578971689433E-6"/>
    <n v="1.7659093487182458E-4"/>
    <n v="-1.0905024114969821E-2"/>
    <n v="-0.23117528723419326"/>
  </r>
  <r>
    <s v="4G"/>
    <x v="1637"/>
    <n v="1.817044090215361E-4"/>
    <n v="-1.6106877007857523E-4"/>
    <m/>
    <n v="-1.6485496659976968E-4"/>
    <n v="1.9478467139035169E-4"/>
    <n v="-9.6213755798715776E-3"/>
    <n v="0.31290715914909462"/>
  </r>
  <r>
    <s v="4G"/>
    <x v="1638"/>
    <n v="1.8197035188292955E-4"/>
    <n v="-2.6016067550534414E-3"/>
    <m/>
    <n v="-2.4238096764592301E-3"/>
    <n v="1.8168300992890655E-4"/>
    <n v="-9.1387635954050216E-3"/>
    <n v="0.63455856358391549"/>
  </r>
  <r>
    <s v="4G"/>
    <x v="376"/>
    <n v="1.8230347458612507E-4"/>
    <n v="1.9267857041357388E-4"/>
    <m/>
    <n v="6.3691174937905779E-5"/>
    <n v="1.8215979642520553E-4"/>
    <n v="-8.7295556833637249E-3"/>
    <n v="0.13893560164362262"/>
  </r>
  <r>
    <s v="4G"/>
    <x v="982"/>
    <n v="1.8337552887130685E-4"/>
    <n v="2.0630359405165362E-4"/>
    <m/>
    <n v="1.2195999729320398E-4"/>
    <n v="1.8337552887130685E-4"/>
    <n v="-1.3062749750424587E-2"/>
    <n v="0.74796180164000614"/>
  </r>
  <r>
    <s v="4G"/>
    <x v="273"/>
    <n v="1.8394564024230975E-4"/>
    <n v="6.7275486096787243E-4"/>
    <m/>
    <n v="6.5621496652921313E-4"/>
    <n v="1.8280243996744719E-4"/>
    <n v="-2.8546429497060006E-2"/>
    <n v="0.18029378721491968"/>
  </r>
  <r>
    <s v="4G"/>
    <x v="970"/>
    <n v="1.8446094983659561E-4"/>
    <n v="9.4977700815285601E-5"/>
    <m/>
    <n v="6.7455545001800753E-5"/>
    <n v="1.8446094983659561E-4"/>
    <n v="-8.8596280710932243E-2"/>
    <n v="0.27055102153020605"/>
  </r>
  <r>
    <s v="4G"/>
    <x v="1639"/>
    <n v="1.8456399729390607E-4"/>
    <n v="9.6476948486378877E-6"/>
    <m/>
    <n v="-1.872171107628751E-4"/>
    <n v="1.9210981813348629E-4"/>
    <n v="-7.0098889602275456E-3"/>
    <n v="0.17423927769761102"/>
  </r>
  <r>
    <s v="4G"/>
    <x v="643"/>
    <n v="1.8468746259108941E-4"/>
    <n v="-7.2743706889257702E-4"/>
    <m/>
    <n v="-1.9372636042866238E-3"/>
    <n v="1.9776845084696146E-4"/>
    <n v="-6.7854149239839805E-3"/>
    <n v="-1.9546746770106782"/>
  </r>
  <r>
    <s v="4G"/>
    <x v="1640"/>
    <n v="1.8527258903251086E-4"/>
    <n v="-4.5496327108033506E-4"/>
    <m/>
    <n v="-7.6631755487338398E-5"/>
    <n v="1.9027000032686368E-4"/>
    <n v="-7.4698896146888653E-3"/>
    <n v="-0.14644885229540919"/>
  </r>
  <r>
    <s v="4G"/>
    <x v="450"/>
    <n v="1.856380974667495E-4"/>
    <n v="1.3890069456083779E-4"/>
    <m/>
    <n v="1.5915082876447333E-4"/>
    <n v="1.8869287757669454E-4"/>
    <n v="-4.5180402540607074E-3"/>
    <n v="0.94127753449414386"/>
  </r>
  <r>
    <s v="4G"/>
    <x v="347"/>
    <n v="1.866855838462856E-4"/>
    <n v="3.1206610313247517E-5"/>
    <m/>
    <n v="-6.4346795357634289E-3"/>
    <n v="2.0436947065288229E-4"/>
    <n v="-7.407407407407407E-2"/>
    <n v="0.20385342373559612"/>
  </r>
  <r>
    <s v="4G"/>
    <x v="1641"/>
    <n v="1.868900848449405E-4"/>
    <n v="2.1555316259051019E-6"/>
    <m/>
    <n v="-5.0625279375575438E-4"/>
    <n v="2.0151962632420088E-4"/>
    <n v="-1.8153364632237871E-2"/>
    <n v="5.1974909840288512E-2"/>
  </r>
  <r>
    <s v="4G"/>
    <x v="1642"/>
    <n v="1.8742564628914871E-4"/>
    <n v="1.7008945728944731E-4"/>
    <m/>
    <n v="8.5467904562665738E-5"/>
    <n v="1.8742564628914871E-4"/>
    <n v="-2.3658595014658227E-2"/>
    <n v="-6.5460527781258271E-2"/>
  </r>
  <r>
    <s v="3G"/>
    <x v="1643"/>
    <n v="1.8762278231061199E-4"/>
    <n v="-2.5196197134940996E-4"/>
    <n v="-2.1103858351579605E-2"/>
    <n v="-4.3365579357946277E-5"/>
    <n v="1.8762278231061199E-4"/>
    <n v="-8.2096696804431785E-3"/>
    <n v="0.5132326234567901"/>
  </r>
  <r>
    <s v="4G"/>
    <x v="1644"/>
    <n v="1.8799175580767302E-4"/>
    <n v="8.2113405812638543E-5"/>
    <m/>
    <n v="1.5136814436321759E-4"/>
    <n v="1.9395720308403486E-4"/>
    <n v="-6.007792620016072E-3"/>
    <n v="3.3036513389711065E-2"/>
  </r>
  <r>
    <s v="4G"/>
    <x v="1645"/>
    <n v="1.8818600377294251E-4"/>
    <n v="3.3025001101414631E-5"/>
    <m/>
    <n v="9.2659288371262668E-5"/>
    <n v="1.8818600377294251E-4"/>
    <n v="-4.5152402932851689E-3"/>
    <n v="-0.11833646821673097"/>
  </r>
  <r>
    <s v="4G"/>
    <x v="1646"/>
    <n v="1.8847861260539974E-4"/>
    <n v="5.0693018451868554E-4"/>
    <m/>
    <n v="3.5867948759774971E-4"/>
    <n v="1.8847861260539974E-4"/>
    <n v="-2.1065425754250699E-2"/>
    <n v="-3.4870653868057426E-2"/>
  </r>
  <r>
    <s v="3G"/>
    <x v="1417"/>
    <n v="1.8889985663563227E-4"/>
    <n v="-1.0495734711226982E-3"/>
    <n v="-2.8789951840266916E-2"/>
    <n v="-4.1582783504297499E-4"/>
    <n v="1.8889985663563227E-4"/>
    <n v="-1.2912341453600408E-2"/>
    <n v="0.54057276923076925"/>
  </r>
  <r>
    <s v="4G"/>
    <x v="1647"/>
    <n v="1.8905812784192276E-4"/>
    <n v="1.2921203656859399E-4"/>
    <m/>
    <n v="1.457984089575845E-4"/>
    <n v="1.9571084273447648E-4"/>
    <n v="-1.359816653934301E-2"/>
    <n v="-6.5648184891240441E-2"/>
  </r>
  <r>
    <s v="3G"/>
    <x v="915"/>
    <n v="1.8906890500381795E-4"/>
    <n v="2.4887942568629961E-4"/>
    <n v="3.8454857769434684E-3"/>
    <n v="3.5055686003174625E-3"/>
    <n v="-7.9762196405074956E-5"/>
    <n v="-1.7880058227826661E-2"/>
    <n v="-7.8845860258903736E-2"/>
  </r>
  <r>
    <s v="4G"/>
    <x v="1648"/>
    <n v="1.890794338856453E-4"/>
    <n v="1.3662191987962231E-3"/>
    <m/>
    <n v="1.4016413532438221E-3"/>
    <n v="1.8846181595961564E-4"/>
    <n v="-1.1531600407747197E-2"/>
    <n v="-3.5553738357252736E-2"/>
  </r>
  <r>
    <s v="4G"/>
    <x v="749"/>
    <n v="1.8931029050749945E-4"/>
    <n v="-6.3233518235812303E-6"/>
    <m/>
    <n v="-8.0483634523924189E-4"/>
    <n v="1.8313237384083277E-4"/>
    <n v="-8.5384744593424832E-3"/>
    <n v="0.2358191693108081"/>
  </r>
  <r>
    <s v="4G"/>
    <x v="638"/>
    <n v="1.8965939914436817E-4"/>
    <n v="3.2073885119800964E-4"/>
    <m/>
    <n v="2.3277719913371829E-4"/>
    <n v="1.8965939914436817E-4"/>
    <n v="-6.598498200872261E-3"/>
    <n v="0.88730999785556885"/>
  </r>
  <r>
    <s v="4G"/>
    <x v="1649"/>
    <n v="1.907607474091246E-4"/>
    <n v="-1.3781286701789464E-4"/>
    <m/>
    <n v="-2.6786776539037361E-4"/>
    <n v="1.972321017319632E-4"/>
    <n v="-2.5950949162593034E-2"/>
    <n v="5.0212576743590358E-2"/>
  </r>
  <r>
    <s v="3G"/>
    <x v="1083"/>
    <n v="1.9114477771248116E-4"/>
    <n v="2.4965197076284219E-5"/>
    <n v="4.5420027060709064E-3"/>
    <n v="1.8963200238625217E-3"/>
    <n v="2.9075625215487727E-3"/>
    <n v="-5.0655841272414674E-2"/>
    <n v="-0.56582928889847572"/>
  </r>
  <r>
    <s v="4G"/>
    <x v="394"/>
    <n v="1.9147675319656972E-4"/>
    <n v="6.9161231628903216E-4"/>
    <m/>
    <n v="7.5099879352159772E-4"/>
    <n v="1.9018369285174214E-4"/>
    <n v="-1.3035923612186015E-2"/>
    <n v="3.4555344682156278E-2"/>
  </r>
  <r>
    <s v="4G"/>
    <x v="1650"/>
    <n v="1.91619031085818E-4"/>
    <n v="3.3536816529570345E-4"/>
    <m/>
    <n v="-4.4656141981620144E-4"/>
    <n v="2.0529410161873336E-4"/>
    <n v="-6.878591493976109E-3"/>
    <n v="2.3505996139644176E-2"/>
  </r>
  <r>
    <s v="4G"/>
    <x v="257"/>
    <n v="1.9165984600872472E-4"/>
    <n v="1.0704738753427237E-4"/>
    <m/>
    <n v="1.8001741155499704E-4"/>
    <n v="1.8509755351860615E-4"/>
    <n v="-5.2631578947368418E-2"/>
    <n v="-3.7545853940633714E-2"/>
  </r>
  <r>
    <s v="4G"/>
    <x v="621"/>
    <n v="1.9173516201516187E-4"/>
    <n v="-5.9754814881971159E-4"/>
    <m/>
    <n v="-6.6002580815682625E-4"/>
    <n v="1.8871802121056417E-4"/>
    <n v="-2.1051999128159558E-2"/>
    <n v="0.19511854734932388"/>
  </r>
  <r>
    <s v="4G"/>
    <x v="1651"/>
    <n v="1.9205095169009308E-4"/>
    <n v="7.3660642459012933E-4"/>
    <m/>
    <n v="6.4499783085071626E-4"/>
    <n v="1.9996558937125251E-4"/>
    <n v="-1.8930209200202507E-2"/>
    <n v="0.11979067265679054"/>
  </r>
  <r>
    <s v="4G"/>
    <x v="1098"/>
    <n v="1.9226939056000579E-4"/>
    <n v="1.5721479597176851E-4"/>
    <m/>
    <n v="1.2387711723802757E-4"/>
    <n v="1.9187600975041061E-4"/>
    <n v="-2.7182502477775525E-2"/>
    <n v="-0.14175327912594091"/>
  </r>
  <r>
    <s v="4G"/>
    <x v="115"/>
    <n v="1.924492718613758E-4"/>
    <n v="3.3358681694691366E-5"/>
    <m/>
    <n v="1.9429603510627848E-5"/>
    <n v="1.8914477473493902E-4"/>
    <n v="-1.3423617501987379E-2"/>
    <n v="0.1635522321084257"/>
  </r>
  <r>
    <s v="4G"/>
    <x v="517"/>
    <n v="1.9269462845269208E-4"/>
    <n v="-1.4068298992973762E-4"/>
    <m/>
    <n v="-7.8872720385230553E-5"/>
    <n v="1.9269462845269208E-4"/>
    <n v="-1.001187442165591E-2"/>
    <n v="1.1146259564100416"/>
  </r>
  <r>
    <s v="4G"/>
    <x v="1652"/>
    <n v="1.9296960329818203E-4"/>
    <n v="3.8385041480438841E-5"/>
    <m/>
    <n v="-3.7625535182204332E-5"/>
    <n v="1.928320495750436E-4"/>
    <n v="-6.3218373480941736E-3"/>
    <n v="0.12630053994959359"/>
  </r>
  <r>
    <s v="4G"/>
    <x v="962"/>
    <n v="1.9404076968587667E-4"/>
    <n v="4.598308895791361E-4"/>
    <m/>
    <n v="3.1349230091630252E-4"/>
    <n v="1.9404076968587667E-4"/>
    <n v="-6.1236481446591594E-3"/>
    <n v="0.74468935385602053"/>
  </r>
  <r>
    <s v="3G"/>
    <x v="1203"/>
    <n v="1.9468044861180244E-4"/>
    <n v="-1.4356003267677127E-3"/>
    <n v="-5.8237062704618911E-2"/>
    <n v="-2.2343923799802612E-3"/>
    <n v="1.9468044861180244E-4"/>
    <n v="-1.3201305755509684E-2"/>
    <n v="0.80118100104275292"/>
  </r>
  <r>
    <s v="4G"/>
    <x v="1550"/>
    <n v="1.9538947147875303E-4"/>
    <n v="2.671389292420893E-4"/>
    <m/>
    <n v="1.6382926449735034E-4"/>
    <n v="1.9538947147875303E-4"/>
    <n v="-8.33902546104681E-3"/>
    <n v="0.81241336017569543"/>
  </r>
  <r>
    <s v="3G"/>
    <x v="396"/>
    <n v="1.9557537276715232E-4"/>
    <n v="2.4805537950712583E-3"/>
    <n v="1.0367779158491389E-3"/>
    <n v="1.7092712429653577E-3"/>
    <n v="1.9557537276715232E-4"/>
    <n v="-9.1339210478560053E-3"/>
    <n v="-0.2769440841248304"/>
  </r>
  <r>
    <s v="4G"/>
    <x v="1653"/>
    <n v="1.9569196018914291E-4"/>
    <n v="6.1628069740595799E-5"/>
    <m/>
    <n v="4.2367917546567482E-5"/>
    <n v="1.9634155976435531E-4"/>
    <n v="-1.3937369819722762E-2"/>
    <n v="-4.9032930198849482E-6"/>
  </r>
  <r>
    <s v="4G"/>
    <x v="532"/>
    <n v="1.9582615980977294E-4"/>
    <n v="2.7013430752122154E-4"/>
    <m/>
    <n v="1.9351407856483009E-4"/>
    <n v="1.9438945003965799E-4"/>
    <n v="-1.8596751986372236E-2"/>
    <n v="6.413701350000349E-2"/>
  </r>
  <r>
    <s v="4G"/>
    <x v="693"/>
    <n v="1.9619080740158226E-4"/>
    <n v="-6.579781493425954E-5"/>
    <m/>
    <n v="-4.3167763287271164E-6"/>
    <n v="1.9619080740158226E-4"/>
    <n v="-1.2577215976159585E-2"/>
    <n v="1.3929335346215781"/>
  </r>
  <r>
    <s v="4G"/>
    <x v="1654"/>
    <n v="1.9663555005884815E-4"/>
    <n v="3.9652996828641682E-4"/>
    <m/>
    <n v="3.2115582283317833E-4"/>
    <n v="1.9419306442666426E-4"/>
    <n v="-1.3363588787034503E-2"/>
    <n v="0.24857327763487183"/>
  </r>
  <r>
    <s v="3G"/>
    <x v="967"/>
    <n v="1.9666263517849417E-4"/>
    <n v="4.3228562963425565E-5"/>
    <n v="-7.7139228900690226E-3"/>
    <n v="1.0066518954379843E-3"/>
    <n v="-8.7335957607672103E-4"/>
    <n v="-1.2942966958188137E-2"/>
    <n v="-0.22470398304249237"/>
  </r>
  <r>
    <s v="3G"/>
    <x v="417"/>
    <n v="1.9719464788642255E-4"/>
    <n v="1.0566845794775882E-4"/>
    <n v="2.505995239816533E-3"/>
    <n v="1.6999100634505202E-3"/>
    <n v="-3.0215898460591591E-4"/>
    <n v="-1.6123881317704186E-2"/>
    <n v="1.365514534399467"/>
  </r>
  <r>
    <s v="4G"/>
    <x v="75"/>
    <n v="1.9732258115088281E-4"/>
    <n v="5.2281921415101018E-4"/>
    <m/>
    <n v="5.2871977835461143E-4"/>
    <n v="2.0055828704793429E-4"/>
    <n v="-1.7022792022792024E-2"/>
    <n v="-2.8961904868477984E-2"/>
  </r>
  <r>
    <s v="3G"/>
    <x v="1600"/>
    <n v="1.973585086279259E-4"/>
    <n v="2.0252825609398326E-3"/>
    <n v="-2.4643215847891262E-3"/>
    <n v="3.9357657080839673E-4"/>
    <n v="6.0338348252012345E-4"/>
    <n v="-2.4573382052658136E-2"/>
    <n v="0.39898474041005288"/>
  </r>
  <r>
    <s v="4G"/>
    <x v="1655"/>
    <n v="1.9787298115053206E-4"/>
    <n v="-2.0938012786903069E-4"/>
    <m/>
    <n v="-2.1233437227528217E-4"/>
    <n v="2.144198064878634E-4"/>
    <n v="-1.0782549942466486E-2"/>
    <n v="0.42160988700564972"/>
  </r>
  <r>
    <s v="4G"/>
    <x v="18"/>
    <n v="1.9809459078636761E-4"/>
    <n v="-3.1939834978613683E-5"/>
    <m/>
    <n v="-1.191145099524847E-4"/>
    <n v="1.8380855206850028E-4"/>
    <n v="-2.7240143369175629E-2"/>
    <n v="9.6269294669417721E-2"/>
  </r>
  <r>
    <s v="4G"/>
    <x v="1656"/>
    <n v="1.9985988077901953E-4"/>
    <n v="1.246737941020247E-4"/>
    <m/>
    <n v="1.9183190178794277E-4"/>
    <n v="2.0075953157861975E-4"/>
    <n v="-2.3802534620762948E-2"/>
    <n v="5.5322081641810926E-2"/>
  </r>
  <r>
    <s v="4G"/>
    <x v="453"/>
    <n v="1.9989109999110801E-4"/>
    <n v="-1.3680902985967957E-6"/>
    <m/>
    <n v="1.1457274317574593E-4"/>
    <n v="1.9586831263478617E-4"/>
    <n v="-3.3966583375217309E-3"/>
    <n v="-6.2157668905039175E-2"/>
  </r>
  <r>
    <s v="4G"/>
    <x v="1657"/>
    <n v="2.0019911397684616E-4"/>
    <n v="-1.3059957653017542E-4"/>
    <m/>
    <n v="-8.8482479405083595E-5"/>
    <n v="2.0444050952907005E-4"/>
    <n v="-7.9042508720137752E-3"/>
    <n v="9.4425301401107851E-3"/>
  </r>
  <r>
    <s v="3G"/>
    <x v="46"/>
    <n v="2.0056685607843097E-4"/>
    <n v="1.3163561348288725E-4"/>
    <n v="-5.5601058576201321E-3"/>
    <n v="3.4829650460821452E-3"/>
    <n v="-2.1669670786780189E-4"/>
    <n v="-8.4864781455289955E-3"/>
    <n v="-0.23964660031095564"/>
  </r>
  <r>
    <s v="4G"/>
    <x v="1031"/>
    <n v="2.007034383169188E-4"/>
    <n v="4.0268035938210756E-5"/>
    <m/>
    <n v="2.4689456582517068E-5"/>
    <n v="2.007034383169188E-4"/>
    <n v="-7.5148863199905281E-3"/>
    <n v="0.3747598566308244"/>
  </r>
  <r>
    <s v="4G"/>
    <x v="1658"/>
    <n v="2.0114622221614062E-4"/>
    <n v="-1.2504423914043285E-6"/>
    <m/>
    <n v="5.7384641122858658E-5"/>
    <n v="2.0851712676386676E-4"/>
    <n v="-2.251514863107135E-2"/>
    <n v="0.11702318136793023"/>
  </r>
  <r>
    <s v="3G"/>
    <x v="1659"/>
    <n v="2.0136003597138487E-4"/>
    <n v="1.593066192309716E-5"/>
    <n v="-1.5279324339922641E-3"/>
    <n v="1.1227912822494143E-3"/>
    <n v="-2.5657731535152952E-4"/>
    <n v="-1.2344177956344559E-2"/>
    <n v="1.1013375330025661"/>
  </r>
  <r>
    <s v="3G"/>
    <x v="1219"/>
    <n v="2.0171047205937463E-4"/>
    <n v="3.6090756434941756E-4"/>
    <n v="-4.6281512660827862E-2"/>
    <n v="5.5626211430853483E-4"/>
    <n v="2.0171047205937463E-4"/>
    <n v="-1.7157387798536147E-2"/>
    <n v="0.31214307987711215"/>
  </r>
  <r>
    <s v="4G"/>
    <x v="1660"/>
    <n v="2.0181429585732031E-4"/>
    <n v="9.0349677205633135E-3"/>
    <m/>
    <n v="8.9291810751904663E-3"/>
    <n v="2.0138327574237779E-4"/>
    <n v="-8.5288676006915441E-3"/>
    <n v="-0.87920727136431787"/>
  </r>
  <r>
    <s v="3G"/>
    <x v="1653"/>
    <n v="2.0325081852779939E-4"/>
    <n v="1.0421644323947483E-4"/>
    <n v="4.128404455222421E-3"/>
    <n v="4.3643174593913465E-3"/>
    <n v="5.5359368206031991E-4"/>
    <n v="-2.4341301268173597E-2"/>
    <n v="0.77843782969626296"/>
  </r>
  <r>
    <s v="3G"/>
    <x v="1661"/>
    <n v="2.0351501455536947E-4"/>
    <n v="-2.550983539473509E-3"/>
    <n v="-7.7748321603586697E-3"/>
    <n v="-2.6497210843067476E-3"/>
    <n v="2.0351501455536947E-4"/>
    <n v="-1.8127000554853511E-2"/>
    <n v="0.30238456095662636"/>
  </r>
  <r>
    <s v="3G"/>
    <x v="1519"/>
    <n v="2.0362881569776036E-4"/>
    <n v="4.3034224070292501E-5"/>
    <n v="-1.2557508050488608E-3"/>
    <n v="-1.4282206821218278E-3"/>
    <n v="5.2938449461298342E-4"/>
    <n v="-7.2300485308696072E-3"/>
    <n v="0.25889739158198677"/>
  </r>
  <r>
    <s v="4G"/>
    <x v="1662"/>
    <n v="2.0393782341341014E-4"/>
    <n v="2.2833757595004725E-5"/>
    <m/>
    <n v="2.0253164404179235E-4"/>
    <n v="2.0591809390316528E-4"/>
    <n v="-1.0096908067059223E-2"/>
    <n v="0.33457350697305382"/>
  </r>
  <r>
    <s v="3G"/>
    <x v="1645"/>
    <n v="2.0409648649242896E-4"/>
    <n v="-1.0824049043952528E-4"/>
    <n v="3.5981314565738712E-3"/>
    <n v="-8.891199466815841E-4"/>
    <n v="2.0409648649242896E-4"/>
    <n v="-5.993250368499169E-3"/>
    <n v="0.16529436346574913"/>
  </r>
  <r>
    <s v="2G"/>
    <x v="1426"/>
    <n v="2.0436538330068847E-4"/>
    <n v="1.33957450434159E-3"/>
    <m/>
    <m/>
    <m/>
    <m/>
    <n v="2.1170283027873236"/>
  </r>
  <r>
    <s v="4G"/>
    <x v="1663"/>
    <n v="2.0445657628235763E-4"/>
    <n v="9.2015918581829625E-5"/>
    <m/>
    <n v="-4.1669001499981458E-5"/>
    <n v="2.0388189237431167E-4"/>
    <n v="-2.0295460382540577E-2"/>
    <n v="-0.24605067591084381"/>
  </r>
  <r>
    <s v="4G"/>
    <x v="1664"/>
    <n v="2.0460147489465775E-4"/>
    <n v="1.4577484746088917E-6"/>
    <m/>
    <n v="-1.0978382989231421E-5"/>
    <n v="2.0395802849285864E-4"/>
    <n v="-1.568077739151141E-2"/>
    <n v="0.13531476798055744"/>
  </r>
  <r>
    <s v="4G"/>
    <x v="1665"/>
    <n v="2.0518533253559816E-4"/>
    <n v="5.0934609032314452E-5"/>
    <m/>
    <n v="7.5152635897311033E-5"/>
    <n v="2.0518533253559816E-4"/>
    <n v="-1.0915873837361124E-2"/>
    <n v="0.11840763248426292"/>
  </r>
  <r>
    <s v="4G"/>
    <x v="1666"/>
    <n v="2.0532102437479109E-4"/>
    <n v="-7.2706027996035239E-4"/>
    <m/>
    <n v="-5.4344517431207209E-4"/>
    <n v="2.2354228999198249E-4"/>
    <n v="-2.0050331815648026E-2"/>
    <n v="-8.4783032128514055E-2"/>
  </r>
  <r>
    <s v="4G"/>
    <x v="1667"/>
    <n v="2.0577251409400229E-4"/>
    <n v="-4.2200161481665553E-5"/>
    <m/>
    <n v="1.7859558776893496E-5"/>
    <n v="2.1694778458375741E-4"/>
    <n v="-2.0797183482539221E-2"/>
    <n v="-9.7486852653519321E-2"/>
  </r>
  <r>
    <s v="4G"/>
    <x v="1668"/>
    <n v="2.0578252190714118E-4"/>
    <n v="3.8846356974117961E-4"/>
    <m/>
    <n v="2.3517173823476466E-4"/>
    <n v="2.0607607450584181E-4"/>
    <n v="-9.4965094965094969E-3"/>
    <n v="-3.0953732775161346E-2"/>
  </r>
  <r>
    <s v="4G"/>
    <x v="1669"/>
    <n v="2.0667952851938701E-4"/>
    <n v="3.9700368302042977E-6"/>
    <m/>
    <n v="7.1947381906174539E-5"/>
    <n v="2.0452444231249046E-4"/>
    <n v="-6.1358053102626674E-3"/>
    <n v="0.25276467531738006"/>
  </r>
  <r>
    <s v="4G"/>
    <x v="198"/>
    <n v="2.0670289142139613E-4"/>
    <n v="-1.4063853990497104E-5"/>
    <m/>
    <n v="2.2900496197716177E-4"/>
    <n v="2.011435660840648E-4"/>
    <n v="-2.3255813953488372E-2"/>
    <n v="1.1959886695906432E-3"/>
  </r>
  <r>
    <s v="4G"/>
    <x v="454"/>
    <n v="2.0690896758700147E-4"/>
    <n v="-1.656084995752238E-4"/>
    <m/>
    <n v="-4.5796448044470753E-5"/>
    <n v="2.0690896758700147E-4"/>
    <n v="-1.4933998197553299E-2"/>
    <n v="7.9311248434912551E-2"/>
  </r>
  <r>
    <s v="4G"/>
    <x v="721"/>
    <n v="2.0691175170828928E-4"/>
    <n v="9.6069077943038435E-5"/>
    <m/>
    <n v="3.0103157303455064E-4"/>
    <n v="2.127210960837206E-4"/>
    <n v="-4.7338526658291611E-3"/>
    <n v="-0.12246635884391359"/>
  </r>
  <r>
    <s v="4G"/>
    <x v="1670"/>
    <n v="2.0729679044088699E-4"/>
    <n v="-8.3810771802009116E-5"/>
    <m/>
    <n v="-1.0968892889942203E-4"/>
    <n v="2.2114550420900296E-4"/>
    <n v="-5.1249999999999997E-2"/>
    <n v="0.17697217226219025"/>
  </r>
  <r>
    <s v="4G"/>
    <x v="1671"/>
    <n v="2.0739604583434927E-4"/>
    <n v="1.1615554139379576E-4"/>
    <m/>
    <n v="1.6014161049062503E-5"/>
    <n v="2.0739604583434927E-4"/>
    <n v="-1.1060882701539869E-2"/>
    <n v="0.1506407205247785"/>
  </r>
  <r>
    <s v="3G"/>
    <x v="1440"/>
    <n v="2.078039282946185E-4"/>
    <n v="5.5786510022931133E-5"/>
    <n v="1.4033481460877678E-3"/>
    <n v="-1.1086958706758099E-3"/>
    <n v="-1.4783725524822691E-4"/>
    <n v="-7.3194265965231256E-3"/>
    <n v="-6.2371383752568163E-2"/>
  </r>
  <r>
    <s v="4G"/>
    <x v="1672"/>
    <n v="2.083064830073284E-4"/>
    <n v="3.4335290765599784E-4"/>
    <m/>
    <n v="3.4524072257211593E-4"/>
    <n v="2.083064830073284E-4"/>
    <n v="-1.3291672771358634E-2"/>
    <n v="-0.14523015297906602"/>
  </r>
  <r>
    <s v="3G"/>
    <x v="1570"/>
    <n v="2.0887435081059868E-4"/>
    <n v="-1.0651121192438589E-4"/>
    <n v="1.5107970762009253E-2"/>
    <n v="-1.0949964729199935E-3"/>
    <n v="5.2763162342125572E-5"/>
    <n v="-3.5393842520276143E-2"/>
    <n v="4.3600532586039832E-2"/>
  </r>
  <r>
    <s v="4G"/>
    <x v="1673"/>
    <n v="2.0887466104133114E-4"/>
    <n v="6.0475091383033606E-5"/>
    <m/>
    <n v="1.0884452116171931E-4"/>
    <n v="2.1254135831769296E-4"/>
    <n v="-4.208216135650733E-2"/>
    <n v="-3.4017561814918642E-3"/>
  </r>
  <r>
    <s v="4G"/>
    <x v="505"/>
    <n v="2.0904424202429608E-4"/>
    <n v="5.9996935751701636E-5"/>
    <m/>
    <n v="4.6532121042383183E-5"/>
    <n v="2.0904424202429608E-4"/>
    <n v="-5.7970623204662954E-3"/>
    <n v="1.2895368713724673"/>
  </r>
  <r>
    <s v="4G"/>
    <x v="1674"/>
    <n v="2.0995725006433034E-4"/>
    <n v="4.9897148407063933E-4"/>
    <m/>
    <n v="1.8784740513319527E-4"/>
    <n v="2.0995725006433034E-4"/>
    <n v="-3.6767113882460109E-2"/>
    <n v="9.9308711701734956E-2"/>
  </r>
  <r>
    <s v="4G"/>
    <x v="1124"/>
    <n v="2.1092934652336862E-4"/>
    <n v="3.4073152506132589E-4"/>
    <m/>
    <n v="2.5516143922415163E-4"/>
    <n v="2.1092934652336862E-4"/>
    <n v="-8.711719610341782E-3"/>
    <n v="-9.0097319506671436E-2"/>
  </r>
  <r>
    <s v="4G"/>
    <x v="1675"/>
    <n v="2.1101624077929615E-4"/>
    <n v="5.007706511658388E-5"/>
    <m/>
    <n v="4.3974052758946256E-5"/>
    <n v="2.0692460472232461E-4"/>
    <n v="-2.9716632970700554E-2"/>
    <n v="2.2581128048313179E-2"/>
  </r>
  <r>
    <s v="2G"/>
    <x v="917"/>
    <n v="2.1121091551898073E-4"/>
    <n v="-8.7761052954527571E-3"/>
    <n v="0"/>
    <m/>
    <m/>
    <m/>
    <n v="0.23165123446803459"/>
  </r>
  <r>
    <s v="4G"/>
    <x v="1676"/>
    <n v="2.116262473133188E-4"/>
    <n v="-5.0406542963679266E-4"/>
    <m/>
    <n v="-4.3693559895379515E-4"/>
    <n v="2.0932748294550272E-4"/>
    <n v="-6.632384924648081E-3"/>
    <n v="0.19606092187675542"/>
  </r>
  <r>
    <s v="4G"/>
    <x v="1634"/>
    <n v="2.1180024260018576E-4"/>
    <n v="-8.7728816318992592E-4"/>
    <m/>
    <n v="-3.7811904950466984E-4"/>
    <n v="2.233005230849434E-4"/>
    <n v="-3.9942189993135034E-3"/>
    <n v="0.44862391721683759"/>
  </r>
  <r>
    <s v="4G"/>
    <x v="1677"/>
    <n v="2.1208987150244537E-4"/>
    <n v="-3.9474576528228004E-4"/>
    <m/>
    <n v="1.1888229097461108E-4"/>
    <n v="2.2276537375132095E-4"/>
    <n v="-2.749266862170088E-2"/>
    <n v="-2.0432801435444941E-2"/>
  </r>
  <r>
    <s v="4G"/>
    <x v="496"/>
    <n v="2.1210569202144905E-4"/>
    <n v="-1.5276411829918263E-6"/>
    <m/>
    <n v="2.5209585989000195E-5"/>
    <n v="2.0722077822834557E-4"/>
    <n v="-1.5664621673282527E-2"/>
    <n v="6.2430101555061887E-2"/>
  </r>
  <r>
    <s v="3G"/>
    <x v="1346"/>
    <n v="2.1211620030915472E-4"/>
    <n v="-7.6619342201630393E-4"/>
    <n v="-4.4762568958398502E-2"/>
    <n v="-2.4693740117780519E-4"/>
    <n v="2.1211620030915472E-4"/>
    <n v="-1.3332798860498362E-2"/>
    <n v="0.45552626623376624"/>
  </r>
  <r>
    <s v="4G"/>
    <x v="1678"/>
    <n v="2.1258555434204771E-4"/>
    <n v="3.4181082730285571E-5"/>
    <m/>
    <n v="9.2675984190360316E-5"/>
    <n v="2.0985576985928909E-4"/>
    <n v="-1.1221924080090005E-2"/>
    <n v="0.38611405769055485"/>
  </r>
  <r>
    <s v="4G"/>
    <x v="513"/>
    <n v="2.1301438528397324E-4"/>
    <n v="5.5151408635822723E-4"/>
    <m/>
    <n v="3.0335844966381242E-4"/>
    <n v="2.1301438528397324E-4"/>
    <n v="-9.5482891502133085E-3"/>
    <n v="-9.6021428571428577E-2"/>
  </r>
  <r>
    <s v="3G"/>
    <x v="1679"/>
    <n v="2.1312412565980727E-4"/>
    <n v="-1.9532994938583923E-4"/>
    <n v="-4.0360449002189554E-2"/>
    <n v="4.8099193892168682E-4"/>
    <n v="2.1312412565980727E-4"/>
    <n v="-2.5971043082594673E-2"/>
    <n v="-0.14399171045717288"/>
  </r>
  <r>
    <s v="4G"/>
    <x v="1597"/>
    <n v="2.1317062993133642E-4"/>
    <n v="9.9316598533112174E-5"/>
    <m/>
    <n v="1.7994675866300956E-4"/>
    <n v="2.1216492590834791E-4"/>
    <n v="-9.8850042286001971E-3"/>
    <n v="6.2373164007221975E-2"/>
  </r>
  <r>
    <s v="4G"/>
    <x v="1680"/>
    <n v="2.1347711072495257E-4"/>
    <n v="1.0447920081524798E-4"/>
    <m/>
    <n v="2.3404167814515377E-4"/>
    <n v="2.106036911847227E-4"/>
    <n v="-4.4027478648852236E-3"/>
    <n v="-0.14868850438726214"/>
  </r>
  <r>
    <s v="4G"/>
    <x v="1681"/>
    <n v="2.1400279238121194E-4"/>
    <n v="5.3351138029499761E-5"/>
    <m/>
    <n v="-1.5765603569505124E-3"/>
    <n v="2.1239909359659849E-4"/>
    <n v="-2.1739130434782608E-2"/>
    <n v="4.3706177503052501E-2"/>
  </r>
  <r>
    <s v="4G"/>
    <x v="1682"/>
    <n v="2.1410303621812108E-4"/>
    <n v="1.9780759443524174E-4"/>
    <m/>
    <n v="1.6476804041795019E-4"/>
    <n v="2.3167474536354835E-4"/>
    <n v="-4.158607896028471E-3"/>
    <n v="0.64927514577259471"/>
  </r>
  <r>
    <s v="4G"/>
    <x v="1683"/>
    <n v="2.1462112745859358E-4"/>
    <n v="-5.9304767033099414E-4"/>
    <m/>
    <n v="-6.6331261665535037E-4"/>
    <n v="2.1871881611426573E-4"/>
    <n v="-3.2008427347749611E-3"/>
    <n v="2.4919937554695264"/>
  </r>
  <r>
    <s v="4G"/>
    <x v="1139"/>
    <n v="2.1489601325496376E-4"/>
    <n v="4.0303275469326236E-4"/>
    <m/>
    <n v="2.9713061826433339E-4"/>
    <n v="2.1489601325496376E-4"/>
    <n v="-7.4185418907427112E-3"/>
    <n v="0.89567170928424678"/>
  </r>
  <r>
    <s v="4G"/>
    <x v="1684"/>
    <n v="2.1537805015383211E-4"/>
    <n v="2.1359901420288991E-5"/>
    <m/>
    <n v="9.7891958682440902E-5"/>
    <n v="2.2195625542619591E-4"/>
    <n v="-2.9645932554000096E-2"/>
    <n v="5.0797465912014408E-2"/>
  </r>
  <r>
    <s v="3G"/>
    <x v="1006"/>
    <n v="2.1546444824882685E-4"/>
    <n v="-1.1241640107529458E-3"/>
    <n v="-2.4365588174330099E-2"/>
    <n v="-8.252330690792422E-4"/>
    <n v="2.1546444824882685E-4"/>
    <n v="-2.2416985571126997E-2"/>
    <n v="0.21267176154190945"/>
  </r>
  <r>
    <s v="4G"/>
    <x v="1685"/>
    <n v="2.1555315010101473E-4"/>
    <n v="-8.3787287392661714E-5"/>
    <m/>
    <n v="-1.5674644748747332E-6"/>
    <n v="2.3010777591310868E-4"/>
    <n v="-8.8616824907477142E-3"/>
    <n v="0.10049257344493681"/>
  </r>
  <r>
    <s v="4G"/>
    <x v="1240"/>
    <n v="2.1566261365636781E-4"/>
    <n v="-4.0723731598498724E-5"/>
    <m/>
    <n v="5.703852943719473E-7"/>
    <n v="2.1566261365636781E-4"/>
    <n v="-5.4932349313061308E-3"/>
    <n v="1.004448641392891"/>
  </r>
  <r>
    <s v="4G"/>
    <x v="183"/>
    <n v="2.1634138338694743E-4"/>
    <n v="-4.889286706311314E-5"/>
    <m/>
    <n v="-6.3793102065484784E-5"/>
    <n v="2.0607185939894144E-4"/>
    <n v="-2.204525189722558E-2"/>
    <n v="3.0623619371282922E-2"/>
  </r>
  <r>
    <s v="4G"/>
    <x v="1506"/>
    <n v="2.1680912935728898E-4"/>
    <n v="-1.7410550004913339E-5"/>
    <m/>
    <n v="-1.0927066022043346E-5"/>
    <n v="2.1680912935728898E-4"/>
    <n v="-4.5836863161240809E-3"/>
    <n v="0.58410037509598911"/>
  </r>
  <r>
    <s v="2G"/>
    <x v="623"/>
    <n v="2.1705935575916803E-4"/>
    <n v="3.4111008337135676E-3"/>
    <n v="0"/>
    <m/>
    <m/>
    <m/>
    <n v="0.32845546406821186"/>
  </r>
  <r>
    <s v="4G"/>
    <x v="431"/>
    <n v="2.1761927520052532E-4"/>
    <n v="2.1416470535842714E-5"/>
    <m/>
    <n v="5.4924063668773946E-5"/>
    <n v="2.2333493362131494E-4"/>
    <n v="-1.1607232002682995E-2"/>
    <n v="0.11380443775995247"/>
  </r>
  <r>
    <s v="4G"/>
    <x v="1686"/>
    <n v="2.1791926120872692E-4"/>
    <n v="6.7342996285189811E-5"/>
    <m/>
    <n v="3.0478534916095055E-4"/>
    <n v="2.1475389430225208E-4"/>
    <n v="-1.5636860132177889E-2"/>
    <n v="5.9705168097659078E-2"/>
  </r>
  <r>
    <s v="4G"/>
    <x v="1661"/>
    <n v="2.1814515700893615E-4"/>
    <n v="4.4308764810480338E-5"/>
    <m/>
    <n v="5.2962220003277557E-5"/>
    <n v="2.1814515700893615E-4"/>
    <n v="-1.5601893431199922E-2"/>
    <n v="0.16235964781746032"/>
  </r>
  <r>
    <s v="4G"/>
    <x v="1643"/>
    <n v="2.1826423586174436E-4"/>
    <n v="1.8478018522828516E-4"/>
    <m/>
    <n v="1.5475747964349023E-4"/>
    <n v="2.1826423586174436E-4"/>
    <n v="-4.6145557877089322E-3"/>
    <n v="0.62994622703204439"/>
  </r>
  <r>
    <s v="4G"/>
    <x v="93"/>
    <n v="2.1838848910521558E-4"/>
    <n v="1.288738170547162E-4"/>
    <m/>
    <n v="1.0506291711675903E-4"/>
    <n v="2.1666440864544548E-4"/>
    <n v="-7.5129098839953612E-3"/>
    <n v="-0.10149086523693837"/>
  </r>
  <r>
    <s v="3G"/>
    <x v="1604"/>
    <n v="2.1882492737438316E-4"/>
    <n v="1.0418687467974279E-4"/>
    <n v="-5.0231474736497335E-3"/>
    <n v="8.002946111938811E-3"/>
    <n v="1.445452114981846E-4"/>
    <n v="-1.8763010302539778E-2"/>
    <n v="0.28432541621425989"/>
  </r>
  <r>
    <s v="4G"/>
    <x v="976"/>
    <n v="2.1882578242734055E-4"/>
    <n v="1.2522948940821968E-5"/>
    <m/>
    <n v="4.1115379354354735E-5"/>
    <n v="2.2579693372669086E-4"/>
    <n v="-6.5064355701070324E-3"/>
    <n v="1.2393122067271851"/>
  </r>
  <r>
    <s v="4G"/>
    <x v="902"/>
    <n v="2.1883414412760492E-4"/>
    <n v="-1.46243759009863E-5"/>
    <m/>
    <n v="-2.7332354042121505E-5"/>
    <n v="2.3137739062935404E-4"/>
    <n v="-1.6082136221266655E-2"/>
    <n v="7.5881595935113899E-2"/>
  </r>
  <r>
    <s v="3G"/>
    <x v="1687"/>
    <n v="2.1956965484375566E-4"/>
    <n v="2.9400573765365734E-5"/>
    <n v="2.2103354187795595E-3"/>
    <n v="1.918200382132026E-3"/>
    <n v="-1.2960432361694741E-4"/>
    <n v="-2.1661094177489938E-2"/>
    <n v="0.27681023485371309"/>
  </r>
  <r>
    <s v="4G"/>
    <x v="611"/>
    <n v="2.2043741084633379E-4"/>
    <n v="-1.979499237890216E-4"/>
    <m/>
    <n v="-1.8395397685707087E-4"/>
    <n v="2.2489729965193101E-4"/>
    <n v="-5.4269956420742171E-3"/>
    <n v="0.75107832448830936"/>
  </r>
  <r>
    <s v="3G"/>
    <x v="1630"/>
    <n v="2.2068253474860619E-4"/>
    <n v="-1.4990767411646514E-3"/>
    <n v="-4.180400291419039E-2"/>
    <n v="-1.8202564022918692E-3"/>
    <n v="2.2068253474860619E-4"/>
    <n v="-1.1155019707160166E-2"/>
    <n v="0.26447336309523811"/>
  </r>
  <r>
    <s v="4G"/>
    <x v="275"/>
    <n v="2.2203566779193249E-4"/>
    <n v="-2.681465367135284E-3"/>
    <m/>
    <n v="-2.9822842311020858E-3"/>
    <n v="2.318056534241164E-4"/>
    <n v="-4.4224498758660247E-2"/>
    <n v="9.3083725259651186E-4"/>
  </r>
  <r>
    <s v="4G"/>
    <x v="1688"/>
    <n v="2.2254064628987843E-4"/>
    <n v="5.6371084027470013E-5"/>
    <m/>
    <n v="1.891991616874313E-4"/>
    <n v="2.1435135031286693E-4"/>
    <n v="-1.8247384293568442E-2"/>
    <n v="6.478126088470916E-2"/>
  </r>
  <r>
    <s v="4G"/>
    <x v="1689"/>
    <n v="2.2307152434152637E-4"/>
    <n v="1.1773481489237276E-4"/>
    <m/>
    <n v="7.3731957366358908E-5"/>
    <n v="2.2612629008365528E-4"/>
    <n v="-8.9871251685007571E-3"/>
    <n v="0.4792002879738046"/>
  </r>
  <r>
    <s v="4G"/>
    <x v="1690"/>
    <n v="2.2364659192118717E-4"/>
    <n v="1.3634575998203714E-4"/>
    <m/>
    <n v="2.4175431143053739E-4"/>
    <n v="2.2602021448490532E-4"/>
    <n v="-2.8736240724513178E-2"/>
    <n v="0.58849313458591812"/>
  </r>
  <r>
    <s v="4G"/>
    <x v="1691"/>
    <n v="2.2391496509369154E-4"/>
    <n v="8.2061649993925938E-5"/>
    <m/>
    <n v="1.441887903857056E-4"/>
    <n v="2.2369755524714424E-4"/>
    <n v="-5.2631578947368418E-2"/>
    <n v="-3.5112468671679199E-2"/>
  </r>
  <r>
    <s v="4G"/>
    <x v="1692"/>
    <n v="2.2444240322012224E-4"/>
    <n v="9.0055097350422197E-4"/>
    <m/>
    <n v="8.5649435504962302E-4"/>
    <n v="2.2328803092574995E-4"/>
    <n v="-6.8937708740916537E-3"/>
    <n v="-7.2050138225684844E-3"/>
  </r>
  <r>
    <s v="4G"/>
    <x v="1693"/>
    <n v="2.2456367534403343E-4"/>
    <n v="-1.2097464751991817E-4"/>
    <m/>
    <n v="-1.7741779508452719E-4"/>
    <n v="2.2456367534403343E-4"/>
    <n v="-9.6419195726144893E-3"/>
    <n v="6.5702418926103137E-2"/>
  </r>
  <r>
    <s v="4G"/>
    <x v="1694"/>
    <n v="2.2504552564712129E-4"/>
    <n v="-3.2968358655049968E-5"/>
    <m/>
    <n v="3.4957793764094189E-4"/>
    <n v="2.2655713671658657E-4"/>
    <n v="-1.8207792490478509E-2"/>
    <n v="7.3746440667805654E-2"/>
  </r>
  <r>
    <s v="3G"/>
    <x v="1695"/>
    <n v="2.2517786525684216E-4"/>
    <n v="2.9311318686599843E-5"/>
    <n v="3.4506345247032415E-3"/>
    <n v="5.1234408793825138E-4"/>
    <n v="-1.0192940245621906E-3"/>
    <n v="-2.4522087960510083E-2"/>
    <n v="0.59769836304869151"/>
  </r>
  <r>
    <s v="4G"/>
    <x v="280"/>
    <n v="2.2582029826182624E-4"/>
    <n v="-1.0950598062020704E-4"/>
    <m/>
    <n v="6.5939897972995976E-5"/>
    <n v="2.2582029826182624E-4"/>
    <n v="-1.2640577039559639E-2"/>
    <n v="0.37620633267195769"/>
  </r>
  <r>
    <s v="4G"/>
    <x v="366"/>
    <n v="2.2619920141937877E-4"/>
    <n v="-1.7336120433576209E-4"/>
    <m/>
    <n v="-1.5620541966278293E-4"/>
    <n v="2.3813011033991852E-4"/>
    <n v="-1.0627021249221113E-2"/>
    <n v="0.12826442206838681"/>
  </r>
  <r>
    <s v="4G"/>
    <x v="1696"/>
    <n v="2.2731963149911431E-4"/>
    <n v="-9.5980968872063841E-4"/>
    <m/>
    <n v="-1.0096301060298523E-3"/>
    <n v="2.2731963149911431E-4"/>
    <n v="-1.3006946547553414E-2"/>
    <n v="0.10473554084353626"/>
  </r>
  <r>
    <s v="4G"/>
    <x v="1697"/>
    <n v="2.2735397004512017E-4"/>
    <n v="-1.7811654863762222E-3"/>
    <m/>
    <n v="-1.8482713558840322E-3"/>
    <n v="2.2735397004512017E-4"/>
    <n v="-3.9090994214541208E-3"/>
    <n v="3.5805293360264314"/>
  </r>
  <r>
    <s v="4G"/>
    <x v="1698"/>
    <n v="2.2755573115596349E-4"/>
    <n v="1.0107021349672305E-4"/>
    <m/>
    <n v="3.9121942057405487E-5"/>
    <n v="2.2755573115596349E-4"/>
    <n v="-1.1881578944108996E-2"/>
    <n v="1.8599000496031746"/>
  </r>
  <r>
    <s v="3G"/>
    <x v="1699"/>
    <n v="2.2777674804274573E-4"/>
    <n v="-1.0996091929785685E-3"/>
    <n v="-5.0288812626420605E-2"/>
    <n v="-1.6489798341727327E-3"/>
    <n v="2.2777674804274573E-4"/>
    <n v="-7.8194763734029185E-3"/>
    <n v="3.5595678524374175E-2"/>
  </r>
  <r>
    <s v="4G"/>
    <x v="1700"/>
    <n v="2.2785408576627973E-4"/>
    <n v="1.317981294691715E-4"/>
    <m/>
    <n v="2.0512591186378886E-4"/>
    <n v="2.2771040760536019E-4"/>
    <n v="-1.8047556091660828E-2"/>
    <n v="0.52814600685768232"/>
  </r>
  <r>
    <s v="4G"/>
    <x v="592"/>
    <n v="2.2809743826650669E-4"/>
    <n v="6.7824857732276379E-5"/>
    <m/>
    <n v="4.248566416237993E-5"/>
    <n v="2.2795376010558715E-4"/>
    <n v="-1.6218038978758696E-2"/>
    <n v="0.2962718814204009"/>
  </r>
  <r>
    <s v="4G"/>
    <x v="1447"/>
    <n v="2.2814490845683835E-4"/>
    <n v="-3.1296350164996974E-5"/>
    <m/>
    <n v="-2.1774967136918485E-5"/>
    <n v="2.2814490845683835E-4"/>
    <n v="-1.4071899373663632E-2"/>
    <n v="8.451105037355354E-2"/>
  </r>
  <r>
    <s v="4G"/>
    <x v="1701"/>
    <n v="2.2894457956081801E-4"/>
    <n v="6.4510187408325408E-5"/>
    <m/>
    <n v="2.0315390902761246E-4"/>
    <n v="2.2855124185467107E-4"/>
    <n v="-1.0227383835048754E-2"/>
    <n v="0.16016970283825294"/>
  </r>
  <r>
    <s v="4G"/>
    <x v="1414"/>
    <n v="2.2905099337994323E-4"/>
    <n v="6.4010017429351845E-5"/>
    <m/>
    <n v="8.0914815874963541E-5"/>
    <n v="2.298818673179742E-4"/>
    <n v="-1.5556433298220361E-2"/>
    <n v="-4.7834036061977239E-2"/>
  </r>
  <r>
    <s v="4G"/>
    <x v="1702"/>
    <n v="2.2923026133916957E-4"/>
    <n v="2.5407367867172137E-4"/>
    <m/>
    <n v="3.2649533824448141E-4"/>
    <n v="2.3174756206380726E-4"/>
    <n v="-1.3738985019504799E-2"/>
    <n v="0.12915619746805312"/>
  </r>
  <r>
    <s v="4G"/>
    <x v="1703"/>
    <n v="2.2929435655205403E-4"/>
    <n v="-1.3597531427694375E-5"/>
    <m/>
    <n v="1.9515521810679917E-5"/>
    <n v="2.2929435655205403E-4"/>
    <n v="-2.2918635773793952E-2"/>
    <n v="0.16935903113258186"/>
  </r>
  <r>
    <s v="4G"/>
    <x v="854"/>
    <n v="2.3006567102071881E-4"/>
    <n v="1.9123523295439877E-4"/>
    <m/>
    <n v="1.48621898869228E-4"/>
    <n v="2.3006567102071881E-4"/>
    <n v="-9.0380202414264612E-3"/>
    <n v="0.35843093121559377"/>
  </r>
  <r>
    <s v="4G"/>
    <x v="1704"/>
    <n v="2.3057547013207111E-4"/>
    <n v="-8.4383096607214163E-6"/>
    <m/>
    <n v="-2.1205934895891161E-4"/>
    <n v="2.3043179197115157E-4"/>
    <n v="-9.9914140219679575E-3"/>
    <n v="-0.11500927314120718"/>
  </r>
  <r>
    <s v="4G"/>
    <x v="1223"/>
    <n v="2.3092939886309354E-4"/>
    <n v="1.1141100547635564E-4"/>
    <m/>
    <n v="7.6747669355755544E-5"/>
    <n v="2.4530883164670172E-4"/>
    <n v="-7.1321195277122065E-3"/>
    <n v="0.20897910950361687"/>
  </r>
  <r>
    <s v="4G"/>
    <x v="690"/>
    <n v="2.3103638967298648E-4"/>
    <n v="6.9616830605241832E-5"/>
    <m/>
    <n v="-4.1091736526658771E-5"/>
    <n v="2.2737584557003794E-4"/>
    <n v="-7.3863636363636367E-2"/>
    <n v="-8.6531334688346881E-2"/>
  </r>
  <r>
    <s v="4G"/>
    <x v="1705"/>
    <n v="2.312186014268446E-4"/>
    <n v="2.833834303900027E-5"/>
    <m/>
    <n v="7.5014775308552246E-5"/>
    <n v="2.312186014268446E-4"/>
    <n v="-3.2065536483069763E-2"/>
    <n v="0.32111364821186528"/>
  </r>
  <r>
    <s v="4G"/>
    <x v="840"/>
    <n v="2.3199942918310151E-4"/>
    <n v="3.3537498860411741E-5"/>
    <m/>
    <n v="2.7305745284173067E-5"/>
    <n v="2.3199942918310151E-4"/>
    <n v="-1.0128938215067019E-2"/>
    <n v="7.675451596254516E-3"/>
  </r>
  <r>
    <s v="4G"/>
    <x v="1706"/>
    <n v="2.3200870779315052E-4"/>
    <n v="3.7987667109223324E-4"/>
    <m/>
    <n v="3.5436408175750628E-4"/>
    <n v="2.3186502963223099E-4"/>
    <n v="-9.8254960849807824E-3"/>
    <n v="-0.13954462005108556"/>
  </r>
  <r>
    <s v="4G"/>
    <x v="1707"/>
    <n v="2.3210438338788983E-4"/>
    <n v="-1.9125486308406467E-3"/>
    <m/>
    <n v="-1.2874943694490555E-3"/>
    <n v="2.3013067211852451E-4"/>
    <n v="-9.9315409171889264E-3"/>
    <n v="0.26065776458951534"/>
  </r>
  <r>
    <s v="4G"/>
    <x v="637"/>
    <n v="2.3263358208271419E-4"/>
    <n v="2.4512603266103617E-4"/>
    <m/>
    <n v="2.4230930228105345E-4"/>
    <n v="2.2683885697127287E-4"/>
    <n v="-1.4585875504978826E-2"/>
    <n v="0.38972976684929894"/>
  </r>
  <r>
    <s v="4G"/>
    <x v="426"/>
    <n v="2.3357937027001775E-4"/>
    <n v="3.7949805666581514E-4"/>
    <m/>
    <n v="2.1589923589895602E-4"/>
    <n v="2.3357937027001775E-4"/>
    <n v="-7.9665965259532109E-2"/>
    <n v="-3.2350122618373892E-3"/>
  </r>
  <r>
    <s v="3G"/>
    <x v="1708"/>
    <n v="2.3422219395704215E-4"/>
    <n v="3.5192044506612613E-4"/>
    <n v="-2.9159448110467777E-3"/>
    <n v="1.6934877498732369E-3"/>
    <n v="-2.3803065313996038E-4"/>
    <n v="-1.3012535760745814E-2"/>
    <n v="0.29717804292298294"/>
  </r>
  <r>
    <s v="3G"/>
    <x v="1262"/>
    <n v="2.3475930140269753E-4"/>
    <n v="-1.3862118603937346E-3"/>
    <n v="-3.2593009279532896E-2"/>
    <n v="-6.2178913528835407E-4"/>
    <n v="2.3475930140269753E-4"/>
    <n v="-1.0963054342761312E-2"/>
    <n v="-2.032917392566783E-2"/>
  </r>
  <r>
    <s v="4G"/>
    <x v="1709"/>
    <n v="2.3586022430900191E-4"/>
    <n v="3.5282131984467013E-4"/>
    <m/>
    <n v="2.1077728985963341E-4"/>
    <n v="2.3735111893373565E-4"/>
    <n v="-1.1222123059757625E-2"/>
    <n v="0.49450281460437712"/>
  </r>
  <r>
    <s v="4G"/>
    <x v="1244"/>
    <n v="2.3636954208062222E-4"/>
    <n v="-3.3887078459563039E-4"/>
    <m/>
    <n v="-3.284178256983734E-4"/>
    <n v="2.3539381421074421E-4"/>
    <n v="-7.5818249910339346E-3"/>
    <n v="-7.7052359145451707E-2"/>
  </r>
  <r>
    <s v="4G"/>
    <x v="1710"/>
    <n v="2.3653401787146949E-4"/>
    <n v="3.4303444776755983E-4"/>
    <m/>
    <n v="1.3440870398137615E-4"/>
    <n v="2.3653401787146949E-4"/>
    <n v="-7.3366678366263236E-3"/>
    <n v="0.37590478595478594"/>
  </r>
  <r>
    <s v="4G"/>
    <x v="1558"/>
    <n v="2.3669001699158242E-4"/>
    <n v="6.1689552572793388E-5"/>
    <m/>
    <n v="8.7822370772294744E-5"/>
    <n v="2.3669001699158242E-4"/>
    <n v="-4.6014450108911448E-3"/>
    <n v="0.76583868209780004"/>
  </r>
  <r>
    <s v="4G"/>
    <x v="206"/>
    <n v="2.3679111178010918E-4"/>
    <n v="-7.0165630187563781E-4"/>
    <m/>
    <n v="-4.3523604700246342E-4"/>
    <n v="2.3069057332823686E-4"/>
    <n v="-4.1666666666666664E-2"/>
    <n v="-1.5903441953451575E-2"/>
  </r>
  <r>
    <s v="3G"/>
    <x v="1711"/>
    <n v="2.3711816721210826E-4"/>
    <n v="3.2477303103743593E-3"/>
    <n v="1.5522875250959611E-2"/>
    <n v="7.5748060763931142E-4"/>
    <n v="6.3488796504476686E-4"/>
    <n v="-1.459719757037127E-2"/>
    <n v="-0.64400720941612533"/>
  </r>
  <r>
    <s v="4G"/>
    <x v="1712"/>
    <n v="2.3743673130342292E-4"/>
    <n v="3.4675078814184568E-4"/>
    <m/>
    <n v="2.0952069702492445E-4"/>
    <n v="2.3743673130342292E-4"/>
    <n v="-1.0001857933093463E-2"/>
    <n v="1.1466557076400072"/>
  </r>
  <r>
    <s v="3G"/>
    <x v="344"/>
    <n v="2.3757273653818271E-4"/>
    <n v="2.4096632611336094E-3"/>
    <n v="-4.9805887206756331E-3"/>
    <n v="2.0804076290493675E-3"/>
    <n v="2.3757273653818271E-4"/>
    <n v="-7.9361077627218401E-3"/>
    <n v="-0.25996997184860809"/>
  </r>
  <r>
    <s v="4G"/>
    <x v="1713"/>
    <n v="2.3760000773919457E-4"/>
    <n v="-1.3900923941542116E-4"/>
    <m/>
    <n v="3.6691897804395632E-5"/>
    <n v="2.3760000773919457E-4"/>
    <n v="-9.7468613767835496E-3"/>
    <n v="-0.27856323927101706"/>
  </r>
  <r>
    <s v="3G"/>
    <x v="1214"/>
    <n v="2.3773532248147532E-4"/>
    <n v="2.9844315071183848E-4"/>
    <n v="-9.4988848920863313E-5"/>
    <n v="1.4255882590200968E-3"/>
    <n v="2.3773532248147532E-4"/>
    <n v="-2.3434157537668778E-2"/>
    <n v="0.19520264807787494"/>
  </r>
  <r>
    <s v="4G"/>
    <x v="1714"/>
    <n v="2.380325218236746E-4"/>
    <n v="7.1323028424635294E-5"/>
    <m/>
    <n v="7.7315769295663794E-5"/>
    <n v="2.3027421722597347E-4"/>
    <n v="-7.9788711133270615E-3"/>
    <n v="0.77059058325187357"/>
  </r>
  <r>
    <s v="4G"/>
    <x v="466"/>
    <n v="2.3812414834279637E-4"/>
    <n v="1.1211517616343539E-4"/>
    <m/>
    <n v="-5.5524417153690211E-5"/>
    <n v="2.2683665196074137E-4"/>
    <n v="-5.4330210817186628E-3"/>
    <n v="1.0621113261862221"/>
  </r>
  <r>
    <s v="4G"/>
    <x v="1162"/>
    <n v="2.3847425431621297E-4"/>
    <n v="2.8877493112016279E-4"/>
    <m/>
    <n v="6.1962800123527276E-5"/>
    <n v="2.3718119397138536E-4"/>
    <n v="-8.3458648653531812E-3"/>
    <n v="0.86260162006538821"/>
  </r>
  <r>
    <s v="4G"/>
    <x v="1382"/>
    <n v="2.385087239193855E-4"/>
    <n v="1.5969243401460544E-4"/>
    <m/>
    <n v="-1.7810573339202201E-4"/>
    <n v="2.3549159748260389E-4"/>
    <n v="-6.9875196636439334E-3"/>
    <n v="0.10141174081809168"/>
  </r>
  <r>
    <s v="4G"/>
    <x v="1715"/>
    <n v="2.3882314619170416E-4"/>
    <n v="1.6193211060274251E-4"/>
    <m/>
    <n v="1.5519320310032627E-4"/>
    <n v="2.3882314619170416E-4"/>
    <n v="-5.0217194300282257E-3"/>
    <n v="1.5545160410801793"/>
  </r>
  <r>
    <s v="4G"/>
    <x v="1716"/>
    <n v="2.3894053080919856E-4"/>
    <n v="-1.0811830146916851E-5"/>
    <m/>
    <n v="-2.7513098789157389E-4"/>
    <n v="2.4699225869525556E-4"/>
    <n v="-8.7500645184589929E-3"/>
    <n v="7.3179000429000426E-2"/>
  </r>
  <r>
    <s v="3G"/>
    <x v="1073"/>
    <n v="2.3897899354002774E-4"/>
    <n v="-1.8867779579070138E-3"/>
    <n v="-3.7004111307475759E-2"/>
    <n v="-1.418653941820523E-3"/>
    <n v="2.3897899354002774E-4"/>
    <n v="-1.0975426513053112E-2"/>
    <n v="0.68870134021267226"/>
  </r>
  <r>
    <s v="4G"/>
    <x v="1717"/>
    <n v="2.3951452941674156E-4"/>
    <n v="1.3380084536473085E-4"/>
    <m/>
    <n v="1.6276411717932042E-4"/>
    <n v="2.3951452941674156E-4"/>
    <n v="-1.7014098353764794E-2"/>
    <n v="-5.3188915059307826E-2"/>
  </r>
  <r>
    <s v="4G"/>
    <x v="685"/>
    <n v="2.3983721216399795E-4"/>
    <n v="-1.6476321943661542E-5"/>
    <m/>
    <n v="6.0913596324144555E-5"/>
    <n v="2.3452127825595196E-4"/>
    <n v="-1.8083779432823927E-2"/>
    <n v="-1.4885320356853204E-2"/>
  </r>
  <r>
    <s v="4G"/>
    <x v="368"/>
    <n v="2.3994843582272958E-4"/>
    <n v="1.028611949241428E-4"/>
    <m/>
    <n v="1.21875847257751E-5"/>
    <n v="2.3994843582272958E-4"/>
    <n v="-1.3584171614988795E-2"/>
    <n v="7.2875504670815411E-2"/>
  </r>
  <r>
    <s v="4G"/>
    <x v="1718"/>
    <n v="2.4042467714907958E-4"/>
    <n v="-5.3238368323304874E-5"/>
    <m/>
    <n v="7.5729614192544351E-5"/>
    <n v="2.4883856208161333E-4"/>
    <n v="-2.1379731379731381E-2"/>
    <n v="0.28600827108019922"/>
  </r>
  <r>
    <s v="4G"/>
    <x v="1623"/>
    <n v="2.4108904267200904E-4"/>
    <n v="-4.492841737559391E-4"/>
    <m/>
    <n v="-4.1577363324420168E-4"/>
    <n v="2.4296301193737636E-4"/>
    <n v="-7.8297039393197942E-3"/>
    <n v="3.4618820271164023E-2"/>
  </r>
  <r>
    <s v="4G"/>
    <x v="1719"/>
    <n v="2.4117410817080907E-4"/>
    <n v="1.076568865480419E-4"/>
    <m/>
    <n v="7.6319803929893859E-5"/>
    <n v="2.4117410817080907E-4"/>
    <n v="-5.9086804591996578E-3"/>
    <n v="3.7131032328877912E-2"/>
  </r>
  <r>
    <s v="4G"/>
    <x v="208"/>
    <n v="2.4125746208697988E-4"/>
    <n v="-2.0413537683156522E-5"/>
    <m/>
    <n v="2.1974935253733338E-5"/>
    <n v="2.4406211913345665E-4"/>
    <n v="-1.0724247622987853E-2"/>
    <n v="9.6784139328387114E-2"/>
  </r>
  <r>
    <s v="4G"/>
    <x v="1720"/>
    <n v="2.4180702084708998E-4"/>
    <n v="-1.8732961425806273E-4"/>
    <m/>
    <n v="-1.871302028449958E-4"/>
    <n v="2.4180702084708998E-4"/>
    <n v="-1.5487721275646356E-2"/>
    <n v="0.45044045980606817"/>
  </r>
  <r>
    <s v="4G"/>
    <x v="1721"/>
    <n v="2.4222287474114895E-4"/>
    <n v="-8.774750597293417E-6"/>
    <m/>
    <n v="1.4193123755422901E-5"/>
    <n v="2.3996179278212845E-4"/>
    <n v="-7.1782126159524295E-3"/>
    <n v="-3.7793403113258184E-2"/>
  </r>
  <r>
    <s v="3G"/>
    <x v="763"/>
    <n v="2.4247221307601357E-4"/>
    <n v="1.5306243235604824E-4"/>
    <n v="-9.1149291258850148E-4"/>
    <n v="1.8283436492226959E-3"/>
    <n v="3.8892823667794387E-4"/>
    <n v="-1.5039733618462298E-2"/>
    <n v="-3.3758262954853506E-2"/>
  </r>
  <r>
    <s v="4G"/>
    <x v="1121"/>
    <n v="2.4284209176684987E-4"/>
    <n v="4.6130838998273768E-4"/>
    <m/>
    <n v="4.5724558731871011E-4"/>
    <n v="2.4284209176684987E-4"/>
    <n v="-1.9349035136391433E-2"/>
    <n v="0.35272080248844401"/>
  </r>
  <r>
    <s v="4G"/>
    <x v="1722"/>
    <n v="2.4309631064431235E-4"/>
    <n v="-3.897820656741782E-4"/>
    <m/>
    <n v="8.4282318466709049E-5"/>
    <n v="2.4497026554186357E-4"/>
    <n v="-2.2802967340782465E-2"/>
    <n v="0.20023734759604325"/>
  </r>
  <r>
    <s v="4G"/>
    <x v="1723"/>
    <n v="2.4365373957775823E-4"/>
    <n v="-3.0889083913103058E-5"/>
    <m/>
    <n v="4.608471577361761E-5"/>
    <n v="2.4674575294607407E-4"/>
    <n v="-6.2154073684808917E-3"/>
    <n v="0.60972882586931254"/>
  </r>
  <r>
    <s v="4G"/>
    <x v="1724"/>
    <n v="2.4390661644582549E-4"/>
    <n v="-5.0102715820042092E-5"/>
    <m/>
    <n v="6.462707004643613E-5"/>
    <n v="2.5835485482663507E-4"/>
    <n v="-2.8863217619895618E-2"/>
    <n v="1.3038943768996961E-2"/>
  </r>
  <r>
    <s v="4G"/>
    <x v="1725"/>
    <n v="2.4406702691752276E-4"/>
    <n v="2.6324654134492647E-5"/>
    <m/>
    <n v="2.2374955081078416E-5"/>
    <n v="2.4176826254970667E-4"/>
    <n v="-9.6699367314061029E-3"/>
    <n v="0.27802097423510469"/>
  </r>
  <r>
    <s v="4G"/>
    <x v="1726"/>
    <n v="2.4459267663680688E-4"/>
    <n v="-2.5018254365006278E-3"/>
    <m/>
    <n v="-2.3872042890365516E-3"/>
    <n v="2.4444899847588734E-4"/>
    <n v="-1.1463373562217516E-2"/>
    <n v="0.54291184963074024"/>
  </r>
  <r>
    <s v="4G"/>
    <x v="1727"/>
    <n v="2.4477969626393402E-4"/>
    <n v="-3.5212830639961057E-5"/>
    <m/>
    <n v="-2.4063148116055648E-5"/>
    <n v="2.4262459568922141E-4"/>
    <n v="-8.4022539654232745E-3"/>
    <n v="-4.7461864762264307E-2"/>
  </r>
  <r>
    <s v="3G"/>
    <x v="1040"/>
    <n v="2.4543853966358905E-4"/>
    <n v="2.8882113162617524E-3"/>
    <n v="6.157114227769764E-3"/>
    <n v="-2.2797973767908928E-3"/>
    <n v="2.8574158678815799E-4"/>
    <n v="-8.2886704242762631E-3"/>
    <n v="-0.10673584301599201"/>
  </r>
  <r>
    <s v="4G"/>
    <x v="779"/>
    <n v="2.4551801868435394E-4"/>
    <n v="-3.6818262341232782E-5"/>
    <m/>
    <n v="-8.0902884207997489E-5"/>
    <n v="2.4965340411663779E-4"/>
    <n v="-3.2791345386282096E-2"/>
    <n v="8.4913526239842024E-2"/>
  </r>
  <r>
    <s v="4G"/>
    <x v="1728"/>
    <n v="2.45789388504903E-4"/>
    <n v="-5.2015164305933479E-5"/>
    <m/>
    <n v="-1.027033104087248E-3"/>
    <n v="2.5090501569130979E-4"/>
    <n v="-4.1014332367715824E-2"/>
    <n v="5.2728897994621264E-2"/>
  </r>
  <r>
    <s v="4G"/>
    <x v="775"/>
    <n v="2.4615365142479078E-4"/>
    <n v="-5.6936446278262097E-3"/>
    <m/>
    <n v="-5.7248862497899606E-3"/>
    <n v="2.4615365142479078E-4"/>
    <n v="-6.2821319684936471E-3"/>
    <n v="1.0852761012703525"/>
  </r>
  <r>
    <s v="4G"/>
    <x v="1135"/>
    <n v="2.462776958442926E-4"/>
    <n v="-1.0577617666917488E-4"/>
    <m/>
    <n v="-1.4662491330764635E-4"/>
    <n v="2.3808839986728109E-4"/>
    <n v="-9.8916803948308745E-3"/>
    <n v="-6.4245793645651098E-2"/>
  </r>
  <r>
    <s v="4G"/>
    <x v="1729"/>
    <n v="2.4645725134843306E-4"/>
    <n v="-3.5566796098147248E-5"/>
    <m/>
    <n v="-5.5659562804820363E-5"/>
    <n v="2.4573887491165144E-4"/>
    <n v="-7.1212674120561164E-3"/>
    <n v="1.3668207555694574"/>
  </r>
  <r>
    <s v="4G"/>
    <x v="1730"/>
    <n v="2.4697449781521267E-4"/>
    <n v="2.2034967316594006E-4"/>
    <m/>
    <n v="1.9112426164397028E-4"/>
    <n v="2.4697449781521267E-4"/>
    <n v="-1.7675831837775359E-2"/>
    <n v="0.26994820967146549"/>
  </r>
  <r>
    <s v="3G"/>
    <x v="1731"/>
    <n v="2.4777258135657545E-4"/>
    <n v="5.110565223340126E-4"/>
    <n v="3.3087926320944021E-3"/>
    <n v="1.6903515012888202E-3"/>
    <n v="2.2098738244302272E-4"/>
    <n v="-2.6535626320088376E-2"/>
    <n v="-0.42184938427047475"/>
  </r>
  <r>
    <s v="4G"/>
    <x v="136"/>
    <n v="2.4832323539939545E-4"/>
    <n v="8.4343281260123779E-4"/>
    <m/>
    <n v="4.8388019886965469E-4"/>
    <n v="2.645438459718071E-4"/>
    <n v="-4.7516593755033719E-2"/>
    <n v="0.15421823847276456"/>
  </r>
  <r>
    <s v="3G"/>
    <x v="1189"/>
    <n v="2.4912871035140822E-4"/>
    <n v="-1.9898718895899688E-3"/>
    <n v="-1.8163370034407256E-2"/>
    <n v="-2.1275932927418834E-3"/>
    <n v="2.4912871035140822E-4"/>
    <n v="-1.7493040383730233E-2"/>
    <n v="-0.17461843904887384"/>
  </r>
  <r>
    <s v="3G"/>
    <x v="1635"/>
    <n v="2.4938794970505852E-4"/>
    <n v="1.6486578502349138E-5"/>
    <n v="2.136932453259736E-3"/>
    <n v="2.1682001909563314E-4"/>
    <n v="-7.140090305487437E-4"/>
    <n v="-2.5428023087228638E-2"/>
    <n v="1.2135245745182963"/>
  </r>
  <r>
    <s v="4G"/>
    <x v="1732"/>
    <n v="2.505908254842772E-4"/>
    <n v="6.0981944705942068E-4"/>
    <m/>
    <n v="7.0899030408532349E-4"/>
    <n v="2.5030346916243813E-4"/>
    <n v="-5.29342073477947E-3"/>
    <n v="-3.0000454633794214E-2"/>
  </r>
  <r>
    <s v="3G"/>
    <x v="1305"/>
    <n v="2.5060925646706677E-4"/>
    <n v="-2.8493043536638333E-6"/>
    <n v="-6.9822814910289744E-5"/>
    <n v="1.7330880557404149E-3"/>
    <n v="1.7355417933948339E-4"/>
    <n v="-4.7478194601571124E-3"/>
    <n v="0.46991568451885168"/>
  </r>
  <r>
    <s v="3G"/>
    <x v="1055"/>
    <n v="2.5110341827392117E-4"/>
    <n v="7.2840533851533686E-4"/>
    <n v="-3.3261836028568449E-2"/>
    <n v="4.2174490311661013E-4"/>
    <n v="2.5110341827392117E-4"/>
    <n v="-1.1482426093862562E-2"/>
    <n v="0.54279049764049769"/>
  </r>
  <r>
    <s v="3G"/>
    <x v="1733"/>
    <n v="2.5126895951181887E-4"/>
    <n v="9.6142879540157182E-4"/>
    <n v="4.8060570679830722E-3"/>
    <n v="-2.2365335324076659E-3"/>
    <n v="-3.4650072969188311E-4"/>
    <n v="-1.4271077836525016E-2"/>
    <n v="8.0403463893053473E-2"/>
  </r>
  <r>
    <s v="4G"/>
    <x v="1734"/>
    <n v="2.518573028634307E-4"/>
    <n v="6.0747122210407124E-5"/>
    <m/>
    <n v="1.5975818884594303E-4"/>
    <n v="2.6727389706632926E-4"/>
    <n v="-4.617486602596625E-3"/>
    <n v="0.74403766291951778"/>
  </r>
  <r>
    <s v="3G"/>
    <x v="1641"/>
    <n v="2.5210897211289042E-4"/>
    <n v="-1.2221577012628429E-4"/>
    <n v="1.0082535102047686E-2"/>
    <n v="-4.3510179387205158E-3"/>
    <n v="-4.3626950768273687E-4"/>
    <n v="-1.9164456877510262E-2"/>
    <n v="7.6219912241841228E-2"/>
  </r>
  <r>
    <s v="4G"/>
    <x v="1265"/>
    <n v="2.5344567763014377E-4"/>
    <n v="7.1835934632335764E-5"/>
    <m/>
    <n v="4.7124206516673369E-5"/>
    <n v="2.5344567763014377E-4"/>
    <n v="-1.2888580779100243E-2"/>
    <n v="0.30609972725570073"/>
  </r>
  <r>
    <s v="4G"/>
    <x v="1735"/>
    <n v="2.5355181024925601E-4"/>
    <n v="1.636575171905579E-4"/>
    <m/>
    <n v="1.5265442883642558E-4"/>
    <n v="2.5340813208833647E-4"/>
    <n v="-5.3166561083032955E-3"/>
    <n v="0.53447066397356879"/>
  </r>
  <r>
    <s v="3G"/>
    <x v="1736"/>
    <n v="2.5456108384525142E-4"/>
    <n v="2.4237862105493166E-5"/>
    <n v="2.8382132705253172E-4"/>
    <n v="6.7124694875171598E-6"/>
    <n v="-7.3672203190156276E-4"/>
    <n v="-1.0210079121413121E-2"/>
    <n v="0.51925537231384311"/>
  </r>
  <r>
    <s v="4G"/>
    <x v="435"/>
    <n v="2.548104438246036E-4"/>
    <n v="4.1982760433093778E-5"/>
    <m/>
    <n v="9.8981816675730859E-5"/>
    <n v="2.4920723980161508E-4"/>
    <n v="-6.196078987750678E-3"/>
    <n v="5.7971348090110536E-2"/>
  </r>
  <r>
    <s v="4G"/>
    <x v="1737"/>
    <n v="2.5572448817678809E-4"/>
    <n v="-1.2668606805568718E-3"/>
    <m/>
    <n v="-1.1887842558236325E-3"/>
    <n v="2.5572448817678809E-4"/>
    <n v="-2.0562880256347008E-2"/>
    <n v="-0.10742042580585828"/>
  </r>
  <r>
    <s v="4G"/>
    <x v="1738"/>
    <n v="2.5586072733163774E-4"/>
    <n v="1.6850259886782868E-4"/>
    <m/>
    <n v="2.2159193387488653E-4"/>
    <n v="2.7145826168945881E-4"/>
    <n v="-3.6534720104902933E-2"/>
    <n v="0.49055517904953144"/>
  </r>
  <r>
    <s v="4G"/>
    <x v="409"/>
    <n v="2.558727632840109E-4"/>
    <n v="-1.9812372041022389E-5"/>
    <m/>
    <n v="4.1216699520565475E-5"/>
    <n v="2.6058276078526029E-4"/>
    <n v="-3.1510802110385505E-3"/>
    <n v="0.20752271647181827"/>
  </r>
  <r>
    <s v="4G"/>
    <x v="414"/>
    <n v="2.5622267029306391E-4"/>
    <n v="3.6534447552108925E-5"/>
    <m/>
    <n v="-3.018702128755389E-4"/>
    <n v="2.6190073251195449E-4"/>
    <n v="-4.4123408395804519E-3"/>
    <n v="0.33277409969257793"/>
  </r>
  <r>
    <s v="3G"/>
    <x v="1739"/>
    <n v="2.5672779022738412E-4"/>
    <n v="-4.5020295758949657E-3"/>
    <n v="-3.2925402742154102E-2"/>
    <n v="-7.109111991399077E-3"/>
    <n v="2.5672779022738412E-4"/>
    <n v="-2.0538177007101532E-2"/>
    <n v="0.16169337349397592"/>
  </r>
  <r>
    <s v="4G"/>
    <x v="1609"/>
    <n v="2.5709527402171324E-4"/>
    <n v="2.850049896228295E-3"/>
    <m/>
    <n v="2.8448015891072236E-3"/>
    <n v="2.5709527402171324E-4"/>
    <n v="-5.6895470827344032E-3"/>
    <n v="-0.35933900547317865"/>
  </r>
  <r>
    <s v="4G"/>
    <x v="1740"/>
    <n v="2.5728118627442258E-4"/>
    <n v="7.2046040827207603E-5"/>
    <m/>
    <n v="8.4317146964668787E-5"/>
    <n v="2.5728118627442258E-4"/>
    <n v="-1.0929614181231603E-2"/>
    <n v="-0.10890574307603293"/>
  </r>
  <r>
    <s v="4G"/>
    <x v="1412"/>
    <n v="2.5758459921072508E-4"/>
    <n v="-1.4181777178608234E-4"/>
    <m/>
    <n v="1.8742173127486019E-5"/>
    <n v="2.5263103786639721E-4"/>
    <n v="-1.1100885475625481E-2"/>
    <n v="0.16276073038073038"/>
  </r>
  <r>
    <s v="4G"/>
    <x v="1741"/>
    <n v="2.5794503028900778E-4"/>
    <n v="1.1789206122107463E-4"/>
    <m/>
    <n v="5.1670588810621922E-5"/>
    <n v="2.5464057626601927E-4"/>
    <n v="-5.2212211221442598E-3"/>
    <n v="-0.1480537055653291"/>
  </r>
  <r>
    <s v="4G"/>
    <x v="1283"/>
    <n v="2.5826847569204015E-4"/>
    <n v="1.4732347079818562E-5"/>
    <m/>
    <n v="9.5419408657719008E-5"/>
    <n v="2.5690669595690771E-4"/>
    <n v="-5.7133217659533449E-2"/>
    <n v="-0.14262578217486893"/>
  </r>
  <r>
    <s v="2G"/>
    <x v="1742"/>
    <n v="2.5992185824238106E-4"/>
    <n v="2.477532722161975E-2"/>
    <n v="0"/>
    <m/>
    <m/>
    <m/>
    <n v="0.12133327771612411"/>
  </r>
  <r>
    <s v="4G"/>
    <x v="1743"/>
    <n v="2.600427406655173E-4"/>
    <n v="4.6793575714082616E-4"/>
    <m/>
    <n v="3.6759210734088523E-4"/>
    <n v="2.600427406655173E-4"/>
    <n v="-1.6245176773512462E-2"/>
    <n v="7.6558497786507043E-2"/>
  </r>
  <r>
    <s v="4G"/>
    <x v="1744"/>
    <n v="2.610778113005367E-4"/>
    <n v="-3.8517113365794183E-4"/>
    <m/>
    <n v="-7.3885069635929595E-4"/>
    <n v="2.6693717661787801E-4"/>
    <n v="-9.022420560635078E-3"/>
    <n v="1.5141561497326204"/>
  </r>
  <r>
    <s v="2G"/>
    <x v="718"/>
    <n v="2.6123556240728834E-4"/>
    <n v="-6.1685333959245105E-4"/>
    <m/>
    <m/>
    <n v="2.6123556240728834E-4"/>
    <m/>
    <n v="-2.8526512226512226E-2"/>
  </r>
  <r>
    <s v="4G"/>
    <x v="1745"/>
    <n v="2.6171083202678207E-4"/>
    <n v="-6.2307734489777956E-5"/>
    <m/>
    <n v="-7.2423163421745192E-5"/>
    <n v="2.5527413524530269E-4"/>
    <n v="-2.3115347632104911E-2"/>
    <n v="0.153399615237549"/>
  </r>
  <r>
    <s v="4G"/>
    <x v="458"/>
    <n v="2.6171838678165708E-4"/>
    <n v="1.4930729885978254E-4"/>
    <m/>
    <n v="8.9937041805596179E-5"/>
    <n v="2.6171838678165708E-4"/>
    <n v="-7.3352007002912877E-3"/>
    <n v="0.73542265948571262"/>
  </r>
  <r>
    <s v="3G"/>
    <x v="873"/>
    <n v="2.6192664283470208E-4"/>
    <n v="-3.0715972856772047E-4"/>
    <n v="-5.1265608064097155E-4"/>
    <n v="-2.1126695227315514E-3"/>
    <n v="-1.919959708848638E-4"/>
    <n v="-1.2075047833377411E-2"/>
    <n v="0.10093687531234383"/>
  </r>
  <r>
    <s v="4G"/>
    <x v="52"/>
    <n v="2.6290913396479247E-4"/>
    <n v="1.4326886542700083E-5"/>
    <m/>
    <n v="-2.7064503109034983E-4"/>
    <n v="2.5759330063145915E-4"/>
    <n v="-9.3010946118565335E-3"/>
    <n v="-0.10630499814195467"/>
  </r>
  <r>
    <s v="4G"/>
    <x v="564"/>
    <n v="2.6322502163262968E-4"/>
    <n v="2.6172559563144177E-4"/>
    <m/>
    <n v="2.2538607108634276E-4"/>
    <n v="2.6936030302393403E-4"/>
    <n v="-1.4065678112786948E-2"/>
    <n v="-0.28444408456546139"/>
  </r>
  <r>
    <s v="4G"/>
    <x v="1323"/>
    <n v="2.6386053772579291E-4"/>
    <n v="1.3676959368805455E-3"/>
    <m/>
    <n v="1.10521740081953E-3"/>
    <n v="2.6386053772579291E-4"/>
    <n v="-1.0286276093730467E-2"/>
    <n v="0.32385621012648891"/>
  </r>
  <r>
    <s v="4G"/>
    <x v="1746"/>
    <n v="2.6402214748061809E-4"/>
    <n v="3.5399496812979696E-5"/>
    <m/>
    <n v="1.7903312729432194E-4"/>
    <n v="2.6301644345762959E-4"/>
    <n v="-5.6622672513475074E-3"/>
    <n v="-0.1717338707990882"/>
  </r>
  <r>
    <s v="4G"/>
    <x v="1303"/>
    <n v="2.642426442892123E-4"/>
    <n v="4.4651961651899709E-5"/>
    <m/>
    <n v="1.7713333446766426E-4"/>
    <n v="2.642426442892123E-4"/>
    <n v="-8.15794526216552E-3"/>
    <n v="0.32084142824421125"/>
  </r>
  <r>
    <s v="4G"/>
    <x v="1747"/>
    <n v="2.6558867263562074E-4"/>
    <n v="5.2314862671509418E-4"/>
    <m/>
    <n v="1.3300866675081374E-3"/>
    <n v="2.388335396984922E-4"/>
    <n v="-1.5970945798151916E-2"/>
    <n v="-0.12377331784321915"/>
  </r>
  <r>
    <s v="4G"/>
    <x v="1748"/>
    <n v="2.6579670949919692E-4"/>
    <n v="2.5670557505557859E-5"/>
    <m/>
    <n v="3.3460913467664257E-5"/>
    <n v="2.7682833056366472E-4"/>
    <n v="-5.5093630261026866E-3"/>
    <n v="0.35774484168749726"/>
  </r>
  <r>
    <s v="3G"/>
    <x v="1749"/>
    <n v="2.6620673414680927E-4"/>
    <n v="-1.5903872066113487E-4"/>
    <n v="2.8851191904307964E-3"/>
    <n v="1.029370166555989E-3"/>
    <n v="-5.9860048888271244E-4"/>
    <n v="-1.6630005342139015E-2"/>
    <n v="0.88092981287134209"/>
  </r>
  <r>
    <s v="4G"/>
    <x v="1109"/>
    <n v="2.664373646049175E-4"/>
    <n v="3.1706978639814789E-4"/>
    <m/>
    <n v="1.1602410670823017E-4"/>
    <n v="2.664373646049175E-4"/>
    <n v="-1.3712561364947253E-2"/>
    <n v="0.50887908841682428"/>
  </r>
  <r>
    <s v="4G"/>
    <x v="1750"/>
    <n v="2.6691117883935581E-4"/>
    <n v="9.9238631750170464E-6"/>
    <m/>
    <n v="1.0133519933105356E-5"/>
    <n v="2.6274465585085006E-4"/>
    <n v="-1.3429230658302689E-2"/>
    <n v="6.20794668359251E-2"/>
  </r>
  <r>
    <s v="4G"/>
    <x v="168"/>
    <n v="2.6699780302431267E-4"/>
    <n v="-6.1908877499668938E-6"/>
    <m/>
    <n v="-1.5303797069676696E-4"/>
    <n v="2.7019626129517728E-4"/>
    <n v="-6.1496818818169334E-3"/>
    <n v="1.5845444573594705"/>
  </r>
  <r>
    <s v="2G"/>
    <x v="1294"/>
    <n v="2.6805418394605266E-4"/>
    <n v="-1.181976815576768E-3"/>
    <m/>
    <m/>
    <m/>
    <m/>
    <n v="7.2131731133864244E-2"/>
  </r>
  <r>
    <s v="4G"/>
    <x v="401"/>
    <n v="2.6808948043959089E-4"/>
    <n v="-9.2542907948509558E-5"/>
    <m/>
    <n v="-2.2635402728932581E-4"/>
    <n v="2.8009521882040045E-4"/>
    <n v="-1.0903209735672353E-2"/>
    <n v="-3.1324356368563684E-2"/>
  </r>
  <r>
    <s v="3G"/>
    <x v="1375"/>
    <n v="2.6813290429044919E-4"/>
    <n v="1.3364666815877809E-3"/>
    <n v="-4.0239957496611405E-2"/>
    <n v="1.0928855977068769E-3"/>
    <n v="2.6813290429044919E-4"/>
    <n v="-1.168203021561335E-2"/>
    <n v="0.44866551941106148"/>
  </r>
  <r>
    <s v="4G"/>
    <x v="1751"/>
    <n v="2.6817598666973132E-4"/>
    <n v="-8.1963080592039402E-4"/>
    <m/>
    <n v="-7.2602915572744071E-4"/>
    <n v="2.5883732287662787E-4"/>
    <n v="-1.0629756964496142E-2"/>
    <n v="-8.1581056735878149E-2"/>
  </r>
  <r>
    <s v="4G"/>
    <x v="184"/>
    <n v="2.6936448294502514E-4"/>
    <n v="8.950555332599134E-5"/>
    <m/>
    <n v="1.2058832420935876E-4"/>
    <n v="2.890598496366793E-4"/>
    <n v="-3.2258064516129031E-2"/>
    <n v="6.6075851393188861E-2"/>
  </r>
  <r>
    <s v="3G"/>
    <x v="1573"/>
    <n v="2.6945922405256469E-4"/>
    <n v="1.6541602510429351E-3"/>
    <n v="-1.8231456162026899E-2"/>
    <n v="2.1452700863670701E-3"/>
    <n v="2.6945922405256469E-4"/>
    <n v="-1.5368672048062169E-2"/>
    <n v="0.3967635821469796"/>
  </r>
  <r>
    <s v="4G"/>
    <x v="1752"/>
    <n v="2.6977579907626819E-4"/>
    <n v="7.9622876866646604E-4"/>
    <m/>
    <n v="-8.6945644051757118E-5"/>
    <n v="2.6431623011075094E-4"/>
    <n v="-6.5714258357926613E-3"/>
    <n v="-7.3866715259599758E-2"/>
  </r>
  <r>
    <s v="4G"/>
    <x v="1753"/>
    <n v="2.7000214948115763E-4"/>
    <n v="8.2750977423413086E-5"/>
    <m/>
    <n v="-1.4756470881952048E-4"/>
    <n v="2.7420629740719461E-4"/>
    <n v="-1.2641893807012973E-2"/>
    <n v="-0.46723241851296576"/>
  </r>
  <r>
    <s v="4G"/>
    <x v="823"/>
    <n v="2.7019028168285685E-4"/>
    <n v="1.4323013353167254E-5"/>
    <m/>
    <n v="2.5193253871596252E-5"/>
    <n v="2.7019028168285685E-4"/>
    <n v="-7.0140115478824483E-3"/>
    <n v="0.87984867504973008"/>
  </r>
  <r>
    <s v="3G"/>
    <x v="1754"/>
    <n v="2.702580816654956E-4"/>
    <n v="1.6955288881873095E-3"/>
    <n v="1.2977893536615466E-2"/>
    <n v="5.0161468801823044E-4"/>
    <n v="-2.5676738406289765E-3"/>
    <n v="-1.7655507023651575E-2"/>
    <n v="-0.51447154322144484"/>
  </r>
  <r>
    <s v="4G"/>
    <x v="224"/>
    <n v="2.7039365129440411E-4"/>
    <n v="9.2390659227556551E-5"/>
    <m/>
    <n v="1.3024757717035261E-4"/>
    <n v="2.7039365129440411E-4"/>
    <n v="-7.2691254986762257E-3"/>
    <n v="0.44186821646561947"/>
  </r>
  <r>
    <s v="4G"/>
    <x v="1755"/>
    <n v="2.7145725235335372E-4"/>
    <n v="-8.289555841643867E-7"/>
    <m/>
    <n v="-9.759960177290542E-6"/>
    <n v="2.7145725235335372E-4"/>
    <n v="-1.4350127157214381E-2"/>
    <n v="0.56651255020080327"/>
  </r>
  <r>
    <s v="4G"/>
    <x v="1295"/>
    <n v="2.7225986492874783E-4"/>
    <n v="3.2647703390143335E-4"/>
    <m/>
    <n v="1.763825687305885E-4"/>
    <n v="2.7225986492874783E-4"/>
    <n v="-1.8242602007303516E-2"/>
    <n v="0.30490732315573083"/>
  </r>
  <r>
    <s v="3G"/>
    <x v="1756"/>
    <n v="2.7332882002889086E-4"/>
    <n v="1.325405530901378E-3"/>
    <n v="1.4975614312436635E-3"/>
    <n v="1.8391807710357534E-3"/>
    <n v="2.2288732113908427E-4"/>
    <n v="-1.5153497116754094E-2"/>
    <n v="-0.36731568038339729"/>
  </r>
  <r>
    <s v="3G"/>
    <x v="1088"/>
    <n v="2.7345296896475613E-4"/>
    <n v="1.8232293417570291E-3"/>
    <n v="2.684266612449171E-2"/>
    <n v="1.6656010012349853E-3"/>
    <n v="2.7345296896475613E-4"/>
    <n v="-1.5376385059379801E-2"/>
    <n v="0.27680673313560927"/>
  </r>
  <r>
    <s v="4G"/>
    <x v="1757"/>
    <n v="2.7355344984365376E-4"/>
    <n v="6.7004528648675942E-4"/>
    <m/>
    <n v="6.2295355855116765E-4"/>
    <n v="2.9278828138892013E-4"/>
    <n v="-1.9428152492668622E-2"/>
    <n v="5.6965257472384664E-3"/>
  </r>
  <r>
    <s v="4G"/>
    <x v="1758"/>
    <n v="2.7368645620807987E-4"/>
    <n v="1.8994120013921078E-5"/>
    <m/>
    <n v="-5.7677499343408104E-5"/>
    <n v="2.7368645620807987E-4"/>
    <n v="-1.9050982431090217E-2"/>
    <n v="-0.23572422928709055"/>
  </r>
  <r>
    <s v="4G"/>
    <x v="1759"/>
    <n v="2.7376770239872708E-4"/>
    <n v="9.7974367622578952E-5"/>
    <m/>
    <n v="1.1911537143306669E-4"/>
    <n v="2.7376770239872708E-4"/>
    <n v="-8.0657147645380855E-3"/>
    <n v="0.22662462171691933"/>
  </r>
  <r>
    <s v="4G"/>
    <x v="94"/>
    <n v="2.7454461012289035E-4"/>
    <n v="2.0654275282013113E-5"/>
    <m/>
    <n v="9.3158613984308062E-5"/>
    <n v="2.7332647981304526E-4"/>
    <n v="-1.071117877337973E-2"/>
    <n v="0.12125438876718997"/>
  </r>
  <r>
    <s v="3G"/>
    <x v="1011"/>
    <n v="2.7529756526093737E-4"/>
    <n v="1.0468050557227277E-4"/>
    <n v="5.6714108312583549E-4"/>
    <n v="-6.2984501969539711E-3"/>
    <n v="7.6449799234068992E-4"/>
    <n v="-0.19224575195484364"/>
    <n v="-4.0843048616067889E-3"/>
  </r>
  <r>
    <s v="4G"/>
    <x v="343"/>
    <n v="2.755965325882635E-4"/>
    <n v="2.4401696067658025E-4"/>
    <m/>
    <n v="2.1954003944900106E-4"/>
    <n v="2.7545285442734396E-4"/>
    <n v="-1.7942223064246161E-2"/>
    <n v="-0.14324959048253652"/>
  </r>
  <r>
    <s v="4G"/>
    <x v="1760"/>
    <n v="2.75744000584978E-4"/>
    <n v="-6.0433167708468557E-4"/>
    <m/>
    <n v="-5.3129297013881905E-4"/>
    <n v="2.7064706655199449E-4"/>
    <n v="-7.2222222222222215E-2"/>
    <n v="4.1510569218016026E-2"/>
  </r>
  <r>
    <s v="4G"/>
    <x v="1761"/>
    <n v="2.7648801696516498E-4"/>
    <n v="6.4720402706508823E-5"/>
    <m/>
    <n v="4.0469710018577937E-5"/>
    <n v="2.8899358105811853E-4"/>
    <n v="-1.2200865501999159E-2"/>
    <n v="0.5419304558166198"/>
  </r>
  <r>
    <s v="3G"/>
    <x v="874"/>
    <n v="2.7663436600865415E-4"/>
    <n v="-5.9134324208605176E-4"/>
    <n v="-1.4110892183644291E-3"/>
    <n v="2.3152737523648905E-3"/>
    <n v="2.5536668883555764E-4"/>
    <n v="-8.6584722683629746E-3"/>
    <n v="1.0624807040923983E-2"/>
  </r>
  <r>
    <s v="4G"/>
    <x v="1762"/>
    <n v="2.7665855335359482E-4"/>
    <n v="-1.8160439570836343E-5"/>
    <m/>
    <n v="1.1006315525218256E-4"/>
    <n v="2.8011320165444441E-4"/>
    <n v="-1.410894463246273E-2"/>
    <n v="0.21471965166873283"/>
  </r>
  <r>
    <s v="4G"/>
    <x v="1763"/>
    <n v="2.7689495236386932E-4"/>
    <n v="2.2160619703305638E-4"/>
    <m/>
    <n v="1.2369547150881222E-4"/>
    <n v="2.7689495236386932E-4"/>
    <n v="-5.966630974597811E-3"/>
    <n v="-0.11879816489248002"/>
  </r>
  <r>
    <s v="3G"/>
    <x v="1478"/>
    <n v="2.7749917010613784E-4"/>
    <n v="2.2873393861673592E-3"/>
    <n v="-3.3940707329788345E-4"/>
    <n v="2.6997880983543666E-3"/>
    <n v="2.7749917010613784E-4"/>
    <n v="-2.5572605175104575E-2"/>
    <n v="0.1998679938271605"/>
  </r>
  <r>
    <s v="4G"/>
    <x v="1000"/>
    <n v="2.7768105224971524E-4"/>
    <n v="7.1202016032247952E-4"/>
    <m/>
    <n v="7.4706494186832517E-4"/>
    <n v="2.7768105224971524E-4"/>
    <n v="-6.2095886760536777E-3"/>
    <n v="0.97157295841025415"/>
  </r>
  <r>
    <s v="4G"/>
    <x v="1764"/>
    <n v="2.7891608850559303E-4"/>
    <n v="2.7056537771206397E-3"/>
    <m/>
    <n v="2.621458972081373E-3"/>
    <n v="2.9119561493662214E-4"/>
    <n v="-0.10119047619047619"/>
    <n v="1.4916418207115881E-2"/>
  </r>
  <r>
    <s v="4G"/>
    <x v="1765"/>
    <n v="2.8141144484318423E-4"/>
    <n v="-9.7053635112390939E-4"/>
    <m/>
    <n v="-7.2555762877317062E-4"/>
    <n v="2.8126776668226469E-4"/>
    <n v="-5.3084573203804426E-3"/>
    <n v="5.665439675995336E-2"/>
  </r>
  <r>
    <s v="4G"/>
    <x v="111"/>
    <n v="2.8236616156653482E-4"/>
    <n v="-2.9040864026523885E-5"/>
    <m/>
    <n v="5.1973140730001747E-5"/>
    <n v="2.7378348477992811E-4"/>
    <n v="-0.18181818181818182"/>
    <n v="-1.4795486226352473E-2"/>
  </r>
  <r>
    <s v="4G"/>
    <x v="1766"/>
    <n v="2.8287353259098054E-4"/>
    <n v="1.1435298655954093E-4"/>
    <m/>
    <n v="1.8085156256142292E-4"/>
    <n v="2.9890217327064071E-4"/>
    <n v="-2.5822050290135398E-2"/>
    <n v="-4.97816265060241E-3"/>
  </r>
  <r>
    <s v="4G"/>
    <x v="113"/>
    <n v="2.847078595555193E-4"/>
    <n v="1.4894362924856614E-4"/>
    <m/>
    <n v="3.2300997426194122E-4"/>
    <n v="2.9167901085486961E-4"/>
    <n v="-1.3249826142003087E-2"/>
    <n v="-1.7419681620839362E-2"/>
  </r>
  <r>
    <s v="4G"/>
    <x v="1767"/>
    <n v="2.848744005396389E-4"/>
    <n v="8.1629899540781802E-5"/>
    <m/>
    <n v="6.0487292332071126E-5"/>
    <n v="2.848744005396389E-4"/>
    <n v="-8.8630157165074473E-3"/>
    <n v="5.2371104855246237E-2"/>
  </r>
  <r>
    <s v="4G"/>
    <x v="157"/>
    <n v="2.8491048234590419E-4"/>
    <n v="-9.1578084522682835E-5"/>
    <m/>
    <n v="-4.1424258177814996E-4"/>
    <n v="3.0292556105654888E-4"/>
    <n v="-9.3421960698848571E-3"/>
    <n v="0.61291197857851687"/>
  </r>
  <r>
    <s v="4G"/>
    <x v="1768"/>
    <n v="2.8495078351203137E-4"/>
    <n v="3.2304612168091827E-5"/>
    <m/>
    <n v="3.4990379587497741E-5"/>
    <n v="2.8495078351203137E-4"/>
    <n v="-3.8045802308156172E-3"/>
    <n v="0.34464736381809097"/>
  </r>
  <r>
    <s v="4G"/>
    <x v="1769"/>
    <n v="2.8500364275334803E-4"/>
    <n v="2.5579359700425813E-4"/>
    <m/>
    <n v="2.099285362890349E-4"/>
    <n v="2.8575960102421256E-4"/>
    <n v="-1.6218947913148637E-2"/>
    <n v="0.41017023376313777"/>
  </r>
  <r>
    <s v="4G"/>
    <x v="1170"/>
    <n v="2.8527951129837922E-4"/>
    <n v="-8.0634091067137258E-5"/>
    <m/>
    <n v="1.6062363715820641E-5"/>
    <n v="2.8527951129837922E-4"/>
    <n v="-6.1068606442054602E-3"/>
    <n v="-0.32456998053730929"/>
  </r>
  <r>
    <s v="4G"/>
    <x v="1224"/>
    <n v="2.8587859434772586E-4"/>
    <n v="1.0521818231082215E-4"/>
    <m/>
    <n v="4.4741610225280656E-5"/>
    <n v="2.8587859434772586E-4"/>
    <n v="-3.6490265123949859E-3"/>
    <n v="2.0700613830247687"/>
  </r>
  <r>
    <s v="4G"/>
    <x v="488"/>
    <n v="2.8603848413600029E-4"/>
    <n v="8.6395757695382512E-5"/>
    <m/>
    <n v="1.9784698482992467E-4"/>
    <n v="2.8603848413600029E-4"/>
    <n v="-1.3266594648573915E-2"/>
    <n v="4.7982004830917871E-2"/>
  </r>
  <r>
    <s v="4G"/>
    <x v="391"/>
    <n v="2.8749544783644406E-4"/>
    <n v="-1.2649596958323853E-4"/>
    <m/>
    <n v="1.1440598633571361E-4"/>
    <n v="2.9885155790640905E-4"/>
    <n v="-1.8706735887285612E-2"/>
    <n v="0.18678341013824884"/>
  </r>
  <r>
    <s v="3G"/>
    <x v="725"/>
    <n v="2.8777789112013088E-4"/>
    <n v="2.2202632376411998E-4"/>
    <n v="2.584246329362991E-3"/>
    <n v="2.6572772049453987E-3"/>
    <n v="5.8521912464906212E-4"/>
    <n v="-1.9506021210096491E-2"/>
    <n v="-9.0960943139541343E-3"/>
  </r>
  <r>
    <s v="3G"/>
    <x v="1297"/>
    <n v="2.8818361417965967E-4"/>
    <n v="6.0219281622031631E-5"/>
    <n v="1.6262566281269233E-4"/>
    <n v="2.5820591444583112E-5"/>
    <n v="-2.0583726502024954E-5"/>
    <n v="-4.00987450149334E-2"/>
    <n v="0.5859118179880648"/>
  </r>
  <r>
    <s v="3G"/>
    <x v="1218"/>
    <n v="2.8893251461402575E-4"/>
    <n v="-2.3764452182184893E-3"/>
    <n v="-1.3425993311437807E-2"/>
    <n v="-2.1123190237515607E-3"/>
    <n v="2.8893251461402575E-4"/>
    <n v="-1.8165714031065306E-2"/>
    <n v="0.20721228693181817"/>
  </r>
  <r>
    <s v="4G"/>
    <x v="1770"/>
    <n v="2.8974868320587961E-4"/>
    <n v="-4.8176130555113256E-4"/>
    <m/>
    <n v="-5.108873367999458E-4"/>
    <n v="3.0099884062716897E-4"/>
    <n v="-2.9437229437229439E-2"/>
    <n v="3.5143562082184839E-2"/>
  </r>
  <r>
    <s v="4G"/>
    <x v="1771"/>
    <n v="2.8994926905980543E-4"/>
    <n v="2.5379495541464112E-4"/>
    <m/>
    <n v="4.5456160440436789E-4"/>
    <n v="3.021290463510159E-4"/>
    <n v="-6.9036419880802082E-3"/>
    <n v="0.4089598805978864"/>
  </r>
  <r>
    <s v="3G"/>
    <x v="1665"/>
    <n v="2.8998394575228931E-4"/>
    <n v="1.6388216934191068E-4"/>
    <n v="-1.0614283416744865E-2"/>
    <n v="4.7998214352862209E-4"/>
    <n v="2.8998394575228931E-4"/>
    <n v="-2.1991206610534213E-2"/>
    <n v="0.24030670329670328"/>
  </r>
  <r>
    <s v="4G"/>
    <x v="1772"/>
    <n v="2.9000008058498367E-4"/>
    <n v="2.2368498163936404E-4"/>
    <m/>
    <n v="9.1711487953931794E-5"/>
    <n v="2.9000008058498367E-4"/>
    <n v="-1.9960754144590767E-2"/>
    <n v="0.21937306292884146"/>
  </r>
  <r>
    <s v="4G"/>
    <x v="515"/>
    <n v="2.9089442981271128E-4"/>
    <n v="-6.2809105309815448E-5"/>
    <m/>
    <n v="-5.413225808104177E-5"/>
    <n v="3.0401236022250638E-4"/>
    <n v="-2.4768717868558176E-2"/>
    <n v="-4.553877967812394E-3"/>
  </r>
  <r>
    <s v="4G"/>
    <x v="1773"/>
    <n v="2.9110627905705428E-4"/>
    <n v="2.6200056214206795E-4"/>
    <m/>
    <n v="2.4107770095139547E-4"/>
    <n v="3.0354318123096733E-4"/>
    <n v="-1.6953228817635599E-2"/>
    <n v="-8.1903554613935975E-2"/>
  </r>
  <r>
    <s v="4G"/>
    <x v="423"/>
    <n v="2.9203730090901649E-4"/>
    <n v="5.5309650115443625E-5"/>
    <m/>
    <n v="4.9835434340008363E-5"/>
    <n v="2.9203730090901649E-4"/>
    <n v="-1.396059299972539E-2"/>
    <n v="0.61846338496200248"/>
  </r>
  <r>
    <s v="4G"/>
    <x v="1774"/>
    <n v="2.9236083201293253E-4"/>
    <n v="-4.2949484111033669E-5"/>
    <m/>
    <n v="-3.5907045664463849E-5"/>
    <n v="2.9149880615086357E-4"/>
    <n v="-1.0195444770025167E-2"/>
    <n v="0.28500705467372134"/>
  </r>
  <r>
    <s v="4G"/>
    <x v="1775"/>
    <n v="2.9255360070808774E-4"/>
    <n v="1.2550579825264789E-6"/>
    <m/>
    <n v="-4.7415525823376356E-5"/>
    <n v="2.9347590825561272E-4"/>
    <m/>
    <n v="6.1910028750211399E-2"/>
  </r>
  <r>
    <s v="4G"/>
    <x v="1776"/>
    <n v="2.9269402953457045E-4"/>
    <n v="-7.4387134883330069E-2"/>
    <m/>
    <n v="-7.4583032560804965E-2"/>
    <n v="2.9269402953457045E-4"/>
    <n v="-1.5351092754520349E-2"/>
    <n v="3.181684251423075"/>
  </r>
  <r>
    <s v="4G"/>
    <x v="1777"/>
    <n v="2.9285255334688347E-4"/>
    <n v="-5.8442431343491267E-5"/>
    <m/>
    <n v="2.2967172430921848E-5"/>
    <n v="2.9256521139286047E-4"/>
    <n v="-9.2777208977262524E-3"/>
    <n v="0.15161967121954611"/>
  </r>
  <r>
    <s v="4G"/>
    <x v="913"/>
    <n v="2.9304560285810016E-4"/>
    <n v="3.2989529000480077E-5"/>
    <m/>
    <n v="-3.374938484010899E-5"/>
    <n v="2.8227027239833001E-4"/>
    <n v="-1.6076684931539617E-2"/>
    <n v="0.19201715323971422"/>
  </r>
  <r>
    <s v="4G"/>
    <x v="1778"/>
    <n v="2.9306262056724458E-4"/>
    <n v="-5.1049726213891233E-5"/>
    <m/>
    <n v="1.3385339813207423E-4"/>
    <n v="3.0568084020742448E-4"/>
    <n v="-2.9889340560072267E-2"/>
    <n v="4.6362893081761003E-2"/>
  </r>
  <r>
    <s v="4G"/>
    <x v="1749"/>
    <n v="2.9345548918491884E-4"/>
    <n v="1.8633843397383211E-4"/>
    <m/>
    <n v="1.9348703119713621E-4"/>
    <n v="2.9521718021440413E-4"/>
    <n v="-8.1892355092389214E-3"/>
    <n v="0.66967451690821256"/>
  </r>
  <r>
    <s v="4G"/>
    <x v="1687"/>
    <n v="2.9358766130650309E-4"/>
    <n v="6.3846889814246589E-5"/>
    <m/>
    <n v="-1.607723987299283E-4"/>
    <n v="2.820939400421353E-4"/>
    <n v="-7.7753999797765825E-3"/>
    <n v="-2.2774548613401949E-2"/>
  </r>
  <r>
    <s v="4G"/>
    <x v="1779"/>
    <n v="2.9412489946272191E-4"/>
    <n v="7.5648171870088411E-5"/>
    <m/>
    <n v="1.3516824204837225E-4"/>
    <n v="2.9398122130180237E-4"/>
    <n v="-5.1910371142319476E-3"/>
    <n v="0.113423546907102"/>
  </r>
  <r>
    <s v="4G"/>
    <x v="1780"/>
    <n v="2.9505394363434897E-4"/>
    <n v="4.4966613763414146E-5"/>
    <m/>
    <n v="4.3363426936878969E-5"/>
    <n v="3.0860913353939645E-4"/>
    <m/>
    <n v="-0.12711299529075715"/>
  </r>
  <r>
    <s v="4G"/>
    <x v="1610"/>
    <n v="2.9550521457544763E-4"/>
    <n v="1.8150269303179265E-6"/>
    <m/>
    <n v="-1.9701662251654263E-4"/>
    <n v="2.9550521457544763E-4"/>
    <n v="-2.1843095722002926E-2"/>
    <n v="6.7000962241431219E-2"/>
  </r>
  <r>
    <s v="3G"/>
    <x v="1781"/>
    <n v="2.9610310509854698E-4"/>
    <n v="6.2004260449340586E-5"/>
    <n v="1.3963711344745628E-2"/>
    <n v="-3.1629396402252019E-3"/>
    <n v="-5.0831036817387549E-4"/>
    <n v="-2.4393716579900072E-2"/>
    <n v="-0.13926140848592844"/>
  </r>
  <r>
    <s v="4G"/>
    <x v="286"/>
    <n v="2.9717234843205654E-4"/>
    <n v="1.342763232134047E-4"/>
    <m/>
    <n v="-3.2473530226125263E-4"/>
    <n v="2.9271849785734392E-4"/>
    <n v="-1.874294529131006E-2"/>
    <n v="0.36893347584027408"/>
  </r>
  <r>
    <s v="4G"/>
    <x v="1782"/>
    <n v="2.9808256720564001E-4"/>
    <n v="-3.5276491264534253E-4"/>
    <m/>
    <n v="-5.4875948238089923E-4"/>
    <n v="2.9391605858495034E-4"/>
    <n v="-7.8764608134371337E-3"/>
    <n v="7.9882170242571701E-2"/>
  </r>
  <r>
    <s v="4G"/>
    <x v="328"/>
    <n v="2.9902931019764868E-4"/>
    <n v="2.6425367237002374E-4"/>
    <m/>
    <n v="1.7564040540579416E-4"/>
    <n v="2.9730276343505871E-4"/>
    <n v="-7.1363751025875204E-3"/>
    <n v="-0.22390098373778228"/>
  </r>
  <r>
    <s v="4G"/>
    <x v="1081"/>
    <n v="2.994365291774944E-4"/>
    <n v="1.9853297897379942E-4"/>
    <m/>
    <n v="1.0222618602269817E-4"/>
    <n v="2.994365291774944E-4"/>
    <n v="-8.7122920305184644E-3"/>
    <n v="0.14072300823337713"/>
  </r>
  <r>
    <s v="4G"/>
    <x v="1194"/>
    <n v="3.0012458802710414E-4"/>
    <n v="1.8976614179894879E-4"/>
    <m/>
    <n v="2.6195064976450034E-4"/>
    <n v="2.9567076618802372E-4"/>
    <n v="-1.2749308114824699E-2"/>
    <n v="0.12985196611253197"/>
  </r>
  <r>
    <s v="4G"/>
    <x v="534"/>
    <n v="3.0040153009803236E-4"/>
    <n v="5.8244918229558896E-5"/>
    <m/>
    <n v="-2.0857652867222866E-5"/>
    <n v="3.0040153009803236E-4"/>
    <n v="-6.2701071207123069E-3"/>
    <n v="0.81216871873797614"/>
  </r>
  <r>
    <s v="4G"/>
    <x v="1783"/>
    <n v="3.0103875712097312E-4"/>
    <n v="1.878783012185009E-4"/>
    <m/>
    <n v="2.5749509600548487E-4"/>
    <n v="3.0103875712097312E-4"/>
    <n v="-1.8738445163267524E-2"/>
    <n v="0.4589695822731128"/>
  </r>
  <r>
    <s v="4G"/>
    <x v="149"/>
    <n v="3.0109014987908793E-4"/>
    <n v="-1.1958223501127348E-2"/>
    <m/>
    <n v="-1.1729554167733311E-2"/>
    <n v="2.9692364125839826E-4"/>
    <n v="-1.4986123959296948E-2"/>
    <n v="3.9407399767269653E-2"/>
  </r>
  <r>
    <s v="4G"/>
    <x v="509"/>
    <n v="3.0249567507928816E-4"/>
    <n v="4.7766999081221856E-5"/>
    <m/>
    <n v="8.6009135479406633E-5"/>
    <n v="3.01633620481587E-4"/>
    <n v="-6.1703294247670674E-3"/>
    <n v="0.78201002328571922"/>
  </r>
  <r>
    <s v="4G"/>
    <x v="1784"/>
    <n v="3.0306582326338312E-4"/>
    <n v="-1.8072144724942023E-4"/>
    <m/>
    <n v="3.0247828984058184E-5"/>
    <n v="3.0177277728637162E-4"/>
    <n v="-6.0717940845121309E-3"/>
    <n v="-3.4665706092285253E-2"/>
  </r>
  <r>
    <s v="4G"/>
    <x v="1785"/>
    <n v="3.0311299946881052E-4"/>
    <n v="1.5248189409684682E-4"/>
    <m/>
    <n v="1.5110283368918853E-4"/>
    <n v="3.0311299946881052E-4"/>
    <n v="-1.9723971030950038E-2"/>
    <n v="0.1311367576783613"/>
  </r>
  <r>
    <s v="4G"/>
    <x v="883"/>
    <n v="3.0415444081345551E-4"/>
    <n v="1.3910255737275399E-4"/>
    <m/>
    <n v="2.850155582055031E-4"/>
    <n v="3.0243037472150146E-4"/>
    <n v="-2.3508986928104575E-2"/>
    <n v="-8.8031119162640906E-2"/>
  </r>
  <r>
    <s v="4G"/>
    <x v="1786"/>
    <n v="3.0442866722194721E-4"/>
    <n v="2.2287660507035862E-4"/>
    <m/>
    <n v="1.6521559097066693E-4"/>
    <n v="3.0256090860125755E-4"/>
    <n v="-1.2806495334369198E-2"/>
    <n v="0.12999254244505878"/>
  </r>
  <r>
    <s v="4G"/>
    <x v="1787"/>
    <n v="3.0513095448535092E-4"/>
    <n v="6.2889481975031826E-5"/>
    <m/>
    <n v="1.0532342298857058E-4"/>
    <n v="3.0534946210654032E-4"/>
    <n v="-5.4836588193329767E-2"/>
    <n v="6.2968423069985568E-2"/>
  </r>
  <r>
    <s v="4G"/>
    <x v="1788"/>
    <n v="3.0525354477194084E-4"/>
    <n v="-1.9514508980847427E-4"/>
    <m/>
    <n v="-9.8250794070710122E-5"/>
    <n v="2.9806986661102132E-4"/>
    <n v="-1.3391561485746576E-2"/>
    <n v="0.2746828552292192"/>
  </r>
  <r>
    <s v="4G"/>
    <x v="1789"/>
    <n v="3.0529312987730638E-4"/>
    <n v="-1.4043544723395929E-5"/>
    <m/>
    <n v="-1.4392066736382593E-5"/>
    <n v="3.0529312987730638E-4"/>
    <n v="-1.006602100645732E-2"/>
    <n v="0.46862841205296635"/>
  </r>
  <r>
    <s v="4G"/>
    <x v="221"/>
    <n v="3.0607320427769607E-4"/>
    <n v="1.9696807262693425E-4"/>
    <m/>
    <n v="6.321375279410443E-5"/>
    <n v="3.0607320427769607E-4"/>
    <n v="-6.9025910902428059E-3"/>
    <n v="0.32482864397425421"/>
  </r>
  <r>
    <s v="4G"/>
    <x v="1790"/>
    <n v="3.0710787087616555E-4"/>
    <n v="-5.4329441905765135E-5"/>
    <m/>
    <n v="-1.4006556249481663E-4"/>
    <n v="3.0542145845737493E-4"/>
    <n v="-1.5844581412018194E-2"/>
    <n v="0.27276672034353194"/>
  </r>
  <r>
    <s v="4G"/>
    <x v="351"/>
    <n v="3.0727780629873444E-4"/>
    <n v="4.6449349656842883E-5"/>
    <m/>
    <n v="9.6225022203054765E-5"/>
    <n v="3.0727780629873444E-4"/>
    <n v="-4.4993670982593865E-3"/>
    <n v="2.8158448363474364"/>
  </r>
  <r>
    <s v="4G"/>
    <x v="1791"/>
    <n v="3.072899737792187E-4"/>
    <n v="-5.1039978275375316E-5"/>
    <m/>
    <n v="-5.8878129127641503E-5"/>
    <n v="3.072899737792187E-4"/>
    <n v="-2.1923886101806657E-2"/>
    <n v="0.28826287774725273"/>
  </r>
  <r>
    <s v="3G"/>
    <x v="1792"/>
    <n v="3.075173493164616E-4"/>
    <n v="9.2750218196727415E-5"/>
    <n v="5.795117698796942E-3"/>
    <n v="-5.1011242277204823E-4"/>
    <n v="9.1276969861245425E-4"/>
    <n v="-1.9653913335960765E-2"/>
    <n v="-0.99468031632195686"/>
  </r>
  <r>
    <s v="4G"/>
    <x v="1793"/>
    <n v="3.0766502244824318E-4"/>
    <n v="-4.7855948926729002E-4"/>
    <m/>
    <n v="-1.4063039316521969E-4"/>
    <n v="3.0817092949471993E-4"/>
    <n v="-1.7665847665847667E-2"/>
    <n v="-6.1379918981481478E-2"/>
  </r>
  <r>
    <s v="4G"/>
    <x v="1015"/>
    <n v="3.081837362467443E-4"/>
    <n v="4.3039930467386847E-5"/>
    <m/>
    <n v="-1.3731163325366648E-5"/>
    <n v="3.0372987130421555E-4"/>
    <n v="-2.1260741250501782E-2"/>
    <n v="6.5115295787778624E-2"/>
  </r>
  <r>
    <s v="4G"/>
    <x v="1370"/>
    <n v="3.08307584637305E-4"/>
    <n v="1.5837922465187642E-4"/>
    <m/>
    <n v="2.3571266077583017E-4"/>
    <n v="3.2702871907008862E-4"/>
    <n v="-7.9902677177760215E-3"/>
    <n v="4.8661473856888703E-2"/>
  </r>
  <r>
    <s v="4G"/>
    <x v="1794"/>
    <n v="3.0879676023122326E-4"/>
    <n v="2.4264192507408302E-4"/>
    <m/>
    <n v="1.5571275635727105E-4"/>
    <n v="3.0879676023122326E-4"/>
    <n v="-6.0550232340139754E-3"/>
    <n v="0.28128892711917425"/>
  </r>
  <r>
    <s v="4G"/>
    <x v="1795"/>
    <n v="3.0953851975165783E-4"/>
    <n v="-3.5466376176758615E-4"/>
    <m/>
    <n v="-3.5754649173514179E-4"/>
    <n v="3.0824547377464637E-4"/>
    <n v="-6.2907322441626478E-3"/>
    <n v="0.10658160353060742"/>
  </r>
  <r>
    <s v="4G"/>
    <x v="1074"/>
    <n v="3.0982232186130293E-4"/>
    <n v="-1.265477232580604E-4"/>
    <m/>
    <n v="-7.1676749311937581E-5"/>
    <n v="3.0982232186130293E-4"/>
    <n v="-5.1447977366466946E-2"/>
    <n v="0.11350023392958175"/>
  </r>
  <r>
    <s v="4G"/>
    <x v="1796"/>
    <n v="3.1152511757134377E-4"/>
    <n v="-6.1042220306120924E-4"/>
    <m/>
    <n v="-1.941832545878703E-4"/>
    <n v="3.1066306297364261E-4"/>
    <n v="-1.0297425242320506E-2"/>
    <n v="0.33530278733534913"/>
  </r>
  <r>
    <s v="4G"/>
    <x v="159"/>
    <n v="3.1170264808881701E-4"/>
    <n v="1.2504432373112034E-3"/>
    <m/>
    <n v="1.3288267734409998E-3"/>
    <n v="3.0491101514084013E-4"/>
    <n v="-1.8931675104864744E-2"/>
    <n v="0.12346958930009201"/>
  </r>
  <r>
    <s v="4G"/>
    <x v="1797"/>
    <n v="3.1177532812155437E-4"/>
    <n v="-1.510285361196678E-4"/>
    <m/>
    <n v="-1.2892675050000428E-4"/>
    <n v="3.1120064421350836E-4"/>
    <n v="-7.8565871483739086E-3"/>
    <n v="0.68722163053919727"/>
  </r>
  <r>
    <s v="3G"/>
    <x v="1484"/>
    <n v="3.1208694546215767E-4"/>
    <n v="7.6088165962123495E-4"/>
    <n v="-5.5729452966322597E-3"/>
    <n v="1.0261958794488062E-3"/>
    <n v="3.1208694546215767E-4"/>
    <n v="-6.7330901111966575E-3"/>
    <n v="0.67793490772599307"/>
  </r>
  <r>
    <s v="4G"/>
    <x v="697"/>
    <n v="3.1320017310589878E-4"/>
    <n v="-1.3437335756738504E-4"/>
    <m/>
    <n v="-7.6798096778977633E-5"/>
    <n v="3.1320017310589878E-4"/>
    <n v="-7.5251264579500512E-3"/>
    <n v="0.26044572611484379"/>
  </r>
  <r>
    <s v="4G"/>
    <x v="1226"/>
    <n v="3.1353162918031416E-4"/>
    <n v="4.8052945889198117E-5"/>
    <m/>
    <n v="5.3474911734898682E-5"/>
    <n v="3.1353162918031416E-4"/>
    <n v="-6.4857386812126328E-3"/>
    <n v="-0.16653954008826519"/>
  </r>
  <r>
    <s v="4G"/>
    <x v="1798"/>
    <n v="3.136506675169039E-4"/>
    <n v="5.8848720515059759E-3"/>
    <m/>
    <n v="6.1828327843442702E-3"/>
    <n v="3.1678068313409531E-4"/>
    <n v="-7.1029721621329268E-3"/>
    <n v="-0.24422943776547046"/>
  </r>
  <r>
    <s v="4G"/>
    <x v="1799"/>
    <n v="3.1417522382862619E-4"/>
    <n v="4.5736353111848775E-4"/>
    <m/>
    <n v="4.6847306472779426E-4"/>
    <n v="3.3203430366370864E-4"/>
    <n v="-4.0848807140246258E-3"/>
    <n v="1.2350785228064534"/>
  </r>
  <r>
    <s v="4G"/>
    <x v="1188"/>
    <n v="3.1458166434891749E-4"/>
    <n v="1.9476824457728465E-5"/>
    <m/>
    <n v="5.9244399757739807E-5"/>
    <n v="3.1156455227995198E-4"/>
    <n v="-1.0355572366694236E-2"/>
    <n v="-0.13378054483190235"/>
  </r>
  <r>
    <s v="3G"/>
    <x v="1800"/>
    <n v="3.1471719211365913E-4"/>
    <n v="-1.1138172436579144E-4"/>
    <n v="2.2605419013531094E-3"/>
    <n v="9.1980929765268088E-4"/>
    <n v="3.0586526760261509E-4"/>
    <n v="-1.4507953711617316E-2"/>
    <n v="0.58249007440724088"/>
  </r>
  <r>
    <s v="3G"/>
    <x v="1801"/>
    <n v="3.1516863595501782E-4"/>
    <n v="1.6661844561722667E-3"/>
    <n v="-3.1536385937858409E-2"/>
    <n v="1.1298362372084562E-3"/>
    <n v="3.1516863595501782E-4"/>
    <n v="-1.6083875946939687E-2"/>
    <n v="0.45627039291217258"/>
  </r>
  <r>
    <s v="3G"/>
    <x v="1802"/>
    <n v="3.1588059738740109E-4"/>
    <n v="3.5769585814795987E-5"/>
    <n v="1.3570104623575737E-3"/>
    <n v="-1.1509092947369947E-3"/>
    <n v="5.5575482506803168E-4"/>
    <n v="-1.816249418123296E-2"/>
    <n v="3.7551883780332057E-2"/>
  </r>
  <r>
    <s v="4G"/>
    <x v="245"/>
    <n v="3.1660243414300104E-4"/>
    <n v="1.7943988995992632E-5"/>
    <m/>
    <n v="9.6870019598931174E-5"/>
    <n v="3.1660243414300104E-4"/>
    <n v="-5.7436827387665323E-3"/>
    <n v="0.39891176583463817"/>
  </r>
  <r>
    <s v="4G"/>
    <x v="1803"/>
    <n v="3.1687427024985518E-4"/>
    <n v="1.4521712626879531E-4"/>
    <m/>
    <n v="2.1929122546934077E-4"/>
    <n v="3.2140339943526248E-4"/>
    <n v="-1.2076393911445006E-2"/>
    <n v="5.582451655610484E-2"/>
  </r>
  <r>
    <s v="3G"/>
    <x v="1524"/>
    <n v="3.171802962723507E-4"/>
    <n v="6.6975453494341102E-6"/>
    <n v="-2.2147040246064018E-4"/>
    <n v="1.9908747500466976E-3"/>
    <n v="3.171802962723507E-4"/>
    <n v="-1.0543024261857043E-2"/>
    <n v="4.401559220389805E-2"/>
  </r>
  <r>
    <s v="3G"/>
    <x v="1804"/>
    <n v="3.1727368595203814E-4"/>
    <n v="-8.8731154075696715E-5"/>
    <n v="2.7035888257222066E-4"/>
    <n v="5.5136515889665295E-4"/>
    <n v="-2.6103781831596446E-4"/>
    <n v="-1.4875908511097964E-2"/>
    <n v="-0.112829470681326"/>
  </r>
  <r>
    <s v="3G"/>
    <x v="1018"/>
    <n v="3.1754847095616867E-4"/>
    <n v="-3.9574827110124752E-5"/>
    <n v="-7.7145445975439631E-4"/>
    <n v="2.4914342879166756E-3"/>
    <n v="6.8688723972789654E-5"/>
    <n v="-9.6202007935013555E-3"/>
    <n v="-0.72939717641179413"/>
  </r>
  <r>
    <s v="4G"/>
    <x v="39"/>
    <n v="3.1766200332294941E-4"/>
    <n v="4.8906955688378392E-5"/>
    <m/>
    <n v="9.6159669682860285E-5"/>
    <n v="3.1743674589410987E-4"/>
    <n v="-5.8575266004338551E-2"/>
    <n v="0.24601771853877116"/>
  </r>
  <r>
    <s v="4G"/>
    <x v="1805"/>
    <n v="3.1772052155902461E-4"/>
    <n v="-2.5146058802412757E-5"/>
    <m/>
    <n v="-1.2740661581894067E-4"/>
    <n v="3.232549343526278E-4"/>
    <n v="-1.003473265377617E-2"/>
    <n v="0.27770277115175074"/>
  </r>
  <r>
    <s v="4G"/>
    <x v="252"/>
    <n v="3.1773927081352166E-4"/>
    <n v="-4.1744753130015382E-4"/>
    <m/>
    <n v="-2.1873557890577375E-4"/>
    <n v="3.1256702943421134E-4"/>
    <n v="-1.5063585147447279E-2"/>
    <n v="0.64579370915032674"/>
  </r>
  <r>
    <s v="4G"/>
    <x v="1806"/>
    <n v="3.1882558092879705E-4"/>
    <n v="1.4773976808508198E-4"/>
    <m/>
    <n v="2.2850736574367807E-4"/>
    <n v="3.1724062415646278E-4"/>
    <n v="-9.8874995325871837E-3"/>
    <n v="-3.4427254428341388E-2"/>
  </r>
  <r>
    <s v="4G"/>
    <x v="1807"/>
    <n v="3.1991255260811812E-4"/>
    <n v="9.4881290981224835E-5"/>
    <m/>
    <n v="1.0235702095384681E-4"/>
    <n v="3.1991255260811812E-4"/>
    <n v="-2.940379063009085E-2"/>
    <n v="6.6083333333333327E-2"/>
  </r>
  <r>
    <s v="4G"/>
    <x v="679"/>
    <n v="3.2020095611868903E-4"/>
    <n v="-1.107175451487898E-4"/>
    <m/>
    <n v="-5.4809309810925798E-5"/>
    <n v="3.2020095611868903E-4"/>
    <n v="-5.9498255235085678E-3"/>
    <n v="0.95178289049919484"/>
  </r>
  <r>
    <s v="3G"/>
    <x v="1808"/>
    <n v="3.202391647053874E-4"/>
    <n v="-5.2921095198330938E-3"/>
    <n v="6.2101463351058289E-4"/>
    <n v="-5.2860723709295468E-3"/>
    <n v="3.202391647053874E-4"/>
    <n v="-4.2022849462365591E-2"/>
    <n v="-1.151978221415608E-3"/>
  </r>
  <r>
    <s v="4G"/>
    <x v="1035"/>
    <n v="3.2027918686148091E-4"/>
    <n v="3.9962519555063083E-4"/>
    <m/>
    <n v="1.5144222768262013E-4"/>
    <n v="3.1022220410286024E-4"/>
    <n v="-1.1073206189313763E-2"/>
    <n v="0.28730275937948574"/>
  </r>
  <r>
    <s v="4G"/>
    <x v="507"/>
    <n v="3.208825382588318E-4"/>
    <n v="1.3632431961212331E-4"/>
    <m/>
    <n v="3.5604484678200413E-4"/>
    <n v="3.2922165120236003E-4"/>
    <n v="-4.2944770890834448E-2"/>
    <n v="0.29735193551985722"/>
  </r>
  <r>
    <s v="4G"/>
    <x v="518"/>
    <n v="3.2226149512736539E-4"/>
    <n v="3.2045994005946852E-4"/>
    <m/>
    <n v="3.0013586824772506E-4"/>
    <n v="3.1550888018483668E-4"/>
    <n v="-6.1626302348482135E-3"/>
    <n v="0.28698056992061971"/>
  </r>
  <r>
    <s v="4G"/>
    <x v="403"/>
    <n v="3.2231182516470082E-4"/>
    <n v="4.8001246079190279E-5"/>
    <m/>
    <n v="5.5082447916356185E-5"/>
    <n v="3.2231182516470082E-4"/>
    <n v="-7.6621612106860405E-3"/>
    <n v="0.39842749031192426"/>
  </r>
  <r>
    <s v="4G"/>
    <x v="1191"/>
    <n v="3.2246093176381069E-4"/>
    <n v="8.6294836492850736E-6"/>
    <m/>
    <n v="4.2934982856025936E-5"/>
    <n v="3.1474029520708906E-4"/>
    <n v="-3.9770891476839923E-3"/>
    <n v="-0.20372737703118138"/>
  </r>
  <r>
    <s v="4G"/>
    <x v="1809"/>
    <n v="3.2476643995787676E-4"/>
    <n v="-8.8184594719400952E-6"/>
    <m/>
    <n v="2.3568276627808735E-5"/>
    <n v="3.1686444283143995E-4"/>
    <n v="-5.6843001802078918E-3"/>
    <n v="0.37262924855574192"/>
  </r>
  <r>
    <s v="4G"/>
    <x v="919"/>
    <n v="3.2485582600422095E-4"/>
    <n v="-9.1002581150385888E-6"/>
    <m/>
    <n v="-2.1445473072638401E-4"/>
    <n v="3.3391327228108253E-4"/>
    <n v="-8.3127856918112017E-3"/>
    <n v="-2.0937086640211641E-3"/>
  </r>
  <r>
    <s v="4G"/>
    <x v="1810"/>
    <n v="3.2617982722809262E-4"/>
    <n v="-1.9660474245329054E-4"/>
    <m/>
    <n v="-1.346401415784256E-4"/>
    <n v="3.4465088170085626E-4"/>
    <n v="-9.134806037573143E-3"/>
    <n v="0.15262800580431177"/>
  </r>
  <r>
    <s v="3G"/>
    <x v="1602"/>
    <n v="3.279055269053313E-4"/>
    <n v="1.0770292632987655E-4"/>
    <n v="-2.8198083502866474E-3"/>
    <n v="1.5157359974011827E-3"/>
    <n v="1.2231231349502556E-3"/>
    <n v="-4.6969965664032394E-2"/>
    <n v="7.1817485142320919E-2"/>
  </r>
  <r>
    <s v="4G"/>
    <x v="1811"/>
    <n v="3.2857381064779187E-4"/>
    <n v="9.6378633326013987E-4"/>
    <m/>
    <n v="8.6249388367362601E-4"/>
    <n v="3.2857381064779187E-4"/>
    <n v="-9.4566303078752068E-3"/>
    <n v="0.1059249395263888"/>
  </r>
  <r>
    <s v="4G"/>
    <x v="1812"/>
    <n v="3.2895700843208153E-4"/>
    <n v="1.3806644354255617E-4"/>
    <m/>
    <n v="2.8236071505127047E-4"/>
    <n v="3.2895700843208153E-4"/>
    <n v="-7.1621154599747789E-3"/>
    <n v="0.36721260730545996"/>
  </r>
  <r>
    <s v="3G"/>
    <x v="1813"/>
    <n v="3.2903501151148229E-4"/>
    <n v="2.5898206339884438E-3"/>
    <n v="7.7790395293098119E-3"/>
    <n v="3.2628733048680331E-3"/>
    <n v="-1.5688901953411812E-4"/>
    <n v="-1.09097782454109E-2"/>
    <n v="0.22338671779659772"/>
  </r>
  <r>
    <s v="4G"/>
    <x v="1814"/>
    <n v="3.3187484073090223E-4"/>
    <n v="9.7695139145060307E-5"/>
    <m/>
    <n v="1.0284811757040632E-4"/>
    <n v="3.5509358948152692E-4"/>
    <n v="-2.2994978459513062E-2"/>
    <n v="0.14650181488203268"/>
  </r>
  <r>
    <s v="4G"/>
    <x v="1177"/>
    <n v="3.3317781974491104E-4"/>
    <n v="-1.9434442294602399E-5"/>
    <m/>
    <n v="2.2512390350140755E-5"/>
    <n v="3.3174108123916392E-4"/>
    <n v="-7.180247891806199E-3"/>
    <n v="0.26798182654704394"/>
  </r>
  <r>
    <s v="4G"/>
    <x v="1815"/>
    <n v="3.3328350959886227E-4"/>
    <n v="1.4954597623033044E-4"/>
    <m/>
    <n v="1.3833235173965906E-4"/>
    <n v="3.329957542031788E-4"/>
    <n v="-5.915515615184175E-3"/>
    <n v="-0.19508273381294963"/>
  </r>
  <r>
    <s v="4G"/>
    <x v="1816"/>
    <n v="3.3387590398804113E-4"/>
    <n v="-1.8848960799247078E-5"/>
    <m/>
    <n v="4.4217034522178465E-5"/>
    <n v="3.4379583964521255E-4"/>
    <n v="-3.0788560465434166E-2"/>
    <n v="-9.6252105625992873E-2"/>
  </r>
  <r>
    <s v="4G"/>
    <x v="1817"/>
    <n v="3.3391100966261841E-4"/>
    <n v="7.5552865275063037E-5"/>
    <m/>
    <n v="4.4812530611416178E-5"/>
    <n v="3.3391100966261841E-4"/>
    <n v="-1.1906081714858427E-2"/>
    <n v="-0.12451719393085267"/>
  </r>
  <r>
    <s v="4G"/>
    <x v="1818"/>
    <n v="3.3420965073084472E-4"/>
    <n v="1.9791647891234416E-4"/>
    <m/>
    <n v="1.7766123181711159E-4"/>
    <n v="3.3227317271985026E-4"/>
    <n v="-5.0632657696542795E-3"/>
    <n v="-5.3871494400195306E-2"/>
  </r>
  <r>
    <s v="4G"/>
    <x v="1819"/>
    <n v="3.3421771489992896E-4"/>
    <n v="-1.2580717185494116E-4"/>
    <m/>
    <n v="7.8250237511645149E-5"/>
    <n v="3.3439904673401193E-4"/>
    <n v="-1.0927149622845134E-2"/>
    <n v="0.27270752111760882"/>
  </r>
  <r>
    <s v="3G"/>
    <x v="192"/>
    <n v="3.3428572899788742E-4"/>
    <n v="9.6000315206477451E-6"/>
    <n v="6.0454944980301354E-4"/>
    <n v="-6.0106767748426167E-3"/>
    <n v="1.2526681527975892E-4"/>
    <n v="-1.0535159612026154E-2"/>
    <n v="0.18416798545171859"/>
  </r>
  <r>
    <s v="4G"/>
    <x v="1820"/>
    <n v="3.343646043136657E-4"/>
    <n v="4.6303045289094849E-5"/>
    <m/>
    <n v="9.137208127193942E-5"/>
    <n v="3.323531387964243E-4"/>
    <n v="-5.8245211412496943E-3"/>
    <n v="0.20361310543095407"/>
  </r>
  <r>
    <s v="3G"/>
    <x v="1821"/>
    <n v="3.3471003341699839E-4"/>
    <n v="4.5578629155749832E-6"/>
    <n v="2.7259909297873966E-3"/>
    <n v="3.3051486126737232E-4"/>
    <n v="1.730497819947866E-4"/>
    <n v="-3.7608207742205551E-3"/>
    <n v="0.5741308338886113"/>
  </r>
  <r>
    <s v="4G"/>
    <x v="1822"/>
    <n v="3.3567209576787027E-4"/>
    <n v="1.9564476093956394E-4"/>
    <m/>
    <n v="1.7270398562884215E-4"/>
    <n v="3.3567209576787027E-4"/>
    <n v="-3.1771446765876829E-2"/>
    <n v="0.23191441798941798"/>
  </r>
  <r>
    <s v="4G"/>
    <x v="1823"/>
    <n v="3.359488028245026E-4"/>
    <n v="3.4059134346052646E-4"/>
    <m/>
    <n v="2.6052159568861095E-4"/>
    <n v="3.359488028245026E-4"/>
    <n v="-8.349211095647768E-3"/>
    <n v="0.25092073286500854"/>
  </r>
  <r>
    <s v="4G"/>
    <x v="741"/>
    <n v="3.3599114743786568E-4"/>
    <n v="1.1462692002995403E-3"/>
    <m/>
    <n v="9.9619082885594535E-4"/>
    <n v="3.3469810146085418E-4"/>
    <n v="-4.0957267034981652E-3"/>
    <n v="3.0990821605093408E-2"/>
  </r>
  <r>
    <s v="4G"/>
    <x v="1824"/>
    <n v="3.3605193092383994E-4"/>
    <n v="-5.4357038399181551E-4"/>
    <m/>
    <n v="-1.5267599557998695E-4"/>
    <n v="3.5546619504178093E-4"/>
    <n v="-7.6123407109322597E-2"/>
    <n v="0.11342467404343098"/>
  </r>
  <r>
    <s v="3G"/>
    <x v="1611"/>
    <n v="3.3631274824683018E-4"/>
    <n v="-5.5183808949848243E-4"/>
    <n v="-9.0587232248983424E-3"/>
    <n v="-1.7990760555931728E-3"/>
    <n v="3.3631274824683018E-4"/>
    <n v="-7.6264918890491936E-3"/>
    <n v="0.23202285861713107"/>
  </r>
  <r>
    <s v="2G"/>
    <x v="1794"/>
    <n v="3.3632326898455536E-4"/>
    <n v="1.4073433288841312E-3"/>
    <m/>
    <m/>
    <n v="3.3632326898455536E-4"/>
    <m/>
    <n v="3.6967691652470186E-2"/>
  </r>
  <r>
    <s v="4G"/>
    <x v="301"/>
    <n v="3.3799208630353752E-4"/>
    <n v="7.9987264230272032E-4"/>
    <m/>
    <n v="3.8793046528632871E-4"/>
    <n v="3.3799208630353752E-4"/>
    <n v="-1.6169924493561041E-2"/>
    <n v="0.60479348347730699"/>
  </r>
  <r>
    <s v="4G"/>
    <x v="1308"/>
    <n v="3.3871455009128551E-4"/>
    <n v="2.0898661941316947E-5"/>
    <m/>
    <n v="-7.6716345887966007E-6"/>
    <n v="3.3871455009128551E-4"/>
    <n v="-1.2967685679987686E-2"/>
    <n v="7.7504064670731343E-2"/>
  </r>
  <r>
    <s v="4G"/>
    <x v="311"/>
    <n v="3.3890939402421861E-4"/>
    <n v="-1.8957036792782321E-4"/>
    <m/>
    <n v="-3.7686561791857254E-5"/>
    <n v="3.3890939402421861E-4"/>
    <n v="-1.1888791936053331E-2"/>
    <n v="0.72397935719792617"/>
  </r>
  <r>
    <s v="3G"/>
    <x v="1553"/>
    <n v="3.3893637751931471E-4"/>
    <n v="1.3797504918884413E-3"/>
    <n v="-1.537599777395475E-2"/>
    <n v="1.3935586870754105E-3"/>
    <n v="3.3893637751931471E-4"/>
    <n v="-1.0496265898505048E-2"/>
    <n v="0.58521659090909095"/>
  </r>
  <r>
    <s v="4G"/>
    <x v="388"/>
    <n v="3.3906067997829386E-4"/>
    <n v="-5.2785091413344244E-5"/>
    <m/>
    <n v="-1.0288937409804571E-4"/>
    <n v="3.3906067997829386E-4"/>
    <n v="-9.8784008276484019E-3"/>
    <n v="-1.5444289061005928E-2"/>
  </r>
  <r>
    <s v="4G"/>
    <x v="1825"/>
    <n v="3.393167843605639E-4"/>
    <n v="1.940262692671059E-4"/>
    <m/>
    <n v="2.3645014537175969E-4"/>
    <n v="3.393167843605639E-4"/>
    <n v="-6.6788542677652827E-3"/>
    <n v="0.16261958837444601"/>
  </r>
  <r>
    <s v="4G"/>
    <x v="1826"/>
    <n v="3.3952037511107588E-4"/>
    <n v="6.1489795291837072E-5"/>
    <m/>
    <n v="1.4459902303710724E-4"/>
    <n v="3.5350652765980155E-4"/>
    <m/>
    <n v="6.4913139291949293E-2"/>
  </r>
  <r>
    <s v="4G"/>
    <x v="1827"/>
    <n v="3.3966694716376644E-4"/>
    <n v="-1.1648443557434073E-4"/>
    <m/>
    <n v="-8.9387065980375125E-5"/>
    <n v="3.3966694716376644E-4"/>
    <n v="-8.9319928874004445E-3"/>
    <n v="-4.2697273662551438E-2"/>
  </r>
  <r>
    <s v="3G"/>
    <x v="1793"/>
    <n v="3.4051078858186314E-4"/>
    <n v="3.6089622848464818E-4"/>
    <n v="-1.2644508877112022E-3"/>
    <n v="5.3905945974696559E-4"/>
    <n v="2.5773089829879208E-4"/>
    <n v="-1.6960157485204807E-2"/>
    <n v="-8.636905505580543E-2"/>
  </r>
  <r>
    <s v="4G"/>
    <x v="1828"/>
    <n v="3.4056873256269239E-4"/>
    <n v="-5.0611616614264286E-4"/>
    <m/>
    <n v="-4.4658510358190688E-4"/>
    <n v="3.4056873256269239E-4"/>
    <n v="-8.5546404015566842E-3"/>
    <n v="0.28492527632710418"/>
  </r>
  <r>
    <s v="4G"/>
    <x v="1062"/>
    <n v="3.4216662717836196E-4"/>
    <n v="2.3104764631433163E-4"/>
    <m/>
    <n v="1.1766372733694436E-4"/>
    <n v="3.4216662717836196E-4"/>
    <n v="-1.274473472719646E-2"/>
    <n v="4.2894530653971745E-2"/>
  </r>
  <r>
    <s v="4G"/>
    <x v="1829"/>
    <n v="3.4403013424684964E-4"/>
    <n v="1.1779561302947593E-4"/>
    <m/>
    <n v="2.7511772124367526E-4"/>
    <n v="3.572603428925268E-4"/>
    <n v="-0.10185185185185185"/>
    <n v="8.6578300990955412E-2"/>
  </r>
  <r>
    <s v="4G"/>
    <x v="1830"/>
    <n v="3.4425814617699597E-4"/>
    <n v="3.9875394410722486E-4"/>
    <m/>
    <n v="-1.9693410370595616E-4"/>
    <n v="3.4142229410303297E-4"/>
    <n v="-1.140270645157407E-2"/>
    <n v="0.22628662324507345"/>
  </r>
  <r>
    <s v="4G"/>
    <x v="437"/>
    <n v="3.4542619354190941E-4"/>
    <n v="3.0280114261706746E-4"/>
    <m/>
    <n v="9.7403660899627169E-5"/>
    <n v="3.4269638032351864E-4"/>
    <n v="-9.2093211463102759E-3"/>
    <n v="0.32233847496067858"/>
  </r>
  <r>
    <s v="4G"/>
    <x v="645"/>
    <n v="3.463527065053853E-4"/>
    <n v="1.3190603237185051E-3"/>
    <m/>
    <n v="1.2712260139468971E-3"/>
    <n v="3.401748329421669E-4"/>
    <n v="-1.040482126447463E-2"/>
    <n v="0.18006766837169649"/>
  </r>
  <r>
    <s v="4G"/>
    <x v="1831"/>
    <n v="3.4680539119128027E-4"/>
    <n v="4.9384136441580468E-4"/>
    <m/>
    <n v="4.7848228214023264E-4"/>
    <n v="3.5481990018678252E-4"/>
    <n v="-1.5138884180017251E-2"/>
    <n v="0.25271005677210057"/>
  </r>
  <r>
    <s v="4G"/>
    <x v="441"/>
    <n v="3.4751606094866406E-4"/>
    <n v="-3.0212872845343985E-4"/>
    <m/>
    <n v="-2.1520627290828138E-4"/>
    <n v="3.449675795643562E-4"/>
    <n v="-2.2069256495902592E-2"/>
    <n v="-0.15023499655958372"/>
  </r>
  <r>
    <s v="4G"/>
    <x v="1832"/>
    <n v="3.4771962891115695E-4"/>
    <n v="-4.5746534188069042E-5"/>
    <m/>
    <n v="-1.3481637739695139E-5"/>
    <n v="3.5271701146987762E-4"/>
    <n v="-1.4913899583299065E-2"/>
    <n v="0.20435281009499759"/>
  </r>
  <r>
    <s v="4G"/>
    <x v="302"/>
    <n v="3.4782096675758906E-4"/>
    <n v="1.2060543427161002E-5"/>
    <m/>
    <n v="-3.0817059985007765E-5"/>
    <n v="3.4767728859666952E-4"/>
    <n v="-1.7572242409716912E-2"/>
    <n v="5.0699702232217224E-2"/>
  </r>
  <r>
    <s v="3G"/>
    <x v="1549"/>
    <n v="3.4783009612882E-4"/>
    <n v="3.483381079216535E-4"/>
    <n v="-1.2335060630647905E-3"/>
    <n v="2.7503153283641646E-3"/>
    <n v="-2.0764715012466328E-4"/>
    <n v="-5.6854729910650647E-3"/>
    <n v="0.35568214156810485"/>
  </r>
  <r>
    <s v="4G"/>
    <x v="1833"/>
    <n v="3.4798582171280905E-4"/>
    <n v="-4.5258900504889856E-6"/>
    <m/>
    <n v="-1.1694535631014027E-4"/>
    <n v="3.4252620964384358E-4"/>
    <n v="-3.6698861579467874E-3"/>
    <n v="0.1974270962478446"/>
  </r>
  <r>
    <s v="2G"/>
    <x v="1238"/>
    <n v="3.4829809822088155E-4"/>
    <n v="3.323124136685241E-3"/>
    <n v="0"/>
    <m/>
    <m/>
    <m/>
    <n v="0.25083994931199238"/>
  </r>
  <r>
    <s v="3G"/>
    <x v="812"/>
    <n v="3.4846374098818967E-4"/>
    <n v="-6.6498882826954223E-3"/>
    <n v="-4.6464934730476486E-3"/>
    <n v="-6.8625103857858265E-3"/>
    <n v="3.4846374098818967E-4"/>
    <n v="-2.5384564343653299E-2"/>
    <n v="-6.417550006897503E-2"/>
  </r>
  <r>
    <s v="4G"/>
    <x v="214"/>
    <n v="3.502074329493199E-4"/>
    <n v="-8.000722313103155E-5"/>
    <m/>
    <n v="-5.8295764459008767E-5"/>
    <n v="3.4719029214472219E-4"/>
    <n v="-1.0550238111365046E-2"/>
    <n v="-3.2335864147038876E-3"/>
  </r>
  <r>
    <s v="3G"/>
    <x v="1834"/>
    <n v="3.5226852874184836E-4"/>
    <n v="-3.9046477785492639E-5"/>
    <n v="-1.3452793140382592E-3"/>
    <n v="2.5751095587964613E-4"/>
    <n v="-8.3257019195434503E-4"/>
    <n v="-1.2853263040436047E-2"/>
    <n v="6.2106897939918929E-2"/>
  </r>
  <r>
    <s v="4G"/>
    <x v="1476"/>
    <n v="3.5327872388766075E-4"/>
    <n v="3.0201278196616331E-4"/>
    <m/>
    <n v="2.1036471162142118E-4"/>
    <n v="3.5327872388766075E-4"/>
    <n v="-1.2252476168545559E-2"/>
    <n v="-0.21610324752080071"/>
  </r>
  <r>
    <s v="4G"/>
    <x v="1835"/>
    <n v="3.5423065613930774E-4"/>
    <n v="3.0537456924919945E-4"/>
    <m/>
    <n v="2.4818676442260259E-4"/>
    <n v="3.5771644199637922E-4"/>
    <n v="-6.8956243365910523E-3"/>
    <n v="0.16123313007281181"/>
  </r>
  <r>
    <s v="4G"/>
    <x v="753"/>
    <n v="3.5428904710845736E-4"/>
    <n v="1.7238009604241019E-4"/>
    <m/>
    <n v="1.4729098504676706E-4"/>
    <n v="3.5428904710845736E-4"/>
    <n v="-1.7325215734154274E-2"/>
    <n v="0.12145104711849995"/>
  </r>
  <r>
    <s v="4G"/>
    <x v="1836"/>
    <n v="3.5481324484018246E-4"/>
    <n v="1.3173545866119189E-3"/>
    <m/>
    <n v="-5.9450548416051783E-4"/>
    <n v="3.6134021519265144E-4"/>
    <n v="-1.4429587054429661E-2"/>
    <n v="-7.5851584757834758E-3"/>
  </r>
  <r>
    <s v="3G"/>
    <x v="1512"/>
    <n v="3.5515112669911772E-4"/>
    <n v="-5.5206552671142135E-4"/>
    <n v="-2.0354893994369721E-2"/>
    <n v="-4.7284958734943267E-4"/>
    <n v="3.5515112669911772E-4"/>
    <n v="-1.0783902428534782E-2"/>
    <n v="0.21027474627239695"/>
  </r>
  <r>
    <s v="4G"/>
    <x v="1837"/>
    <n v="3.5525708421135934E-4"/>
    <n v="-8.9100279430949527E-5"/>
    <m/>
    <n v="6.1810674278759976E-5"/>
    <n v="3.4699902574059473E-4"/>
    <n v="-6.3782696177062375E-3"/>
    <n v="3.3906936553030301E-2"/>
  </r>
  <r>
    <s v="4G"/>
    <x v="1838"/>
    <n v="3.5530980718982035E-4"/>
    <n v="6.6326282549380257E-5"/>
    <m/>
    <n v="-1.4718625596860994E-4"/>
    <n v="3.6594765576553252E-4"/>
    <n v="-5.5750976185523987E-3"/>
    <n v="0.12691113034399384"/>
  </r>
  <r>
    <s v="4G"/>
    <x v="1821"/>
    <n v="3.5597721192338086E-4"/>
    <n v="4.5447844886753908E-4"/>
    <m/>
    <n v="3.944974383763593E-4"/>
    <n v="3.4764426652108204E-4"/>
    <n v="-5.9020626935989808E-3"/>
    <n v="0.17112776944860902"/>
  </r>
  <r>
    <s v="4G"/>
    <x v="188"/>
    <n v="3.5608748787155001E-4"/>
    <n v="8.3586525552760459E-4"/>
    <m/>
    <n v="1.0234118253928969E-3"/>
    <n v="3.5120264591752704E-4"/>
    <n v="-1.9909565700048325E-2"/>
    <n v="0.12511679454390451"/>
  </r>
  <r>
    <s v="4G"/>
    <x v="1123"/>
    <n v="3.5619618036341553E-4"/>
    <n v="7.4416494852413292E-5"/>
    <m/>
    <n v="4.5569779061122075E-5"/>
    <n v="3.5605250220249599E-4"/>
    <n v="-7.3630035884504853E-3"/>
    <n v="0.46397927772225001"/>
  </r>
  <r>
    <s v="4G"/>
    <x v="842"/>
    <n v="3.5640510476566382E-4"/>
    <n v="2.4771145916624832E-5"/>
    <m/>
    <n v="1.7646455702617343E-4"/>
    <n v="3.4915317073268032E-4"/>
    <n v="-0.2"/>
    <n v="0.17402131166513601"/>
  </r>
  <r>
    <s v="4G"/>
    <x v="436"/>
    <n v="3.5650281327201204E-4"/>
    <n v="7.370356580235659E-4"/>
    <m/>
    <n v="4.7657471012421091E-4"/>
    <n v="3.5650281327201204E-4"/>
    <n v="-8.2093602937718564E-3"/>
    <n v="0.74569852600074826"/>
  </r>
  <r>
    <s v="3G"/>
    <x v="1839"/>
    <n v="3.5655018969294106E-4"/>
    <n v="3.0052937597023847E-5"/>
    <n v="2.2211130509371558E-3"/>
    <n v="1.8344722662954822E-3"/>
    <n v="-1.8395212274789952E-4"/>
    <n v="-8.2642690390362789E-3"/>
    <n v="0.16151714073518797"/>
  </r>
  <r>
    <s v="4G"/>
    <x v="729"/>
    <n v="3.584651377291435E-4"/>
    <n v="-1.8827772912544076E-4"/>
    <m/>
    <n v="-5.2258953673496463E-5"/>
    <n v="3.463342381789186E-4"/>
    <n v="-3.0526359938783557E-2"/>
    <n v="0.3315029446407538"/>
  </r>
  <r>
    <s v="4G"/>
    <x v="1840"/>
    <n v="3.5935777961107522E-4"/>
    <n v="4.0010908360619572E-3"/>
    <m/>
    <n v="3.794400574311746E-3"/>
    <n v="3.5533490604785687E-4"/>
    <n v="-1.4993132525491717E-2"/>
    <n v="-4.4254599950632953E-2"/>
  </r>
  <r>
    <s v="4G"/>
    <x v="1254"/>
    <n v="3.5946719960502108E-4"/>
    <n v="-2.2031667848017257E-4"/>
    <m/>
    <n v="-2.7837151325762915E-7"/>
    <n v="3.5982945722621049E-4"/>
    <n v="-1.6696860725953708E-2"/>
    <n v="8.2963508588882837E-2"/>
  </r>
  <r>
    <s v="4G"/>
    <x v="1695"/>
    <n v="3.5963366978066728E-4"/>
    <n v="-4.7517420773700135E-6"/>
    <m/>
    <n v="5.2956023493479832E-5"/>
    <n v="3.6430604234438538E-4"/>
    <n v="-1.2612723498157542E-2"/>
    <n v="0.15974501575521985"/>
  </r>
  <r>
    <s v="3G"/>
    <x v="451"/>
    <n v="3.5970088167107742E-4"/>
    <n v="-7.5345157828434655E-4"/>
    <n v="-5.3927922687936605E-3"/>
    <n v="-3.7528723597599338E-4"/>
    <n v="3.5970088167107742E-4"/>
    <n v="-1.3755381759889483E-2"/>
    <n v="0.14217474000751784"/>
  </r>
  <r>
    <s v="3G"/>
    <x v="1465"/>
    <n v="3.5971223021582735E-4"/>
    <n v="-2.7450455065987687E-4"/>
    <n v="-7.2503428714419768E-2"/>
    <n v="-1.11075141376184E-4"/>
    <n v="3.5971223021582735E-4"/>
    <m/>
    <n v="3.2086408504176156E-2"/>
  </r>
  <r>
    <s v="3G"/>
    <x v="210"/>
    <n v="3.6066805738585147E-4"/>
    <n v="3.3301371336242275E-3"/>
    <n v="-1.4772729495254926E-2"/>
    <n v="-6.6014519207875395E-3"/>
    <n v="7.3385205467124573E-4"/>
    <n v="-1.9673814225590457E-2"/>
    <n v="-0.31251267171245667"/>
  </r>
  <r>
    <s v="4G"/>
    <x v="77"/>
    <n v="3.6072500690012034E-4"/>
    <n v="1.1386440832457503E-4"/>
    <m/>
    <n v="3.2954687941209339E-4"/>
    <n v="3.7498158431644818E-4"/>
    <n v="-0.10766629098402081"/>
    <n v="5.9122612522836737E-2"/>
  </r>
  <r>
    <s v="4G"/>
    <x v="1413"/>
    <n v="3.6117430659910913E-4"/>
    <n v="3.1379326070382006E-4"/>
    <m/>
    <n v="3.0354202935130791E-4"/>
    <n v="3.6088696464508613E-4"/>
    <n v="-2.3956055085222832E-3"/>
    <n v="0.11682723386508184"/>
  </r>
  <r>
    <s v="4G"/>
    <x v="1841"/>
    <n v="3.613012978992868E-4"/>
    <n v="-8.9856730872410622E-5"/>
    <m/>
    <n v="-1.2167108310843114E-3"/>
    <n v="3.7295110424611342E-4"/>
    <n v="-2.8185185185185185E-2"/>
    <n v="0.12345582046688845"/>
  </r>
  <r>
    <s v="4G"/>
    <x v="1802"/>
    <n v="3.6134804468393125E-4"/>
    <n v="-9.5268015495327321E-5"/>
    <m/>
    <n v="-1.0579296204603713E-4"/>
    <n v="3.6034231192531055E-4"/>
    <n v="-1.15250550455321E-2"/>
    <n v="9.3429955166301745E-2"/>
  </r>
  <r>
    <s v="3G"/>
    <x v="1842"/>
    <n v="3.6152835093371027E-4"/>
    <n v="2.1331232639276691E-4"/>
    <n v="3.9148284429071743E-4"/>
    <n v="-1.3876576766585133E-4"/>
    <n v="6.190018256983608E-4"/>
    <n v="-3.3917678226356315E-2"/>
    <n v="0.19915966018567174"/>
  </r>
  <r>
    <s v="3G"/>
    <x v="1843"/>
    <n v="3.6410049926928706E-4"/>
    <n v="-1.3907488402537761E-3"/>
    <n v="1.3003247262927488E-2"/>
    <n v="-3.8660436434754955E-4"/>
    <n v="-2.4378035386530484E-5"/>
    <n v="-2.2233261086122846E-2"/>
    <n v="6.9132105892037915E-2"/>
  </r>
  <r>
    <s v="4G"/>
    <x v="872"/>
    <n v="3.6438889903407109E-4"/>
    <n v="-3.6656669432828132E-6"/>
    <m/>
    <n v="6.7679843492246089E-5"/>
    <n v="3.5821101110303661E-4"/>
    <n v="-8.4507744702363007E-3"/>
    <n v="0.41036042863676642"/>
  </r>
  <r>
    <s v="2G"/>
    <x v="341"/>
    <n v="3.6458225022650376E-4"/>
    <n v="5.0539098967265522E-2"/>
    <n v="0"/>
    <m/>
    <m/>
    <m/>
    <n v="9.0602195431998666E-3"/>
  </r>
  <r>
    <s v="4G"/>
    <x v="1844"/>
    <n v="3.6467608930522525E-4"/>
    <n v="9.3125225101959512E-4"/>
    <m/>
    <n v="8.6712814516484813E-4"/>
    <n v="3.6530501965191878E-4"/>
    <n v="-2.2909144154853536E-2"/>
    <n v="0.2390746934225195"/>
  </r>
  <r>
    <s v="4G"/>
    <x v="82"/>
    <n v="3.6500057463876445E-4"/>
    <n v="2.3075747799380329E-6"/>
    <m/>
    <n v="-8.4969285777672718E-5"/>
    <n v="3.6500057463876445E-4"/>
    <n v="-1.949903308588934E-2"/>
    <n v="0.19984587510442772"/>
  </r>
  <r>
    <s v="4G"/>
    <x v="1679"/>
    <n v="3.6657534878746007E-4"/>
    <n v="1.2660491039409956E-3"/>
    <m/>
    <n v="1.1651411562421472E-3"/>
    <n v="3.6657534878746007E-4"/>
    <n v="-9.2834904626694012E-3"/>
    <n v="1.0267559326451883"/>
  </r>
  <r>
    <s v="4G"/>
    <x v="1845"/>
    <n v="3.6673731706191764E-4"/>
    <n v="8.3492331756186385E-4"/>
    <m/>
    <n v="3.238500255847337E-4"/>
    <n v="3.6673731706191764E-4"/>
    <n v="-1.6662705961262788E-2"/>
    <n v="0.56398051243257463"/>
  </r>
  <r>
    <s v="3G"/>
    <x v="1615"/>
    <n v="3.6801928476004142E-4"/>
    <n v="-1.0455775716094838E-2"/>
    <n v="-7.1073508007507044E-2"/>
    <n v="-8.5741384835227481E-3"/>
    <n v="3.6801928476004142E-4"/>
    <n v="-3.8279734813752783E-2"/>
    <n v="0.23335939393939395"/>
  </r>
  <r>
    <s v="3G"/>
    <x v="1429"/>
    <n v="3.682994216482932E-4"/>
    <n v="4.3872414305069611E-5"/>
    <n v="-1.3762773840058388E-2"/>
    <n v="-4.0218913988822292E-4"/>
    <n v="3.682994216482932E-4"/>
    <n v="-1.1452908579673264E-2"/>
    <n v="0.14401594669117648"/>
  </r>
  <r>
    <s v="4G"/>
    <x v="375"/>
    <n v="3.6876409177252707E-4"/>
    <n v="4.685968069931921E-4"/>
    <m/>
    <n v="4.2451666670163362E-4"/>
    <n v="3.6876409177252707E-4"/>
    <n v="-4.0139688453672759E-3"/>
    <n v="0.17064780109945027"/>
  </r>
  <r>
    <s v="3G"/>
    <x v="1772"/>
    <n v="3.695829198156223E-4"/>
    <n v="-1.234646527982984E-3"/>
    <n v="5.8232972083203001E-3"/>
    <n v="-5.6995796425448394E-4"/>
    <n v="3.695829198156223E-4"/>
    <n v="-0.20695457923718794"/>
    <n v="1.4614112502484596E-2"/>
  </r>
  <r>
    <s v="4G"/>
    <x v="383"/>
    <n v="3.7070715182527719E-4"/>
    <n v="-6.2720321368847352E-6"/>
    <m/>
    <n v="1.2484277504625513E-5"/>
    <n v="3.7070715182527719E-4"/>
    <n v="-7.6409012004674884E-3"/>
    <n v="0.18652649369759564"/>
  </r>
  <r>
    <s v="4G"/>
    <x v="1846"/>
    <n v="3.7089929924621098E-4"/>
    <n v="3.9652019918510938E-5"/>
    <m/>
    <n v="1.6682015104629076E-5"/>
    <n v="3.7089929924621098E-4"/>
    <n v="-7.5831256684821902E-3"/>
    <n v="0.4336398365725615"/>
  </r>
  <r>
    <s v="4G"/>
    <x v="1847"/>
    <n v="3.7113142852647897E-4"/>
    <n v="3.6644378915896272E-4"/>
    <m/>
    <n v="2.0944337026613537E-4"/>
    <n v="3.805573430692076E-4"/>
    <n v="-3.099431281411066E-2"/>
    <n v="0.10714273528134499"/>
  </r>
  <r>
    <s v="4G"/>
    <x v="1848"/>
    <n v="3.7246740938910277E-4"/>
    <n v="5.2072513974626804E-4"/>
    <m/>
    <n v="3.5804097162436122E-4"/>
    <n v="3.7246740938910277E-4"/>
    <n v="-9.5011837514533473E-3"/>
    <n v="0.3364875853914871"/>
  </r>
  <r>
    <s v="4G"/>
    <x v="1849"/>
    <n v="3.724863440663338E-4"/>
    <n v="2.2814208505030226E-5"/>
    <m/>
    <n v="2.2123271646305441E-4"/>
    <n v="3.7030017777447971E-4"/>
    <n v="-2.5252525252525252E-2"/>
    <n v="1.2789667508417509E-2"/>
  </r>
  <r>
    <s v="3G"/>
    <x v="280"/>
    <n v="3.7265821382460217E-4"/>
    <n v="-4.9310913339774525E-4"/>
    <n v="-1.0314177087894902E-2"/>
    <n v="3.0300397983981566E-4"/>
    <n v="3.7265821382460217E-4"/>
    <n v="-1.0336795646475464E-2"/>
    <n v="-2.1583912985094669E-2"/>
  </r>
  <r>
    <s v="3G"/>
    <x v="1698"/>
    <n v="3.7275165422406148E-4"/>
    <n v="1.8491364093619629E-3"/>
    <n v="-3.458570076671582E-2"/>
    <n v="2.2063981100689189E-3"/>
    <n v="3.7275165422406148E-4"/>
    <n v="-1.8491221634894629E-2"/>
    <n v="0.62174149780941945"/>
  </r>
  <r>
    <s v="4G"/>
    <x v="1850"/>
    <n v="3.7304598189129491E-4"/>
    <n v="-7.9401927555397217E-5"/>
    <m/>
    <n v="-9.1093188370786421E-5"/>
    <n v="3.7275862556945583E-4"/>
    <n v="-1.8145277587525047E-2"/>
    <n v="-0.10725852351601976"/>
  </r>
  <r>
    <s v="4G"/>
    <x v="1851"/>
    <n v="3.730598544455631E-4"/>
    <n v="1.0556582593476278E-5"/>
    <m/>
    <n v="1.2765803529807125E-4"/>
    <n v="3.8437880309623773E-4"/>
    <n v="-1.2228231705721165E-2"/>
    <n v="-0.14723310485810487"/>
  </r>
  <r>
    <s v="4G"/>
    <x v="1852"/>
    <n v="3.7310514080987758E-4"/>
    <n v="6.6775856247407636E-5"/>
    <m/>
    <n v="-2.4616962345925052E-5"/>
    <n v="3.7386112781637436E-4"/>
    <n v="-1.0458813054557736E-2"/>
    <n v="-1.715886395966254E-2"/>
  </r>
  <r>
    <s v="4G"/>
    <x v="1853"/>
    <n v="3.7455889511333316E-4"/>
    <n v="2.2260537715867068E-4"/>
    <m/>
    <n v="2.5424342007376145E-4"/>
    <n v="3.7455889511333316E-4"/>
    <n v="-1.3142514932635772E-2"/>
    <n v="0.25900668077837197"/>
  </r>
  <r>
    <s v="4G"/>
    <x v="1854"/>
    <n v="3.7466512761314406E-4"/>
    <n v="1.6305369221218641E-4"/>
    <m/>
    <n v="1.1109727287938579E-4"/>
    <n v="3.7466512761314406E-4"/>
    <n v="-1.356789975141059E-2"/>
    <n v="-0.47703368571846833"/>
  </r>
  <r>
    <s v="4G"/>
    <x v="585"/>
    <n v="3.7526905606472872E-4"/>
    <n v="-5.7607655376598751E-4"/>
    <m/>
    <n v="-1.5501833862180577E-4"/>
    <n v="3.7688711203674269E-4"/>
    <n v="-5.3023591876598499E-3"/>
    <n v="0.21735736803131281"/>
  </r>
  <r>
    <s v="4G"/>
    <x v="1842"/>
    <n v="3.7542056033391149E-4"/>
    <n v="3.4561630714734882E-4"/>
    <m/>
    <n v="1.6582809273127375E-4"/>
    <n v="3.9612165978418636E-4"/>
    <n v="-2.2537958002777626E-2"/>
    <n v="0.12417379385964912"/>
  </r>
  <r>
    <s v="4G"/>
    <x v="1855"/>
    <n v="3.7567766760151936E-4"/>
    <n v="-7.9206342207012513E-4"/>
    <m/>
    <n v="-8.1472219956884456E-4"/>
    <n v="3.7417170374609766E-4"/>
    <n v="-7.8158592680515181E-3"/>
    <n v="0.17869398697116087"/>
  </r>
  <r>
    <s v="4G"/>
    <x v="1856"/>
    <n v="3.7575765358699957E-4"/>
    <n v="5.359988696470333E-4"/>
    <m/>
    <n v="5.2564595219754297E-4"/>
    <n v="3.7532661910424095E-4"/>
    <n v="-3.868154746238874E-3"/>
    <n v="-9.7011251318785047E-2"/>
  </r>
  <r>
    <s v="4G"/>
    <x v="1857"/>
    <n v="3.7576988235802874E-4"/>
    <n v="-4.3024464237721426E-6"/>
    <m/>
    <n v="-3.5167796631776122E-4"/>
    <n v="3.7361479615113219E-4"/>
    <n v="-6.1477891440779257E-3"/>
    <n v="0.62115869565217396"/>
  </r>
  <r>
    <s v="3G"/>
    <x v="1858"/>
    <n v="3.7613647714498797E-4"/>
    <n v="2.1150950656991384E-3"/>
    <n v="4.0368492037854949E-3"/>
    <n v="1.2974909725086885E-3"/>
    <n v="2.7657296140734755E-4"/>
    <n v="-9.0607351807577251E-3"/>
    <n v="0.12719094792881336"/>
  </r>
  <r>
    <s v="4G"/>
    <x v="1859"/>
    <n v="3.7698753010131843E-4"/>
    <n v="5.7872976361946707E-5"/>
    <m/>
    <n v="1.5887501042383285E-5"/>
    <n v="3.8065466216028891E-4"/>
    <n v="-1.1462164229033922E-2"/>
    <n v="8.0778080149638914E-2"/>
  </r>
  <r>
    <s v="3G"/>
    <x v="741"/>
    <n v="3.7713338666857187E-4"/>
    <n v="1.1536103861836596E-4"/>
    <n v="5.8649204920594399E-4"/>
    <n v="-3.540265067909892E-3"/>
    <n v="1.2996050765989723E-4"/>
    <n v="-1.0162301594025619E-2"/>
    <n v="-0.19871821033927481"/>
  </r>
  <r>
    <s v="3G"/>
    <x v="1860"/>
    <n v="3.7726552962498558E-4"/>
    <n v="8.3414009790923121E-4"/>
    <n v="-2.2133912453341675E-2"/>
    <n v="1.0615969013266545E-3"/>
    <n v="3.7726552962498558E-4"/>
    <n v="-2.0289153511444061E-2"/>
    <n v="0.66230425948128979"/>
  </r>
  <r>
    <s v="2G"/>
    <x v="1702"/>
    <n v="3.7743690268084553E-4"/>
    <n v="-1.4916443973114612E-3"/>
    <m/>
    <m/>
    <m/>
    <m/>
    <n v="0.78640209561231167"/>
  </r>
  <r>
    <s v="3G"/>
    <x v="1399"/>
    <n v="3.775306912129836E-4"/>
    <n v="-1.389465508047312E-3"/>
    <n v="4.1102907870486721E-4"/>
    <n v="-1.9012440783162012E-3"/>
    <n v="3.775306912129836E-4"/>
    <n v="-3.552251557853154E-2"/>
    <n v="-4.7481159420289853E-2"/>
  </r>
  <r>
    <s v="4G"/>
    <x v="452"/>
    <n v="3.7762007179181523E-4"/>
    <n v="7.2169136654898707E-5"/>
    <m/>
    <n v="-1.7480050894225631E-4"/>
    <n v="3.7762007179181523E-4"/>
    <n v="-2.5557752111589262E-2"/>
    <n v="-0.1280896216663221"/>
  </r>
  <r>
    <s v="3G"/>
    <x v="1667"/>
    <n v="3.7788898037172363E-4"/>
    <n v="1.3546882585673404E-4"/>
    <n v="-6.2215966619579347E-4"/>
    <n v="1.1258472676522061E-3"/>
    <n v="-1.0751955689468421E-4"/>
    <n v="-7.8568451613353456E-3"/>
    <n v="-0.31348999111555331"/>
  </r>
  <r>
    <s v="3G"/>
    <x v="1861"/>
    <n v="3.7924471034277721E-4"/>
    <n v="1.3616447727407186E-5"/>
    <n v="-3.5339190374823852E-3"/>
    <n v="-1.1736278729659606E-3"/>
    <n v="7.0596017890655661E-4"/>
    <n v="-7.2645505655227708E-3"/>
    <n v="0.47602875905797104"/>
  </r>
  <r>
    <s v="4G"/>
    <x v="1862"/>
    <n v="3.792772186772565E-4"/>
    <n v="1.6077633460607988E-4"/>
    <m/>
    <n v="2.6243407598620954E-4"/>
    <n v="3.7726579626346342E-4"/>
    <n v="-4.8204112431616673E-2"/>
    <n v="5.1036489556382909E-2"/>
  </r>
  <r>
    <s v="4G"/>
    <x v="438"/>
    <n v="3.7969511192454156E-4"/>
    <n v="-4.7127051300919409E-5"/>
    <m/>
    <n v="-2.5772478549431398E-5"/>
    <n v="3.7811470962569098E-4"/>
    <n v="-1.120691980755386E-2"/>
    <n v="8.3170943388334695E-2"/>
  </r>
  <r>
    <s v="4G"/>
    <x v="1733"/>
    <n v="3.806683685365759E-4"/>
    <n v="1.6171239074188614E-4"/>
    <m/>
    <n v="1.6662037479302875E-4"/>
    <n v="3.8023734842163335E-4"/>
    <n v="-1.3640236292209923E-2"/>
    <n v="-8.842795616080848E-2"/>
  </r>
  <r>
    <s v="4G"/>
    <x v="1863"/>
    <n v="3.8070729428209515E-4"/>
    <n v="5.0417776460012519E-5"/>
    <m/>
    <n v="7.4119202968786431E-5"/>
    <n v="3.8444889285780729E-4"/>
    <n v="-3.2801721450278591E-3"/>
    <n v="0.26724262733557119"/>
  </r>
  <r>
    <s v="3G"/>
    <x v="1607"/>
    <n v="3.8141647288964409E-4"/>
    <n v="-1.8503624009171061E-3"/>
    <n v="8.9732920446251689E-4"/>
    <n v="1.1877738020672124E-3"/>
    <n v="3.8141647288964409E-4"/>
    <n v="-9.2143340530437309E-2"/>
    <n v="-4.5761970217640321E-2"/>
  </r>
  <r>
    <s v="3G"/>
    <x v="1324"/>
    <n v="3.8199823497525864E-4"/>
    <n v="-5.2722618117413906E-3"/>
    <n v="-7.367551883953706E-2"/>
    <n v="-4.6264066381286242E-3"/>
    <n v="3.8199823497525864E-4"/>
    <n v="-1.3181081082891925E-2"/>
    <n v="0.37784736731697083"/>
  </r>
  <r>
    <s v="4G"/>
    <x v="1864"/>
    <n v="3.8248951984413195E-4"/>
    <n v="7.8100914077320469E-5"/>
    <m/>
    <n v="6.5064496229655348E-5"/>
    <n v="3.8205848536137333E-4"/>
    <n v="-9.3800410985433111E-3"/>
    <n v="1.0846114269254261"/>
  </r>
  <r>
    <s v="4G"/>
    <x v="110"/>
    <n v="3.8302997090105146E-4"/>
    <n v="-6.9702641399857067E-4"/>
    <m/>
    <n v="-5.5977951403345235E-4"/>
    <n v="3.8245528699300545E-4"/>
    <n v="-1.2483631697189888E-2"/>
    <n v="-0.45921723642261481"/>
  </r>
  <r>
    <s v="3G"/>
    <x v="1437"/>
    <n v="3.833962656872131E-4"/>
    <n v="-9.7355572365865294E-4"/>
    <n v="-1.0288561474298822E-3"/>
    <n v="-7.5301304870008733E-4"/>
    <n v="3.833962656872131E-4"/>
    <n v="-1.3308945630298137E-2"/>
    <n v="-0.19228395370659992"/>
  </r>
  <r>
    <s v="4G"/>
    <x v="455"/>
    <n v="3.8371658276170243E-4"/>
    <n v="5.3433487621270234E-5"/>
    <m/>
    <n v="1.9325463309682105E-4"/>
    <n v="3.8055574942836911E-4"/>
    <n v="-1.5925404223819644E-2"/>
    <n v="0.47873208563836128"/>
  </r>
  <r>
    <s v="4G"/>
    <x v="859"/>
    <n v="3.8405216205124136E-4"/>
    <n v="-3.6319394703074266E-4"/>
    <m/>
    <n v="-3.6533189919407477E-4"/>
    <n v="3.8420193591430984E-4"/>
    <n v="-5.9175663093727808E-3"/>
    <n v="0.73219526766732201"/>
  </r>
  <r>
    <s v="3G"/>
    <x v="1220"/>
    <n v="3.8479798002806438E-4"/>
    <n v="1.2591992989108459E-3"/>
    <n v="-1.5277093517540223E-3"/>
    <n v="-5.3084066231548813E-4"/>
    <n v="-6.4068542656362621E-4"/>
    <n v="-1.6221282976995835E-2"/>
    <n v="0.16220418702954725"/>
  </r>
  <r>
    <s v="4G"/>
    <x v="1865"/>
    <n v="3.8487619257057107E-4"/>
    <n v="-1.5835605675758554E-4"/>
    <m/>
    <n v="-9.6623810465377169E-5"/>
    <n v="3.8387047417976649E-4"/>
    <n v="-6.1463441430034248E-3"/>
    <n v="0.2891417481100948"/>
  </r>
  <r>
    <s v="4G"/>
    <x v="1866"/>
    <n v="3.849787427408087E-4"/>
    <n v="7.501907471522818E-5"/>
    <m/>
    <n v="-5.1501452677143803E-5"/>
    <n v="3.8224895825805008E-4"/>
    <n v="-8.9542588034894569E-3"/>
    <n v="-0.21256805003400572"/>
  </r>
  <r>
    <s v="4G"/>
    <x v="1867"/>
    <n v="3.8540034292679714E-4"/>
    <n v="4.6955425876578476E-5"/>
    <m/>
    <n v="5.4468875003663575E-5"/>
    <n v="3.9406446586532788E-4"/>
    <n v="-2.1869929408911332E-2"/>
    <n v="0.4351923436041083"/>
  </r>
  <r>
    <s v="4G"/>
    <x v="953"/>
    <n v="3.8549024761037052E-4"/>
    <n v="4.3372800006475431E-5"/>
    <m/>
    <n v="4.0867338020479737E-5"/>
    <n v="3.8549024761037052E-4"/>
    <n v="-2.3307046063142538E-2"/>
    <n v="0.36353261784511787"/>
  </r>
  <r>
    <s v="4G"/>
    <x v="1868"/>
    <n v="3.8564363397271289E-4"/>
    <n v="-5.1388604020014957E-5"/>
    <m/>
    <n v="-1.3297558598128673E-4"/>
    <n v="3.8564363397271289E-4"/>
    <n v="-1.6807175956370081E-2"/>
    <n v="0.43707563120955245"/>
  </r>
  <r>
    <s v="3G"/>
    <x v="1848"/>
    <n v="3.8569310560440656E-4"/>
    <n v="-2.3712276047642086E-4"/>
    <n v="-1.9818510384735691E-3"/>
    <n v="6.0189423822005712E-5"/>
    <n v="3.8569310560440656E-4"/>
    <n v="-8.593215185311591E-2"/>
    <n v="0.3198112280005293"/>
  </r>
  <r>
    <s v="4G"/>
    <x v="126"/>
    <n v="3.8571607266483393E-4"/>
    <n v="5.1715679143730398E-5"/>
    <m/>
    <n v="5.7268416173391838E-5"/>
    <n v="3.8765867511360953E-4"/>
    <n v="-8.3781715854746048E-3"/>
    <n v="0.24579545454545454"/>
  </r>
  <r>
    <s v="4G"/>
    <x v="465"/>
    <n v="3.8577465325501602E-4"/>
    <n v="2.6857234780673433E-4"/>
    <m/>
    <n v="7.6005826247712942E-4"/>
    <n v="3.8117706704811946E-4"/>
    <n v="-5.1247156326385311E-3"/>
    <n v="0.66436468163689477"/>
  </r>
  <r>
    <s v="4G"/>
    <x v="1318"/>
    <n v="3.8601863790592639E-4"/>
    <n v="-2.4982466293310289E-4"/>
    <m/>
    <n v="-2.1051187056372129E-4"/>
    <n v="3.8558761779098385E-4"/>
    <n v="-2.6121258417329929E-2"/>
    <n v="0.42938424217148019"/>
  </r>
  <r>
    <s v="3G"/>
    <x v="866"/>
    <n v="3.8637187146595901E-4"/>
    <n v="-1.2968485636035186E-3"/>
    <n v="3.0273993327077468E-4"/>
    <n v="-1.313123119555965E-3"/>
    <n v="3.8637187146595901E-4"/>
    <n v="-4.3565720959754792E-2"/>
    <n v="-9.4452640374331556E-2"/>
  </r>
  <r>
    <s v="4G"/>
    <x v="1869"/>
    <n v="3.8662403812544103E-4"/>
    <n v="2.2728831123228349E-5"/>
    <m/>
    <n v="-2.6586963329214575E-5"/>
    <n v="3.8633668180360195E-4"/>
    <n v="-1.0347783508713822E-2"/>
    <n v="8.2561878782830798E-3"/>
  </r>
  <r>
    <s v="4G"/>
    <x v="410"/>
    <n v="3.8689461784251558E-4"/>
    <n v="-1.9018136263701001E-4"/>
    <m/>
    <n v="-1.7270260913597723E-4"/>
    <n v="3.8689461784251558E-4"/>
    <n v="-1.8690706002829984E-2"/>
    <n v="0.22575134142314676"/>
  </r>
  <r>
    <s v="4G"/>
    <x v="1870"/>
    <n v="3.8707401100509218E-4"/>
    <n v="2.779293796996861E-5"/>
    <m/>
    <n v="1.0752000993908234E-4"/>
    <n v="3.8966629923597676E-4"/>
    <n v="-3.8482908496836117E-2"/>
    <n v="7.6219515196259385E-2"/>
  </r>
  <r>
    <s v="4G"/>
    <x v="528"/>
    <n v="3.8782043006487644E-4"/>
    <n v="-5.502637325443102E-4"/>
    <m/>
    <n v="-5.1089551720689041E-4"/>
    <n v="3.9364221354813483E-4"/>
    <n v="-1.0336505904494468E-2"/>
    <n v="-7.3479070177760133E-2"/>
  </r>
  <r>
    <s v="4G"/>
    <x v="1022"/>
    <n v="3.8797038984488545E-4"/>
    <n v="3.453460168212561E-4"/>
    <m/>
    <n v="2.8296124943476595E-4"/>
    <n v="3.942980229033562E-4"/>
    <n v="-1.0531436524192904E-2"/>
    <n v="1.6955942663588842E-2"/>
  </r>
  <r>
    <s v="4G"/>
    <x v="777"/>
    <n v="3.8818400907259984E-4"/>
    <n v="-3.7597556632203063E-4"/>
    <m/>
    <n v="-3.1182851188012113E-4"/>
    <n v="3.9598606304561335E-4"/>
    <n v="-1.680389409278207E-2"/>
    <n v="0.68341399947957326"/>
  </r>
  <r>
    <s v="4G"/>
    <x v="1477"/>
    <n v="3.8891863254034251E-4"/>
    <n v="1.0427709588981944E-5"/>
    <m/>
    <n v="5.5324417279976497E-5"/>
    <n v="3.8446473886218161E-4"/>
    <n v="-3.8855339283820581E-2"/>
    <n v="-5.061967772785126E-2"/>
  </r>
  <r>
    <s v="4G"/>
    <x v="1033"/>
    <n v="3.8962805753452428E-4"/>
    <n v="-4.7039575683294581E-5"/>
    <m/>
    <n v="-5.8352622028289689E-5"/>
    <n v="3.8962805753452428E-4"/>
    <n v="-7.1021396455009655E-3"/>
    <n v="-2.0388251626553441E-2"/>
  </r>
  <r>
    <s v="4G"/>
    <x v="992"/>
    <n v="3.8995753669079187E-4"/>
    <n v="1.7532756712622681E-4"/>
    <m/>
    <n v="2.1852184965910181E-4"/>
    <n v="3.9290585753037205E-4"/>
    <n v="-3.4702445441882064E-2"/>
    <n v="9.5960160427807487E-2"/>
  </r>
  <r>
    <s v="4G"/>
    <x v="1871"/>
    <n v="3.9010257248810794E-4"/>
    <n v="9.789740814704695E-5"/>
    <m/>
    <n v="1.6394442279817677E-4"/>
    <n v="4.0771162983443477E-4"/>
    <n v="-4.3458460608374695E-2"/>
    <n v="-7.1907799466132793E-2"/>
  </r>
  <r>
    <s v="4G"/>
    <x v="1872"/>
    <n v="3.910736442034603E-4"/>
    <n v="-1.7659536264090167E-4"/>
    <m/>
    <n v="-1.4803351182280351E-4"/>
    <n v="4.0081221929091655E-4"/>
    <n v="-1.5160374617816661E-2"/>
    <n v="-1.4539317850999075E-2"/>
  </r>
  <r>
    <s v="4G"/>
    <x v="1873"/>
    <n v="3.9323576727825138E-4"/>
    <n v="6.7779652296289699E-5"/>
    <m/>
    <n v="2.7003633628221483E-6"/>
    <n v="3.7973055176101003E-4"/>
    <n v="-4.880952380952381E-2"/>
    <n v="-1.9133812393246977E-2"/>
  </r>
  <r>
    <s v="4G"/>
    <x v="942"/>
    <n v="3.9441408297357549E-4"/>
    <n v="-1.0504502875524238E-3"/>
    <m/>
    <n v="-2.3787242031664789E-4"/>
    <n v="3.9441408297357549E-4"/>
    <n v="-5.0085818847064346E-2"/>
    <n v="0.63921934544097125"/>
  </r>
  <r>
    <s v="2G"/>
    <x v="1874"/>
    <n v="3.9449500171501379E-4"/>
    <n v="1.0507786825838052E-2"/>
    <n v="0"/>
    <m/>
    <m/>
    <m/>
    <n v="0.61225585208385436"/>
  </r>
  <r>
    <s v="4G"/>
    <x v="844"/>
    <n v="3.9634678642293828E-4"/>
    <n v="6.9769902042474694E-5"/>
    <m/>
    <n v="2.2930035289599825E-4"/>
    <n v="3.8658331315956991E-4"/>
    <n v="-3.3632748244882583E-2"/>
    <n v="4.2492985937064881E-2"/>
  </r>
  <r>
    <s v="4G"/>
    <x v="1875"/>
    <n v="3.965425884632265E-4"/>
    <n v="2.4500483005931318E-5"/>
    <m/>
    <n v="8.5056185062137334E-5"/>
    <n v="3.9639891030230696E-4"/>
    <n v="-7.7255963911176465E-3"/>
    <n v="-0.4073166749958354"/>
  </r>
  <r>
    <s v="4G"/>
    <x v="411"/>
    <n v="3.9663232940520332E-4"/>
    <n v="2.7789563026361906E-5"/>
    <m/>
    <n v="2.7659759068616391E-5"/>
    <n v="4.0800000178113654E-4"/>
    <n v="-2.8960317460317461E-2"/>
    <n v="-4.8220639534883723E-2"/>
  </r>
  <r>
    <s v="4G"/>
    <x v="1876"/>
    <n v="3.9707717007787791E-4"/>
    <n v="5.9904471073885271E-5"/>
    <m/>
    <n v="7.918910807245351E-5"/>
    <n v="3.9826411972805284E-4"/>
    <n v="-1.4795445713634873E-2"/>
    <n v="2.4904498748701646E-2"/>
  </r>
  <r>
    <s v="4G"/>
    <x v="1877"/>
    <n v="3.9708273289688645E-4"/>
    <n v="-5.2422796968640533E-4"/>
    <m/>
    <n v="-4.1924437935248295E-4"/>
    <n v="3.9561482809928524E-4"/>
    <n v="-2.4587155963302753E-2"/>
    <n v="0.12434143261887165"/>
  </r>
  <r>
    <s v="4G"/>
    <x v="493"/>
    <n v="3.9761719440363881E-4"/>
    <n v="6.3046946714662914E-5"/>
    <m/>
    <n v="2.8974204304846438E-4"/>
    <n v="4.0372629110528802E-4"/>
    <n v="-7.7854970196628431E-3"/>
    <n v="9.5492852437417661E-2"/>
  </r>
  <r>
    <s v="4G"/>
    <x v="1878"/>
    <n v="3.9788439817394568E-4"/>
    <n v="1.0749013843390849E-3"/>
    <m/>
    <n v="1.1341181867524368E-3"/>
    <n v="4.1343759369671999E-4"/>
    <n v="-1.383310094028113E-2"/>
    <n v="0.57192633495145628"/>
  </r>
  <r>
    <s v="4G"/>
    <x v="1879"/>
    <n v="3.9815918915588478E-4"/>
    <n v="-5.954418989463023E-5"/>
    <m/>
    <n v="-6.2863051870233489E-5"/>
    <n v="3.9226862881105718E-4"/>
    <n v="-1.0032730110826844E-2"/>
    <n v="0.29664239290516742"/>
  </r>
  <r>
    <s v="3G"/>
    <x v="1537"/>
    <n v="3.994577826030107E-4"/>
    <n v="-1.3756532880266744E-4"/>
    <n v="-1.1931968880429539E-2"/>
    <n v="1.4543911469923226E-4"/>
    <n v="3.994577826030107E-4"/>
    <n v="-1.3541652494257761E-2"/>
    <n v="-0.26655486633249792"/>
  </r>
  <r>
    <s v="4G"/>
    <x v="310"/>
    <n v="4.0080406368798489E-4"/>
    <n v="3.4660018702412819E-4"/>
    <m/>
    <n v="1.533417016767349E-4"/>
    <n v="4.0080406368798489E-4"/>
    <n v="-2.4385581929062185E-2"/>
    <n v="0.11364414409656202"/>
  </r>
  <r>
    <s v="4G"/>
    <x v="446"/>
    <n v="4.046011199305363E-4"/>
    <n v="-5.970777858712382E-4"/>
    <m/>
    <n v="-6.2449718124840583E-4"/>
    <n v="4.1523892540280014E-4"/>
    <n v="-1.6194464518988688E-2"/>
    <n v="-3.1486234021632253E-2"/>
  </r>
  <r>
    <s v="4G"/>
    <x v="961"/>
    <n v="4.0493148014068668E-4"/>
    <n v="3.425910305020406E-6"/>
    <m/>
    <n v="-3.795606233080271E-5"/>
    <n v="4.0493148014068668E-4"/>
    <n v="-2.8861706318230918E-2"/>
    <n v="0.82984934531226096"/>
  </r>
  <r>
    <s v="4G"/>
    <x v="402"/>
    <n v="4.0509810312888629E-4"/>
    <n v="1.1933040269566338E-4"/>
    <m/>
    <n v="-3.1178989456516861E-5"/>
    <n v="4.1692775871533724E-4"/>
    <n v="-2.2296132052229613E-2"/>
    <n v="-3.7938360626870928E-2"/>
  </r>
  <r>
    <s v="3G"/>
    <x v="311"/>
    <n v="4.0525886824913126E-4"/>
    <n v="-1.4350586045916821E-4"/>
    <n v="-2.689115064852466E-2"/>
    <n v="2.2241152834644103E-4"/>
    <n v="4.0525886824913126E-4"/>
    <n v="-1.5134290256873871E-2"/>
    <n v="0.19082980092899801"/>
  </r>
  <r>
    <s v="4G"/>
    <x v="432"/>
    <n v="4.0576621970596203E-4"/>
    <n v="-1.219337482102511E-5"/>
    <m/>
    <n v="-1.3969454589187709E-5"/>
    <n v="4.0418583177492752E-4"/>
    <n v="-3.3292459439232514E-3"/>
    <n v="0.17009200591455359"/>
  </r>
  <r>
    <s v="4G"/>
    <x v="1880"/>
    <n v="4.0588187459966821E-4"/>
    <n v="-2.7970084998367656E-4"/>
    <m/>
    <n v="-2.0983812198075929E-4"/>
    <n v="4.0444516482955324E-4"/>
    <n v="-5.8553407437843558E-3"/>
    <n v="8.7908094053021593E-2"/>
  </r>
  <r>
    <s v="4G"/>
    <x v="165"/>
    <n v="4.0684627025109861E-4"/>
    <n v="-1.1431461696351461E-4"/>
    <m/>
    <n v="-2.7897150862845043E-4"/>
    <n v="4.2111356847698568E-4"/>
    <n v="-3.1986407661024692E-3"/>
    <n v="0.51584221636092897"/>
  </r>
  <r>
    <s v="4G"/>
    <x v="1881"/>
    <n v="4.0859459041616694E-4"/>
    <n v="-1.9079780261008507E-4"/>
    <m/>
    <n v="-9.2194498921523377E-5"/>
    <n v="4.0859459041616694E-4"/>
    <n v="-5.5627238446076067E-2"/>
    <n v="2.8408614836893525E-2"/>
  </r>
  <r>
    <s v="2G"/>
    <x v="1882"/>
    <n v="4.0924577751166803E-4"/>
    <n v="2.2502927818285318E-4"/>
    <n v="0"/>
    <m/>
    <m/>
    <m/>
    <n v="-1.8905711690463494E-2"/>
  </r>
  <r>
    <s v="4G"/>
    <x v="531"/>
    <n v="4.0975396235706492E-4"/>
    <n v="4.1005793122614715E-5"/>
    <m/>
    <n v="1.3502784425049852E-4"/>
    <n v="4.1895495748450122E-4"/>
    <n v="-1.9391914128756235E-2"/>
    <n v="0.31218061692030763"/>
  </r>
  <r>
    <s v="4G"/>
    <x v="1883"/>
    <n v="4.1067377375201013E-4"/>
    <n v="7.0334625734834859E-5"/>
    <m/>
    <n v="2.970374400568326E-4"/>
    <n v="4.1067377375201013E-4"/>
    <n v="-9.0276693861336584E-3"/>
    <n v="3.753741011438725E-2"/>
  </r>
  <r>
    <s v="3G"/>
    <x v="1737"/>
    <n v="4.111134850413915E-4"/>
    <n v="-2.5858455169378504E-3"/>
    <n v="-6.760859076217287E-3"/>
    <n v="-2.3469652288187009E-3"/>
    <n v="4.111134850413915E-4"/>
    <n v="-1.8550905962424181E-2"/>
    <n v="4.2180540613232918E-2"/>
  </r>
  <r>
    <s v="3G"/>
    <x v="1333"/>
    <n v="4.1127218399730509E-4"/>
    <n v="-2.7161309500895731E-7"/>
    <n v="-7.3739884944341973E-3"/>
    <n v="-7.6232112966849482E-5"/>
    <n v="2.7637246096870031E-6"/>
    <n v="-1.633392142098922E-2"/>
    <n v="-0.22957817966016991"/>
  </r>
  <r>
    <s v="3G"/>
    <x v="1361"/>
    <n v="4.1165991310497101E-4"/>
    <n v="4.18852496420787E-5"/>
    <n v="6.0059439837120048E-3"/>
    <n v="2.1322519075116838E-3"/>
    <n v="4.2474132438490096E-4"/>
    <n v="-9.5672192416958648E-3"/>
    <n v="-0.47457748556277418"/>
  </r>
  <r>
    <s v="3G"/>
    <x v="1451"/>
    <n v="4.1168162667919048E-4"/>
    <n v="2.8820926698377167E-3"/>
    <n v="2.1213587488270254E-3"/>
    <n v="3.1192403483625195E-3"/>
    <n v="4.1168162667919048E-4"/>
    <n v="-1.1121142614088687E-2"/>
    <n v="0.56047874257116048"/>
  </r>
  <r>
    <s v="4G"/>
    <x v="1884"/>
    <n v="4.1194605280451386E-4"/>
    <n v="-7.4452990020477136E-5"/>
    <m/>
    <n v="-7.5472920525873787E-5"/>
    <n v="3.8673116807828905E-4"/>
    <n v="-0.11601307189542484"/>
    <n v="-8.5260541638672943E-2"/>
  </r>
  <r>
    <s v="2G"/>
    <x v="1220"/>
    <n v="4.1208831459973289E-4"/>
    <n v="-1.7326262622532956E-3"/>
    <n v="0"/>
    <m/>
    <m/>
    <m/>
    <n v="3.3382071757957488E-2"/>
  </r>
  <r>
    <s v="4G"/>
    <x v="1885"/>
    <n v="4.1245505196301662E-4"/>
    <n v="-1.231521124009552E-4"/>
    <m/>
    <n v="-1.1417118373405925E-4"/>
    <n v="4.1130566977910858E-4"/>
    <n v="-7.5320141802988176E-3"/>
    <n v="4.6076793495663316E-3"/>
  </r>
  <r>
    <s v="3G"/>
    <x v="327"/>
    <n v="4.1318676059298964E-4"/>
    <n v="-6.3257829221650811E-4"/>
    <n v="-1.6032285181153079E-2"/>
    <n v="-6.3699741105864018E-4"/>
    <n v="-2.4430870846577656E-3"/>
    <n v="-0.10437738348745175"/>
    <n v="-1.2134810736596956E-2"/>
  </r>
  <r>
    <s v="4G"/>
    <x v="1886"/>
    <n v="4.1377412778068133E-4"/>
    <n v="2.659604587530884E-4"/>
    <m/>
    <n v="1.9060523635010983E-4"/>
    <n v="4.1118803582665831E-4"/>
    <n v="-6.9691508732809141E-3"/>
    <n v="-0.22427077400164547"/>
  </r>
  <r>
    <s v="4G"/>
    <x v="1887"/>
    <n v="4.1458306938737854E-4"/>
    <n v="2.138694012959084E-5"/>
    <m/>
    <n v="-6.6691470450019912E-5"/>
    <n v="4.182497379281082E-4"/>
    <n v="-1.0702653997368585E-2"/>
    <n v="0.11486045943304007"/>
  </r>
  <r>
    <s v="4G"/>
    <x v="1888"/>
    <n v="4.1503878645024548E-4"/>
    <n v="-3.0472662938654665E-3"/>
    <m/>
    <n v="-2.8949393162723287E-3"/>
    <n v="4.1489510828932594E-4"/>
    <n v="-1.3781492539959375E-2"/>
    <n v="-0.82566077551502026"/>
  </r>
  <r>
    <s v="3G"/>
    <x v="1889"/>
    <n v="4.1553508620185341E-4"/>
    <n v="7.5120038186144062E-4"/>
    <n v="-4.3784184240433739E-2"/>
    <n v="1.6340078385409097E-4"/>
    <n v="4.1553508620185341E-4"/>
    <n v="-1.6197112416655973E-2"/>
    <n v="3.5173729777553085E-2"/>
  </r>
  <r>
    <s v="4G"/>
    <x v="617"/>
    <n v="4.1771012353917846E-4"/>
    <n v="1.004438844287923E-4"/>
    <m/>
    <n v="3.2027562241149422E-4"/>
    <n v="4.1713542526331638E-4"/>
    <n v="-1.09950898141395E-2"/>
    <n v="0.11494141556320162"/>
  </r>
  <r>
    <s v="4G"/>
    <x v="1890"/>
    <n v="4.1908692529101042E-4"/>
    <n v="2.3394889023974826E-4"/>
    <m/>
    <n v="2.0510042617722318E-4"/>
    <n v="4.1908692529101042E-4"/>
    <n v="-7.7736313646303836E-3"/>
    <n v="9.0803317442336134E-2"/>
  </r>
  <r>
    <s v="2G"/>
    <x v="794"/>
    <n v="4.1911046515791727E-4"/>
    <n v="-2.0940653810298465E-4"/>
    <m/>
    <m/>
    <n v="4.1911046515791727E-4"/>
    <m/>
    <n v="9.4885218800648305E-2"/>
  </r>
  <r>
    <s v="4G"/>
    <x v="535"/>
    <n v="4.1958801317098268E-4"/>
    <n v="-1.739186607664387E-4"/>
    <m/>
    <n v="1.060568943170526E-4"/>
    <n v="4.1958801317098268E-4"/>
    <n v="-1.3482652111962538E-2"/>
    <n v="-7.6496095008051532E-2"/>
  </r>
  <r>
    <s v="4G"/>
    <x v="1891"/>
    <n v="4.2044265838441766E-4"/>
    <n v="-2.0976175211911936E-4"/>
    <m/>
    <n v="-3.2587120782360353E-4"/>
    <n v="4.3963824246737615E-4"/>
    <n v="-3.384387351778656E-2"/>
    <n v="4.2801313604257955E-3"/>
  </r>
  <r>
    <s v="4G"/>
    <x v="1892"/>
    <n v="4.2067308054128619E-4"/>
    <n v="-4.0202407166382359E-6"/>
    <m/>
    <n v="4.3321462779266359E-5"/>
    <n v="4.1679391387461953E-4"/>
    <n v="-8.502546274373711E-3"/>
    <n v="0.36786250545766963"/>
  </r>
  <r>
    <s v="3G"/>
    <x v="1116"/>
    <n v="4.2143482119336883E-4"/>
    <n v="6.8992558241563132E-6"/>
    <n v="4.8000449138174616E-3"/>
    <n v="8.549669572823662E-4"/>
    <n v="2.1234611384390962E-3"/>
    <n v="-2.1403409666197869E-2"/>
    <n v="0.19850241545893721"/>
  </r>
  <r>
    <s v="3G"/>
    <x v="1893"/>
    <n v="4.2168242461904082E-4"/>
    <n v="2.1323029704154196E-4"/>
    <n v="5.4217512209503715E-3"/>
    <n v="5.062019720785462E-4"/>
    <n v="-5.5053297930506397E-4"/>
    <n v="-7.5184657903464109E-3"/>
    <n v="0.34638780838056199"/>
  </r>
  <r>
    <s v="4G"/>
    <x v="837"/>
    <n v="4.2232796206723898E-4"/>
    <n v="1.5305479675222552E-4"/>
    <m/>
    <n v="1.1515386279776933E-4"/>
    <n v="4.2132224367643441E-4"/>
    <n v="-1.0050259887738193E-2"/>
    <n v="0.29626009341630816"/>
  </r>
  <r>
    <s v="4G"/>
    <x v="76"/>
    <n v="4.2260682504358126E-4"/>
    <n v="9.4490990113075957E-5"/>
    <m/>
    <n v="1.6031123701464544E-4"/>
    <n v="4.2756697434393105E-4"/>
    <n v="-9.4452233918761522E-3"/>
    <n v="0.25435448881575706"/>
  </r>
  <r>
    <s v="3G"/>
    <x v="1894"/>
    <n v="4.2472037914692529E-4"/>
    <n v="6.5544491071491357E-4"/>
    <n v="-3.0371864732561777E-2"/>
    <n v="1.5871294205704696E-4"/>
    <n v="4.2472037914692529E-4"/>
    <n v="-1.7359254988624236E-2"/>
    <n v="0.5029892971655765"/>
  </r>
  <r>
    <s v="4G"/>
    <x v="1895"/>
    <n v="4.2550704453056906E-4"/>
    <n v="4.2324705304695131E-5"/>
    <m/>
    <n v="1.8165815753847862E-4"/>
    <n v="4.2521968820872998E-4"/>
    <n v="-9.4818787211497745E-3"/>
    <n v="0.20221333256982621"/>
  </r>
  <r>
    <s v="4G"/>
    <x v="1896"/>
    <n v="4.2551933161347091E-4"/>
    <n v="4.7649204841883247E-5"/>
    <m/>
    <n v="-2.6886878494317926E-5"/>
    <n v="4.2404663647355927E-4"/>
    <n v="-1.9899366264001496E-2"/>
    <n v="0.10653363750223653"/>
  </r>
  <r>
    <s v="4G"/>
    <x v="1897"/>
    <n v="4.2625067759857982E-4"/>
    <n v="1.1446758335588149E-4"/>
    <m/>
    <n v="1.3637381394556605E-4"/>
    <n v="4.2485152092691566E-4"/>
    <n v="-1.2295355360108643E-2"/>
    <n v="0.17008633681215757"/>
  </r>
  <r>
    <s v="4G"/>
    <x v="1898"/>
    <n v="4.2693562628888439E-4"/>
    <n v="1.0037544330298038E-5"/>
    <m/>
    <n v="1.7704438005292363E-7"/>
    <n v="4.2693562628888439E-4"/>
    <n v="-2.1985214756299217E-2"/>
    <n v="0.2451657529471416"/>
  </r>
  <r>
    <s v="4G"/>
    <x v="56"/>
    <n v="4.2697495191723237E-4"/>
    <n v="-2.0972937836865209E-5"/>
    <m/>
    <n v="1.4213299020134144E-4"/>
    <n v="4.2949229574531833E-4"/>
    <n v="-5.0679224094811607E-3"/>
    <n v="0.47585884288651747"/>
  </r>
  <r>
    <s v="3G"/>
    <x v="465"/>
    <n v="4.2854335048668712E-4"/>
    <n v="-3.9105556783830046E-5"/>
    <n v="2.3573460123120201E-3"/>
    <n v="1.3329306733204204E-3"/>
    <n v="-7.4706709051541994E-4"/>
    <n v="-1.3578494911739972E-2"/>
    <n v="1.4911754075000869"/>
  </r>
  <r>
    <s v="4G"/>
    <x v="1899"/>
    <n v="4.2968526670550194E-4"/>
    <n v="6.7609906579641377E-5"/>
    <m/>
    <n v="1.5633621681082616E-4"/>
    <n v="4.2968526670550194E-4"/>
    <n v="-1.5557934246803462E-2"/>
    <n v="-0.21580492709904475"/>
  </r>
  <r>
    <s v="4G"/>
    <x v="1900"/>
    <n v="4.2991531126799484E-4"/>
    <n v="-4.8676552153321775E-5"/>
    <m/>
    <n v="-1.2122810528777637E-4"/>
    <n v="4.2991531126799484E-4"/>
    <n v="-1.3687464484560125E-2"/>
    <n v="-0.1080114512616428"/>
  </r>
  <r>
    <s v="4G"/>
    <x v="1901"/>
    <n v="4.2992185656248559E-4"/>
    <n v="2.1852438994326913E-4"/>
    <m/>
    <n v="2.504453758319668E-4"/>
    <n v="4.4641921413370001E-4"/>
    <n v="-1.922410025859456E-2"/>
    <n v="0.21883729241568226"/>
  </r>
  <r>
    <s v="4G"/>
    <x v="1902"/>
    <n v="4.3015487755920665E-4"/>
    <n v="1.3353569308628057E-3"/>
    <m/>
    <n v="1.0161426014206288E-3"/>
    <n v="4.282844602930196E-4"/>
    <n v="-6.0147833608555475E-2"/>
    <n v="0.10522612762317439"/>
  </r>
  <r>
    <s v="4G"/>
    <x v="1903"/>
    <n v="4.3055989541270618E-4"/>
    <n v="1.0824613459986755E-4"/>
    <m/>
    <n v="5.9226020241843302E-5"/>
    <n v="4.3350824498791855E-4"/>
    <n v="-1.5679859068370265E-2"/>
    <n v="0.29403462617310477"/>
  </r>
  <r>
    <s v="3G"/>
    <x v="1217"/>
    <n v="4.3074967443001169E-4"/>
    <n v="1.5014835726712253E-4"/>
    <n v="2.8906153496259727E-3"/>
    <n v="1.5212860912388977E-3"/>
    <n v="1.2342269369371576E-4"/>
    <n v="-7.2241296901912064E-3"/>
    <n v="0.29746047115331226"/>
  </r>
  <r>
    <s v="4G"/>
    <x v="1155"/>
    <n v="4.3109451857254079E-4"/>
    <n v="-2.3003645903237812E-3"/>
    <m/>
    <n v="-2.2009891342651294E-3"/>
    <n v="4.3472396822271568E-4"/>
    <n v="-1.0925937913542218E-2"/>
    <n v="0.40129710144927538"/>
  </r>
  <r>
    <s v="4G"/>
    <x v="1904"/>
    <n v="4.3118357688616164E-4"/>
    <n v="1.8639876211663637E-4"/>
    <m/>
    <n v="1.7321770038802793E-4"/>
    <n v="4.3046518608156394E-4"/>
    <n v="-7.0090646137044299E-3"/>
    <n v="4.9276360083846962E-2"/>
  </r>
  <r>
    <s v="3G"/>
    <x v="1794"/>
    <n v="4.3123442199619424E-4"/>
    <n v="-1.6719355638423168E-3"/>
    <n v="-9.1596011990407674E-4"/>
    <n v="-1.5224295574695085E-3"/>
    <n v="4.3123442199619424E-4"/>
    <n v="-1.010079014278392E-2"/>
    <n v="0.55029027838598688"/>
  </r>
  <r>
    <s v="4G"/>
    <x v="891"/>
    <n v="4.3157360153131601E-4"/>
    <n v="4.4778962515404716E-4"/>
    <m/>
    <n v="3.2230809869620018E-4"/>
    <n v="4.3157360153131601E-4"/>
    <n v="-1.3072183754512913E-2"/>
    <n v="0.34122194229658737"/>
  </r>
  <r>
    <s v="4G"/>
    <x v="1905"/>
    <n v="4.3164229446219132E-4"/>
    <n v="-3.2431711247626647E-5"/>
    <m/>
    <n v="-1.3046539116400748E-4"/>
    <n v="4.3541540790546969E-4"/>
    <n v="-1.2929351164004173E-2"/>
    <n v="0.26531114998056526"/>
  </r>
  <r>
    <s v="4G"/>
    <x v="1906"/>
    <n v="4.3202292149418354E-4"/>
    <n v="1.6803606866004547E-4"/>
    <m/>
    <n v="4.0752762047271615E-4"/>
    <n v="4.3202292149418354E-4"/>
    <n v="-6.3730933935081911E-3"/>
    <n v="0.25921407553798859"/>
  </r>
  <r>
    <s v="4G"/>
    <x v="1114"/>
    <n v="4.3279727669820879E-4"/>
    <n v="1.3901436488971311E-4"/>
    <m/>
    <n v="1.5014909526630854E-4"/>
    <n v="4.4498414576367608E-4"/>
    <n v="-2.2763683159040211E-2"/>
    <n v="0.16862571138211382"/>
  </r>
  <r>
    <s v="3G"/>
    <x v="960"/>
    <n v="4.3426988086103715E-4"/>
    <n v="-3.8183367201050073E-4"/>
    <n v="-3.1937965073506415E-2"/>
    <n v="-6.1444322049720567E-5"/>
    <n v="4.3426988086103715E-4"/>
    <n v="-1.123131428871575E-2"/>
    <n v="-0.19021559328404961"/>
  </r>
  <r>
    <s v="3G"/>
    <x v="1093"/>
    <n v="4.3630184812995916E-4"/>
    <n v="2.0095720754862098E-4"/>
    <n v="2.2480956453129206E-3"/>
    <n v="1.5403322137531443E-3"/>
    <n v="1.9665125117012349E-3"/>
    <n v="-3.3852697244263784E-2"/>
    <n v="5.0823199511355437E-2"/>
  </r>
  <r>
    <s v="3G"/>
    <x v="1907"/>
    <n v="4.3634466788314681E-4"/>
    <n v="-8.0400468885165268E-4"/>
    <n v="-3.250775306537379E-2"/>
    <n v="8.160178976581242E-5"/>
    <n v="4.3634466788314681E-4"/>
    <n v="-9.816015185226663E-3"/>
    <n v="0.18754653112292774"/>
  </r>
  <r>
    <s v="4G"/>
    <x v="1908"/>
    <n v="4.3658204494170376E-4"/>
    <n v="-2.6678129820214868E-5"/>
    <m/>
    <n v="-5.2686198427739182E-5"/>
    <n v="4.2796165701066926E-4"/>
    <n v="-1.7990925901631517E-2"/>
    <n v="-2.193897919981651E-3"/>
  </r>
  <r>
    <s v="4G"/>
    <x v="707"/>
    <n v="4.3684937619678315E-4"/>
    <n v="1.5443087624412867E-5"/>
    <m/>
    <n v="2.8072892023134376E-4"/>
    <n v="4.3670549130469681E-4"/>
    <n v="-7.8527115714059001E-3"/>
    <n v="-0.16147704445139541"/>
  </r>
  <r>
    <s v="3G"/>
    <x v="1291"/>
    <n v="4.3687177417101828E-4"/>
    <n v="3.2759146657772688E-3"/>
    <n v="-2.0037951360650612E-3"/>
    <n v="3.3035620490427502E-3"/>
    <n v="4.3687177417101828E-4"/>
    <n v="-3.4799542337136675E-2"/>
    <n v="0.21021214721586576"/>
  </r>
  <r>
    <s v="4G"/>
    <x v="1909"/>
    <n v="4.3702460781153813E-4"/>
    <n v="2.4303991012076027E-4"/>
    <m/>
    <n v="3.9134417440137898E-4"/>
    <n v="4.3285809919084846E-4"/>
    <n v="-2.146966556379536E-2"/>
    <n v="0.39458374766388093"/>
  </r>
  <r>
    <s v="4G"/>
    <x v="1910"/>
    <n v="4.3703993576380229E-4"/>
    <n v="-9.1892405006734591E-5"/>
    <m/>
    <n v="-4.7569883549505286E-5"/>
    <n v="4.4982059480927955E-4"/>
    <n v="-0.12316715542521994"/>
    <n v="0.11002668914173339"/>
  </r>
  <r>
    <s v="3G"/>
    <x v="1706"/>
    <n v="4.3715318345950049E-4"/>
    <n v="7.7590528196717088E-4"/>
    <n v="2.0889645288576235E-3"/>
    <n v="1.5021648005649694E-4"/>
    <n v="-1.1604499453171035E-3"/>
    <n v="-1.1376974684306635E-2"/>
    <n v="-0.77860759776361821"/>
  </r>
  <r>
    <s v="3G"/>
    <x v="1373"/>
    <n v="4.3748119864696062E-4"/>
    <n v="2.0409402098875819E-4"/>
    <n v="-6.8093500688145136E-3"/>
    <n v="-4.3805831450120461E-4"/>
    <n v="4.3748119864696062E-4"/>
    <n v="-4.7878578497700233E-2"/>
    <n v="0.30821392833443928"/>
  </r>
  <r>
    <s v="3G"/>
    <x v="1911"/>
    <n v="4.3781312291571174E-4"/>
    <n v="-7.4347770193092E-5"/>
    <n v="8.3398631756896922E-5"/>
    <n v="1.1671217334366284E-3"/>
    <n v="1.7940133416989836E-4"/>
    <n v="-6.0769673336952138E-3"/>
    <n v="0.2120519427786107"/>
  </r>
  <r>
    <s v="4G"/>
    <x v="1912"/>
    <n v="4.3857737067160138E-4"/>
    <n v="4.6794984071296507E-4"/>
    <m/>
    <n v="3.2229231385385351E-4"/>
    <n v="4.2820230008189621E-4"/>
    <n v="-6.0691848997696071E-2"/>
    <n v="4.1079745039197896E-2"/>
  </r>
  <r>
    <s v="4G"/>
    <x v="31"/>
    <n v="4.4008381995563987E-4"/>
    <n v="1.9095586365406706E-6"/>
    <m/>
    <n v="4.5606994955355901E-5"/>
    <n v="4.4869767919868023E-4"/>
    <n v="-2.6259413305502691E-2"/>
    <n v="0.15175481816658287"/>
  </r>
  <r>
    <s v="4G"/>
    <x v="1913"/>
    <n v="4.4081904033060274E-4"/>
    <n v="1.6759977440791287E-4"/>
    <m/>
    <n v="2.9199782118060935E-4"/>
    <n v="4.3823294837657973E-4"/>
    <n v="-1.1734108883066779E-2"/>
    <n v="0.49609412566003819"/>
  </r>
  <r>
    <s v="4G"/>
    <x v="1038"/>
    <n v="4.4118590469054012E-4"/>
    <n v="-1.2310576390948629E-4"/>
    <m/>
    <n v="-1.1447104333928226E-4"/>
    <n v="4.4018018629973549E-4"/>
    <n v="-1.4466026917260224E-2"/>
    <n v="0.10327054184243133"/>
  </r>
  <r>
    <s v="3G"/>
    <x v="97"/>
    <n v="4.4196245259953886E-4"/>
    <n v="2.2937684596819753E-4"/>
    <n v="-2.1828058189359613E-5"/>
    <n v="2.6788189169948775E-3"/>
    <n v="5.2578155683431457E-4"/>
    <n v="-5.7086609783109582E-3"/>
    <n v="-1.300972483258851"/>
  </r>
  <r>
    <s v="4G"/>
    <x v="1914"/>
    <n v="4.4288713754712445E-4"/>
    <n v="1.8861135272876085E-4"/>
    <m/>
    <n v="2.0971999852511684E-4"/>
    <n v="4.4231243927126242E-4"/>
    <n v="-9.4330712558977712E-3"/>
    <n v="0.39084080561637646"/>
  </r>
  <r>
    <s v="4G"/>
    <x v="1915"/>
    <n v="4.4352576875979357E-4"/>
    <n v="2.2875016516867022E-4"/>
    <m/>
    <n v="5.9091047999667806E-5"/>
    <n v="4.4352576875979357E-4"/>
    <n v="-1.6355333968532889E-2"/>
    <n v="1.5157106782106781E-3"/>
  </r>
  <r>
    <s v="3G"/>
    <x v="1225"/>
    <n v="4.4353651563920485E-4"/>
    <n v="-4.6684126837613403E-3"/>
    <n v="1.8423248282650583E-3"/>
    <n v="-5.2713785599844262E-3"/>
    <n v="4.4353651563920485E-4"/>
    <n v="-2.8165636426835176E-2"/>
    <n v="0.21215463768115941"/>
  </r>
  <r>
    <s v="4G"/>
    <x v="90"/>
    <n v="4.4389329017128311E-4"/>
    <n v="6.3125215718005704E-5"/>
    <m/>
    <n v="2.3782468372919414E-4"/>
    <n v="4.3025530871532521E-4"/>
    <n v="-4.0874594753905098E-2"/>
    <n v="-0.14127305264967341"/>
  </r>
  <r>
    <s v="4G"/>
    <x v="1916"/>
    <n v="4.4414799278457741E-4"/>
    <n v="-2.5281239728828928E-4"/>
    <m/>
    <n v="-3.1190671022204462E-4"/>
    <n v="4.4975730687753094E-4"/>
    <n v="-2.2832109674343098E-2"/>
    <n v="0.22502514026758741"/>
  </r>
  <r>
    <s v="4G"/>
    <x v="1917"/>
    <n v="4.4451635752766448E-4"/>
    <n v="3.8299579548997447E-4"/>
    <m/>
    <n v="3.8902829546327085E-4"/>
    <n v="4.6100964506138681E-4"/>
    <n v="-2.4897758068489775E-2"/>
    <n v="0.15044263587460582"/>
  </r>
  <r>
    <s v="4G"/>
    <x v="1084"/>
    <n v="4.4495822340457199E-4"/>
    <n v="3.0244404427074695E-5"/>
    <m/>
    <n v="4.6689964858644709E-5"/>
    <n v="4.4495822340457199E-4"/>
    <n v="-1.0764695343387882E-2"/>
    <n v="0.21628654532704322"/>
  </r>
  <r>
    <s v="4G"/>
    <x v="1918"/>
    <n v="4.4620608929910928E-4"/>
    <n v="1.3472174684318929E-4"/>
    <m/>
    <n v="-9.6923926884798995E-6"/>
    <n v="4.4620608929910928E-4"/>
    <n v="-1.4802858978297471E-2"/>
    <n v="0.56426314459049542"/>
  </r>
  <r>
    <s v="3G"/>
    <x v="1919"/>
    <n v="4.4683791091837069E-4"/>
    <n v="3.133535633450665E-4"/>
    <n v="9.9334823523216645E-4"/>
    <n v="1.1952485040016829E-3"/>
    <n v="3.1969414153322197E-4"/>
    <n v="-2.9497354497354498E-2"/>
    <n v="-4.1320486337609624E-2"/>
  </r>
  <r>
    <s v="3G"/>
    <x v="1646"/>
    <n v="4.4717888007452466E-4"/>
    <n v="2.6817003074839406E-3"/>
    <n v="1.0846635929517255E-3"/>
    <n v="2.7805942278567642E-3"/>
    <n v="4.4717888007452466E-4"/>
    <n v="-2.153338396620811E-2"/>
    <n v="-7.0491884057971008E-2"/>
  </r>
  <r>
    <s v="4G"/>
    <x v="1858"/>
    <n v="4.4798478805168409E-4"/>
    <n v="2.0989532032107504E-4"/>
    <m/>
    <n v="1.6395749199925791E-4"/>
    <n v="4.4798478805168409E-4"/>
    <n v="-6.2604069837383421E-3"/>
    <n v="0.20174476997612306"/>
  </r>
  <r>
    <s v="4G"/>
    <x v="1920"/>
    <n v="4.4800438672685719E-4"/>
    <n v="-8.7667979062749276E-5"/>
    <m/>
    <n v="4.79985591847483E-5"/>
    <n v="4.4599296431306411E-4"/>
    <n v="-9.8297885129173378E-3"/>
    <n v="0.35164696069231571"/>
  </r>
  <r>
    <s v="3G"/>
    <x v="1921"/>
    <n v="4.4876259123712004E-4"/>
    <n v="-3.1460981299963607E-4"/>
    <n v="5.3568165041788041E-3"/>
    <n v="-2.8430587893034762E-3"/>
    <n v="-1.4593876644430697E-4"/>
    <n v="-2.1165237843715826E-2"/>
    <n v="0.19514838556505223"/>
  </r>
  <r>
    <s v="4G"/>
    <x v="988"/>
    <n v="4.4893187521675483E-4"/>
    <n v="1.0151670831881115E-4"/>
    <m/>
    <n v="2.03662560224378E-4"/>
    <n v="4.5044350065403621E-4"/>
    <n v="-3.2852965051097492E-2"/>
    <n v="0.35404320737133238"/>
  </r>
  <r>
    <s v="3G"/>
    <x v="146"/>
    <n v="4.5043565257016555E-4"/>
    <n v="-4.4389966834476727E-4"/>
    <n v="1.1794103472005005E-2"/>
    <n v="-7.9947209938147816E-4"/>
    <n v="4.5043565257016555E-4"/>
    <n v="-8.730504869593831E-3"/>
    <n v="7.4654310236812432E-2"/>
  </r>
  <r>
    <s v="3G"/>
    <x v="1494"/>
    <n v="4.5045731815536845E-4"/>
    <n v="-2.698944087536384E-3"/>
    <n v="-4.4260876075785334E-2"/>
    <n v="-1.7775565933154751E-3"/>
    <n v="4.5045731815536845E-4"/>
    <n v="-1.288295260416651E-2"/>
    <n v="0.46039722045135789"/>
  </r>
  <r>
    <s v="4G"/>
    <x v="1922"/>
    <n v="4.5153411611120026E-4"/>
    <n v="2.4936379065671323E-4"/>
    <m/>
    <n v="1.0104559740655735E-4"/>
    <n v="4.4162079714568306E-4"/>
    <n v="-8.377741557330275E-3"/>
    <n v="-0.12174787606196902"/>
  </r>
  <r>
    <s v="4G"/>
    <x v="1923"/>
    <n v="4.5245294138733923E-4"/>
    <n v="1.8457510353417299E-4"/>
    <m/>
    <n v="-2.5183054800794515E-4"/>
    <n v="4.511672842444821E-4"/>
    <n v="-1.6606180999121804E-2"/>
    <n v="1.4214510296934866"/>
  </r>
  <r>
    <s v="4G"/>
    <x v="1051"/>
    <n v="4.5262940413262284E-4"/>
    <n v="2.0488437467559522E-4"/>
    <m/>
    <n v="2.5489553631458627E-4"/>
    <n v="4.5802013876530649E-4"/>
    <n v="-7.8209755885545931E-3"/>
    <n v="0.50342837165257226"/>
  </r>
  <r>
    <s v="4G"/>
    <x v="1861"/>
    <n v="4.5400494214117257E-4"/>
    <n v="1.263861290124225E-4"/>
    <m/>
    <n v="1.2531006679019049E-4"/>
    <n v="4.5677238029709458E-4"/>
    <n v="-5.2062283613032384E-3"/>
    <n v="0.46858877795293979"/>
  </r>
  <r>
    <s v="4G"/>
    <x v="1924"/>
    <n v="4.5407958827353863E-4"/>
    <n v="2.1645465160730583E-4"/>
    <m/>
    <n v="1.5202454700103773E-4"/>
    <n v="4.5627229941796647E-4"/>
    <n v="-1.6508039274937793E-2"/>
    <n v="1.8745107997542653E-2"/>
  </r>
  <r>
    <s v="4G"/>
    <x v="1264"/>
    <n v="4.5412801950823388E-4"/>
    <n v="2.2234671392580026E-4"/>
    <m/>
    <n v="2.4279116139764803E-4"/>
    <n v="4.5980605299149227E-4"/>
    <n v="-1.532978623109728E-2"/>
    <n v="0.4839374160681964"/>
  </r>
  <r>
    <s v="4G"/>
    <x v="1199"/>
    <n v="4.5468543486911649E-4"/>
    <n v="1.1990268667295499E-4"/>
    <m/>
    <n v="2.7930409985598559E-4"/>
    <n v="4.5716551670319948E-4"/>
    <n v="-3.0147324725129983E-2"/>
    <n v="0.17601807224704097"/>
  </r>
  <r>
    <s v="4G"/>
    <x v="1925"/>
    <n v="4.5477532338169933E-4"/>
    <n v="6.0780398455208349E-4"/>
    <m/>
    <n v="1.6381599731673632E-4"/>
    <n v="4.5048367817426008E-4"/>
    <n v="-1.0816208167399021E-2"/>
    <n v="0.77464302716424416"/>
  </r>
  <r>
    <s v="4G"/>
    <x v="1926"/>
    <n v="4.5492486931562025E-4"/>
    <n v="1.449382749446835E-5"/>
    <m/>
    <n v="1.0658556416970631E-5"/>
    <n v="4.5276979747653978E-4"/>
    <n v="-1.6978659654404687E-2"/>
    <n v="9.4981664948851172E-2"/>
  </r>
  <r>
    <s v="3G"/>
    <x v="1518"/>
    <n v="4.5612045542018129E-4"/>
    <n v="2.3398754683647653E-3"/>
    <n v="-3.2954931678657075E-2"/>
    <n v="4.8533507010406094E-4"/>
    <n v="4.5612045542018129E-4"/>
    <n v="-1.5462172702317509E-2"/>
    <n v="0.47035155558448322"/>
  </r>
  <r>
    <s v="4G"/>
    <x v="1927"/>
    <n v="4.5627769958623529E-4"/>
    <n v="1.9855325881114835E-3"/>
    <m/>
    <n v="1.2496978037310849E-3"/>
    <n v="4.5333534513845918E-4"/>
    <n v="-2.4917302766903151E-2"/>
    <n v="-1.9895506403318903E-2"/>
  </r>
  <r>
    <s v="4G"/>
    <x v="1928"/>
    <n v="4.5631681634566605E-4"/>
    <n v="-1.0146334952040899E-4"/>
    <m/>
    <n v="3.1431921393980757E-4"/>
    <n v="4.6667357671548111E-4"/>
    <m/>
    <n v="3.1545867796189765E-2"/>
  </r>
  <r>
    <s v="4G"/>
    <x v="1929"/>
    <n v="4.5645803565855898E-4"/>
    <n v="1.0142842365243401E-4"/>
    <m/>
    <n v="2.6841175179906377E-5"/>
    <n v="4.5013641209534056E-4"/>
    <n v="-6.2644140173690405E-3"/>
    <n v="0.24697637167383812"/>
  </r>
  <r>
    <s v="4G"/>
    <x v="1335"/>
    <n v="4.5656167522041796E-4"/>
    <n v="5.825657088250964E-5"/>
    <m/>
    <n v="1.1692539849144408E-4"/>
    <n v="4.5656167522041796E-4"/>
    <n v="-1.1085359882803248E-2"/>
    <n v="-1.0246815985946421E-3"/>
  </r>
  <r>
    <s v="3G"/>
    <x v="1642"/>
    <n v="4.5723207158649413E-4"/>
    <n v="1.6477266362877794E-3"/>
    <n v="-4.1559668647690541E-2"/>
    <n v="2.2011934114275532E-3"/>
    <n v="4.5723207158649413E-4"/>
    <n v="-4.376471715417158E-2"/>
    <n v="0.13673560690216988"/>
  </r>
  <r>
    <s v="4G"/>
    <x v="1930"/>
    <n v="4.5789600619804203E-4"/>
    <n v="3.3971699535145519E-5"/>
    <m/>
    <n v="4.4690134214198505E-5"/>
    <n v="4.5854554830199006E-4"/>
    <n v="-8.8802360974713068E-3"/>
    <n v="0.53821229031385276"/>
  </r>
  <r>
    <s v="2G"/>
    <x v="1931"/>
    <n v="4.5983369323132362E-4"/>
    <n v="-1.8107341920339668E-2"/>
    <n v="0"/>
    <m/>
    <m/>
    <m/>
    <n v="1.0887362200728489E-2"/>
  </r>
  <r>
    <s v="4G"/>
    <x v="1239"/>
    <n v="4.6049367636387666E-4"/>
    <n v="1.6723615051509409E-4"/>
    <m/>
    <n v="1.3767158138940826E-4"/>
    <n v="4.5603986889261225E-4"/>
    <n v="-5.3074571865939831E-3"/>
    <n v="0.21820686324731595"/>
  </r>
  <r>
    <s v="3G"/>
    <x v="167"/>
    <n v="4.6099169383217987E-4"/>
    <n v="-1.5518670675660924E-3"/>
    <n v="-2.244704045237795E-3"/>
    <n v="4.1945774928747208E-3"/>
    <n v="-2.6035807646703358E-4"/>
    <n v="-4.9700999173615805E-2"/>
    <n v="3.5509289545754059E-2"/>
  </r>
  <r>
    <s v="4G"/>
    <x v="1932"/>
    <n v="4.6129168560227576E-4"/>
    <n v="-2.5121564438978892E-4"/>
    <m/>
    <n v="1.0833469370358508E-4"/>
    <n v="4.5594508155603295E-4"/>
    <n v="-1.3193692225803973E-2"/>
    <n v="0.20072340676043071"/>
  </r>
  <r>
    <s v="4G"/>
    <x v="428"/>
    <n v="4.6161473800300268E-4"/>
    <n v="-1.0349312793729635E-2"/>
    <m/>
    <n v="-1.0425386558656101E-2"/>
    <n v="4.6161473800300268E-4"/>
    <n v="-1.1712491967727145E-2"/>
    <n v="0.67563449828904987"/>
  </r>
  <r>
    <s v="4G"/>
    <x v="1933"/>
    <n v="4.6209186976753732E-4"/>
    <n v="5.6312057318713574E-4"/>
    <m/>
    <n v="6.0520879054947081E-4"/>
    <n v="4.6651487389047589E-4"/>
    <n v="-3.5189060779156282E-2"/>
    <n v="0.20822279851728528"/>
  </r>
  <r>
    <s v="4G"/>
    <x v="1860"/>
    <n v="4.6249455630650323E-4"/>
    <n v="2.2316058735956136E-3"/>
    <m/>
    <n v="2.2290510483685038E-3"/>
    <n v="4.6249455630650323E-4"/>
    <n v="-3.3290751754741874E-2"/>
    <n v="0.46725765550239234"/>
  </r>
  <r>
    <s v="3G"/>
    <x v="1248"/>
    <n v="4.6274337164681624E-4"/>
    <n v="-8.0407420135252829E-4"/>
    <n v="-2.1918523041392971E-2"/>
    <n v="-1.418724813288573E-4"/>
    <n v="4.6274337164681624E-4"/>
    <n v="-1.9549297172198703E-2"/>
    <n v="0.38075438723236571"/>
  </r>
  <r>
    <s v="2G"/>
    <x v="319"/>
    <n v="4.6318990596019459E-4"/>
    <n v="6.2170273385278065E-3"/>
    <m/>
    <m/>
    <n v="4.6318990596019459E-4"/>
    <m/>
    <n v="-1.4138820897486512E-2"/>
  </r>
  <r>
    <s v="4G"/>
    <x v="639"/>
    <n v="4.6451394960345311E-4"/>
    <n v="3.9093820839761038E-4"/>
    <m/>
    <n v="6.5458004790173042E-4"/>
    <n v="4.6608653699851634E-4"/>
    <m/>
    <n v="8.2385225568247372E-2"/>
  </r>
  <r>
    <s v="3G"/>
    <x v="1629"/>
    <n v="4.6458417390540932E-4"/>
    <n v="-9.7039050277001736E-5"/>
    <n v="5.9168421229200217E-3"/>
    <n v="1.0603613599500681E-3"/>
    <n v="1.089401315684226E-4"/>
    <n v="-2.2590326679074343E-2"/>
    <n v="-0.41553110123770232"/>
  </r>
  <r>
    <s v="4G"/>
    <x v="1699"/>
    <n v="4.6484802149614169E-4"/>
    <n v="4.5427065433542493E-4"/>
    <m/>
    <n v="2.1863234088455788E-4"/>
    <n v="4.6484802149614169E-4"/>
    <n v="-1.0553818424534567E-2"/>
    <n v="6.1696012362430275E-2"/>
  </r>
  <r>
    <s v="3G"/>
    <x v="1560"/>
    <n v="4.64897928917096E-4"/>
    <n v="1.1812541791467058E-3"/>
    <n v="-2.750564268585132E-2"/>
    <n v="1.9524899185622518E-3"/>
    <n v="4.64897928917096E-4"/>
    <n v="-1.6780290353110884E-2"/>
    <n v="0.2196920480549199"/>
  </r>
  <r>
    <s v="4G"/>
    <x v="1057"/>
    <n v="4.6552089289313663E-4"/>
    <n v="1.2530558536619587E-4"/>
    <m/>
    <n v="1.0916464067343832E-4"/>
    <n v="4.7418504456729952E-4"/>
    <n v="-1.9373219373219373E-2"/>
    <n v="-2.1641879280682962E-2"/>
  </r>
  <r>
    <s v="4G"/>
    <x v="1934"/>
    <n v="4.6600676057337575E-4"/>
    <n v="4.9466217795438451E-4"/>
    <m/>
    <n v="5.5566374354906343E-5"/>
    <n v="4.6967344348192147E-4"/>
    <n v="-1.3561549367053108E-2"/>
    <n v="0.22352113743585192"/>
  </r>
  <r>
    <s v="4G"/>
    <x v="1935"/>
    <n v="4.6758786593383331E-4"/>
    <n v="1.117721711225998E-4"/>
    <m/>
    <n v="9.8230043568503812E-5"/>
    <n v="4.6758786593383331E-4"/>
    <n v="-0.11737497025978752"/>
    <n v="-0.15775596482061999"/>
  </r>
  <r>
    <s v="4G"/>
    <x v="1936"/>
    <n v="4.6765433822545444E-4"/>
    <n v="8.8406390924082595E-5"/>
    <m/>
    <n v="1.5302761276761882E-4"/>
    <n v="4.688786073408967E-4"/>
    <n v="-1.6339869281045753E-2"/>
    <n v="-5.7038175655363156E-2"/>
  </r>
  <r>
    <s v="4G"/>
    <x v="798"/>
    <n v="4.6796612872122741E-4"/>
    <n v="1.7837406247175704E-4"/>
    <m/>
    <n v="-8.9894897331942872E-5"/>
    <n v="4.7091439208954324E-4"/>
    <n v="-2.5701972385936699E-2"/>
    <n v="0.15558121788055998"/>
  </r>
  <r>
    <s v="4G"/>
    <x v="1462"/>
    <n v="4.6802925614921232E-4"/>
    <n v="2.2379495569319296E-4"/>
    <m/>
    <n v="1.8759411974983889E-4"/>
    <n v="4.6716718718369508E-4"/>
    <n v="-4.0932434755610436E-3"/>
    <n v="1.0914892085207397"/>
  </r>
  <r>
    <s v="3G"/>
    <x v="1521"/>
    <n v="4.6836947602226599E-4"/>
    <n v="-1.2890421187462292E-3"/>
    <n v="-6.8036688666458137E-2"/>
    <n v="-3.1901726270192935E-3"/>
    <n v="4.6836947602226599E-4"/>
    <n v="-1.9436925728607848E-2"/>
    <n v="0.55297915057915059"/>
  </r>
  <r>
    <s v="3G"/>
    <x v="1937"/>
    <n v="4.6928322373339143E-4"/>
    <n v="3.8032044099700296E-5"/>
    <n v="-3.5303818209712259E-3"/>
    <n v="1.2158951908665027E-4"/>
    <n v="-1.3378872245465727E-4"/>
    <n v="-1.700365979623062E-2"/>
    <n v="0.31480468099283693"/>
  </r>
  <r>
    <s v="3G"/>
    <x v="1938"/>
    <n v="4.6955453534077264E-4"/>
    <n v="8.5114871111308032E-5"/>
    <n v="-4.5959253488255551E-3"/>
    <n v="1.6948160794143451E-3"/>
    <n v="-2.9805454883911371E-4"/>
    <n v="-1.5999210872751475E-2"/>
    <n v="1.1197778714809261"/>
  </r>
  <r>
    <s v="3G"/>
    <x v="1939"/>
    <n v="4.6960482321047834E-4"/>
    <n v="4.2928947042854379E-4"/>
    <n v="-2.879643490102328E-2"/>
    <n v="5.5815042132181794E-6"/>
    <n v="4.6960482321047834E-4"/>
    <n v="-1.4381438202627213E-2"/>
    <n v="-0.12613101237702318"/>
  </r>
  <r>
    <s v="3G"/>
    <x v="1416"/>
    <n v="4.6968077418993182E-4"/>
    <n v="-1.6384753884982823E-5"/>
    <n v="3.8061103922559878E-3"/>
    <n v="7.0314791273842824E-4"/>
    <n v="2.4693455183860636E-4"/>
    <n v="-1.2391844549136425E-2"/>
    <n v="5.3303088039313676E-2"/>
  </r>
  <r>
    <s v="4G"/>
    <x v="1940"/>
    <n v="4.6974187984379279E-4"/>
    <n v="2.301931838612559E-4"/>
    <m/>
    <n v="3.8089699357344122E-4"/>
    <n v="4.6974187984379279E-4"/>
    <n v="-7.3041202923060508E-3"/>
    <n v="0.40602317591204395"/>
  </r>
  <r>
    <s v="3G"/>
    <x v="1941"/>
    <n v="4.6974478186128168E-4"/>
    <n v="9.411418518510211E-6"/>
    <n v="2.1357442487249351E-4"/>
    <n v="-1.9914610413133962E-3"/>
    <n v="9.3764789972874159E-6"/>
    <n v="-1.3351546387102099E-2"/>
    <n v="0.29994592981287133"/>
  </r>
  <r>
    <s v="4G"/>
    <x v="1231"/>
    <n v="4.6999116592449659E-4"/>
    <n v="2.6753370824680898E-5"/>
    <m/>
    <n v="3.2243989185589975E-5"/>
    <n v="4.7390797189651056E-4"/>
    <n v="-7.1084955246622479E-3"/>
    <n v="-0.20474269809539675"/>
  </r>
  <r>
    <s v="4G"/>
    <x v="1942"/>
    <n v="4.7013693519266947E-4"/>
    <n v="3.2510143136090381E-4"/>
    <m/>
    <n v="3.2064040777880781E-4"/>
    <n v="4.8030653039506826E-4"/>
    <n v="-1.4667847014363744E-2"/>
    <n v="0.18692774342557267"/>
  </r>
  <r>
    <s v="4G"/>
    <x v="413"/>
    <n v="4.7034083619480993E-4"/>
    <n v="-1.7525826792408E-4"/>
    <m/>
    <n v="-2.1184818389915339E-4"/>
    <n v="4.6358823562009729E-4"/>
    <n v="-1.3202817349690284E-2"/>
    <n v="-7.2201032879082847E-2"/>
  </r>
  <r>
    <s v="4G"/>
    <x v="1943"/>
    <n v="4.7035438775870614E-4"/>
    <n v="-5.3510867676962473E-5"/>
    <m/>
    <n v="-5.8705014816835633E-5"/>
    <n v="4.6834290787364866E-4"/>
    <n v="-1.1657222812526935E-2"/>
    <n v="0.10862590449379626"/>
  </r>
  <r>
    <s v="4G"/>
    <x v="821"/>
    <n v="4.704551931291238E-4"/>
    <n v="4.4434242970135173E-4"/>
    <m/>
    <n v="4.9715778349326302E-4"/>
    <n v="4.6269691726705481E-4"/>
    <n v="-1.2011152778631766E-2"/>
    <n v="0.43183169067747873"/>
  </r>
  <r>
    <s v="4G"/>
    <x v="973"/>
    <n v="4.7105603725530889E-4"/>
    <n v="-3.5384232039578922E-5"/>
    <m/>
    <n v="3.3708502232963444E-4"/>
    <n v="4.6653351039373968E-4"/>
    <n v="-6.3156100886162234E-2"/>
    <n v="-3.7523240883410372E-2"/>
  </r>
  <r>
    <s v="4G"/>
    <x v="1944"/>
    <n v="4.7212865966283064E-4"/>
    <n v="-1.0851770934805348E-3"/>
    <m/>
    <n v="-1.0127498335525051E-3"/>
    <n v="4.7026091540995711E-4"/>
    <n v="-2.1804873702834338E-2"/>
    <n v="-0.2267058505841146"/>
  </r>
  <r>
    <s v="4G"/>
    <x v="822"/>
    <n v="4.7249592875741431E-4"/>
    <n v="-7.0370759915641921E-7"/>
    <m/>
    <n v="-4.1347706770714147E-5"/>
    <n v="4.6674901783787405E-4"/>
    <n v="-2.1118795234052672E-2"/>
    <n v="-5.6745532642391485E-3"/>
  </r>
  <r>
    <s v="4G"/>
    <x v="1945"/>
    <n v="4.7284151219230994E-4"/>
    <n v="1.9402890973510399E-4"/>
    <m/>
    <n v="2.0898574636586461E-4"/>
    <n v="4.7981266349166025E-4"/>
    <n v="-1.1858126554263578E-2"/>
    <n v="0.25393417874396135"/>
  </r>
  <r>
    <s v="3G"/>
    <x v="1946"/>
    <n v="4.732534313506165E-4"/>
    <n v="-2.0320149109937937E-5"/>
    <n v="3.3172097980272101E-3"/>
    <n v="1.3932337426792441E-3"/>
    <n v="2.9620236051368591E-5"/>
    <n v="-6.5695468920909895E-3"/>
    <n v="0.27259028471875174"/>
  </r>
  <r>
    <s v="4G"/>
    <x v="1480"/>
    <n v="4.7350144842210867E-4"/>
    <n v="5.2510344290524479E-6"/>
    <m/>
    <n v="-1.5482092993231319E-5"/>
    <n v="4.7292675014624658E-4"/>
    <n v="-5.4168442410377632E-3"/>
    <n v="0.54997881267699489"/>
  </r>
  <r>
    <s v="3G"/>
    <x v="1310"/>
    <n v="4.7445057867696958E-4"/>
    <n v="-2.9584964413762381E-5"/>
    <n v="5.6166024323987969E-4"/>
    <n v="6.1107771413748571E-4"/>
    <n v="-8.1797554268611087E-5"/>
    <n v="-7.9266220295117866E-3"/>
    <n v="0.13659792368125701"/>
  </r>
  <r>
    <s v="4G"/>
    <x v="627"/>
    <n v="4.7472300113969091E-4"/>
    <n v="-9.7518179572221358E-4"/>
    <m/>
    <n v="-7.2686275079039946E-4"/>
    <n v="4.8316851588231958E-4"/>
    <n v="-1.3732341140725128E-2"/>
    <n v="-0.25664119487201975"/>
  </r>
  <r>
    <s v="4G"/>
    <x v="1800"/>
    <n v="4.7575291919459308E-4"/>
    <n v="-5.9194976716472101E-5"/>
    <m/>
    <n v="-4.7861964265540014E-6"/>
    <n v="4.7316684160838619E-4"/>
    <n v="-1.0347649863965304E-2"/>
    <n v="-0.24711228368106097"/>
  </r>
  <r>
    <s v="4G"/>
    <x v="1947"/>
    <n v="4.7577131445458785E-4"/>
    <n v="3.6602039449480635E-5"/>
    <m/>
    <n v="4.3941203216245187E-5"/>
    <n v="4.7577131445458785E-4"/>
    <n v="-1.4624942598207239E-2"/>
    <n v="0.19883306669176234"/>
  </r>
  <r>
    <s v="4G"/>
    <x v="1948"/>
    <n v="4.7598874119559849E-4"/>
    <n v="-1.3166614623797703E-3"/>
    <m/>
    <n v="-1.2263111992654007E-3"/>
    <n v="4.7555770671283987E-4"/>
    <n v="-1.0885597903226759E-2"/>
    <n v="0.56983604725415071"/>
  </r>
  <r>
    <s v="3G"/>
    <x v="1306"/>
    <n v="4.7873290218323502E-4"/>
    <n v="-9.6780971779189052E-5"/>
    <n v="4.5031887675946198E-3"/>
    <n v="-1.7448713811121086E-4"/>
    <n v="4.7873290218323502E-4"/>
    <n v="-3.2960231734249709E-2"/>
    <n v="0.61167524554269626"/>
  </r>
  <r>
    <s v="3G"/>
    <x v="1890"/>
    <n v="4.7989274910340511E-4"/>
    <n v="-3.5154080029961014E-3"/>
    <n v="-7.2380224684600147E-2"/>
    <n v="-3.0791748869930112E-3"/>
    <n v="4.7989274910340511E-4"/>
    <n v="-2.8923852416718604E-2"/>
    <n v="-6.1356869667549281E-2"/>
  </r>
  <r>
    <s v="4G"/>
    <x v="342"/>
    <n v="4.8006673692820739E-4"/>
    <n v="4.6471539262590671E-3"/>
    <m/>
    <n v="5.8304539391725125E-3"/>
    <n v="4.8239266763145202E-4"/>
    <n v="-0.77777777777777779"/>
    <n v="-1.1473429951690821E-5"/>
  </r>
  <r>
    <s v="3G"/>
    <x v="22"/>
    <n v="4.8033892727771682E-4"/>
    <n v="1.0226913142558592E-4"/>
    <n v="5.8889523830790241E-2"/>
    <n v="5.3842191405459869E-4"/>
    <n v="-3.5549603386539157E-4"/>
    <n v="-9.1517654470611894E-3"/>
    <n v="-2.9954911027699579E-2"/>
  </r>
  <r>
    <s v="3G"/>
    <x v="1692"/>
    <n v="4.8093856978514721E-4"/>
    <n v="1.3191154271754264E-3"/>
    <n v="4.6307375090246603E-3"/>
    <n v="-1.1068837409519059E-3"/>
    <n v="-3.1468101963623625E-4"/>
    <n v="-8.7363192218276944E-3"/>
    <n v="-4.960738771427177E-2"/>
  </r>
  <r>
    <s v="4G"/>
    <x v="1949"/>
    <n v="4.8156977783249931E-4"/>
    <n v="2.4496711656790313E-4"/>
    <m/>
    <n v="2.126158315283389E-4"/>
    <n v="4.8466179120081515E-4"/>
    <n v="-8.9939361942720265E-3"/>
    <n v="0.1498574366641377"/>
  </r>
  <r>
    <s v="4G"/>
    <x v="1614"/>
    <n v="4.8191351032040507E-4"/>
    <n v="2.413409039908275E-4"/>
    <m/>
    <n v="2.4862138677067509E-4"/>
    <n v="4.8090489360570765E-4"/>
    <n v="-1.8124249893202261E-2"/>
    <n v="-0.10674951830443159"/>
  </r>
  <r>
    <s v="4G"/>
    <x v="1950"/>
    <n v="4.8246830785681421E-4"/>
    <n v="1.422585654845065E-3"/>
    <m/>
    <n v="1.432880995199792E-3"/>
    <n v="4.7886096297946934E-4"/>
    <n v="-3.0900578049800776E-3"/>
    <n v="0.2484706881752467"/>
  </r>
  <r>
    <s v="4G"/>
    <x v="381"/>
    <n v="4.8266402237507017E-4"/>
    <n v="5.6346517344096458E-4"/>
    <m/>
    <n v="4.3268413291828138E-4"/>
    <n v="4.8266402237507017E-4"/>
    <n v="-1.2091919323484619E-2"/>
    <n v="0.36004752426448289"/>
  </r>
  <r>
    <s v="4G"/>
    <x v="800"/>
    <n v="4.8297826690228018E-4"/>
    <n v="3.2919998444289046E-5"/>
    <m/>
    <n v="-7.7978723971868963E-5"/>
    <n v="4.8772559823661302E-4"/>
    <n v="-1.8518518518518517E-2"/>
    <n v="-3.0014136273678257E-3"/>
  </r>
  <r>
    <s v="3G"/>
    <x v="1380"/>
    <n v="4.8312269337785638E-4"/>
    <n v="1.1436246384664832E-4"/>
    <n v="1.3706210797705818E-2"/>
    <n v="1.3849243871059682E-3"/>
    <n v="4.3408827206498866E-4"/>
    <n v="-4.155901860439027E-2"/>
    <n v="0.30059674615002485"/>
  </r>
  <r>
    <s v="2G"/>
    <x v="909"/>
    <n v="4.8389595196644862E-4"/>
    <n v="6.9997061491607027E-4"/>
    <m/>
    <m/>
    <m/>
    <m/>
    <n v="-2.4819627537141661E-2"/>
  </r>
  <r>
    <s v="3G"/>
    <x v="1747"/>
    <n v="4.8520845351417754E-4"/>
    <n v="4.201831356671709E-5"/>
    <n v="1.4662332454174977E-3"/>
    <n v="2.2407006284325048E-3"/>
    <n v="2.5189846039424835E-4"/>
    <n v="-8.1191877605735364E-3"/>
    <n v="-0.88805723082495702"/>
  </r>
  <r>
    <s v="3G"/>
    <x v="813"/>
    <n v="4.8530297086176382E-4"/>
    <n v="-5.6459723264671875E-4"/>
    <n v="-3.680541708998019E-2"/>
    <n v="3.3769963938540798E-6"/>
    <n v="4.8530297086176382E-4"/>
    <n v="-3.0000815173153308E-2"/>
    <n v="1.0187674967061924"/>
  </r>
  <r>
    <s v="4G"/>
    <x v="1951"/>
    <n v="4.8607147737952174E-4"/>
    <n v="1.4603428075115325E-4"/>
    <m/>
    <n v="-2.0953769692801818E-4"/>
    <n v="4.7974991128756767E-4"/>
    <n v="-1.1310727547386655E-2"/>
    <n v="6.5422850241545899E-2"/>
  </r>
  <r>
    <s v="3G"/>
    <x v="1952"/>
    <n v="4.8637815165808901E-4"/>
    <n v="-5.1764426360782594E-3"/>
    <n v="-1.8611054874444855E-2"/>
    <n v="7.017045635016683E-5"/>
    <n v="5.9572337427317153E-4"/>
    <n v="-1.5672130062413872E-2"/>
    <n v="-0.59904990324038765"/>
  </r>
  <r>
    <s v="4G"/>
    <x v="1571"/>
    <n v="4.8684161495559188E-4"/>
    <n v="-4.9981689708323814E-5"/>
    <m/>
    <n v="-1.9150180565967939E-4"/>
    <n v="4.8684161495559188E-4"/>
    <n v="-2.301680318114083E-2"/>
    <n v="0.1652598565672336"/>
  </r>
  <r>
    <s v="4G"/>
    <x v="577"/>
    <n v="4.8688885520098885E-4"/>
    <n v="-4.8259791194175142E-4"/>
    <m/>
    <n v="-4.2956527875667169E-4"/>
    <n v="4.8099828048834517E-4"/>
    <n v="-1.058864586073948E-2"/>
    <n v="0.4804337915601023"/>
  </r>
  <r>
    <s v="4G"/>
    <x v="385"/>
    <n v="4.8692707559452913E-4"/>
    <n v="-2.1637557527223112E-4"/>
    <m/>
    <n v="-1.8576562440332292E-4"/>
    <n v="4.8692707559452913E-4"/>
    <n v="-2.1782923738272869E-2"/>
    <n v="0.23034072064164865"/>
  </r>
  <r>
    <s v="2G"/>
    <x v="1533"/>
    <n v="4.870574389508178E-4"/>
    <n v="6.7822949811225926E-4"/>
    <m/>
    <m/>
    <m/>
    <m/>
    <n v="1.9427024782135076"/>
  </r>
  <r>
    <s v="3G"/>
    <x v="864"/>
    <n v="4.8756527950571276E-4"/>
    <n v="1.1538922284724067E-3"/>
    <n v="-2.3523900833248255E-3"/>
    <n v="-2.5095967191677041E-4"/>
    <n v="5.7338620067579635E-4"/>
    <n v="-1.1425902229859428E-2"/>
    <n v="0.13424800889723004"/>
  </r>
  <r>
    <s v="3G"/>
    <x v="18"/>
    <n v="4.8780772738151986E-4"/>
    <n v="-3.5757697049089632E-4"/>
    <n v="5.5991399234011315E-5"/>
    <n v="2.5187487422707253E-3"/>
    <n v="-1.4840885148821335E-4"/>
    <n v="-4.786639342636307E-2"/>
    <n v="-0.18730493630573247"/>
  </r>
  <r>
    <s v="4G"/>
    <x v="709"/>
    <n v="4.8869131907813303E-4"/>
    <n v="6.3314447561026025E-5"/>
    <m/>
    <n v="2.7156153475826305E-5"/>
    <n v="4.8869131907813303E-4"/>
    <n v="-4.8786132796654093E-3"/>
    <n v="0.33594602004553281"/>
  </r>
  <r>
    <s v="4G"/>
    <x v="1953"/>
    <n v="4.8889134330170182E-4"/>
    <n v="-2.6766726724949583E-3"/>
    <m/>
    <n v="-2.5060478686763899E-3"/>
    <n v="4.9137139640015261E-4"/>
    <n v="-8.9968554383285243E-3"/>
    <n v="-1.8798281294658107E-2"/>
  </r>
  <r>
    <s v="4G"/>
    <x v="1954"/>
    <n v="4.8901556201431245E-4"/>
    <n v="4.7342698965828747E-5"/>
    <m/>
    <n v="1.2944141220372509E-4"/>
    <n v="4.8991522718172878E-4"/>
    <n v="-2.0008676902306014E-2"/>
    <n v="-6.7873824793086235E-2"/>
  </r>
  <r>
    <s v="3G"/>
    <x v="1712"/>
    <n v="4.8956669731806254E-4"/>
    <n v="-6.3970863151651541E-4"/>
    <n v="-3.4287513069544362E-2"/>
    <n v="5.6444537854674452E-4"/>
    <n v="4.8956669731806254E-4"/>
    <n v="-2.0210545397532906E-2"/>
    <n v="0.20079176960444137"/>
  </r>
  <r>
    <s v="4G"/>
    <x v="1955"/>
    <n v="4.9016831318419594E-4"/>
    <n v="1.1522712687412012E-3"/>
    <m/>
    <n v="1.128609802279502E-3"/>
    <n v="4.8959362927615004E-4"/>
    <n v="-4.2137952745408148E-3"/>
    <n v="-0.54559737188322266"/>
  </r>
  <r>
    <s v="2G"/>
    <x v="1492"/>
    <n v="4.9038743174967129E-4"/>
    <n v="1.0466134016998451E-3"/>
    <m/>
    <m/>
    <m/>
    <m/>
    <n v="1.7107161257083978E-2"/>
  </r>
  <r>
    <s v="2G"/>
    <x v="616"/>
    <n v="4.9175292910651322E-4"/>
    <n v="1.5118352808066723E-2"/>
    <n v="0"/>
    <m/>
    <m/>
    <m/>
    <n v="-6.1817929493925193E-2"/>
  </r>
  <r>
    <s v="4G"/>
    <x v="1956"/>
    <n v="4.9248299646210199E-4"/>
    <n v="-5.2895939174353688E-4"/>
    <m/>
    <n v="-6.0563902333039441E-4"/>
    <n v="5.0340814388838894E-4"/>
    <n v="-1.6217301316369292E-2"/>
    <n v="2.4424640133831312E-2"/>
  </r>
  <r>
    <s v="3G"/>
    <x v="1957"/>
    <n v="4.9268475674796818E-4"/>
    <n v="1.8271824011807159E-4"/>
    <n v="-1.7859976572569102E-3"/>
    <n v="9.0687946834721038E-4"/>
    <n v="-3.0406056701471089E-4"/>
    <n v="-1.1511213463952338E-2"/>
    <n v="0.46390646690543619"/>
  </r>
  <r>
    <s v="2G"/>
    <x v="682"/>
    <n v="4.9271464150238994E-4"/>
    <n v="-8.9165091398121224E-4"/>
    <m/>
    <m/>
    <m/>
    <m/>
    <n v="-3.1921211305298541E-2"/>
  </r>
  <r>
    <s v="3G"/>
    <x v="944"/>
    <n v="4.9350610486867689E-4"/>
    <n v="1.3098002781824361E-4"/>
    <n v="5.160385674202897E-4"/>
    <n v="3.6707195786585311E-4"/>
    <n v="-6.2027157688019632E-5"/>
    <n v="-8.978967848300096E-3"/>
    <n v="-0.34395338124193847"/>
  </r>
  <r>
    <s v="4G"/>
    <x v="943"/>
    <n v="4.9371289013756055E-4"/>
    <n v="1.2429128624680909E-4"/>
    <m/>
    <n v="7.2738009247162884E-5"/>
    <n v="4.9371289013756055E-4"/>
    <n v="-6.5465386429745002E-3"/>
    <n v="0.92964442091953003"/>
  </r>
  <r>
    <s v="4G"/>
    <x v="1958"/>
    <n v="4.9372196494361451E-4"/>
    <n v="4.7050729352192177E-4"/>
    <m/>
    <n v="6.1562222216068733E-4"/>
    <n v="4.8914415378481621E-4"/>
    <n v="-1.6246044524373116E-2"/>
    <n v="0.90088245868660288"/>
  </r>
  <r>
    <s v="4G"/>
    <x v="1959"/>
    <n v="4.9472921435309589E-4"/>
    <n v="3.2537812828186801E-5"/>
    <m/>
    <n v="2.2120229403631645E-5"/>
    <n v="4.9271774883585448E-4"/>
    <n v="-1.0713252511157305E-2"/>
    <n v="0.49567586385721646"/>
  </r>
  <r>
    <s v="4G"/>
    <x v="1960"/>
    <n v="4.9487570335951807E-4"/>
    <n v="4.0103192817128521E-5"/>
    <m/>
    <n v="1.2699344064275801E-4"/>
    <n v="4.977867765729114E-4"/>
    <n v="-1.412676836016616E-2"/>
    <n v="-0.3982451847443233"/>
  </r>
  <r>
    <s v="3G"/>
    <x v="1443"/>
    <n v="4.9503263721841807E-4"/>
    <n v="8.5975590306297295E-4"/>
    <n v="-4.6137686746950263E-2"/>
    <n v="8.5393928971712969E-4"/>
    <n v="4.9503263721841807E-4"/>
    <n v="-9.4595332847676548E-3"/>
    <n v="0.53772163245559468"/>
  </r>
  <r>
    <s v="3G"/>
    <x v="1625"/>
    <n v="4.9719246087917438E-4"/>
    <n v="2.4377346635251655E-4"/>
    <n v="-2.9192933023146701E-2"/>
    <n v="5.1365375067056963E-4"/>
    <n v="4.9719246087917438E-4"/>
    <n v="-7.1535179073968303E-3"/>
    <n v="0.19608057971014492"/>
  </r>
  <r>
    <s v="4G"/>
    <x v="1961"/>
    <n v="4.9763936236800509E-4"/>
    <n v="3.6837972671570411E-4"/>
    <m/>
    <n v="3.6625098166776296E-4"/>
    <n v="4.9509090971932949E-4"/>
    <n v="-1.3873419701934999E-2"/>
    <n v="-9.2374417511008514E-2"/>
  </r>
  <r>
    <s v="2G"/>
    <x v="798"/>
    <n v="4.9875311720698251E-4"/>
    <n v="4.7964961438283051E-3"/>
    <m/>
    <m/>
    <m/>
    <m/>
    <n v="-6.1161257969768611E-4"/>
  </r>
  <r>
    <s v="4G"/>
    <x v="1962"/>
    <n v="4.9924869258517355E-4"/>
    <n v="-1.1648491680284801E-6"/>
    <m/>
    <n v="-1.6763003980593577E-5"/>
    <n v="4.9253376005144037E-4"/>
    <n v="-7.2267454283529405E-3"/>
    <n v="-7.9308839516238613E-2"/>
  </r>
  <r>
    <s v="3G"/>
    <x v="1963"/>
    <n v="4.9988884227867192E-4"/>
    <n v="-3.1307817748410958E-3"/>
    <n v="1.8770438974378249E-2"/>
    <n v="3.0236922566882775E-3"/>
    <n v="7.7851160794980992E-4"/>
    <n v="-7.2483659156868038E-2"/>
    <n v="-9.4741136724595373E-2"/>
  </r>
  <r>
    <s v="3G"/>
    <x v="391"/>
    <n v="5.0059049940521551E-4"/>
    <n v="1.9936893647589461E-4"/>
    <n v="2.3211189936168343E-3"/>
    <n v="2.8256807888702054E-3"/>
    <n v="5.8363507443145084E-5"/>
    <n v="-8.4318435311064519E-3"/>
    <n v="1.0348254692098395"/>
  </r>
  <r>
    <s v="3G"/>
    <x v="1918"/>
    <n v="5.0348490880243858E-4"/>
    <n v="-8.1116964932701396E-4"/>
    <n v="-6.6567818892711919E-3"/>
    <n v="-2.3815638707176394E-4"/>
    <n v="5.0348490880243858E-4"/>
    <n v="-2.2300407282160151E-2"/>
    <n v="0.53453924352852478"/>
  </r>
  <r>
    <s v="3G"/>
    <x v="1828"/>
    <n v="5.0374084269580119E-4"/>
    <n v="-2.4014171384095548E-4"/>
    <n v="-2.852565695443645E-2"/>
    <n v="-2.0015618831670163E-3"/>
    <n v="5.0374084269580119E-4"/>
    <n v="-1.827266239084074E-2"/>
    <n v="0.50076976744186041"/>
  </r>
  <r>
    <s v="4G"/>
    <x v="1964"/>
    <n v="5.0427017491109041E-4"/>
    <n v="2.0098189713844091E-5"/>
    <m/>
    <n v="2.0159399045902643E-5"/>
    <n v="5.0398281858925133E-4"/>
    <n v="-9.2025223953093507E-3"/>
    <n v="4.8084272100061082E-2"/>
  </r>
  <r>
    <s v="4G"/>
    <x v="1965"/>
    <n v="5.046353510410309E-4"/>
    <n v="4.2127955826758818E-4"/>
    <m/>
    <n v="4.2321086569014786E-4"/>
    <n v="5.0449167288011136E-4"/>
    <n v="-6.4249492868011333E-3"/>
    <n v="6.4725397717807762E-2"/>
  </r>
  <r>
    <s v="4G"/>
    <x v="1966"/>
    <n v="5.0493610278972464E-4"/>
    <n v="-2.1225209441907379E-3"/>
    <m/>
    <n v="-1.9075124337479877E-3"/>
    <n v="5.047924246288051E-4"/>
    <n v="-9.2342715045642676E-3"/>
    <n v="-0.32822407025653838"/>
  </r>
  <r>
    <s v="4G"/>
    <x v="1481"/>
    <n v="5.0564052898619666E-4"/>
    <n v="-4.2606125510150733E-5"/>
    <m/>
    <n v="7.2359746866100991E-5"/>
    <n v="5.1779001736700623E-4"/>
    <n v="-1.4350069373003902E-2"/>
    <n v="0.26434722222222223"/>
  </r>
  <r>
    <s v="4G"/>
    <x v="1967"/>
    <n v="5.0650868398860092E-4"/>
    <n v="1.0426766908926267E-5"/>
    <m/>
    <n v="4.1144976972174822E-5"/>
    <n v="5.1247411689714665E-4"/>
    <n v="-1.7775232807466748E-2"/>
    <n v="3.162291089413731E-2"/>
  </r>
  <r>
    <s v="4G"/>
    <x v="1968"/>
    <n v="5.0709420057414392E-4"/>
    <n v="7.4055962083166235E-5"/>
    <m/>
    <n v="5.0472200706224116E-5"/>
    <n v="5.0709420057414392E-4"/>
    <n v="-2.1446770862855995E-2"/>
    <n v="0.13315727262408933"/>
  </r>
  <r>
    <s v="4G"/>
    <x v="735"/>
    <n v="5.0718095011114848E-4"/>
    <n v="1.3084860978900255E-4"/>
    <m/>
    <n v="7.6541062315746948E-5"/>
    <n v="5.0718095011114848E-4"/>
    <n v="-3.735695215125328E-2"/>
    <n v="0.30254328231656052"/>
  </r>
  <r>
    <s v="4G"/>
    <x v="99"/>
    <n v="5.0728896988409258E-4"/>
    <n v="-4.9695299720262739E-5"/>
    <m/>
    <n v="-1.9153858014408823E-6"/>
    <n v="5.0908787980413252E-4"/>
    <n v="-2.5267399722489852E-2"/>
    <n v="-8.6925306079945253E-2"/>
  </r>
  <r>
    <s v="4G"/>
    <x v="537"/>
    <n v="5.0784187394021965E-4"/>
    <n v="3.4868894287568274E-4"/>
    <m/>
    <n v="3.1221146129565831E-4"/>
    <n v="5.0784187394021965E-4"/>
    <n v="-2.8879148077583908E-2"/>
    <n v="0.3758193634596696"/>
  </r>
  <r>
    <s v="4G"/>
    <x v="1165"/>
    <n v="5.0837910019035958E-4"/>
    <n v="4.8003683281495316E-4"/>
    <m/>
    <n v="4.1007126732227681E-4"/>
    <n v="5.0837910019035958E-4"/>
    <n v="-5.2778577425558878E-3"/>
    <n v="0.56584138662109995"/>
  </r>
  <r>
    <s v="4G"/>
    <x v="1969"/>
    <n v="5.0840680360527974E-4"/>
    <n v="1.1434049553847371E-4"/>
    <m/>
    <n v="2.687887544016908E-4"/>
    <n v="5.0754350864125103E-4"/>
    <n v="-2.6247136515457414E-2"/>
    <n v="-0.20609383623535954"/>
  </r>
  <r>
    <s v="4G"/>
    <x v="1140"/>
    <n v="5.0874825743310842E-4"/>
    <n v="-4.6468176813590858E-5"/>
    <m/>
    <n v="4.8787685639777971E-5"/>
    <n v="5.0151472170097448E-4"/>
    <n v="-2.1293884442948163E-2"/>
    <n v="0.18598571859903382"/>
  </r>
  <r>
    <s v="4G"/>
    <x v="1970"/>
    <n v="5.094417760979226E-4"/>
    <n v="1.8679793495697509E-4"/>
    <m/>
    <n v="1.0430483419095738E-4"/>
    <n v="5.094417760979226E-4"/>
    <n v="-1.3491161603108788E-2"/>
    <n v="0.23189987179487179"/>
  </r>
  <r>
    <s v="3G"/>
    <x v="1971"/>
    <n v="5.1019841042913882E-4"/>
    <n v="1.053577315642905E-3"/>
    <n v="-8.2656419480545617E-4"/>
    <n v="-1.5070695088148184E-3"/>
    <n v="3.5652736365143967E-4"/>
    <n v="-9.2294694051082531E-3"/>
    <n v="-8.7954491985702724E-2"/>
  </r>
  <r>
    <s v="4G"/>
    <x v="1941"/>
    <n v="5.1053089468300491E-4"/>
    <n v="1.1860379642294241E-4"/>
    <m/>
    <n v="1.9085538156616197E-4"/>
    <n v="5.160653074766081E-4"/>
    <n v="-1.3791058043272722E-2"/>
    <n v="0.33876727360689624"/>
  </r>
  <r>
    <s v="3G"/>
    <x v="1479"/>
    <n v="5.1156544070433822E-4"/>
    <n v="7.493781765856133E-4"/>
    <n v="-2.8702431547283913E-2"/>
    <n v="1.2294047006750459E-3"/>
    <n v="5.1156544070433822E-4"/>
    <n v="-6.5650012828416511E-3"/>
    <n v="0.88345719304849735"/>
  </r>
  <r>
    <s v="3G"/>
    <x v="1365"/>
    <n v="5.1175158487161009E-4"/>
    <n v="1.0769475017912177E-4"/>
    <n v="-5.1621089136453368E-3"/>
    <n v="4.9868583363577535E-3"/>
    <n v="-4.4298641251173362E-4"/>
    <n v="-1.0913984574812121E-2"/>
    <n v="-0.5316736076406241"/>
  </r>
  <r>
    <s v="4G"/>
    <x v="456"/>
    <n v="5.118058095751973E-4"/>
    <n v="-3.1880007323267081E-5"/>
    <m/>
    <n v="-1.050587619895679E-4"/>
    <n v="5.0864503371312838E-4"/>
    <n v="-4.5427789555648565E-2"/>
    <n v="-5.2284725298680113E-2"/>
  </r>
  <r>
    <s v="4G"/>
    <x v="1972"/>
    <n v="5.120488603610995E-4"/>
    <n v="-1.70071372797076E-4"/>
    <m/>
    <n v="-1.342302556305705E-4"/>
    <n v="5.0773871668293856E-4"/>
    <n v="-1.8041544414239146E-2"/>
    <n v="-6.6168358552001538E-2"/>
  </r>
  <r>
    <s v="3G"/>
    <x v="1869"/>
    <n v="5.1280813777075391E-4"/>
    <n v="4.6973067860837855E-4"/>
    <n v="1.6769515907270264E-3"/>
    <n v="1.2802054878446761E-3"/>
    <n v="-5.4380486669837859E-4"/>
    <n v="-8.5899562504465812E-3"/>
    <n v="0.39734554597701149"/>
  </r>
  <r>
    <s v="4G"/>
    <x v="1973"/>
    <n v="5.1571163159184238E-4"/>
    <n v="1.6683087903576486E-4"/>
    <m/>
    <n v="3.611417536927259E-4"/>
    <n v="5.2239581824851402E-4"/>
    <n v="-9.1080897993011251E-3"/>
    <n v="0.45218733380667975"/>
  </r>
  <r>
    <s v="4G"/>
    <x v="838"/>
    <n v="5.1630497570163047E-4"/>
    <n v="5.473293449731801E-3"/>
    <m/>
    <n v="5.7599259599917267E-3"/>
    <n v="5.1630497570163047E-4"/>
    <n v="-5.1559934257841347E-2"/>
    <n v="-0.18956872752557044"/>
  </r>
  <r>
    <s v="4G"/>
    <x v="540"/>
    <n v="5.1689137798527297E-4"/>
    <n v="-5.1325257427399053E-5"/>
    <m/>
    <n v="-2.414613602914733E-4"/>
    <n v="5.2853493058397359E-4"/>
    <n v="-1.5665648209928013E-2"/>
    <n v="-6.969833288638598E-2"/>
  </r>
  <r>
    <s v="3G"/>
    <x v="1974"/>
    <n v="5.1733588264048311E-4"/>
    <n v="6.4453733526923475E-3"/>
    <n v="4.0611655612984134E-3"/>
    <n v="2.5123459868489775E-4"/>
    <n v="1.2230830055296439E-4"/>
    <n v="-7.6729809941270363E-2"/>
    <n v="-0.16799984205219712"/>
  </r>
  <r>
    <s v="2G"/>
    <x v="1975"/>
    <n v="5.1874312088148679E-4"/>
    <n v="1.5658295987200078E-2"/>
    <n v="0"/>
    <m/>
    <m/>
    <m/>
    <n v="-1.2651462892725483E-2"/>
  </r>
  <r>
    <s v="3G"/>
    <x v="1054"/>
    <n v="5.1880705323705499E-4"/>
    <n v="2.0051186629936902E-4"/>
    <n v="8.06918767346009E-3"/>
    <n v="2.9414102787977555E-3"/>
    <n v="2.3850816658165682E-4"/>
    <n v="-1.2924657604984258E-2"/>
    <n v="2.5734152888833361"/>
  </r>
  <r>
    <s v="3G"/>
    <x v="1976"/>
    <n v="5.1930728037296507E-4"/>
    <n v="3.7766678406345481E-3"/>
    <n v="1.9923400949971503E-3"/>
    <n v="-8.3822390394058452E-4"/>
    <n v="6.6833105295902669E-4"/>
    <n v="-1.3790242177944353E-2"/>
    <n v="3.2475608556632951E-2"/>
  </r>
  <r>
    <s v="4G"/>
    <x v="393"/>
    <n v="5.2036440515753778E-4"/>
    <n v="-4.1221449909092348E-4"/>
    <m/>
    <n v="-3.9612830135937413E-4"/>
    <n v="5.2708585380821244E-4"/>
    <n v="-2.6772908051247837E-2"/>
    <n v="5.1277000490918016E-3"/>
  </r>
  <r>
    <s v="4G"/>
    <x v="579"/>
    <n v="5.2042923475291469E-4"/>
    <n v="3.3279985592465737E-4"/>
    <m/>
    <n v="3.3557554398204172E-4"/>
    <n v="5.2183487880588819E-4"/>
    <n v="-1.135988297552097E-2"/>
    <n v="1.0535292131036812E-2"/>
  </r>
  <r>
    <s v="3G"/>
    <x v="72"/>
    <n v="5.2052023595649448E-4"/>
    <n v="-4.5596042883174281E-5"/>
    <n v="5.8859609394476672E-4"/>
    <n v="1.766038728529887E-3"/>
    <n v="7.6149537250924356E-4"/>
    <n v="-2.3667344308125508E-2"/>
    <n v="-0.64315934976550659"/>
  </r>
  <r>
    <s v="4G"/>
    <x v="1977"/>
    <n v="5.2337488435231106E-4"/>
    <n v="5.1329843477130371E-7"/>
    <m/>
    <n v="-1.2291098969663785E-4"/>
    <n v="5.3890376053921762E-4"/>
    <n v="-3.1687512571738165E-2"/>
    <n v="0.23493190235690237"/>
  </r>
  <r>
    <s v="3G"/>
    <x v="576"/>
    <n v="5.2476590992138949E-4"/>
    <n v="1.3088917076793424E-4"/>
    <n v="1.6931687450656438E-3"/>
    <n v="-7.0729796165631498E-4"/>
    <n v="4.9551303061297553E-4"/>
    <n v="-1.1747428981020184E-2"/>
    <n v="0.70317156709415074"/>
  </r>
  <r>
    <s v="4G"/>
    <x v="1894"/>
    <n v="5.2515974993523477E-4"/>
    <n v="-1.6357901889552094E-5"/>
    <m/>
    <n v="-4.2411723681398828E-5"/>
    <n v="5.2515974993523477E-4"/>
    <n v="-2.2648368193558893E-2"/>
    <n v="0.23620280967020096"/>
  </r>
  <r>
    <s v="4G"/>
    <x v="718"/>
    <n v="5.2546054200180005E-4"/>
    <n v="-1.9873743358278071E-5"/>
    <m/>
    <n v="-1.9469067154824981E-5"/>
    <n v="5.2546054200180005E-4"/>
    <n v="-2.2161487827407001E-2"/>
    <n v="0.16649703342354927"/>
  </r>
  <r>
    <s v="3G"/>
    <x v="1026"/>
    <n v="5.2646946859845139E-4"/>
    <n v="-8.1680582165512104E-5"/>
    <n v="-3.5982893387511918E-3"/>
    <n v="-2.3180819847675986E-5"/>
    <n v="1.2151807339844273E-4"/>
    <n v="-1.6250266193600368E-2"/>
    <n v="-9.8721732883558219E-2"/>
  </r>
  <r>
    <s v="2G"/>
    <x v="601"/>
    <n v="5.2772555170610457E-4"/>
    <n v="-2.2081728460060283E-3"/>
    <m/>
    <m/>
    <n v="5.2772555170610457E-4"/>
    <m/>
    <n v="-2.1916341829085459E-2"/>
  </r>
  <r>
    <s v="4G"/>
    <x v="664"/>
    <n v="5.2798397572573371E-4"/>
    <n v="3.0428269642945589E-4"/>
    <m/>
    <n v="4.7216279795049332E-4"/>
    <n v="5.2726558492113601E-4"/>
    <n v="-1.7206940689936445E-2"/>
    <n v="0.38389423591561533"/>
  </r>
  <r>
    <s v="3G"/>
    <x v="1258"/>
    <n v="5.2810134692092689E-4"/>
    <n v="-2.4243512178713724E-3"/>
    <n v="-2.3031068303617976E-2"/>
    <n v="-2.5247532355855769E-3"/>
    <n v="5.2810134692092689E-4"/>
    <n v="-2.8264315437995347E-2"/>
    <n v="0.11134546511627907"/>
  </r>
  <r>
    <s v="4G"/>
    <x v="1978"/>
    <n v="5.2868332965020769E-4"/>
    <n v="-1.2480257720895362E-4"/>
    <m/>
    <n v="-3.024426775001352E-5"/>
    <n v="5.2868332965020769E-4"/>
    <n v="-1.7296933940909372E-2"/>
    <n v="8.607753657993289E-2"/>
  </r>
  <r>
    <s v="4G"/>
    <x v="397"/>
    <n v="5.293603122180048E-4"/>
    <n v="1.7475842321825966E-6"/>
    <m/>
    <n v="3.6393115336661499E-4"/>
    <n v="5.3140935956932911E-4"/>
    <n v="-7.8428132574040969E-3"/>
    <n v="-4.0606487880818741E-2"/>
  </r>
  <r>
    <s v="4G"/>
    <x v="933"/>
    <n v="5.2994847744786404E-4"/>
    <n v="1.0607897488594145E-3"/>
    <m/>
    <n v="1.1593158283837079E-3"/>
    <n v="5.2854936387964821E-4"/>
    <n v="-1.83131675668773E-2"/>
    <n v="0.17559008459411096"/>
  </r>
  <r>
    <s v="4G"/>
    <x v="105"/>
    <n v="5.307001234559855E-4"/>
    <n v="-2.265799132472297E-5"/>
    <m/>
    <n v="3.6064506137803915E-5"/>
    <n v="5.3735283834853919E-4"/>
    <n v="-0.2857142857142857"/>
    <n v="2.380321309810474E-2"/>
  </r>
  <r>
    <s v="4G"/>
    <x v="1525"/>
    <n v="5.3101339009804295E-4"/>
    <n v="5.2463657961980331E-4"/>
    <m/>
    <n v="5.3538478033965538E-4"/>
    <n v="5.2756029657286311E-4"/>
    <n v="-2.6290069172293363E-2"/>
    <n v="0.1063274636976944"/>
  </r>
  <r>
    <s v="4G"/>
    <x v="1979"/>
    <n v="5.3152935793217195E-4"/>
    <n v="3.6782514254248444E-4"/>
    <m/>
    <n v="3.3269938233317249E-4"/>
    <n v="5.3052362517355125E-4"/>
    <n v="-1.1983807953435821E-2"/>
    <n v="3.0795586139783827E-2"/>
  </r>
  <r>
    <s v="3G"/>
    <x v="1785"/>
    <n v="5.3181479766852588E-4"/>
    <n v="-4.6526529513335035E-4"/>
    <n v="-5.7324982015142939E-3"/>
    <n v="-5.3017828920561959E-4"/>
    <n v="5.3181479766852588E-4"/>
    <n v="-1.8040087328880284E-2"/>
    <n v="-6.9410117302052793E-2"/>
  </r>
  <r>
    <s v="4G"/>
    <x v="1980"/>
    <n v="5.3256079757178104E-4"/>
    <n v="1.6432887594299433E-2"/>
    <m/>
    <n v="1.6546750272817583E-2"/>
    <n v="5.3212853532394239E-4"/>
    <n v="-7.4616351225766089E-3"/>
    <n v="0.22206322542192108"/>
  </r>
  <r>
    <s v="4G"/>
    <x v="1568"/>
    <n v="5.3260032768136212E-4"/>
    <n v="6.2459527951534189E-4"/>
    <m/>
    <n v="5.9952493527280662E-4"/>
    <n v="5.3260032768136212E-4"/>
    <n v="-6.2826535258928831E-3"/>
    <n v="0.13955306394945244"/>
  </r>
  <r>
    <s v="4G"/>
    <x v="1981"/>
    <n v="5.3266038376885319E-4"/>
    <n v="-4.8037785638275978E-4"/>
    <m/>
    <n v="-4.5826461709558248E-4"/>
    <n v="5.2483334541303102E-4"/>
    <n v="-8.6926298418127743E-3"/>
    <n v="0.13949159815206327"/>
  </r>
  <r>
    <s v="3G"/>
    <x v="1296"/>
    <n v="5.3289405055087133E-4"/>
    <n v="1.0682272063305052E-4"/>
    <n v="-3.7021665313599849E-3"/>
    <n v="-1.4104875632355034E-3"/>
    <n v="2.8907289694679144E-4"/>
    <n v="-1.2368936767667808E-2"/>
    <n v="-3.9901733161197182E-2"/>
  </r>
  <r>
    <s v="4G"/>
    <x v="1982"/>
    <n v="5.3566621549457874E-4"/>
    <n v="-8.3439513689029653E-5"/>
    <m/>
    <n v="-5.3530248254646988E-4"/>
    <n v="5.3041677146659267E-4"/>
    <n v="-9.5194365351367691E-3"/>
    <n v="0.14282033387171875"/>
  </r>
  <r>
    <s v="4G"/>
    <x v="317"/>
    <n v="5.3606623765738962E-4"/>
    <n v="5.5917523954803007E-5"/>
    <m/>
    <n v="3.7319914703955398E-4"/>
    <n v="5.5029588221011325E-4"/>
    <n v="-1.8955103909971835E-2"/>
    <n v="6.8862798825937516E-2"/>
  </r>
  <r>
    <s v="4G"/>
    <x v="808"/>
    <n v="5.369254868644041E-4"/>
    <n v="8.9731944617136477E-5"/>
    <m/>
    <n v="1.8146940768082323E-4"/>
    <n v="5.4505220225670788E-4"/>
    <n v="-2.2334987948899432E-2"/>
    <n v="4.9988941135492862E-2"/>
  </r>
  <r>
    <s v="4G"/>
    <x v="1983"/>
    <n v="5.3896388857656383E-4"/>
    <n v="-7.4334008601965212E-4"/>
    <m/>
    <n v="-7.6567465999674361E-4"/>
    <n v="5.3645266918625901E-4"/>
    <n v="-1.310999075982259E-2"/>
    <n v="0.11191744512797144"/>
  </r>
  <r>
    <s v="3G"/>
    <x v="1984"/>
    <n v="5.3905915975255498E-4"/>
    <n v="1.0059824140394526E-3"/>
    <n v="3.7658471705078497E-3"/>
    <n v="9.4323666908111437E-4"/>
    <n v="8.8694506066079733E-4"/>
    <n v="-1.2635479911029014E-2"/>
    <n v="0.35258469307013163"/>
  </r>
  <r>
    <s v="3G"/>
    <x v="667"/>
    <n v="5.3924748569794765E-4"/>
    <n v="1.1933739960249394E-3"/>
    <n v="1.1358419645597737E-3"/>
    <n v="1.9008148045395674E-3"/>
    <n v="1.1534959671209782E-4"/>
    <n v="-1.1584644011931223E-2"/>
    <n v="2.9160026420171348E-2"/>
  </r>
  <r>
    <s v="3G"/>
    <x v="1985"/>
    <n v="5.3925285583497802E-4"/>
    <n v="1.9051793760884422E-3"/>
    <n v="-1.7115246250052816E-2"/>
    <n v="4.0169368597082182E-4"/>
    <n v="5.3925285583497802E-4"/>
    <n v="-9.3619344187429177E-3"/>
    <n v="0.70027184053745717"/>
  </r>
  <r>
    <s v="3G"/>
    <x v="378"/>
    <n v="5.3982208388547834E-4"/>
    <n v="2.1003238543666008E-3"/>
    <n v="1.332218525327708E-3"/>
    <n v="-3.1886803828859445E-3"/>
    <n v="1.3158723844329181E-3"/>
    <n v="-1.6651163859025656E-2"/>
    <n v="0.21418307426148037"/>
  </r>
  <r>
    <s v="4G"/>
    <x v="1986"/>
    <n v="5.4073336546250049E-4"/>
    <n v="-1.1585810106424699E-3"/>
    <m/>
    <n v="-9.5860373783154178E-4"/>
    <n v="5.4008984722162087E-4"/>
    <n v="-2.9863222834760443E-2"/>
    <n v="5.6957461519961519E-2"/>
  </r>
  <r>
    <s v="3G"/>
    <x v="1532"/>
    <n v="5.4086040713554088E-4"/>
    <n v="-4.1134839944975514E-5"/>
    <n v="-2.2991332259767348E-3"/>
    <n v="9.0206849529552043E-4"/>
    <n v="4.7132503174583863E-4"/>
    <n v="-7.4438455897165093E-3"/>
    <n v="0.52060426384030212"/>
  </r>
  <r>
    <s v="4G"/>
    <x v="1987"/>
    <n v="5.4231150945930728E-4"/>
    <n v="1.5985531445010441E-3"/>
    <m/>
    <n v="1.5634500430180092E-3"/>
    <n v="5.4878916063372013E-4"/>
    <n v="-2.835594961935153E-2"/>
    <n v="3.1031124643564837E-3"/>
  </r>
  <r>
    <s v="4G"/>
    <x v="1988"/>
    <n v="5.4232945341165114E-4"/>
    <n v="6.2158877998710747E-5"/>
    <m/>
    <n v="6.5407865595476426E-6"/>
    <n v="5.4232945341165114E-4"/>
    <n v="-1.2614151005811836E-2"/>
    <n v="-1.381521048811468E-2"/>
  </r>
  <r>
    <s v="3G"/>
    <x v="1627"/>
    <n v="5.4348583811090264E-4"/>
    <n v="-6.0178262362224589E-5"/>
    <n v="-4.6979672329421872E-3"/>
    <n v="8.2479043877374373E-4"/>
    <n v="-3.2181941414417868E-4"/>
    <n v="-1.2027743006345629E-2"/>
    <n v="0.32522362082847467"/>
  </r>
  <r>
    <s v="4G"/>
    <x v="1989"/>
    <n v="5.4507957508158073E-4"/>
    <n v="-7.1708158268776216E-5"/>
    <m/>
    <n v="-1.1817932702999069E-4"/>
    <n v="5.3645927335744278E-4"/>
    <n v="-3.3890226532270293E-2"/>
    <n v="0.12594439548243896"/>
  </r>
  <r>
    <s v="3G"/>
    <x v="1398"/>
    <n v="5.4512597394835733E-4"/>
    <n v="2.6658970721720482E-5"/>
    <n v="-1.0154305911981449E-2"/>
    <n v="-6.9275536104952216E-3"/>
    <n v="-8.1565319828865227E-4"/>
    <n v="-6.7650164562639906E-2"/>
    <n v="0.11007378301680856"/>
  </r>
  <r>
    <s v="4G"/>
    <x v="1990"/>
    <n v="5.4527617008338393E-4"/>
    <n v="-4.6535632839509949E-6"/>
    <m/>
    <n v="1.5318725409574546E-5"/>
    <n v="5.2588677727978571E-4"/>
    <n v="-5.7812500000000003E-2"/>
    <n v="-3.9178805599858228E-3"/>
  </r>
  <r>
    <s v="3G"/>
    <x v="1960"/>
    <n v="5.4586769512622005E-4"/>
    <n v="1.4615041054585328E-5"/>
    <n v="-7.2609837722216605E-4"/>
    <n v="1.0986871119743071E-3"/>
    <n v="7.4402584147793794E-4"/>
    <n v="-2.1590543150369242E-2"/>
    <n v="0.11337308776167472"/>
  </r>
  <r>
    <s v="4G"/>
    <x v="1991"/>
    <n v="5.4611296441654691E-4"/>
    <n v="-1.6098322175647204E-5"/>
    <m/>
    <n v="-5.7525220219389168E-5"/>
    <n v="5.4410155637056991E-4"/>
    <n v="-1.3416896768587556E-2"/>
    <n v="3.9622510259583188E-2"/>
  </r>
  <r>
    <s v="4G"/>
    <x v="1992"/>
    <n v="5.463231613831856E-4"/>
    <n v="-4.1050110264180648E-5"/>
    <m/>
    <n v="-5.4762846798563626E-6"/>
    <n v="5.5494961628073684E-4"/>
    <n v="-1.8478134702825048E-2"/>
    <n v="5.390241254047224E-2"/>
  </r>
  <r>
    <s v="3G"/>
    <x v="1993"/>
    <n v="5.4694819070292351E-4"/>
    <n v="8.1142972598819167E-4"/>
    <n v="1.4448333473191709E-2"/>
    <n v="7.7843093186128279E-4"/>
    <n v="-7.1494444118629953E-4"/>
    <n v="-1.475013885815756E-2"/>
    <n v="-7.1886824816758288E-2"/>
  </r>
  <r>
    <s v="4G"/>
    <x v="623"/>
    <n v="5.4703829518663015E-4"/>
    <n v="1.010685287194025E-4"/>
    <m/>
    <n v="7.9657819232593181E-6"/>
    <n v="5.4675093886479107E-4"/>
    <n v="-8.5437626878551824E-3"/>
    <n v="0.11430928632905769"/>
  </r>
  <r>
    <s v="3G"/>
    <x v="233"/>
    <n v="5.4762244214150884E-4"/>
    <n v="-1.7190848574087857E-3"/>
    <n v="2.2179460876761057E-3"/>
    <n v="1.0352032506204002E-3"/>
    <n v="-3.2517628371278775E-6"/>
    <n v="-5.5818916818983402E-3"/>
    <n v="-8.8127361666389022E-3"/>
  </r>
  <r>
    <s v="3G"/>
    <x v="1343"/>
    <n v="5.4774464477035198E-4"/>
    <n v="4.8010190005168892E-4"/>
    <n v="2.7127471383190681E-2"/>
    <n v="-1.217016230509885E-5"/>
    <n v="-5.0279673954227303E-4"/>
    <n v="-3.1873877731416284E-2"/>
    <n v="-0.3543056770225998"/>
  </r>
  <r>
    <s v="3G"/>
    <x v="652"/>
    <n v="5.4878864405229395E-4"/>
    <n v="5.884411725812928E-5"/>
    <n v="2.4329712643418521E-3"/>
    <n v="4.2943398243606962E-4"/>
    <n v="-1.2389906190256696E-4"/>
    <n v="-1.1134723681291772E-2"/>
    <n v="-0.72265056707757236"/>
  </r>
  <r>
    <s v="3G"/>
    <x v="1147"/>
    <n v="5.4905961135687687E-4"/>
    <n v="4.6466628710249968E-4"/>
    <n v="-7.8073618340110517E-3"/>
    <n v="-6.3822698996333594E-3"/>
    <n v="5.4905961135687687E-4"/>
    <n v="-2.7995604644005249E-2"/>
    <n v="0.10417025862068965"/>
  </r>
  <r>
    <s v="2G"/>
    <x v="1835"/>
    <n v="5.4945054945054945E-4"/>
    <n v="-1.5737389702497216E-3"/>
    <m/>
    <m/>
    <m/>
    <m/>
    <n v="2.7558435469827874E-2"/>
  </r>
  <r>
    <s v="4G"/>
    <x v="1994"/>
    <n v="5.5089737807174509E-4"/>
    <n v="6.7941402021896716E-4"/>
    <m/>
    <n v="6.5303323571507855E-4"/>
    <n v="5.4931694703726241E-4"/>
    <n v="-1.2919115598478373E-2"/>
    <n v="0.39190349127789609"/>
  </r>
  <r>
    <s v="3G"/>
    <x v="627"/>
    <n v="5.5125926107552157E-4"/>
    <n v="-2.0706778072696469E-3"/>
    <n v="-5.2138106573041696E-3"/>
    <n v="8.1682063180094717E-4"/>
    <n v="-2.5887472278352837E-4"/>
    <n v="-4.0715996661853292E-2"/>
    <n v="-0.28436710001762039"/>
  </r>
  <r>
    <s v="3G"/>
    <x v="1964"/>
    <n v="5.517105248200138E-4"/>
    <n v="1.5431331487165723E-4"/>
    <n v="4.6909453242016788E-4"/>
    <n v="3.40452609769693E-4"/>
    <n v="-2.74297455468435E-4"/>
    <n v="-1.0125922528718252E-2"/>
    <n v="1.1545731995113555"/>
  </r>
  <r>
    <s v="4G"/>
    <x v="1995"/>
    <n v="5.518339834778874E-4"/>
    <n v="1.4006458245427209E-4"/>
    <m/>
    <n v="2.9233753392477651E-4"/>
    <n v="5.6099786028948162E-4"/>
    <n v="-3.3107969938624249E-2"/>
    <n v="-4.2737358969815113E-2"/>
  </r>
  <r>
    <s v="4G"/>
    <x v="937"/>
    <n v="5.5194123005599045E-4"/>
    <n v="1.0774863580544585E-4"/>
    <m/>
    <n v="1.6124189088998023E-4"/>
    <n v="5.5413396993605037E-4"/>
    <n v="-1.3348502065764493E-2"/>
    <n v="-0.27486139291465378"/>
  </r>
  <r>
    <s v="4G"/>
    <x v="1996"/>
    <n v="5.524921370902271E-4"/>
    <n v="1.9119219981096237E-5"/>
    <m/>
    <n v="-4.7067584655795824E-5"/>
    <n v="5.6288034048852787E-4"/>
    <n v="-1.2825067119290738E-2"/>
    <n v="0.57714766970618037"/>
  </r>
  <r>
    <s v="3G"/>
    <x v="1533"/>
    <n v="5.5334337689389725E-4"/>
    <n v="-2.3811424380227651E-5"/>
    <n v="-1.1387916560726863E-3"/>
    <n v="1.6544153000519571E-4"/>
    <n v="1.6199240628446014E-4"/>
    <n v="-8.773836276566414E-3"/>
    <n v="-1.3812849259937037E-2"/>
  </r>
  <r>
    <s v="4G"/>
    <x v="1997"/>
    <n v="5.5336043344079815E-4"/>
    <n v="-2.9330264091538861E-6"/>
    <m/>
    <n v="3.0738661076655375E-4"/>
    <n v="5.5318573266618552E-4"/>
    <n v="-6.1454947832317676E-2"/>
    <n v="-0.18887831706899502"/>
  </r>
  <r>
    <s v="4G"/>
    <x v="1267"/>
    <n v="5.5423838955833251E-4"/>
    <n v="-8.8444961622292031E-5"/>
    <m/>
    <n v="-7.1871891411629885E-5"/>
    <n v="5.3304680909856236E-4"/>
    <n v="-5.2896191821658001E-2"/>
    <n v="-0.12104770052902762"/>
  </r>
  <r>
    <s v="4G"/>
    <x v="160"/>
    <n v="5.5647042412166801E-4"/>
    <n v="8.0142084763266155E-5"/>
    <m/>
    <n v="-4.1875809984990827E-4"/>
    <n v="5.5172921722511619E-4"/>
    <n v="-9.2993300620799919E-3"/>
    <n v="-2.2357245314292999E-2"/>
  </r>
  <r>
    <s v="4G"/>
    <x v="457"/>
    <n v="5.5667558513134005E-4"/>
    <n v="-9.6282336852327669E-6"/>
    <m/>
    <n v="-1.5416555515813523E-4"/>
    <n v="5.6120432263758694E-4"/>
    <n v="-2.022342534224944E-2"/>
    <n v="8.2732241772564358E-2"/>
  </r>
  <r>
    <s v="4G"/>
    <x v="1998"/>
    <n v="5.5757312692871527E-4"/>
    <n v="3.8778701637650346E-4"/>
    <m/>
    <n v="3.0889393031692861E-4"/>
    <n v="5.5757312692871527E-4"/>
    <n v="-8.1469229921070224E-3"/>
    <n v="-0.17292160879991658"/>
  </r>
  <r>
    <s v="2G"/>
    <x v="511"/>
    <n v="5.585793647206117E-4"/>
    <n v="6.3255032116119655E-3"/>
    <n v="0"/>
    <m/>
    <m/>
    <m/>
    <n v="0.6069614357105253"/>
  </r>
  <r>
    <s v="3G"/>
    <x v="1999"/>
    <n v="5.5878981397350055E-4"/>
    <n v="-1.8504434012049508E-3"/>
    <n v="-1.6226316086544275E-3"/>
    <n v="-7.7146859496178696E-4"/>
    <n v="2.4253967599983681E-4"/>
    <n v="-1.2758093634715617E-2"/>
    <n v="-1.7383231607359144"/>
  </r>
  <r>
    <s v="3G"/>
    <x v="1719"/>
    <n v="5.6163322798449833E-4"/>
    <n v="-7.4007347099724365E-4"/>
    <n v="-1.8405933854655405E-3"/>
    <n v="-1.1221489711281999E-3"/>
    <n v="5.6163322798449833E-4"/>
    <n v="-2.8880377637353915E-2"/>
    <n v="-7.1261671122994655E-2"/>
  </r>
  <r>
    <s v="3G"/>
    <x v="1837"/>
    <n v="5.6190754078535719E-4"/>
    <n v="1.418728885406311E-4"/>
    <n v="-7.7872274407370806E-4"/>
    <n v="-3.2593350454281355E-4"/>
    <n v="2.7028825466470234E-4"/>
    <n v="-3.2002353139885087E-2"/>
    <n v="5.1299114331723031E-2"/>
  </r>
  <r>
    <s v="3G"/>
    <x v="345"/>
    <n v="5.62671041437691E-4"/>
    <n v="2.4340546727134421E-4"/>
    <n v="3.0498789424250215E-3"/>
    <n v="2.5110558841350411E-3"/>
    <n v="-1.6528028826217277E-4"/>
    <n v="-4.6589090153967491E-2"/>
    <n v="-7.9563530967942733E-2"/>
  </r>
  <r>
    <s v="4G"/>
    <x v="710"/>
    <n v="5.6301238896382078E-4"/>
    <n v="3.717167007633242E-5"/>
    <m/>
    <n v="-3.5886389804749342E-4"/>
    <n v="5.7824773753953286E-4"/>
    <n v="-1.0754562937846919E-2"/>
    <n v="0.37831876384274638"/>
  </r>
  <r>
    <s v="3G"/>
    <x v="716"/>
    <n v="5.6350519635223022E-4"/>
    <n v="8.2897015517841667E-5"/>
    <n v="1.8393394636657068E-2"/>
    <n v="4.5417922763610227E-4"/>
    <n v="1.0447466269191542E-3"/>
    <n v="-4.3470631410376763E-2"/>
    <n v="0.90900957507357427"/>
  </r>
  <r>
    <s v="4G"/>
    <x v="2000"/>
    <n v="5.6449853510759818E-4"/>
    <n v="1.2693295169280907E-5"/>
    <m/>
    <n v="-2.488685909349302E-6"/>
    <n v="5.7064529985022684E-4"/>
    <n v="-3.3336836895712131E-2"/>
    <n v="2.8825171955895738E-2"/>
  </r>
  <r>
    <s v="3G"/>
    <x v="1048"/>
    <n v="5.6457820113632964E-4"/>
    <n v="-1.9543425157772716E-4"/>
    <n v="-7.3830957615472842E-2"/>
    <n v="-8.900831594313974E-4"/>
    <n v="5.6457820113632964E-4"/>
    <n v="-2.3163564993093612E-2"/>
    <n v="0.29337406502258756"/>
  </r>
  <r>
    <s v="4G"/>
    <x v="484"/>
    <n v="5.647240125920542E-4"/>
    <n v="6.71661047632195E-4"/>
    <m/>
    <n v="4.0660617389384009E-5"/>
    <n v="4.658220014276545E-4"/>
    <n v="-1.2026972998348758E-2"/>
    <n v="-0.20357575471867537"/>
  </r>
  <r>
    <s v="4G"/>
    <x v="345"/>
    <n v="5.6480465739414348E-4"/>
    <n v="5.4561582600024612E-4"/>
    <m/>
    <n v="1.1288382938439676E-4"/>
    <n v="5.5977751651451098E-4"/>
    <n v="-1.9090909090909092E-2"/>
    <n v="-8.3995131729667813E-2"/>
  </r>
  <r>
    <s v="4G"/>
    <x v="1516"/>
    <n v="5.655308936566533E-4"/>
    <n v="-6.188282312810714E-7"/>
    <m/>
    <n v="-6.7496214757502918E-7"/>
    <n v="5.655308936566533E-4"/>
    <n v="-6.6000717276852019E-3"/>
    <n v="0.36060239671830752"/>
  </r>
  <r>
    <s v="3G"/>
    <x v="1900"/>
    <n v="5.6581121010292838E-4"/>
    <n v="-1.4221572757469826E-3"/>
    <n v="-3.8405086435199668E-3"/>
    <n v="-1.3651629395716118E-3"/>
    <n v="5.6581121010292838E-4"/>
    <n v="-9.2534694275018745E-3"/>
    <n v="-0.26740681075647149"/>
  </r>
  <r>
    <s v="3G"/>
    <x v="128"/>
    <n v="5.6721554401339665E-4"/>
    <n v="2.3049415272394349E-3"/>
    <n v="7.2087842276184703E-3"/>
    <n v="6.960413951184049E-4"/>
    <n v="-3.7291883606261348E-4"/>
    <n v="-8.7636056341101332E-3"/>
    <n v="-1.490351497341607"/>
  </r>
  <r>
    <s v="4G"/>
    <x v="2001"/>
    <n v="5.6766309975561668E-4"/>
    <n v="1.7485530458121132E-4"/>
    <m/>
    <n v="1.2063716147357216E-4"/>
    <n v="5.6608271182458222E-4"/>
    <n v="-9.0946148626606001E-3"/>
    <n v="1.3611343673315297"/>
  </r>
  <r>
    <s v="4G"/>
    <x v="641"/>
    <n v="5.6818186208598351E-4"/>
    <n v="-1.2039590150764085E-4"/>
    <m/>
    <n v="-9.788619984629082E-5"/>
    <n v="5.71697439189518E-4"/>
    <n v="-1.6544401595638164E-2"/>
    <n v="-1.4410697490487795E-2"/>
  </r>
  <r>
    <s v="4G"/>
    <x v="1263"/>
    <n v="5.6891823772789636E-4"/>
    <n v="-1.7928083666806451E-4"/>
    <m/>
    <n v="-7.4989002168838835E-5"/>
    <n v="5.6863089577387346E-4"/>
    <n v="-9.175036332730967E-3"/>
    <n v="-0.39183118201091299"/>
  </r>
  <r>
    <s v="4G"/>
    <x v="670"/>
    <n v="5.704429143387834E-4"/>
    <n v="3.3230313611947441E-4"/>
    <m/>
    <n v="3.3758769305756493E-4"/>
    <n v="5.6871886261464547E-4"/>
    <n v="-9.338147909286167E-3"/>
    <n v="0.36247155319222885"/>
  </r>
  <r>
    <s v="4G"/>
    <x v="2002"/>
    <n v="5.7069386607742759E-4"/>
    <n v="5.1429279223225751E-4"/>
    <m/>
    <n v="4.0605054949467413E-4"/>
    <n v="5.7069386607742759E-4"/>
    <n v="-3.7772254519777899E-2"/>
    <n v="-4.0496944393089707E-2"/>
  </r>
  <r>
    <s v="3G"/>
    <x v="1913"/>
    <n v="5.7136390503530253E-4"/>
    <n v="2.5464707722353512E-4"/>
    <n v="-7.5802122529696479E-4"/>
    <n v="3.2820598095149942E-4"/>
    <n v="1.2733794436822432E-4"/>
    <n v="-1.6948268056625526E-2"/>
    <n v="0.76540053174851419"/>
  </r>
  <r>
    <s v="4G"/>
    <x v="2003"/>
    <n v="5.715059084848436E-4"/>
    <n v="6.3126379835451007E-5"/>
    <m/>
    <n v="1.4526884583058002E-4"/>
    <n v="5.7107488836990105E-4"/>
    <n v="-6.7428201473457511E-3"/>
    <n v="-2.8140767386091128E-2"/>
  </r>
  <r>
    <s v="3G"/>
    <x v="1791"/>
    <n v="5.7348000838369838E-4"/>
    <n v="-1.0077869160557236E-3"/>
    <n v="-2.2676941403399018E-3"/>
    <n v="-7.6194374481131576E-4"/>
    <n v="5.7348000838369838E-4"/>
    <n v="-5.5544892199303961E-2"/>
    <n v="0.16475089881393626"/>
  </r>
  <r>
    <s v="3G"/>
    <x v="759"/>
    <n v="5.7540834216044453E-4"/>
    <n v="-1.2582987991184148E-3"/>
    <n v="-1.1366450336584526E-4"/>
    <n v="-4.0835140935266569E-4"/>
    <n v="1.8579097442408514E-4"/>
    <n v="-1.93214320391395E-2"/>
    <n v="-0.25821675759746093"/>
  </r>
  <r>
    <s v="4G"/>
    <x v="2004"/>
    <n v="5.7566251521178058E-4"/>
    <n v="-9.3128015659152611E-5"/>
    <m/>
    <n v="-1.0569492848137824E-4"/>
    <n v="5.7828626083896697E-4"/>
    <n v="-8.4969606989250077E-3"/>
    <n v="0.58928985158191616"/>
  </r>
  <r>
    <s v="3G"/>
    <x v="258"/>
    <n v="5.7654286483811831E-4"/>
    <n v="-6.8053831111805369E-3"/>
    <n v="-1.9003927917999524E-2"/>
    <n v="-1.1312530412059191E-4"/>
    <n v="-4.8779890411056247E-4"/>
    <n v="-1.4614477630039195E-2"/>
    <n v="1.017700656328784"/>
  </r>
  <r>
    <s v="4G"/>
    <x v="2005"/>
    <n v="5.7680321240084602E-4"/>
    <n v="1.3313799895344025E-4"/>
    <m/>
    <n v="4.7617862407734363E-4"/>
    <n v="5.800016563038945E-4"/>
    <n v="-7.2905297924727988E-3"/>
    <n v="0.35434109308218131"/>
  </r>
  <r>
    <s v="4G"/>
    <x v="2006"/>
    <n v="5.7743790755564357E-4"/>
    <n v="1.5457648246636638E-4"/>
    <m/>
    <n v="9.3902182355004059E-5"/>
    <n v="5.9778291692595838E-4"/>
    <n v="-4.8642533936651584E-2"/>
    <n v="-7.6358024691358028E-3"/>
  </r>
  <r>
    <s v="3G"/>
    <x v="1823"/>
    <n v="5.7947648573167807E-4"/>
    <n v="1.4892236378665628E-3"/>
    <n v="-3.2276065627001504E-3"/>
    <n v="2.6068835759563897E-3"/>
    <n v="5.7947648573167807E-4"/>
    <n v="-1.640161811296241E-2"/>
    <n v="0.1045377591706539"/>
  </r>
  <r>
    <s v="3G"/>
    <x v="2007"/>
    <n v="5.8079549084462281E-4"/>
    <n v="-1.3934849136405028E-3"/>
    <n v="-4.1950993356907841E-3"/>
    <n v="-2.6138349390765281E-3"/>
    <n v="2.7145295972229955E-5"/>
    <n v="-2.728704531871079E-2"/>
    <n v="-1.7221042691659801E-2"/>
  </r>
  <r>
    <s v="2G"/>
    <x v="1636"/>
    <n v="5.8100637391201378E-4"/>
    <n v="-4.730244743428696E-3"/>
    <m/>
    <m/>
    <m/>
    <m/>
    <n v="-5.9180396291902818E-2"/>
  </r>
  <r>
    <s v="2G"/>
    <x v="2008"/>
    <n v="5.820538235179792E-4"/>
    <n v="-3.2414140253037896E-3"/>
    <n v="0"/>
    <m/>
    <m/>
    <m/>
    <n v="1.2399759741410814E-2"/>
  </r>
  <r>
    <s v="3G"/>
    <x v="1596"/>
    <n v="5.8244598121293535E-4"/>
    <n v="1.0731223908233025E-3"/>
    <n v="-8.1215205848272666E-3"/>
    <n v="-7.2083147037830153E-4"/>
    <n v="1.6463463105194764E-3"/>
    <n v="-2.4488090921247343E-2"/>
    <n v="-0.74773803376089731"/>
  </r>
  <r>
    <s v="4G"/>
    <x v="2009"/>
    <n v="5.8381325963571004E-4"/>
    <n v="1.785316588379391E-4"/>
    <m/>
    <n v="1.9603246282993303E-4"/>
    <n v="5.8446283047529021E-4"/>
    <n v="-7.4586143022602643E-3"/>
    <n v="4.8399983440967048E-2"/>
  </r>
  <r>
    <s v="2G"/>
    <x v="2010"/>
    <n v="5.8425897365000745E-4"/>
    <n v="-7.5325770361350996E-3"/>
    <n v="0"/>
    <m/>
    <m/>
    <m/>
    <n v="-0.22472818142791032"/>
  </r>
  <r>
    <s v="4G"/>
    <x v="364"/>
    <n v="5.8577497640713229E-4"/>
    <n v="2.9437525894489936E-4"/>
    <m/>
    <n v="2.4209312188526656E-4"/>
    <n v="5.8563129824621275E-4"/>
    <n v="-6.3056707976508067E-3"/>
    <n v="0.44267239644066858"/>
  </r>
  <r>
    <s v="4G"/>
    <x v="1385"/>
    <n v="5.8700634061370157E-4"/>
    <n v="1.7516496298785951E-6"/>
    <m/>
    <n v="5.4007939660574792E-6"/>
    <n v="5.8686266245278204E-4"/>
    <n v="-1.0595782021658555E-2"/>
    <n v="0.34755448317507914"/>
  </r>
  <r>
    <s v="4G"/>
    <x v="1566"/>
    <n v="5.877384449824081E-4"/>
    <n v="1.1445913918749895E-4"/>
    <m/>
    <n v="9.0020891333916962E-5"/>
    <n v="5.9809506167406233E-4"/>
    <n v="-1.1326051016829226E-2"/>
    <n v="0.12161422902494332"/>
  </r>
  <r>
    <s v="3G"/>
    <x v="1097"/>
    <n v="5.8838280873171173E-4"/>
    <n v="-1.703356341491236E-4"/>
    <n v="-1.971797971203562E-3"/>
    <n v="-2.4833676593124521E-3"/>
    <n v="-1.1348561533077284E-4"/>
    <n v="-2.2308943434789896E-2"/>
    <n v="0.16689272250160914"/>
  </r>
  <r>
    <s v="4G"/>
    <x v="2011"/>
    <n v="5.8865545602420537E-4"/>
    <n v="3.5133493564595266E-4"/>
    <m/>
    <n v="2.497580598018038E-4"/>
    <n v="5.8711273613415037E-4"/>
    <n v="-9.3575245458661985E-3"/>
    <n v="9.8010078662733535E-2"/>
  </r>
  <r>
    <s v="3G"/>
    <x v="2012"/>
    <n v="5.888198531342028E-4"/>
    <n v="2.291960138082051E-3"/>
    <n v="9.7191078931683995E-5"/>
    <n v="1.4110464366791514E-3"/>
    <n v="9.9170367301710822E-4"/>
    <n v="-1.3377607189643644E-2"/>
    <n v="-0.29920487551363206"/>
  </r>
  <r>
    <s v="4G"/>
    <x v="1808"/>
    <n v="5.8928903157867815E-4"/>
    <n v="2.6399933101759588E-4"/>
    <m/>
    <n v="5.0409438628812504E-4"/>
    <n v="5.8928903157867815E-4"/>
    <n v="-2.7430952053271347E-2"/>
    <n v="0.17233578364950317"/>
  </r>
  <r>
    <s v="3G"/>
    <x v="1753"/>
    <n v="5.9023961614094143E-4"/>
    <n v="1.4952583895410136E-4"/>
    <n v="9.2022393011431647E-4"/>
    <n v="3.5107306469666624E-4"/>
    <n v="7.9088916226084232E-5"/>
    <n v="-1.0379895664122805E-2"/>
    <n v="0.80940444708201453"/>
  </r>
  <r>
    <s v="4G"/>
    <x v="2013"/>
    <n v="5.9032914305970905E-4"/>
    <n v="-6.556529596098368E-5"/>
    <m/>
    <n v="-2.2538946245328592E-4"/>
    <n v="5.8695594091078343E-4"/>
    <n v="-9.1184279253537101E-2"/>
    <n v="-2.1286168380917239E-3"/>
  </r>
  <r>
    <s v="4G"/>
    <x v="2014"/>
    <n v="5.9121357534149726E-4"/>
    <n v="1.2958108849000884E-4"/>
    <m/>
    <n v="9.7462610207952265E-5"/>
    <n v="5.9121357534149726E-4"/>
    <n v="-3.6670505048136174E-3"/>
    <n v="1.3440880080792936"/>
  </r>
  <r>
    <s v="2G"/>
    <x v="2015"/>
    <n v="5.9189022896032452E-4"/>
    <n v="6.304646138414762E-3"/>
    <n v="0"/>
    <m/>
    <m/>
    <m/>
    <n v="-0.15585034992826266"/>
  </r>
  <r>
    <s v="4G"/>
    <x v="2016"/>
    <n v="5.920114670518999E-4"/>
    <n v="1.9599327124468214E-4"/>
    <m/>
    <n v="1.433441299107247E-4"/>
    <n v="5.920114670518999E-4"/>
    <n v="-4.784075206747806E-3"/>
    <n v="0.15491075642734189"/>
  </r>
  <r>
    <s v="4G"/>
    <x v="2008"/>
    <n v="5.9211817584349231E-4"/>
    <n v="7.5876287671517551E-5"/>
    <m/>
    <n v="3.7501699721100633E-5"/>
    <n v="5.9197449768257277E-4"/>
    <n v="-1.5746299374560829E-2"/>
    <n v="0.15183382267199733"/>
  </r>
  <r>
    <s v="3G"/>
    <x v="302"/>
    <n v="5.9452891660701423E-4"/>
    <n v="-3.4080879113744929E-4"/>
    <n v="9.2850892593075306E-4"/>
    <n v="-2.5001816718260279E-5"/>
    <n v="3.7275346452133695E-4"/>
    <n v="-9.7591051172381139E-3"/>
    <n v="0.40065068229774004"/>
  </r>
  <r>
    <s v="4G"/>
    <x v="133"/>
    <n v="5.9454269154191291E-4"/>
    <n v="-4.9290451734264101E-5"/>
    <m/>
    <n v="6.9880964180365663E-5"/>
    <n v="5.9166921453041867E-4"/>
    <n v="-1.4993794854862371E-2"/>
    <n v="4.1974192451427889E-2"/>
  </r>
  <r>
    <s v="3G"/>
    <x v="1368"/>
    <n v="5.9686037919076803E-4"/>
    <n v="9.5298141417936655E-5"/>
    <n v="1.910317697268587E-3"/>
    <n v="7.0129305252972327E-4"/>
    <n v="1.309743249702694E-4"/>
    <n v="-1.0459893346369905E-2"/>
    <n v="0.23891400755838821"/>
  </r>
  <r>
    <s v="4G"/>
    <x v="1893"/>
    <n v="5.9694241984966062E-4"/>
    <n v="-1.0627375097223825E-5"/>
    <m/>
    <n v="1.0193206121468307E-4"/>
    <n v="5.9640534651132977E-4"/>
    <n v="-1.9039990887221171E-2"/>
    <n v="4.0117107319936909E-2"/>
  </r>
  <r>
    <s v="3G"/>
    <x v="1427"/>
    <n v="5.9714625501741886E-4"/>
    <n v="5.6311950617561873E-4"/>
    <n v="-1.9423590110520278E-2"/>
    <n v="1.2946126275573447E-3"/>
    <n v="5.9714625501741886E-4"/>
    <n v="-0.10773573752213736"/>
    <n v="-0.17997642021720969"/>
  </r>
  <r>
    <s v="3G"/>
    <x v="1606"/>
    <n v="5.9751569851601875E-4"/>
    <n v="-2.4921447310047545E-3"/>
    <n v="-2.3463490824731517E-3"/>
    <n v="-1.9070079627554199E-3"/>
    <n v="5.9751569851601875E-4"/>
    <n v="-1.1945816222928876E-2"/>
    <n v="-6.9747819822077436E-2"/>
  </r>
  <r>
    <s v="2G"/>
    <x v="1837"/>
    <n v="5.9857218155314081E-4"/>
    <n v="1.2068383477140403E-3"/>
    <m/>
    <m/>
    <m/>
    <m/>
    <n v="1.6630066644815908E-2"/>
  </r>
  <r>
    <s v="3G"/>
    <x v="2017"/>
    <n v="5.9888609086011975E-4"/>
    <n v="3.3280175793099246E-4"/>
    <n v="2.0823556791941819E-3"/>
    <n v="5.8864162313208264E-3"/>
    <n v="3.2875925816370247E-4"/>
    <n v="-3.4704740803473647E-2"/>
    <n v="0.1955263191655511"/>
  </r>
  <r>
    <s v="4G"/>
    <x v="2018"/>
    <n v="5.9898982821699755E-4"/>
    <n v="2.0500855159079299E-4"/>
    <m/>
    <n v="-2.5525299277914999E-4"/>
    <n v="6.0247806977673348E-4"/>
    <n v="-6.1855022892195587E-3"/>
    <n v="-0.28705109891252367"/>
  </r>
  <r>
    <s v="4G"/>
    <x v="2019"/>
    <n v="5.9933652916641653E-4"/>
    <n v="1.8440801756050782E-4"/>
    <m/>
    <n v="1.8103693599395016E-4"/>
    <n v="5.9933652916641653E-4"/>
    <n v="-6.7229005306462955E-3"/>
    <n v="-0.75866559775667719"/>
  </r>
  <r>
    <s v="3G"/>
    <x v="1432"/>
    <n v="5.9980753963103284E-4"/>
    <n v="1.0895205391724295E-5"/>
    <n v="-6.6360868710915073E-3"/>
    <n v="1.1493765896548112E-3"/>
    <n v="-2.4348751591687482E-5"/>
    <n v="-1.5048022144473212E-2"/>
    <n v="0.32855997458881347"/>
  </r>
  <r>
    <s v="3G"/>
    <x v="1366"/>
    <n v="6.0003478586266872E-4"/>
    <n v="-3.2190918325396853E-4"/>
    <n v="-2.8995341088520487E-2"/>
    <n v="5.8630412647441769E-4"/>
    <n v="6.0003478586266872E-4"/>
    <n v="-1.2865419765299032E-2"/>
    <n v="0.15906358056265985"/>
  </r>
  <r>
    <s v="3G"/>
    <x v="1567"/>
    <n v="6.0025308826024658E-4"/>
    <n v="4.9363473848833999E-4"/>
    <n v="-2.814605436992656E-3"/>
    <n v="1.3253224715503091E-3"/>
    <n v="-1.6681182332753267E-4"/>
    <n v="-1.9201705207890545E-2"/>
    <n v="0.30070682103068969"/>
  </r>
  <r>
    <s v="4G"/>
    <x v="2020"/>
    <n v="6.010196733503149E-4"/>
    <n v="4.2060737003689314E-4"/>
    <m/>
    <n v="4.8972999947727281E-4"/>
    <n v="5.9987027679859084E-4"/>
    <n v="-1.0413703911990035E-2"/>
    <n v="-3.5097048197803113E-2"/>
  </r>
  <r>
    <s v="4G"/>
    <x v="2021"/>
    <n v="6.0104400585141615E-4"/>
    <n v="2.4429416537822971E-4"/>
    <m/>
    <n v="-2.1604286175639082E-5"/>
    <n v="6.0104400585141615E-4"/>
    <n v="-1.9870131407808474E-2"/>
    <n v="6.5343953023488249E-2"/>
  </r>
  <r>
    <s v="3G"/>
    <x v="2022"/>
    <n v="6.0247925694942642E-4"/>
    <n v="-4.1538761439657786E-4"/>
    <n v="2.8072782375788662E-3"/>
    <n v="-1.575150722618759E-4"/>
    <n v="3.7733002382584316E-5"/>
    <n v="-8.944216025320811E-3"/>
    <n v="-0.10646036669165418"/>
  </r>
  <r>
    <s v="3G"/>
    <x v="1106"/>
    <n v="6.0427945393873187E-4"/>
    <n v="7.6006492667773104E-5"/>
    <n v="-1.9878352740673112E-3"/>
    <n v="1.4124002501857155E-3"/>
    <n v="3.8506794385253097E-4"/>
    <n v="-1.1461814135687108E-2"/>
    <n v="0.83386548045421738"/>
  </r>
  <r>
    <s v="2G"/>
    <x v="2023"/>
    <n v="6.0463879127034613E-4"/>
    <n v="4.312240763558051E-4"/>
    <n v="0"/>
    <m/>
    <m/>
    <m/>
    <n v="0.20001488010443411"/>
  </r>
  <r>
    <s v="3G"/>
    <x v="2024"/>
    <n v="6.0631410198395887E-4"/>
    <n v="6.5448970228368205E-6"/>
    <n v="-2.2614328729872587E-3"/>
    <n v="1.2096892362849698E-3"/>
    <n v="5.8871847866304942E-4"/>
    <n v="-1.315622487625759E-2"/>
    <n v="0.77456639735687716"/>
  </r>
  <r>
    <s v="4G"/>
    <x v="2025"/>
    <n v="6.0662452290163079E-4"/>
    <n v="2.7219171911603757E-4"/>
    <m/>
    <n v="2.6189378731861993E-4"/>
    <n v="6.0245801428094106E-4"/>
    <n v="-3.7774713569063674E-3"/>
    <n v="0.12492228572272432"/>
  </r>
  <r>
    <s v="4G"/>
    <x v="584"/>
    <n v="6.0675341878133364E-4"/>
    <n v="-4.4987624394395411E-4"/>
    <m/>
    <n v="-5.5969852227362102E-4"/>
    <n v="5.8553751643236162E-4"/>
    <n v="-2.4390243902439025E-2"/>
    <n v="-0.13350320444301925"/>
  </r>
  <r>
    <s v="3G"/>
    <x v="2026"/>
    <n v="6.0717389245271093E-4"/>
    <n v="7.46749389243523E-5"/>
    <n v="-6.7992840693391571E-4"/>
    <n v="8.1475392767088725E-4"/>
    <n v="6.9794593853906217E-4"/>
    <n v="-7.721312805907629E-3"/>
    <n v="-0.16286334263423843"/>
  </r>
  <r>
    <s v="3G"/>
    <x v="1760"/>
    <n v="6.0824339076736623E-4"/>
    <n v="4.5069371300983922E-5"/>
    <n v="3.50945117408709E-3"/>
    <n v="4.7762781394702073E-4"/>
    <n v="-5.8837826571961739E-4"/>
    <n v="-1.6656973458298811E-2"/>
    <n v="0.14920123271697486"/>
  </r>
  <r>
    <s v="4G"/>
    <x v="2027"/>
    <n v="6.0879467109209754E-4"/>
    <n v="1.9768949147521767E-4"/>
    <m/>
    <n v="1.625859697069591E-4"/>
    <n v="6.0534652454037336E-4"/>
    <n v="-8.8716798668849722E-3"/>
    <n v="0.14655482497535602"/>
  </r>
  <r>
    <s v="3G"/>
    <x v="1752"/>
    <n v="6.0895737446730496E-4"/>
    <n v="5.4207887084379245E-5"/>
    <n v="8.7734438401500612E-3"/>
    <n v="1.1138597422539445E-3"/>
    <n v="2.8416002022396615E-4"/>
    <n v="-1.0043299703583818E-2"/>
    <n v="-0.23675853045699372"/>
  </r>
  <r>
    <s v="4G"/>
    <x v="2028"/>
    <n v="6.0927937668356564E-4"/>
    <n v="-2.4994610486280054E-4"/>
    <m/>
    <n v="-1.2079477887689969E-5"/>
    <n v="6.1575078847766855E-4"/>
    <n v="-2.2542974672478979E-2"/>
    <n v="0.24178818542568542"/>
  </r>
  <r>
    <s v="4G"/>
    <x v="2029"/>
    <n v="6.0941023550527545E-4"/>
    <n v="-1.2678446536930151E-4"/>
    <m/>
    <n v="-1.2263189391609802E-4"/>
    <n v="6.0667652327505957E-4"/>
    <n v="-2.6040586313809119E-2"/>
    <n v="0.12649538549607661"/>
  </r>
  <r>
    <s v="3G"/>
    <x v="1822"/>
    <n v="6.1283534873276602E-4"/>
    <n v="2.7141310687496295E-4"/>
    <n v="-3.996132592743197E-2"/>
    <n v="1.8284765625132502E-4"/>
    <n v="6.1283534873276602E-4"/>
    <n v="-1.6581588848095796E-2"/>
    <n v="-2.0394746496441412E-4"/>
  </r>
  <r>
    <s v="4G"/>
    <x v="1072"/>
    <n v="6.1313049716011671E-4"/>
    <n v="1.122606893121988E-4"/>
    <m/>
    <n v="2.3155591711584614E-4"/>
    <n v="6.1313049716011671E-4"/>
    <n v="-1.4407074932652615E-2"/>
    <n v="0.21930872628047168"/>
  </r>
  <r>
    <s v="2G"/>
    <x v="1035"/>
    <n v="6.1321723422671961E-4"/>
    <n v="2.3284505720985904E-3"/>
    <m/>
    <m/>
    <m/>
    <m/>
    <n v="0.21848714340587097"/>
  </r>
  <r>
    <s v="4G"/>
    <x v="619"/>
    <n v="6.1401505848958631E-4"/>
    <n v="-2.7141301893940698E-3"/>
    <m/>
    <n v="-2.7958123018171914E-3"/>
    <n v="6.1071060446659775E-4"/>
    <n v="-1.1960211618343257E-2"/>
    <n v="-1.5037798763397699E-2"/>
  </r>
  <r>
    <s v="4G"/>
    <x v="1843"/>
    <n v="6.1486186813442651E-4"/>
    <n v="6.2305346911285158E-4"/>
    <m/>
    <n v="6.515314279557133E-4"/>
    <n v="6.321441610875108E-4"/>
    <n v="-2.9045113980551571E-2"/>
    <n v="9.75975440681323E-2"/>
  </r>
  <r>
    <s v="4G"/>
    <x v="61"/>
    <n v="6.1567842721828065E-4"/>
    <n v="7.2537700314877739E-4"/>
    <m/>
    <n v="7.410738516387635E-4"/>
    <n v="6.278520793921937E-4"/>
    <n v="-4.5354264537437843E-3"/>
    <n v="0.27694125075253662"/>
  </r>
  <r>
    <s v="2G"/>
    <x v="1792"/>
    <n v="6.1693975538898145E-4"/>
    <n v="9.4833286727871013E-3"/>
    <n v="0"/>
    <m/>
    <m/>
    <m/>
    <n v="1.0801189651540735"/>
  </r>
  <r>
    <s v="3G"/>
    <x v="972"/>
    <n v="6.1910243544160666E-4"/>
    <n v="-1.6103523566171884E-4"/>
    <n v="-1.0012117435802073E-3"/>
    <n v="9.0991453122210326E-4"/>
    <n v="6.4583802882673975E-4"/>
    <n v="-1.369761745632519E-2"/>
    <n v="0.26518731953467711"/>
  </r>
  <r>
    <s v="3G"/>
    <x v="966"/>
    <n v="6.1935032901149476E-4"/>
    <n v="8.3453676767644179E-5"/>
    <n v="1.4802576436402752E-3"/>
    <n v="7.0011827887754411E-4"/>
    <n v="-2.0907802187420773E-4"/>
    <n v="-2.5922881794594961E-2"/>
    <n v="0.13897169470820145"/>
  </r>
  <r>
    <s v="4G"/>
    <x v="2030"/>
    <n v="6.1964755187616832E-4"/>
    <n v="-4.0164465193050398E-4"/>
    <m/>
    <n v="-4.6939622610531228E-4"/>
    <n v="6.1964755187616832E-4"/>
    <n v="-9.1404635963688551E-3"/>
    <n v="0.3470305400809659"/>
  </r>
  <r>
    <s v="4G"/>
    <x v="521"/>
    <n v="6.1977585352275555E-4"/>
    <n v="-2.8547469679937343E-4"/>
    <m/>
    <n v="1.0474975975984542E-4"/>
    <n v="6.2137497396253568E-4"/>
    <n v="-0.14285714285714285"/>
    <n v="-7.5785094373016781E-2"/>
  </r>
  <r>
    <s v="3G"/>
    <x v="1868"/>
    <n v="6.2006231867030282E-4"/>
    <n v="-1.8739680000041136E-3"/>
    <n v="-6.8753451569179434E-4"/>
    <n v="-1.8059842959878608E-3"/>
    <n v="6.2006231867030282E-4"/>
    <n v="-2.3386434859923897E-2"/>
    <n v="6.1254464907284346E-2"/>
  </r>
  <r>
    <s v="4G"/>
    <x v="1434"/>
    <n v="6.2156587076028888E-4"/>
    <n v="-3.2403082241450833E-5"/>
    <m/>
    <n v="-5.0899197951346804E-5"/>
    <n v="6.1739933340396701E-4"/>
    <n v="-2.3045743541807599E-2"/>
    <n v="-7.7725096512878927E-2"/>
  </r>
  <r>
    <s v="4G"/>
    <x v="267"/>
    <n v="6.2216681796643358E-4"/>
    <n v="3.0081938663031811E-4"/>
    <m/>
    <n v="3.9464848828589294E-4"/>
    <n v="6.2216681796643358E-4"/>
    <n v="-1.7228471220374207E-2"/>
    <n v="-2.8640757746126937E-2"/>
  </r>
  <r>
    <s v="4G"/>
    <x v="2031"/>
    <n v="6.2428624817671046E-4"/>
    <n v="5.7629401287770865E-4"/>
    <m/>
    <n v="3.5549064557151999E-4"/>
    <n v="6.2980309211525625E-4"/>
    <n v="-5.3092009476916708E-3"/>
    <n v="1.8479237200083121"/>
  </r>
  <r>
    <s v="3G"/>
    <x v="2032"/>
    <n v="6.265453259164111E-4"/>
    <n v="5.1750518054068681E-4"/>
    <n v="1.199179261807945E-3"/>
    <n v="7.2196808628838477E-4"/>
    <n v="6.265453259164111E-4"/>
    <n v="-8.8091620444481177E-3"/>
    <n v="0.35416943384422894"/>
  </r>
  <r>
    <s v="4G"/>
    <x v="2033"/>
    <n v="6.2901344551091363E-4"/>
    <n v="-3.3116673545406719E-3"/>
    <m/>
    <n v="-3.1938034930601E-3"/>
    <n v="6.3363560130801511E-4"/>
    <n v="-7.8551078551078554E-2"/>
    <n v="8.3936287477954143E-3"/>
  </r>
  <r>
    <s v="4G"/>
    <x v="335"/>
    <n v="6.291430728491245E-4"/>
    <n v="-9.3090933076092511E-4"/>
    <m/>
    <n v="-6.5003987566693636E-4"/>
    <n v="6.291430728491245E-4"/>
    <n v="-1.4159459274283109E-2"/>
    <n v="0.54668331558284256"/>
  </r>
  <r>
    <s v="4G"/>
    <x v="1157"/>
    <n v="6.2933214164432206E-4"/>
    <n v="7.65644022438207E-4"/>
    <m/>
    <n v="3.0303369803143818E-4"/>
    <n v="6.2933214164432206E-4"/>
    <n v="-2.3753944101766695E-2"/>
    <n v="0.13717323078656751"/>
  </r>
  <r>
    <s v="4G"/>
    <x v="1739"/>
    <n v="6.2989235717848834E-4"/>
    <n v="-5.5762193879887397E-5"/>
    <m/>
    <n v="-1.1782449168319798E-4"/>
    <n v="6.2989235717848834E-4"/>
    <n v="-3.8091383046147301E-2"/>
    <n v="0.17464933970856103"/>
  </r>
  <r>
    <s v="4G"/>
    <x v="2034"/>
    <n v="6.3153056800599667E-4"/>
    <n v="1.5492190093377098E-4"/>
    <m/>
    <n v="1.7567389795252055E-4"/>
    <n v="6.247585363057085E-4"/>
    <n v="-8.9005814286140482E-3"/>
    <n v="-7.4362049258109048E-2"/>
  </r>
  <r>
    <s v="4G"/>
    <x v="2035"/>
    <n v="6.3255649250437598E-4"/>
    <n v="-2.0679253873945231E-3"/>
    <m/>
    <n v="-1.9647308997100552E-3"/>
    <n v="6.3255649250437598E-4"/>
    <n v="-6.1035233778877433E-3"/>
    <n v="0.59404285877894392"/>
  </r>
  <r>
    <s v="3G"/>
    <x v="1087"/>
    <n v="6.3300502600030918E-4"/>
    <n v="-4.3790975894969168E-3"/>
    <n v="-1.5489198373475134E-2"/>
    <n v="-3.8955775490600378E-3"/>
    <n v="6.3300502600030918E-4"/>
    <n v="-1.1608994811585409E-2"/>
    <n v="1.0939855072463768E-2"/>
  </r>
  <r>
    <s v="2G"/>
    <x v="2036"/>
    <n v="6.3335131965416044E-4"/>
    <n v="-2.3357402190716274E-3"/>
    <n v="0"/>
    <m/>
    <m/>
    <m/>
    <n v="1.7714059816454221E-3"/>
  </r>
  <r>
    <s v="3G"/>
    <x v="1286"/>
    <n v="6.3348115693317422E-4"/>
    <n v="2.022519538374E-5"/>
    <n v="-2.7826637065530321E-4"/>
    <n v="-1.0771594120605768E-4"/>
    <n v="1.0294159162053671E-3"/>
    <n v="-7.158275748207479E-3"/>
    <n v="-0.60527944361152752"/>
  </r>
  <r>
    <s v="4G"/>
    <x v="1813"/>
    <n v="6.335676542170059E-4"/>
    <n v="3.3227384197231828E-5"/>
    <m/>
    <n v="1.27719207042006E-4"/>
    <n v="6.3882095006907984E-4"/>
    <n v="-8.4119612962239524E-3"/>
    <n v="0.17340924178895878"/>
  </r>
  <r>
    <s v="4G"/>
    <x v="1839"/>
    <n v="6.3454431810616588E-4"/>
    <n v="-1.0345089187795951E-5"/>
    <m/>
    <n v="-3.7002290334715881E-4"/>
    <n v="6.3339492155444171E-4"/>
    <n v="-1.8082485523155667E-2"/>
    <n v="-5.5039540468550092E-2"/>
  </r>
  <r>
    <s v="3G"/>
    <x v="1315"/>
    <n v="6.3464747192358833E-4"/>
    <n v="-2.1737141970908204E-3"/>
    <n v="-3.9300926331977896E-2"/>
    <n v="-2.4456968461515063E-3"/>
    <n v="6.3464747192358833E-4"/>
    <n v="-7.61303955181971E-3"/>
    <n v="1.4942913536828135"/>
  </r>
  <r>
    <s v="4G"/>
    <x v="193"/>
    <n v="6.347575074327421E-4"/>
    <n v="3.7892942584970285E-4"/>
    <m/>
    <n v="2.7625231212947688E-4"/>
    <n v="6.4061695895698001E-4"/>
    <n v="-3.125E-2"/>
    <n v="-6.2003791625453344E-2"/>
  </r>
  <r>
    <s v="3G"/>
    <x v="2037"/>
    <n v="6.3505332406183792E-4"/>
    <n v="1.0245682205441196E-3"/>
    <n v="3.0738960754314033E-3"/>
    <n v="3.3203764632699993E-4"/>
    <n v="6.9759085159329165E-4"/>
    <n v="-1.5187802532649583E-2"/>
    <n v="0.32136695211422067"/>
  </r>
  <r>
    <s v="4G"/>
    <x v="2038"/>
    <n v="6.371119380064273E-4"/>
    <n v="5.946619940937781E-3"/>
    <m/>
    <n v="5.5969424483480763E-3"/>
    <n v="6.371119380064273E-4"/>
    <n v="-6.104640010492788E-2"/>
    <n v="0.42726799317047542"/>
  </r>
  <r>
    <s v="4G"/>
    <x v="1017"/>
    <n v="6.3739768058508714E-4"/>
    <n v="-1.3926893329269777E-4"/>
    <m/>
    <n v="-7.0199801082222716E-5"/>
    <n v="6.3739768058508714E-4"/>
    <n v="-8.9989394348460126E-3"/>
    <n v="9.0052583367128416E-2"/>
  </r>
  <r>
    <s v="3G"/>
    <x v="1531"/>
    <n v="6.3907817816630285E-4"/>
    <n v="2.2371108553964544E-4"/>
    <n v="7.6209483891147951E-4"/>
    <n v="6.8683698708633424E-5"/>
    <n v="6.3907817816630285E-4"/>
    <n v="-1.6920992800808891E-2"/>
    <n v="7.8110976972948803E-2"/>
  </r>
  <r>
    <s v="3G"/>
    <x v="2039"/>
    <n v="6.3967598058507151E-4"/>
    <n v="2.34375265740755E-3"/>
    <n v="2.4552893163789077E-3"/>
    <n v="6.1275390501151956E-4"/>
    <n v="4.2502951593860683E-4"/>
    <n v="-5.9027777777777776E-2"/>
    <n v="0.11240253965832825"/>
  </r>
  <r>
    <s v="4G"/>
    <x v="2040"/>
    <n v="6.4010012214484871E-4"/>
    <n v="1.9110064048562592E-4"/>
    <m/>
    <n v="1.7026097338337121E-4"/>
    <n v="6.2685285718758373E-4"/>
    <n v="-1.8335446072736825E-2"/>
    <n v="6.7516666666666669E-2"/>
  </r>
  <r>
    <s v="4G"/>
    <x v="2041"/>
    <n v="6.4216024509061774E-4"/>
    <n v="9.1555073115240457E-4"/>
    <m/>
    <n v="6.7659212389031592E-4"/>
    <n v="6.4216024509061774E-4"/>
    <n v="-3.6329204377889834E-2"/>
    <n v="0.32755265829680807"/>
  </r>
  <r>
    <s v="4G"/>
    <x v="2042"/>
    <n v="6.4251641140933616E-4"/>
    <n v="-1.2529951802934876E-3"/>
    <m/>
    <n v="-1.1433513056582781E-3"/>
    <n v="6.4251641140933616E-4"/>
    <n v="-5.1193538715061937E-3"/>
    <n v="1.5658544165417292"/>
  </r>
  <r>
    <s v="2G"/>
    <x v="1657"/>
    <n v="6.4294609737075396E-4"/>
    <n v="-1.2171876817576356E-3"/>
    <m/>
    <m/>
    <m/>
    <m/>
    <n v="5.306636726546906E-2"/>
  </r>
  <r>
    <s v="4G"/>
    <x v="674"/>
    <n v="6.4525247661013452E-4"/>
    <n v="1.0336099436065442E-4"/>
    <m/>
    <n v="2.2899347692927855E-4"/>
    <n v="6.4953143962862524E-4"/>
    <n v="-1.1258270468592374E-2"/>
    <n v="0.16705070677186062"/>
  </r>
  <r>
    <s v="4G"/>
    <x v="2043"/>
    <n v="6.4642916527888543E-4"/>
    <n v="8.1945059732079745E-5"/>
    <m/>
    <n v="-3.74471351617566E-5"/>
    <n v="6.4700993052126425E-4"/>
    <n v="-9.6412295778582156E-3"/>
    <n v="0.14587997611302697"/>
  </r>
  <r>
    <s v="3G"/>
    <x v="1275"/>
    <n v="6.4724085557678812E-4"/>
    <n v="-7.7632753184594518E-5"/>
    <n v="-6.1144033673164646E-4"/>
    <n v="4.6648258498792594E-5"/>
    <n v="5.4418894700294582E-4"/>
    <n v="-6.7150720060408604E-3"/>
    <n v="-0.71407630993531013"/>
  </r>
  <r>
    <s v="3G"/>
    <x v="1914"/>
    <n v="6.4749549288508409E-4"/>
    <n v="7.1531335556888228E-5"/>
    <n v="1.0651464472649884E-3"/>
    <n v="-1.9547225345238777E-3"/>
    <n v="5.6626035987318081E-4"/>
    <n v="-7.4274805362838986E-3"/>
    <n v="0.26471566300183241"/>
  </r>
  <r>
    <s v="3G"/>
    <x v="598"/>
    <n v="6.4852645494138097E-4"/>
    <n v="6.8028876738469575E-4"/>
    <n v="-4.5473111466996776E-3"/>
    <n v="-5.2985040528067059E-3"/>
    <n v="8.2069663145292434E-4"/>
    <n v="-9.5236249592047881E-3"/>
    <n v="-9.5359546623570712E-2"/>
  </r>
  <r>
    <s v="4G"/>
    <x v="2044"/>
    <n v="6.4897356914130045E-4"/>
    <n v="-6.7291192510221702E-5"/>
    <m/>
    <n v="-3.9985779777041715E-5"/>
    <n v="6.6180447743715252E-4"/>
    <n v="-1.3047191451700718E-2"/>
    <n v="0.12368963976043622"/>
  </r>
  <r>
    <s v="4G"/>
    <x v="2045"/>
    <n v="6.495767678743081E-4"/>
    <n v="2.3631264792953793E-4"/>
    <m/>
    <n v="8.6180482615728582E-5"/>
    <n v="6.670482283940483E-4"/>
    <n v="-1.6595137611557592E-2"/>
    <n v="9.4575045292392745E-2"/>
  </r>
  <r>
    <s v="3G"/>
    <x v="1689"/>
    <n v="6.5087954988513703E-4"/>
    <n v="1.7522976631734273E-3"/>
    <n v="5.095162913972745E-3"/>
    <n v="7.7555886580005074E-5"/>
    <n v="6.6002854986956915E-4"/>
    <n v="-8.805540774061444E-3"/>
    <n v="0.51728478087095542"/>
  </r>
  <r>
    <s v="4G"/>
    <x v="316"/>
    <n v="6.5098017301000097E-4"/>
    <n v="-2.6625978034546407E-5"/>
    <m/>
    <n v="-1.2172450761421243E-5"/>
    <n v="6.5098017301000097E-4"/>
    <n v="-4.7155805077084669E-3"/>
    <n v="0.65229022641457046"/>
  </r>
  <r>
    <s v="4G"/>
    <x v="2046"/>
    <n v="6.5114675103005858E-4"/>
    <n v="-1.3309838179825415E-4"/>
    <m/>
    <n v="-1.4213466058433623E-4"/>
    <n v="6.608853117496987E-4"/>
    <n v="-1.6095356911778939E-2"/>
    <n v="0.2588123348308668"/>
  </r>
  <r>
    <s v="4G"/>
    <x v="1628"/>
    <n v="6.5127441238557726E-4"/>
    <n v="4.9792609089552157E-4"/>
    <m/>
    <n v="2.5573866216096488E-4"/>
    <n v="6.5127441238557726E-4"/>
    <n v="-2.0592959266761014E-2"/>
    <n v="2.1061443985307623E-2"/>
  </r>
  <r>
    <s v="4G"/>
    <x v="897"/>
    <n v="6.5245638143678422E-4"/>
    <n v="1.4978062395904558E-4"/>
    <m/>
    <n v="1.080581035081034E-4"/>
    <n v="6.5245638143678422E-4"/>
    <n v="-8.4419019316340927E-3"/>
    <n v="0.40541361670339832"/>
  </r>
  <r>
    <s v="4G"/>
    <x v="2024"/>
    <n v="6.5296787890477693E-4"/>
    <n v="1.4068581333652545E-4"/>
    <m/>
    <n v="1.2404642044167434E-4"/>
    <n v="6.5038178695075402E-4"/>
    <n v="-8.2422058212690275E-3"/>
    <n v="0.27806087974665766"/>
  </r>
  <r>
    <s v="4G"/>
    <x v="2047"/>
    <n v="6.5330089139853473E-4"/>
    <n v="-1.068225590046944E-4"/>
    <m/>
    <n v="1.4097793925409987E-4"/>
    <n v="6.5103973760043381E-4"/>
    <n v="-3.5646591920484021E-2"/>
    <n v="-1.0945824199990069E-5"/>
  </r>
  <r>
    <s v="4G"/>
    <x v="1204"/>
    <n v="6.5342066735512216E-4"/>
    <n v="1.6476879451979471E-4"/>
    <m/>
    <n v="1.0882683651865097E-4"/>
    <n v="6.5622533876941505E-4"/>
    <n v="-1.5696965655502351E-2"/>
    <n v="-2.0518261523792498E-2"/>
  </r>
  <r>
    <s v="4G"/>
    <x v="2048"/>
    <n v="6.5425096735309475E-4"/>
    <n v="-2.0630492069536251E-4"/>
    <m/>
    <n v="1.7668366486060219E-4"/>
    <n v="6.7501803528516259E-4"/>
    <n v="-9.0568536370072578E-3"/>
    <n v="-0.16733650973164671"/>
  </r>
  <r>
    <s v="3G"/>
    <x v="1812"/>
    <n v="6.555766076844228E-4"/>
    <n v="1.1575386634470304E-3"/>
    <n v="-1.1685239722656657E-2"/>
    <n v="7.2114912407981741E-4"/>
    <n v="6.555766076844228E-4"/>
    <n v="-9.7405465788347485E-3"/>
    <n v="-3.9616208945886772E-2"/>
  </r>
  <r>
    <s v="3G"/>
    <x v="229"/>
    <n v="6.5586736940458372E-4"/>
    <n v="7.1851739421444253E-5"/>
    <n v="7.2311131745572243E-4"/>
    <n v="2.175418482612232E-3"/>
    <n v="9.5776964312220135E-5"/>
    <n v="-9.4162510588836346E-3"/>
    <n v="-0.77240171580876227"/>
  </r>
  <r>
    <s v="4G"/>
    <x v="2007"/>
    <n v="6.5618261875833249E-4"/>
    <n v="-2.1025616683331321E-3"/>
    <m/>
    <n v="-2.0859545987312531E-3"/>
    <n v="6.3963766955659081E-4"/>
    <n v="-1.6319968211105707E-2"/>
    <n v="4.554363017652599E-2"/>
  </r>
  <r>
    <s v="4G"/>
    <x v="295"/>
    <n v="6.5850175290847052E-4"/>
    <n v="1.7141158434248394E-4"/>
    <m/>
    <n v="1.2268436064665297E-4"/>
    <n v="6.6388774727819217E-4"/>
    <n v="-6.0188161342682959E-3"/>
    <n v="9.6761602266114161E-2"/>
  </r>
  <r>
    <s v="3G"/>
    <x v="1716"/>
    <n v="6.6093718130605373E-4"/>
    <n v="1.9383376302982761E-4"/>
    <n v="-2.8664748224435173E-3"/>
    <n v="-6.5598525732607693E-3"/>
    <n v="1.4465652020734606E-4"/>
    <n v="-1.2741609224792318E-2"/>
    <n v="2.5458486034760398E-2"/>
  </r>
  <r>
    <s v="3G"/>
    <x v="1696"/>
    <n v="6.6162346111134547E-4"/>
    <n v="-5.4084141043813436E-6"/>
    <n v="-3.6024282139505786E-3"/>
    <n v="-3.5476010336111689E-4"/>
    <n v="6.6162346111134547E-4"/>
    <n v="-8.3929476338349511E-3"/>
    <n v="-7.7887700969659052E-2"/>
  </r>
  <r>
    <s v="4G"/>
    <x v="1332"/>
    <n v="6.6240964326376472E-4"/>
    <n v="9.8719438533509004E-6"/>
    <m/>
    <n v="8.0837935304899067E-5"/>
    <n v="6.6154758866606355E-4"/>
    <n v="-1.572545149518826E-2"/>
    <n v="-0.33163415007124736"/>
  </r>
  <r>
    <s v="4G"/>
    <x v="2049"/>
    <n v="6.6322966139575131E-4"/>
    <n v="4.3064764807693932E-4"/>
    <m/>
    <n v="1.0578482407645564E-4"/>
    <n v="6.6006884243023406E-4"/>
    <n v="-1.5163240752451523E-2"/>
    <n v="0.67223709765756656"/>
  </r>
  <r>
    <s v="4G"/>
    <x v="2050"/>
    <n v="6.6472082872142302E-4"/>
    <n v="-6.6077708179580215E-5"/>
    <m/>
    <n v="6.3513790275140932E-6"/>
    <n v="6.6838780273441659E-4"/>
    <n v="-9.1499639227131269E-3"/>
    <n v="6.9241675043980905E-2"/>
  </r>
  <r>
    <s v="4G"/>
    <x v="2051"/>
    <n v="6.6520225351697525E-4"/>
    <n v="7.543600104654195E-5"/>
    <m/>
    <n v="1.3604599491889356E-4"/>
    <n v="6.6161042880433154E-4"/>
    <n v="-2.0597264319517503E-2"/>
    <n v="5.0204904401268555E-2"/>
  </r>
  <r>
    <s v="4G"/>
    <x v="353"/>
    <n v="6.6545670542390422E-4"/>
    <n v="2.4092259946821429E-4"/>
    <m/>
    <n v="2.8283819702441988E-4"/>
    <n v="6.6578168668327453E-4"/>
    <n v="-7.1217480567314969E-3"/>
    <n v="-2.9689040516238233E-2"/>
  </r>
  <r>
    <s v="4G"/>
    <x v="1316"/>
    <n v="6.6592524313998768E-4"/>
    <n v="3.5931755195186844E-4"/>
    <m/>
    <n v="2.9039663336889493E-4"/>
    <n v="6.6326875042843354E-4"/>
    <n v="-0.1696757005301309"/>
    <n v="0.27392846225412015"/>
  </r>
  <r>
    <s v="4G"/>
    <x v="74"/>
    <n v="6.662335764867029E-4"/>
    <n v="1.2261194420652688E-4"/>
    <m/>
    <n v="-6.9872754780135065E-5"/>
    <n v="6.7701507448770246E-4"/>
    <n v="-1.1472309655922414E-2"/>
    <n v="0.10226625792283103"/>
  </r>
  <r>
    <s v="4G"/>
    <x v="918"/>
    <n v="6.6678632870032558E-4"/>
    <n v="-1.1987832341887703E-4"/>
    <m/>
    <n v="-1.4996026849216238E-4"/>
    <n v="6.6520591203365887E-4"/>
    <n v="-1.2357846733625269E-2"/>
    <n v="0.26898015947597764"/>
  </r>
  <r>
    <s v="3G"/>
    <x v="1113"/>
    <n v="6.6687264306626115E-4"/>
    <n v="-2.3388412153818619E-5"/>
    <n v="-4.924931626657727E-3"/>
    <n v="2.4194587057421789E-3"/>
    <n v="-6.0214755227585354E-5"/>
    <n v="-1.6736473660579003E-2"/>
    <n v="-7.7306360708534624E-2"/>
  </r>
  <r>
    <s v="4G"/>
    <x v="2052"/>
    <n v="6.669270784363697E-4"/>
    <n v="5.4428619189743528E-4"/>
    <m/>
    <n v="4.56291026544115E-4"/>
    <n v="6.7157486010668561E-4"/>
    <n v="-4.2351643541917262E-2"/>
    <n v="5.0979390681003586E-2"/>
  </r>
  <r>
    <s v="3G"/>
    <x v="100"/>
    <n v="6.6783650368928266E-4"/>
    <n v="-1.0962937130589484E-5"/>
    <n v="2.5290207675078458E-3"/>
    <n v="8.111713389715393E-6"/>
    <n v="1.6892064116402753E-4"/>
    <n v="-8.46940098335555E-3"/>
    <n v="1.1432441351266813"/>
  </r>
  <r>
    <s v="3G"/>
    <x v="2053"/>
    <n v="6.6832663899340096E-4"/>
    <n v="-1.8835659465716846E-3"/>
    <n v="-9.6361301663010874E-4"/>
    <n v="8.8263049920598278E-4"/>
    <n v="8.1574851818011279E-4"/>
    <n v="-1.1753131155675705E-2"/>
    <n v="-0.35449612888979481"/>
  </r>
  <r>
    <s v="4G"/>
    <x v="362"/>
    <n v="6.6921256519904021E-4"/>
    <n v="5.7411164778234815E-5"/>
    <m/>
    <n v="4.2451088704772291E-5"/>
    <n v="6.6720114278524714E-4"/>
    <n v="-8.4966255694118465E-3"/>
    <n v="8.7113196399402223E-2"/>
  </r>
  <r>
    <s v="3G"/>
    <x v="1872"/>
    <n v="6.6952338721965401E-4"/>
    <n v="2.2749292876289711E-4"/>
    <n v="1.7853362351533495E-3"/>
    <n v="2.0744862261706061E-4"/>
    <n v="-4.4723230232592362E-4"/>
    <n v="-1.4631187946301095E-2"/>
    <n v="-0.42387006149702927"/>
  </r>
  <r>
    <s v="4G"/>
    <x v="997"/>
    <n v="6.6981358490130849E-4"/>
    <n v="-1.1053015021255111E-4"/>
    <m/>
    <n v="-2.2453020133010441E-4"/>
    <n v="6.6981358490130849E-4"/>
    <n v="-1.3717456255681628E-2"/>
    <n v="-0.19141332487398366"/>
  </r>
  <r>
    <s v="4G"/>
    <x v="2054"/>
    <n v="6.7101701133322254E-4"/>
    <n v="9.9630279444099488E-4"/>
    <m/>
    <n v="2.3538310099910486E-4"/>
    <n v="6.7714090015309834E-4"/>
    <n v="-1.4569575550908837E-2"/>
    <n v="0.58575148971731705"/>
  </r>
  <r>
    <s v="3G"/>
    <x v="1510"/>
    <n v="6.7179093216308567E-4"/>
    <n v="1.1277253879307657E-4"/>
    <n v="-7.7147174116070118E-3"/>
    <n v="1.3635513497071473E-4"/>
    <n v="4.4802526290448806E-4"/>
    <n v="-1.1124350414570281E-2"/>
    <n v="0.10936151079136691"/>
  </r>
  <r>
    <s v="4G"/>
    <x v="494"/>
    <n v="6.7181494746719006E-4"/>
    <n v="1.7897445604198397E-4"/>
    <m/>
    <n v="1.9112451683562942E-4"/>
    <n v="6.7181494746719006E-4"/>
    <n v="-1.0913154599055484E-2"/>
    <n v="0.42039474424167539"/>
  </r>
  <r>
    <s v="4G"/>
    <x v="2055"/>
    <n v="6.7195453378830771E-4"/>
    <n v="4.7690257649899331E-4"/>
    <m/>
    <n v="4.2544668944998805E-4"/>
    <n v="6.8289204503268553E-4"/>
    <n v="-5.5472357339242398E-2"/>
    <n v="0.53623907070281895"/>
  </r>
  <r>
    <s v="3G"/>
    <x v="2056"/>
    <n v="6.7403943831887022E-4"/>
    <n v="1.0003035047339994E-4"/>
    <n v="-6.8263534317845962E-3"/>
    <n v="3.0003394281224371E-3"/>
    <n v="3.5869407710164994E-4"/>
    <n v="-2.299009533607356E-2"/>
    <n v="0.75927816008063109"/>
  </r>
  <r>
    <s v="4G"/>
    <x v="2057"/>
    <n v="6.7433789825665786E-4"/>
    <n v="2.4836905609136936E-4"/>
    <m/>
    <n v="4.3936824195259694E-4"/>
    <n v="6.7581220422867187E-4"/>
    <n v="-1.9218082501723233E-2"/>
    <n v="0.21533078542498832"/>
  </r>
  <r>
    <s v="2G"/>
    <x v="1092"/>
    <n v="6.7481966203790334E-4"/>
    <n v="-1.3080458322412935E-3"/>
    <m/>
    <m/>
    <m/>
    <m/>
    <n v="6.2229279111607423E-2"/>
  </r>
  <r>
    <s v="3G"/>
    <x v="1270"/>
    <n v="6.7538411346368475E-4"/>
    <n v="-6.8592710825238578E-5"/>
    <n v="1.4541170039980009E-3"/>
    <n v="-8.6179050280428028E-4"/>
    <n v="9.525566029847663E-4"/>
    <n v="-8.9109329684129088E-3"/>
    <n v="-0.1337374021322672"/>
  </r>
  <r>
    <s v="4G"/>
    <x v="2058"/>
    <n v="6.7549741827811955E-4"/>
    <n v="-1.7779846356367468E-3"/>
    <m/>
    <n v="-1.629103667094424E-3"/>
    <n v="6.7477904184133793E-4"/>
    <n v="-6.2005489846853803E-3"/>
    <n v="0.50125580926563096"/>
  </r>
  <r>
    <s v="4G"/>
    <x v="2059"/>
    <n v="6.7589494125491138E-4"/>
    <n v="-6.5538688107336337E-5"/>
    <m/>
    <n v="-2.0880361376385116E-4"/>
    <n v="6.7589494125491138E-4"/>
    <n v="-8.8866676704612933E-3"/>
    <n v="-0.19551811594202897"/>
  </r>
  <r>
    <s v="4G"/>
    <x v="325"/>
    <n v="6.7751641578056771E-4"/>
    <n v="-2.2136947605300557E-4"/>
    <m/>
    <n v="-1.5242958702977843E-4"/>
    <n v="6.8003367340175702E-4"/>
    <n v="-4.3832943689567014E-3"/>
    <n v="0.79971356001879257"/>
  </r>
  <r>
    <s v="3G"/>
    <x v="1728"/>
    <n v="6.7852781673938441E-4"/>
    <n v="2.4834903902934343E-4"/>
    <n v="1.0071535085302561E-2"/>
    <n v="1.4881426124280671E-3"/>
    <n v="4.6796783951544378E-5"/>
    <n v="-5.7380735556514635E-2"/>
    <n v="-0.58413558156819023"/>
  </r>
  <r>
    <s v="3G"/>
    <x v="1904"/>
    <n v="6.786935526872077E-4"/>
    <n v="1.1476046800630925E-4"/>
    <n v="8.6802686135912144E-4"/>
    <n v="-1.7642704811175721E-3"/>
    <n v="2.7323810506173929E-4"/>
    <n v="-6.7189759892220492E-3"/>
    <n v="0.25224788647342994"/>
  </r>
  <r>
    <s v="3G"/>
    <x v="1979"/>
    <n v="6.7918476342145734E-4"/>
    <n v="1.4191695375707032E-4"/>
    <n v="-3.2810226033158441E-3"/>
    <n v="6.8623864076577154E-4"/>
    <n v="5.0633500436158695E-4"/>
    <n v="-1.8820692489742198E-2"/>
    <n v="0.57183868135376759"/>
  </r>
  <r>
    <s v="4G"/>
    <x v="2060"/>
    <n v="6.7939846661665645E-4"/>
    <n v="1.0026403236795596E-4"/>
    <m/>
    <n v="1.5525915670048471E-4"/>
    <n v="6.7939846661665645E-4"/>
    <n v="-2.7246921315327449E-2"/>
    <n v="0.28093686708637905"/>
  </r>
  <r>
    <s v="3G"/>
    <x v="2061"/>
    <n v="6.7945439320059732E-4"/>
    <n v="3.765146014037473E-3"/>
    <n v="-4.1193754144408044E-3"/>
    <n v="2.4035779532651865E-3"/>
    <n v="6.5902038299674095E-4"/>
    <n v="-1.3440317316852675E-2"/>
    <n v="0.46045187250124936"/>
  </r>
  <r>
    <s v="2G"/>
    <x v="2062"/>
    <n v="6.7948319213945163E-4"/>
    <n v="3.0894738857762051E-3"/>
    <n v="0"/>
    <m/>
    <m/>
    <m/>
    <n v="7.8597491084180481E-3"/>
  </r>
  <r>
    <s v="3G"/>
    <x v="2010"/>
    <n v="6.8052325948533019E-4"/>
    <n v="1.6583075187771723E-4"/>
    <n v="-5.6850814345845348E-3"/>
    <n v="-1.056049592792242E-3"/>
    <n v="5.6260044467495605E-4"/>
    <n v="-1.2383817030557374E-2"/>
    <n v="-0.20651253800183242"/>
  </r>
  <r>
    <s v="4G"/>
    <x v="2063"/>
    <n v="6.8056574421648201E-4"/>
    <n v="-5.8690361833455873E-5"/>
    <m/>
    <n v="4.5264134556961018E-5"/>
    <n v="6.6943419436640709E-4"/>
    <n v="-7.0756759050003256E-3"/>
    <n v="0.19206737405106972"/>
  </r>
  <r>
    <s v="3G"/>
    <x v="296"/>
    <n v="6.8237314019976175E-4"/>
    <n v="3.825719789058913E-6"/>
    <n v="5.1450422732385523E-3"/>
    <n v="-1.4447171236711786E-3"/>
    <n v="2.5262271735682312E-4"/>
    <n v="-7.7448757396724145E-3"/>
    <n v="0.21390610250430339"/>
  </r>
  <r>
    <s v="4G"/>
    <x v="2064"/>
    <n v="6.8245193633366744E-4"/>
    <n v="8.3625515722379762E-4"/>
    <m/>
    <n v="5.4286634566342456E-4"/>
    <n v="6.8088057919081025E-4"/>
    <n v="-9.1798210251154491E-3"/>
    <n v="0.86123271697484594"/>
  </r>
  <r>
    <s v="4G"/>
    <x v="899"/>
    <n v="6.8258315708422384E-4"/>
    <n v="-1.117140142976618E-5"/>
    <m/>
    <n v="1.6427103524971206E-5"/>
    <n v="6.7524316210335934E-4"/>
    <n v="-1.8607430744152321E-2"/>
    <n v="0.1482649780513092"/>
  </r>
  <r>
    <s v="4G"/>
    <x v="2065"/>
    <n v="6.8287513089818346E-4"/>
    <n v="2.3182477021582872E-4"/>
    <m/>
    <n v="1.927389406925188E-4"/>
    <n v="6.8287513089818346E-4"/>
    <n v="-5.3019658757597517E-3"/>
    <n v="1.1248416104895773"/>
  </r>
  <r>
    <s v="3G"/>
    <x v="2066"/>
    <n v="6.8504811681687177E-4"/>
    <n v="-4.9120861114621906E-4"/>
    <n v="2.7101181047586823E-3"/>
    <n v="-9.2059907290175356E-4"/>
    <n v="7.0616170055389903E-4"/>
    <n v="-1.1626868368261708E-2"/>
    <n v="-1.1814394929271474"/>
  </r>
  <r>
    <s v="3G"/>
    <x v="1490"/>
    <n v="6.8548799875771751E-4"/>
    <n v="1.3049568818343409E-3"/>
    <n v="-2.9061142425190283E-3"/>
    <n v="5.992734287043769E-4"/>
    <n v="6.8548799875771751E-4"/>
    <n v="-1.7303951905539215E-2"/>
    <n v="-5.1374006881451363E-2"/>
  </r>
  <r>
    <s v="4G"/>
    <x v="123"/>
    <n v="6.8593682064792619E-4"/>
    <n v="-1.7894755314674997E-4"/>
    <m/>
    <n v="-2.579926216776845E-4"/>
    <n v="6.8550580053298364E-4"/>
    <n v="-7.4914182257036473E-3"/>
    <n v="0.17272541966426858"/>
  </r>
  <r>
    <s v="3G"/>
    <x v="1421"/>
    <n v="6.8612152884208919E-4"/>
    <n v="2.9832688967997112E-3"/>
    <n v="1.7205452747367324E-2"/>
    <n v="1.4910029103338887E-3"/>
    <n v="6.8612152884208919E-4"/>
    <n v="-4.2535166124256001E-2"/>
    <n v="1.4674309153713299E-2"/>
  </r>
  <r>
    <s v="4G"/>
    <x v="1882"/>
    <n v="6.8658756129034938E-4"/>
    <n v="3.0063650056943981E-4"/>
    <m/>
    <n v="6.38701492021145E-5"/>
    <n v="6.9057926856171375E-4"/>
    <n v="-8.8123759222080694E-3"/>
    <n v="-0.23912028337545088"/>
  </r>
  <r>
    <s v="2G"/>
    <x v="513"/>
    <n v="6.8781108695966785E-4"/>
    <n v="-3.4222590270302513E-3"/>
    <m/>
    <m/>
    <n v="6.8781108695966785E-4"/>
    <m/>
    <n v="-0.15890134368836292"/>
  </r>
  <r>
    <s v="4G"/>
    <x v="781"/>
    <n v="6.882445190336061E-4"/>
    <n v="5.4404439030322565E-4"/>
    <m/>
    <n v="6.1472429545640574E-4"/>
    <n v="7.0499771805909337E-4"/>
    <n v="-4.5920745920745923E-2"/>
    <n v="-1.4502751930912852E-3"/>
  </r>
  <r>
    <s v="3G"/>
    <x v="1216"/>
    <n v="6.8873169157607314E-4"/>
    <n v="1.6671001254998534E-4"/>
    <n v="5.163012773159649E-3"/>
    <n v="5.9069663753849968E-4"/>
    <n v="3.4734822211369986E-4"/>
    <n v="-1.4047436741521493E-2"/>
    <n v="-8.2963726470098285E-4"/>
  </r>
  <r>
    <s v="4G"/>
    <x v="1495"/>
    <n v="6.8882946602108084E-4"/>
    <n v="-1.4881209503171881E-4"/>
    <m/>
    <n v="-3.4904609416092644E-4"/>
    <n v="7.0009567934607296E-4"/>
    <n v="-1.4705882352941176E-2"/>
    <n v="0.18594311594202897"/>
  </r>
  <r>
    <s v="3G"/>
    <x v="1988"/>
    <n v="6.899890159436532E-4"/>
    <n v="4.9545574163332236E-4"/>
    <n v="-1.636964390053175E-2"/>
    <n v="-2.6374255583141011E-4"/>
    <n v="6.899890159436532E-4"/>
    <n v="-2.259607015379491E-2"/>
    <n v="9.5608667460632527E-2"/>
  </r>
  <r>
    <s v="3G"/>
    <x v="1497"/>
    <n v="6.9076572369392269E-4"/>
    <n v="1.044779495600525E-4"/>
    <n v="6.0842633854105337E-3"/>
    <n v="1.1889126460509897E-3"/>
    <n v="-1.1592795616097093E-3"/>
    <n v="-0.31493791962031609"/>
    <n v="-0.19939893302749104"/>
  </r>
  <r>
    <s v="3G"/>
    <x v="750"/>
    <n v="6.9079045231440321E-4"/>
    <n v="2.057053123146641E-4"/>
    <n v="1.543833536423544E-4"/>
    <n v="5.9705822877937265E-4"/>
    <n v="1.9867293061917488E-5"/>
    <n v="-1.3021396067313029E-2"/>
    <n v="0.61155605950022596"/>
  </r>
  <r>
    <s v="4G"/>
    <x v="2067"/>
    <n v="6.9123611442567165E-4"/>
    <n v="1.9457983373617505E-4"/>
    <m/>
    <n v="1.9986301026553727E-4"/>
    <n v="6.9094877247164864E-4"/>
    <n v="-9.0615926975724063E-3"/>
    <n v="-5.9438388444666555E-2"/>
  </r>
  <r>
    <s v="3G"/>
    <x v="1710"/>
    <n v="6.9238499288383016E-4"/>
    <n v="-6.3292008188732029E-3"/>
    <n v="-7.7851159059981828E-2"/>
    <n v="-5.6952785350678119E-3"/>
    <n v="6.9238499288383016E-4"/>
    <n v="-5.3510187353764298E-3"/>
    <n v="-0.30709524212444678"/>
  </r>
  <r>
    <s v="4G"/>
    <x v="516"/>
    <n v="6.9351876253828236E-4"/>
    <n v="-1.3768569833410144E-5"/>
    <m/>
    <n v="-2.7852437382763762E-4"/>
    <n v="6.9078897805552374E-4"/>
    <n v="-7.4484072761339835E-3"/>
    <n v="0.14042060712507801"/>
  </r>
  <r>
    <s v="3G"/>
    <x v="2068"/>
    <n v="6.9422438530784077E-4"/>
    <n v="-4.1355123037958142E-4"/>
    <n v="-3.7806358127411115E-2"/>
    <n v="1.2735711095366211E-3"/>
    <n v="6.9422438530784077E-4"/>
    <n v="-1.9285785261414157E-2"/>
    <n v="0.17259084873730798"/>
  </r>
  <r>
    <s v="3G"/>
    <x v="1526"/>
    <n v="6.9456731041318983E-4"/>
    <n v="-7.4985827047855291E-4"/>
    <n v="-3.8067577718694612E-3"/>
    <n v="3.2644428702394005E-4"/>
    <n v="6.9456731041318983E-4"/>
    <n v="-2.0578402708628138E-2"/>
    <n v="0.18693451842275371"/>
  </r>
  <r>
    <s v="4G"/>
    <x v="926"/>
    <n v="6.9786707044087386E-4"/>
    <n v="3.8771992743821555E-4"/>
    <m/>
    <n v="4.2922252907692847E-4"/>
    <n v="6.8737899572823022E-4"/>
    <n v="-3.4722529143599433E-2"/>
    <n v="0.16026300575938257"/>
  </r>
  <r>
    <s v="4G"/>
    <x v="2069"/>
    <n v="6.9925134737313906E-4"/>
    <n v="5.7622955560282049E-5"/>
    <m/>
    <n v="6.1988720528444367E-5"/>
    <n v="7.0665350441961579E-4"/>
    <n v="-9.321584230625856E-3"/>
    <n v="0.55983625941959281"/>
  </r>
  <r>
    <s v="4G"/>
    <x v="2070"/>
    <n v="7.0176793925043205E-4"/>
    <n v="1.5622411870611045E-4"/>
    <m/>
    <n v="1.314263895969353E-4"/>
    <n v="7.0176793925043205E-4"/>
    <n v="-6.9454565714130844E-3"/>
    <n v="-9.5027600272870286E-2"/>
  </r>
  <r>
    <s v="3G"/>
    <x v="197"/>
    <n v="7.0225873847840894E-4"/>
    <n v="-9.1343962723184521E-5"/>
    <n v="3.745063993467644E-3"/>
    <n v="-2.7211502237262509E-3"/>
    <n v="4.9224079959756905E-4"/>
    <n v="-1.3218508015599595E-2"/>
    <n v="0.43855315397856626"/>
  </r>
  <r>
    <s v="3G"/>
    <x v="1940"/>
    <n v="7.0241164534322331E-4"/>
    <n v="3.5509507564320531E-5"/>
    <n v="-1.2313020207416119E-3"/>
    <n v="1.0127447458475106E-3"/>
    <n v="2.0056965031359087E-4"/>
    <n v="-1.9006930703539648E-2"/>
    <n v="0.24305918221444833"/>
  </r>
  <r>
    <s v="3G"/>
    <x v="2071"/>
    <n v="7.0409536562905618E-4"/>
    <n v="-2.0423718458116257E-5"/>
    <n v="-1.1052105018042719E-3"/>
    <n v="7.4441325349619677E-4"/>
    <n v="6.7947065708076854E-4"/>
    <n v="-1.0158917632974166E-2"/>
    <n v="0.48684197831639736"/>
  </r>
  <r>
    <s v="3G"/>
    <x v="1325"/>
    <n v="7.0456812045317785E-4"/>
    <n v="-3.5307743347644358E-4"/>
    <n v="-6.3199495142320927E-2"/>
    <n v="4.5145858589006759E-4"/>
    <n v="7.0456812045317785E-4"/>
    <n v="-2.1516204555060248E-2"/>
    <n v="-2.7379779158040029E-2"/>
  </r>
  <r>
    <s v="3G"/>
    <x v="1584"/>
    <n v="7.0554951050210747E-4"/>
    <n v="1.9556138230233124E-3"/>
    <n v="-8.8685392555520794E-3"/>
    <n v="1.0826654571538047E-4"/>
    <n v="7.0554951050210747E-4"/>
    <n v="-3.6255761195707968E-2"/>
    <n v="0.15645227156712607"/>
  </r>
  <r>
    <s v="3G"/>
    <x v="1906"/>
    <n v="7.0565162474196038E-4"/>
    <n v="-1.6028624768093947E-3"/>
    <n v="-6.3189118345323744E-2"/>
    <n v="-2.4409236218597952E-3"/>
    <n v="7.0565162474196038E-4"/>
    <n v="-5.3263857025256447E-3"/>
    <n v="0.11306594945572601"/>
  </r>
  <r>
    <s v="4G"/>
    <x v="1317"/>
    <n v="7.0573707583488807E-4"/>
    <n v="7.9089579932059854E-4"/>
    <m/>
    <n v="4.0323943944087177E-4"/>
    <n v="7.0573707583488807E-4"/>
    <n v="-4.7639175515107419E-3"/>
    <n v="1.2612515957348682"/>
  </r>
  <r>
    <s v="3G"/>
    <x v="1666"/>
    <n v="7.0578237931662863E-4"/>
    <n v="-2.0340639778969918E-4"/>
    <n v="2.4500646687262329E-3"/>
    <n v="4.1197729024477738E-4"/>
    <n v="1.0125993854382854E-4"/>
    <n v="-1.0788400481483818E-2"/>
    <n v="-0.78822675467821646"/>
  </r>
  <r>
    <s v="4G"/>
    <x v="34"/>
    <n v="7.0608679763376305E-4"/>
    <n v="-3.0984129716796079E-3"/>
    <m/>
    <n v="-3.0459687573101369E-3"/>
    <n v="7.0436265970272858E-4"/>
    <n v="-8.0910993469088203E-3"/>
    <n v="0.28681427688933309"/>
  </r>
  <r>
    <s v="4G"/>
    <x v="2072"/>
    <n v="7.0645701864438743E-4"/>
    <n v="4.134609199032343E-4"/>
    <m/>
    <n v="2.4274024942557725E-4"/>
    <n v="7.0645701864438743E-4"/>
    <n v="-9.6851119891656397E-3"/>
    <n v="0.26560397942515551"/>
  </r>
  <r>
    <s v="4G"/>
    <x v="550"/>
    <n v="7.0684140853924133E-4"/>
    <n v="-2.4115539379037306E-4"/>
    <m/>
    <n v="-3.3540936767993733E-4"/>
    <n v="7.0935875236732729E-4"/>
    <n v="-1.440431191765231E-2"/>
    <n v="8.0463404537175029E-2"/>
  </r>
  <r>
    <s v="4G"/>
    <x v="2073"/>
    <n v="7.0736820671353441E-4"/>
    <n v="1.0191967114721728E-4"/>
    <m/>
    <n v="1.525876858064829E-4"/>
    <n v="7.0722452855261487E-4"/>
    <n v="-9.8794430438176439E-3"/>
    <n v="-0.48066979010494754"/>
  </r>
  <r>
    <s v="4G"/>
    <x v="908"/>
    <n v="7.0864582544117422E-4"/>
    <n v="5.4545255882039828E-5"/>
    <m/>
    <n v="4.029839319435518E-5"/>
    <n v="7.0864582544117422E-4"/>
    <n v="-7.8913941554554588E-3"/>
    <n v="3.0703016547281914E-2"/>
  </r>
  <r>
    <s v="4G"/>
    <x v="13"/>
    <n v="7.08742444134328E-4"/>
    <n v="2.5148714140682494E-4"/>
    <m/>
    <n v="1.9873536119602921E-4"/>
    <n v="7.08742444134328E-4"/>
    <n v="-5.4585278882766843E-3"/>
    <n v="-0.41862882215966357"/>
  </r>
  <r>
    <s v="4G"/>
    <x v="2074"/>
    <n v="7.1064705371088428E-4"/>
    <n v="3.9486832037057467E-4"/>
    <m/>
    <n v="1.5556309674095038E-4"/>
    <n v="7.0435253296696439E-4"/>
    <n v="-1.2279991347852929E-2"/>
    <n v="0.27595604602011009"/>
  </r>
  <r>
    <s v="3G"/>
    <x v="1783"/>
    <n v="7.1280227924084725E-4"/>
    <n v="-1.0721263949635541E-3"/>
    <n v="-3.691631740694401E-2"/>
    <n v="-1.2454584047407661E-3"/>
    <n v="7.1280227924084725E-4"/>
    <n v="-3.5430830077509287E-2"/>
    <n v="0.25438913165266108"/>
  </r>
  <r>
    <s v="4G"/>
    <x v="1834"/>
    <n v="7.1477415338723753E-4"/>
    <n v="-8.6371818663247846E-5"/>
    <m/>
    <n v="-1.1995963562487672E-5"/>
    <n v="7.1840360303741238E-4"/>
    <n v="-1.2404235684871917E-2"/>
    <n v="-0.65352792896117884"/>
  </r>
  <r>
    <s v="3G"/>
    <x v="1910"/>
    <n v="7.1731580166768053E-4"/>
    <n v="4.9442690380948161E-5"/>
    <n v="-9.4837056117727861E-4"/>
    <n v="2.3804219494587405E-3"/>
    <n v="4.6416358811537581E-4"/>
    <n v="-2.2024242579050505E-2"/>
    <n v="4.2616564458430838E-2"/>
  </r>
  <r>
    <s v="4G"/>
    <x v="2075"/>
    <n v="7.177671999988376E-4"/>
    <n v="2.2355278972186873E-4"/>
    <m/>
    <n v="4.9358638908525378E-4"/>
    <n v="7.1719250172297552E-4"/>
    <n v="-1.0056680696019948E-2"/>
    <n v="-9.9706905779724048E-2"/>
  </r>
  <r>
    <s v="4G"/>
    <x v="1144"/>
    <n v="7.1864642746087917E-4"/>
    <n v="1.6422598932655484E-4"/>
    <m/>
    <n v="6.7172772183356563E-5"/>
    <n v="7.3151429227847036E-4"/>
    <n v="-7.7359869186242186E-2"/>
    <n v="4.3863905826558268E-2"/>
  </r>
  <r>
    <s v="4G"/>
    <x v="771"/>
    <n v="7.188099143497791E-4"/>
    <n v="7.5732888353561103E-4"/>
    <m/>
    <n v="8.7382370779942912E-4"/>
    <n v="7.1637848434223954E-4"/>
    <n v="-1.7812913418323337E-2"/>
    <n v="-7.2072131374722841E-3"/>
  </r>
  <r>
    <s v="4G"/>
    <x v="216"/>
    <n v="7.2019230213286206E-4"/>
    <n v="5.0807725217557405E-4"/>
    <m/>
    <n v="1.0053319313448562E-3"/>
    <n v="7.2019230213286206E-4"/>
    <n v="-2.642126057555674E-2"/>
    <n v="9.6614389731167084E-3"/>
  </r>
  <r>
    <s v="4G"/>
    <x v="2076"/>
    <n v="7.2067282079969612E-4"/>
    <n v="8.3260071928191177E-4"/>
    <m/>
    <n v="6.6942330308097258E-4"/>
    <n v="7.1193362896909847E-4"/>
    <n v="-3.1570071713911664E-2"/>
    <n v="-1.102679358670936E-2"/>
  </r>
  <r>
    <s v="4G"/>
    <x v="500"/>
    <n v="7.2080436347951896E-4"/>
    <n v="1.0540350794214358E-3"/>
    <m/>
    <n v="1.0414142275911313E-3"/>
    <n v="7.2080436347951896E-4"/>
    <n v="-7.9216199832719617E-3"/>
    <n v="0.41656166042760245"/>
  </r>
  <r>
    <s v="4G"/>
    <x v="400"/>
    <n v="7.2135249745438322E-4"/>
    <n v="-2.5188288232489499E-4"/>
    <m/>
    <n v="-2.7093831128526474E-4"/>
    <n v="7.3084097821400336E-4"/>
    <n v="-2.2469614886345742E-2"/>
    <n v="0.27180173395677848"/>
  </r>
  <r>
    <s v="4G"/>
    <x v="2077"/>
    <n v="7.2216447544573039E-4"/>
    <n v="5.1955982843533239E-3"/>
    <m/>
    <n v="4.3472630756533704E-3"/>
    <n v="7.1942446043165469E-4"/>
    <n v="-0.5"/>
    <n v="-7.8218339307048988E-3"/>
  </r>
  <r>
    <s v="3G"/>
    <x v="1727"/>
    <n v="7.2293974413879661E-4"/>
    <n v="-3.2198815099935693E-5"/>
    <n v="-6.2139221448303623E-3"/>
    <n v="2.4543498185847831E-4"/>
    <n v="4.0966383381806212E-4"/>
    <n v="-2.7997535544881762E-2"/>
    <n v="0.33780110127952129"/>
  </r>
  <r>
    <s v="4G"/>
    <x v="2078"/>
    <n v="7.2351820074430327E-4"/>
    <n v="2.0091979482831724E-4"/>
    <m/>
    <n v="2.9170322806062077E-4"/>
    <n v="7.2499253545194942E-4"/>
    <n v="-6.3933616949065023E-3"/>
    <n v="0.60708252759775438"/>
  </r>
  <r>
    <s v="3G"/>
    <x v="2078"/>
    <n v="7.238180109549959E-4"/>
    <n v="1.8076219794552122E-4"/>
    <n v="2.8252931672605565E-4"/>
    <n v="1.5028536538685456E-3"/>
    <n v="8.2145973030266149E-5"/>
    <n v="-1.592674370458393E-2"/>
    <n v="1.1643024494697096"/>
  </r>
  <r>
    <s v="4G"/>
    <x v="2079"/>
    <n v="7.2533289031398007E-4"/>
    <n v="-7.0613410777406059E-4"/>
    <m/>
    <n v="-9.7063856848556983E-4"/>
    <n v="7.2332146790018699E-4"/>
    <n v="-1.4198796852288833E-2"/>
    <n v="-1.328741876064366E-2"/>
  </r>
  <r>
    <s v="4G"/>
    <x v="2080"/>
    <n v="7.2690035430359725E-4"/>
    <n v="2.7737656574001302E-4"/>
    <m/>
    <n v="1.2501732294134974E-4"/>
    <n v="7.244508874448076E-4"/>
    <n v="-1.7130562827557174E-2"/>
    <n v="6.62161677530958E-2"/>
  </r>
  <r>
    <s v="4G"/>
    <x v="2061"/>
    <n v="7.2700555347909466E-4"/>
    <n v="1.255824902120394E-4"/>
    <m/>
    <n v="3.5403189404606426E-5"/>
    <n v="7.3649401987089874E-4"/>
    <n v="-8.0242035439054629E-3"/>
    <n v="0.16345919038226731"/>
  </r>
  <r>
    <s v="4G"/>
    <x v="2081"/>
    <n v="7.274911805185563E-4"/>
    <n v="5.1125044492319106E-5"/>
    <m/>
    <n v="1.9335935324886954E-4"/>
    <n v="7.3374391227767671E-4"/>
    <n v="-9.5482982150680816E-3"/>
    <n v="6.6498476831810163E-2"/>
  </r>
  <r>
    <s v="4G"/>
    <x v="2082"/>
    <n v="7.2827129831427796E-4"/>
    <n v="1.7138709070304056E-3"/>
    <m/>
    <n v="1.8030036355804406E-3"/>
    <n v="7.2820294186750137E-4"/>
    <n v="-2.9494282273193756E-2"/>
    <n v="1.0021842185194828E-2"/>
  </r>
  <r>
    <s v="4G"/>
    <x v="2083"/>
    <n v="7.2866017565066123E-4"/>
    <n v="7.4749738377758801E-4"/>
    <m/>
    <n v="7.1551449320254661E-4"/>
    <n v="7.2806063667015149E-4"/>
    <n v="-2.5920542635658916E-2"/>
    <n v="0.23675586264656617"/>
  </r>
  <r>
    <s v="4G"/>
    <x v="420"/>
    <n v="7.299680327868853E-4"/>
    <n v="-6.9891123750455472E-3"/>
    <m/>
    <n v="3.4811924962466537E-4"/>
    <n v="7.4515648286140089E-4"/>
    <m/>
    <n v="-2.3306030389363724E-2"/>
  </r>
  <r>
    <s v="4G"/>
    <x v="1801"/>
    <n v="7.3086479582287539E-4"/>
    <n v="2.0504201287067231E-4"/>
    <m/>
    <n v="8.4362574135655999E-5"/>
    <n v="7.3086479582287539E-4"/>
    <n v="-2.0654948782800973E-2"/>
    <n v="0.36132930665148189"/>
  </r>
  <r>
    <s v="3G"/>
    <x v="2084"/>
    <n v="7.3173519574895737E-4"/>
    <n v="3.7243485582604793E-4"/>
    <n v="-9.5553602480714472E-4"/>
    <n v="-3.2449387649994776E-3"/>
    <n v="3.7948189847755422E-4"/>
    <n v="-6.0459436388070114E-3"/>
    <n v="-5.123611667187989E-2"/>
  </r>
  <r>
    <s v="3G"/>
    <x v="2085"/>
    <n v="7.3338284019637122E-4"/>
    <n v="1.0755014695701471E-3"/>
    <n v="1.6717185540357383E-2"/>
    <n v="-3.3315497274750202E-4"/>
    <n v="-1.2720036697774884E-4"/>
    <n v="-1.0570171710672226E-2"/>
    <n v="-0.94390647089649615"/>
  </r>
  <r>
    <s v="4G"/>
    <x v="2032"/>
    <n v="7.3346102537585087E-4"/>
    <n v="4.2829321832138582E-4"/>
    <m/>
    <n v="2.5979435298295942E-4"/>
    <n v="7.3346102537585087E-4"/>
    <n v="-1.0242657413070724E-2"/>
    <n v="6.010515761304E-2"/>
  </r>
  <r>
    <s v="4G"/>
    <x v="2086"/>
    <n v="7.33865214150422E-4"/>
    <n v="1.453063166484082E-4"/>
    <m/>
    <n v="3.5702672810428295E-4"/>
    <n v="7.3663262357071186E-4"/>
    <n v="-2.6473566312681565E-2"/>
    <n v="-0.29117588932806326"/>
  </r>
  <r>
    <s v="4G"/>
    <x v="786"/>
    <n v="7.3450608235505832E-4"/>
    <n v="-2.4891289895658452E-4"/>
    <m/>
    <n v="-1.3002514403498454E-4"/>
    <n v="7.337877059182767E-4"/>
    <n v="-1.7497586254694143E-2"/>
    <n v="0.27689696938101693"/>
  </r>
  <r>
    <s v="3G"/>
    <x v="1267"/>
    <n v="7.352258030937671E-4"/>
    <n v="-2.8839110590433842E-3"/>
    <n v="1.0742147801562113E-3"/>
    <n v="-1.4102377291145559E-4"/>
    <n v="3.4794178220086121E-4"/>
    <n v="-1.3341599501692745E-2"/>
    <n v="0.24427230560470733"/>
  </r>
  <r>
    <s v="4G"/>
    <x v="1907"/>
    <n v="7.3579674131958421E-4"/>
    <n v="3.0316245471725596E-3"/>
    <m/>
    <n v="2.9541225748872168E-3"/>
    <n v="7.3579674131958421E-4"/>
    <n v="-1.2849618017598477E-2"/>
    <n v="0.22278321256038647"/>
  </r>
  <r>
    <s v="4G"/>
    <x v="2087"/>
    <n v="7.3827202216870133E-4"/>
    <n v="5.7833279818206914E-4"/>
    <m/>
    <n v="4.2049464511338534E-4"/>
    <n v="7.3683937173890191E-4"/>
    <n v="-5.8442689719203833E-3"/>
    <n v="0.74665305761753265"/>
  </r>
  <r>
    <s v="2G"/>
    <x v="1968"/>
    <n v="7.3850714207196087E-4"/>
    <n v="-4.3341224116788762E-4"/>
    <m/>
    <m/>
    <n v="7.3850714207196087E-4"/>
    <m/>
    <n v="4.279747716398434E-3"/>
  </r>
  <r>
    <s v="4G"/>
    <x v="2088"/>
    <n v="7.4082833989072778E-4"/>
    <n v="-2.8261871900982753E-4"/>
    <m/>
    <n v="-3.6179738806106757E-4"/>
    <n v="7.7029954366384116E-4"/>
    <m/>
    <n v="0.11065660612535612"/>
  </r>
  <r>
    <s v="3G"/>
    <x v="1807"/>
    <n v="7.4206655600292685E-4"/>
    <n v="4.0370309110912577E-4"/>
    <n v="-1.5580393295798144E-2"/>
    <n v="1.1274442910421401E-3"/>
    <n v="7.4206655600292685E-4"/>
    <n v="-3.0311524822158521E-2"/>
    <n v="0.55585285741408774"/>
  </r>
  <r>
    <s v="4G"/>
    <x v="2089"/>
    <n v="7.4409714452252989E-4"/>
    <n v="-3.0634237508136443E-4"/>
    <m/>
    <n v="-2.447443272913992E-4"/>
    <n v="7.4021797785586328E-4"/>
    <n v="-1.8915212843015568E-2"/>
    <n v="0.55782394966268078"/>
  </r>
  <r>
    <s v="3G"/>
    <x v="1789"/>
    <n v="7.4440696785789688E-4"/>
    <n v="-2.0392414514551044E-3"/>
    <n v="-2.1990667985611511E-2"/>
    <n v="-2.5056877867641837E-3"/>
    <n v="7.4440696785789688E-4"/>
    <n v="-1.1697507672132932E-2"/>
    <n v="0.25571801602827032"/>
  </r>
  <r>
    <s v="3G"/>
    <x v="2090"/>
    <n v="7.4614369012300291E-4"/>
    <n v="9.4763538014803258E-4"/>
    <n v="4.0577679710566677E-3"/>
    <n v="1.3828481479375217E-3"/>
    <n v="5.2873136641436375E-4"/>
    <n v="-1.0637203312998113E-2"/>
    <n v="-0.25948537081123224"/>
  </r>
  <r>
    <s v="3G"/>
    <x v="1212"/>
    <n v="7.4638543055163212E-4"/>
    <n v="3.332936681573073E-5"/>
    <n v="2.6204168824878475E-3"/>
    <n v="2.2286208923173777E-3"/>
    <n v="4.643802375853517E-4"/>
    <n v="-5.0557733721453453E-3"/>
    <n v="0.50029899980565273"/>
  </r>
  <r>
    <s v="4G"/>
    <x v="2091"/>
    <n v="7.4811303975325289E-4"/>
    <n v="8.0209466063194877E-5"/>
    <m/>
    <n v="7.0609449512525863E-5"/>
    <n v="7.5221114882371759E-4"/>
    <n v="-1.8674386397707674E-2"/>
    <n v="-0.19431599492224691"/>
  </r>
  <r>
    <s v="3G"/>
    <x v="2092"/>
    <n v="7.4846749012265009E-4"/>
    <n v="3.6499892283370106E-4"/>
    <n v="-1.0427989347598743E-3"/>
    <n v="7.7883330494133015E-4"/>
    <n v="2.9885779347348172E-4"/>
    <n v="-1.2540744972714585E-2"/>
    <n v="0.50214461953051248"/>
  </r>
  <r>
    <s v="4G"/>
    <x v="2093"/>
    <n v="7.5035980319224853E-4"/>
    <n v="-4.1694561261862945E-5"/>
    <m/>
    <n v="-8.0696633671475495E-5"/>
    <n v="7.6634309359184646E-4"/>
    <n v="-1.8353174603174604E-2"/>
    <n v="-0.16601714693665628"/>
  </r>
  <r>
    <s v="3G"/>
    <x v="1508"/>
    <n v="7.5113923992623812E-4"/>
    <n v="2.4055606549564477E-4"/>
    <n v="1.5621153428798081E-4"/>
    <n v="-3.6439781491774876E-3"/>
    <n v="5.82387476800768E-4"/>
    <n v="-3.0912368163627569E-2"/>
    <n v="-0.15980601642366349"/>
  </r>
  <r>
    <s v="3G"/>
    <x v="2094"/>
    <n v="7.5225074818274177E-4"/>
    <n v="9.0759139734759587E-5"/>
    <n v="-1.8527699317293436E-3"/>
    <n v="1.9786959539886636E-3"/>
    <n v="2.9198876632666854E-4"/>
    <n v="-1.2283562955640596E-2"/>
    <n v="0.31687819284802043"/>
  </r>
  <r>
    <s v="3G"/>
    <x v="1536"/>
    <n v="7.5484739936447379E-4"/>
    <n v="1.749308724637607E-4"/>
    <n v="5.7823353550493723E-3"/>
    <n v="2.3174827983289637E-3"/>
    <n v="-3.4289086178406088E-4"/>
    <n v="-8.1551513044751684E-3"/>
    <n v="-0.29471858511186289"/>
  </r>
  <r>
    <s v="3G"/>
    <x v="1552"/>
    <n v="7.5609111130792292E-4"/>
    <n v="1.7055701398463832E-4"/>
    <n v="-6.7367543622801089E-3"/>
    <n v="3.0042822463744239E-3"/>
    <n v="-3.0122467974734611E-5"/>
    <n v="-8.2909795633443889E-3"/>
    <n v="-0.71202039642974835"/>
  </r>
  <r>
    <s v="3G"/>
    <x v="154"/>
    <n v="7.5659771340585557E-4"/>
    <n v="-8.2923111625830444E-3"/>
    <n v="-4.4832892733068203E-2"/>
    <n v="-8.299475220608258E-3"/>
    <n v="7.5659771340585557E-4"/>
    <n v="-1.1991691298739974E-2"/>
    <n v="3.8494321941721497"/>
  </r>
  <r>
    <s v="3G"/>
    <x v="945"/>
    <n v="7.5756603377484977E-4"/>
    <n v="1.0757262019846922E-4"/>
    <n v="4.9169068781451681E-3"/>
    <n v="1.6215252274980009E-3"/>
    <n v="3.5486504783666659E-4"/>
    <n v="-5.5434689867164414E-3"/>
    <n v="-1.0501601109167638"/>
  </r>
  <r>
    <s v="4G"/>
    <x v="2095"/>
    <n v="7.5775184012693273E-4"/>
    <n v="-5.0164960876086295E-5"/>
    <m/>
    <n v="-2.5536713621831224E-7"/>
    <n v="7.6342995981708772E-4"/>
    <n v="-9.6213654157980624E-3"/>
    <n v="-0.1310582235076419"/>
  </r>
  <r>
    <s v="3G"/>
    <x v="1863"/>
    <n v="7.5775295610315215E-4"/>
    <n v="9.2909440497157135E-4"/>
    <n v="-2.2874847616867575E-4"/>
    <n v="-1.2637940079646981E-3"/>
    <n v="6.6821234006847526E-5"/>
    <n v="-6.8664665987036751E-3"/>
    <n v="0.10338143011225601"/>
  </r>
  <r>
    <s v="4G"/>
    <x v="2096"/>
    <n v="7.5931667596753358E-4"/>
    <n v="-1.793083174017147E-4"/>
    <m/>
    <n v="-2.0287093079587396E-4"/>
    <n v="7.5831095757672895E-4"/>
    <n v="-1.0877450423750018E-2"/>
    <n v="2.1805696515335031E-2"/>
  </r>
  <r>
    <s v="3G"/>
    <x v="1468"/>
    <n v="7.5970266721488665E-4"/>
    <n v="6.8120722457088353E-5"/>
    <n v="1.1667473769428327E-3"/>
    <n v="2.3729373953985055E-4"/>
    <n v="1.2788257740253735E-3"/>
    <n v="-1.0890918655134261E-2"/>
    <n v="0.94025561871841856"/>
  </r>
  <r>
    <s v="3G"/>
    <x v="1405"/>
    <n v="7.5997559928935412E-4"/>
    <n v="9.6940958449134217E-5"/>
    <n v="1.2567192311402037E-3"/>
    <n v="-1.0546051144155355E-3"/>
    <n v="1.4547247369924533E-3"/>
    <n v="-2.1552428550715524E-2"/>
    <n v="8.8496420255100267E-2"/>
  </r>
  <r>
    <s v="4G"/>
    <x v="2097"/>
    <n v="7.6072320332655279E-4"/>
    <n v="2.1012537919757609E-4"/>
    <m/>
    <n v="2.4059160946190354E-4"/>
    <n v="7.5788742309167026E-4"/>
    <n v="-2.231257423810511E-2"/>
    <n v="-6.7905664502071417E-2"/>
  </r>
  <r>
    <s v="4G"/>
    <x v="1921"/>
    <n v="7.6113089710851719E-4"/>
    <n v="4.9117464947688393E-5"/>
    <m/>
    <n v="9.9789306724558014E-5"/>
    <n v="7.7040197291676699E-4"/>
    <n v="-1.6807893971130396E-2"/>
    <n v="-1.8393230077150782E-2"/>
  </r>
  <r>
    <s v="4G"/>
    <x v="1471"/>
    <n v="7.6135634973130591E-4"/>
    <n v="6.8229594948205166E-4"/>
    <m/>
    <n v="2.6728711118208969E-4"/>
    <n v="7.6135634973130591E-4"/>
    <n v="-1.5185372215740451E-2"/>
    <n v="5.2021022711031074E-2"/>
  </r>
  <r>
    <s v="3G"/>
    <x v="1359"/>
    <n v="7.6141238731799175E-4"/>
    <n v="-8.550790945046526E-4"/>
    <n v="-3.2563188760296111E-2"/>
    <n v="-1.7305606814003532E-3"/>
    <n v="7.6141238731799175E-4"/>
    <n v="-1.0378373468629692E-2"/>
    <n v="0.16706215314918518"/>
  </r>
  <r>
    <s v="4G"/>
    <x v="669"/>
    <n v="7.615625426344013E-4"/>
    <n v="2.7590518073395662E-4"/>
    <m/>
    <n v="-1.9571309724846072E-3"/>
    <n v="7.5552830412865422E-4"/>
    <n v="-2.3787722081354223E-2"/>
    <n v="0.20189727689163309"/>
  </r>
  <r>
    <s v="4G"/>
    <x v="576"/>
    <n v="7.6184015585542531E-4"/>
    <n v="-9.4955589905071244E-5"/>
    <m/>
    <n v="-1.4517975756533455E-4"/>
    <n v="7.5867937999335639E-4"/>
    <n v="-1.4949581914762514E-2"/>
    <n v="0.40805139892395881"/>
  </r>
  <r>
    <s v="4G"/>
    <x v="882"/>
    <n v="7.6209524982459077E-4"/>
    <n v="6.6904791595439109E-4"/>
    <m/>
    <n v="4.9417726196625809E-4"/>
    <n v="7.6209524982459077E-4"/>
    <n v="-3.4594244078906787E-2"/>
    <n v="-6.9416546258592754E-2"/>
  </r>
  <r>
    <s v="3G"/>
    <x v="2098"/>
    <n v="7.6423800148972835E-4"/>
    <n v="1.8706751323479276E-3"/>
    <n v="-8.1676401050566495E-3"/>
    <n v="1.3322296882210623E-3"/>
    <n v="7.1413558623868007E-4"/>
    <n v="-1.5966144106384958E-2"/>
    <n v="-2.5423292508175672E-2"/>
  </r>
  <r>
    <s v="4G"/>
    <x v="242"/>
    <n v="7.642658163912572E-4"/>
    <n v="1.0883621126589105E-4"/>
    <m/>
    <n v="-4.5387156645848403E-5"/>
    <n v="7.688819538592879E-4"/>
    <n v="-1.3296885358138376E-2"/>
    <n v="-3.124640088593577E-2"/>
  </r>
  <r>
    <s v="4G"/>
    <x v="2099"/>
    <n v="7.6514620690664413E-4"/>
    <n v="2.080803347520066E-4"/>
    <m/>
    <n v="4.4585341418100662E-4"/>
    <n v="7.6284741380319579E-4"/>
    <n v="-8.0657248551620868E-3"/>
    <n v="-0.1114994423182829"/>
  </r>
  <r>
    <s v="4G"/>
    <x v="2100"/>
    <n v="7.6642422599702972E-4"/>
    <n v="-4.5330584169236266E-4"/>
    <m/>
    <n v="-4.5799979678430743E-4"/>
    <n v="7.7713706207898866E-4"/>
    <n v="-1.3436209180890031E-2"/>
    <n v="5.5425579785392871E-2"/>
  </r>
  <r>
    <s v="4G"/>
    <x v="1082"/>
    <n v="7.6724176843423171E-4"/>
    <n v="6.772271254636195E-4"/>
    <m/>
    <n v="6.131521706805842E-4"/>
    <n v="7.6435586655832985E-4"/>
    <n v="-3.0850365416360031E-2"/>
    <n v="8.2916007425690358E-2"/>
  </r>
  <r>
    <s v="2G"/>
    <x v="1232"/>
    <n v="7.6864613065962797E-4"/>
    <n v="7.3482674743542806E-4"/>
    <m/>
    <m/>
    <m/>
    <m/>
    <n v="2.773039259193515E-2"/>
  </r>
  <r>
    <s v="2G"/>
    <x v="1354"/>
    <n v="7.6893242549616494E-4"/>
    <n v="-4.8614309736841072E-3"/>
    <n v="0"/>
    <m/>
    <m/>
    <m/>
    <n v="0.11134611896332937"/>
  </r>
  <r>
    <s v="3G"/>
    <x v="1825"/>
    <n v="7.6988959097765782E-4"/>
    <n v="-2.6708976037900425E-3"/>
    <n v="-5.4968390817433009E-2"/>
    <n v="-3.2320373705919522E-3"/>
    <n v="7.6988959097765782E-4"/>
    <n v="-1.0103362604438624E-2"/>
    <n v="-0.29353983641727005"/>
  </r>
  <r>
    <s v="3G"/>
    <x v="1156"/>
    <n v="7.70831009925599E-4"/>
    <n v="-9.5585264061689832E-5"/>
    <n v="4.8613718137534219E-4"/>
    <n v="-1.1747870862419151E-3"/>
    <n v="7.0194648541425204E-4"/>
    <n v="-8.6595893022499565E-3"/>
    <n v="-0.40525810011660834"/>
  </r>
  <r>
    <s v="3G"/>
    <x v="2101"/>
    <n v="7.7233445648336972E-4"/>
    <n v="3.2497957645912159E-5"/>
    <n v="-4.1488755572461396E-3"/>
    <n v="4.1380215421889755E-3"/>
    <n v="-1.288135790613977E-3"/>
    <n v="-1.9917879055274351E-2"/>
    <n v="3.9060612379661491E-2"/>
  </r>
  <r>
    <s v="4G"/>
    <x v="750"/>
    <n v="7.7250572024658464E-4"/>
    <n v="-7.2136322206505487E-6"/>
    <m/>
    <n v="2.9001927661089074E-5"/>
    <n v="7.7225601759790905E-4"/>
    <n v="-1.5884138024088272E-2"/>
    <n v="0.78028502415458934"/>
  </r>
  <r>
    <s v="3G"/>
    <x v="1998"/>
    <n v="7.7269355181165385E-4"/>
    <n v="-1.8945418993221979E-3"/>
    <n v="2.0282997216140132E-3"/>
    <n v="-9.5187685765156396E-4"/>
    <n v="7.7269355181165385E-4"/>
    <n v="-9.639219850012589E-3"/>
    <n v="-0.12991675228668087"/>
  </r>
  <r>
    <s v="4G"/>
    <x v="2102"/>
    <n v="7.737082660203311E-4"/>
    <n v="4.3763618268830853E-4"/>
    <m/>
    <n v="6.2648102596328908E-5"/>
    <n v="7.737082660203311E-4"/>
    <n v="-1.0558046840534106E-2"/>
    <n v="0.30623346964432013"/>
  </r>
  <r>
    <s v="4G"/>
    <x v="2103"/>
    <n v="7.7501514261053427E-4"/>
    <n v="2.7631966643500611E-4"/>
    <m/>
    <n v="-7.7079213217232795E-4"/>
    <n v="7.7272625849036252E-4"/>
    <n v="-6.2838919738299756E-3"/>
    <n v="2.5773038327138065"/>
  </r>
  <r>
    <s v="4G"/>
    <x v="2104"/>
    <n v="7.7560615780761146E-4"/>
    <n v="2.8346528656004907E-4"/>
    <m/>
    <n v="3.4405071779730558E-4"/>
    <n v="7.8243399388957049E-4"/>
    <n v="-1.2409232907921669E-2"/>
    <n v="0.16810854815647733"/>
  </r>
  <r>
    <s v="3G"/>
    <x v="1969"/>
    <n v="7.7620067073504509E-4"/>
    <n v="1.8194870655402858E-4"/>
    <n v="-2.9497821889927392E-3"/>
    <n v="1.4554950912061949E-4"/>
    <n v="5.8346752888384975E-4"/>
    <n v="-1.6804227938354326E-2"/>
    <n v="0.56794120300960627"/>
  </r>
  <r>
    <s v="4G"/>
    <x v="1889"/>
    <n v="7.7708874772177208E-4"/>
    <n v="4.6895316972106184E-4"/>
    <m/>
    <n v="4.3123960569370042E-4"/>
    <n v="7.7708874772177208E-4"/>
    <n v="-1.2099948466011064E-2"/>
    <n v="0.26643674669399309"/>
  </r>
  <r>
    <s v="4G"/>
    <x v="582"/>
    <n v="7.7848082429096644E-4"/>
    <n v="5.5423375933090282E-5"/>
    <m/>
    <n v="7.0720386013101597E-5"/>
    <n v="7.783371461300469E-4"/>
    <n v="-4.5658171611260324E-3"/>
    <n v="1.2568662196679439"/>
  </r>
  <r>
    <s v="4G"/>
    <x v="2105"/>
    <n v="7.7858363396278744E-4"/>
    <n v="2.4465822560141724E-4"/>
    <m/>
    <n v="1.3926913982393392E-4"/>
    <n v="7.7858363396278744E-4"/>
    <n v="-2.3329140207448994E-2"/>
    <n v="0.15201170567921654"/>
  </r>
  <r>
    <s v="4G"/>
    <x v="2071"/>
    <n v="7.7928055769457502E-4"/>
    <n v="-2.361991429059829E-4"/>
    <m/>
    <n v="-2.253593950905607E-4"/>
    <n v="7.7928055769457502E-4"/>
    <n v="-9.2243786472424715E-3"/>
    <n v="0.35310525987006497"/>
  </r>
  <r>
    <s v="3G"/>
    <x v="2106"/>
    <n v="7.8015056978611073E-4"/>
    <n v="-6.8917994980834707E-5"/>
    <n v="-1.4676431897678037E-3"/>
    <n v="3.6719814377741657E-4"/>
    <n v="7.446770967201897E-4"/>
    <n v="-1.165269258624569E-2"/>
    <n v="0.72027456757732244"/>
  </r>
  <r>
    <s v="4G"/>
    <x v="2107"/>
    <n v="7.8077154251278175E-4"/>
    <n v="4.649026424242716E-4"/>
    <m/>
    <n v="3.6847585215898368E-4"/>
    <n v="7.8005316607600013E-4"/>
    <n v="-8.7953532019666939E-3"/>
    <n v="-0.14266263510930385"/>
  </r>
  <r>
    <s v="3G"/>
    <x v="77"/>
    <n v="7.8111007627779615E-4"/>
    <n v="3.6935388574724996E-4"/>
    <n v="4.059370525806761E-2"/>
    <n v="1.9062587569648219E-3"/>
    <n v="2.0465211566971292E-3"/>
    <n v="-3.2636555571451509E-2"/>
    <n v="-0.13115763298906102"/>
  </r>
  <r>
    <s v="3G"/>
    <x v="1545"/>
    <n v="7.8136106877265028E-4"/>
    <n v="2.6594749970611916E-5"/>
    <n v="9.2601757524474367E-3"/>
    <n v="4.0709233674977733E-4"/>
    <n v="6.7478647731177E-4"/>
    <n v="-1.2567824069623184E-2"/>
    <n v="0.36186776403464932"/>
  </r>
  <r>
    <s v="4G"/>
    <x v="483"/>
    <n v="7.8318385665585629E-4"/>
    <n v="8.4169587798265213E-4"/>
    <m/>
    <n v="8.1007398896450742E-4"/>
    <n v="7.8289527079727049E-4"/>
    <n v="-7.8051407941599048E-3"/>
    <n v="-0.13972368825221301"/>
  </r>
  <r>
    <s v="3G"/>
    <x v="322"/>
    <n v="7.8344324899059625E-4"/>
    <n v="1.4912995806484427E-3"/>
    <n v="5.6781232436986318E-3"/>
    <n v="-7.0742134934460182E-4"/>
    <n v="9.0121206195654762E-4"/>
    <n v="-1.3213013413745429E-2"/>
    <n v="0.36567708628324724"/>
  </r>
  <r>
    <s v="4G"/>
    <x v="2108"/>
    <n v="7.8430394028798655E-4"/>
    <n v="-3.6087504608901322E-4"/>
    <m/>
    <n v="-3.9177790458348098E-4"/>
    <n v="7.8042480235695209E-4"/>
    <n v="-7.3203408960095702E-3"/>
    <n v="-0.17328949788161069"/>
  </r>
  <r>
    <s v="2G"/>
    <x v="435"/>
    <n v="7.8443280310916343E-4"/>
    <n v="6.5930129689489164E-4"/>
    <m/>
    <m/>
    <m/>
    <m/>
    <n v="-1.2896401118099232E-2"/>
  </r>
  <r>
    <s v="2G"/>
    <x v="1474"/>
    <n v="7.8496124993580299E-4"/>
    <n v="2.3613007821941573E-3"/>
    <m/>
    <m/>
    <n v="7.8496124993580299E-4"/>
    <m/>
    <n v="2.1018620689655172E-2"/>
  </r>
  <r>
    <s v="4G"/>
    <x v="2109"/>
    <n v="7.8507894997279133E-4"/>
    <n v="5.3280649167080425E-6"/>
    <m/>
    <n v="2.0216730149667301E-4"/>
    <n v="7.8507894997279133E-4"/>
    <n v="-8.1140460850782595E-2"/>
    <n v="9.8990006983592158E-2"/>
  </r>
  <r>
    <s v="4G"/>
    <x v="2110"/>
    <n v="7.8532627160537354E-4"/>
    <n v="6.971960542924402E-4"/>
    <m/>
    <n v="1.0358920109657676E-4"/>
    <n v="7.7377226388144181E-4"/>
    <n v="-2.3544728913351944E-2"/>
    <n v="0.26486609648437209"/>
  </r>
  <r>
    <s v="4G"/>
    <x v="38"/>
    <n v="7.8603256560782228E-4"/>
    <n v="1.5002423898828978E-4"/>
    <m/>
    <n v="1.6836040094452025E-4"/>
    <n v="7.7899260871127057E-4"/>
    <n v="-1.6733883072050783E-2"/>
    <n v="0.40127996132411392"/>
  </r>
  <r>
    <s v="4G"/>
    <x v="2111"/>
    <n v="7.861171853685222E-4"/>
    <n v="-4.8617135596032692E-5"/>
    <m/>
    <n v="1.9340125772191603E-6"/>
    <n v="7.8453675433403942E-4"/>
    <n v="-8.353376819867064E-3"/>
    <n v="-6.7392814879783935E-2"/>
  </r>
  <r>
    <s v="3G"/>
    <x v="1302"/>
    <n v="7.8627845142408242E-4"/>
    <n v="-8.3037663875119058E-4"/>
    <n v="-5.8579908613283285E-2"/>
    <n v="-1.8615521790489914E-3"/>
    <n v="7.8627845142408242E-4"/>
    <n v="-1.2559767118669626E-2"/>
    <n v="-6.6950835157960589E-2"/>
  </r>
  <r>
    <s v="4G"/>
    <x v="2112"/>
    <n v="7.8688904587787564E-4"/>
    <n v="1.4064085635698163E-3"/>
    <m/>
    <n v="1.018101778599359E-3"/>
    <n v="7.849242751212166E-4"/>
    <n v="-5.1088127884790432E-3"/>
    <n v="0.26919740504687184"/>
  </r>
  <r>
    <s v="3G"/>
    <x v="1406"/>
    <n v="7.8726815842770296E-4"/>
    <n v="-7.6738961748088269E-5"/>
    <n v="2.1414892987511539E-2"/>
    <n v="-1.0417275377448958E-3"/>
    <n v="5.2657194888936716E-5"/>
    <n v="-2.5564461531149066E-2"/>
    <n v="5.983920448534857E-3"/>
  </r>
  <r>
    <s v="3G"/>
    <x v="757"/>
    <n v="7.8770345876216297E-4"/>
    <n v="3.0631633174202914E-5"/>
    <n v="-2.5438110520279427E-3"/>
    <n v="-1.9308748656153606E-3"/>
    <n v="7.8770345876216297E-4"/>
    <n v="-3.7298392037448426E-2"/>
    <n v="0.21409929824561402"/>
  </r>
  <r>
    <s v="3G"/>
    <x v="1094"/>
    <n v="7.8878221466349317E-4"/>
    <n v="1.3672174952954449E-4"/>
    <n v="4.0066254135945672E-3"/>
    <n v="3.9325178687669028E-4"/>
    <n v="-4.8159963881392367E-4"/>
    <n v="-1.598045870245832E-2"/>
    <n v="-7.1992319812316061E-2"/>
  </r>
  <r>
    <s v="3G"/>
    <x v="110"/>
    <n v="7.8974962186859348E-4"/>
    <n v="1.7809272931080682E-4"/>
    <n v="1.543568329520289E-3"/>
    <n v="1.1077904641769204E-3"/>
    <n v="2.9588974033926827E-4"/>
    <n v="-5.1798438178239188E-3"/>
    <n v="2.0594878983418954"/>
  </r>
  <r>
    <s v="3G"/>
    <x v="1755"/>
    <n v="7.898807483107265E-4"/>
    <n v="-2.7839774074518262E-3"/>
    <n v="-1.0824450556771973E-2"/>
    <n v="-1.2880171883424805E-3"/>
    <n v="7.898807483107265E-4"/>
    <n v="-1.0452176520380036E-2"/>
    <n v="0.99934074626865677"/>
  </r>
  <r>
    <s v="3G"/>
    <x v="1853"/>
    <n v="7.9041571423355949E-4"/>
    <n v="2.02860484786526E-3"/>
    <n v="5.8456058492336567E-3"/>
    <n v="-2.803677242529955E-3"/>
    <n v="7.9041571423355949E-4"/>
    <n v="-4.7234946427635448E-2"/>
    <n v="9.4863863928112968E-2"/>
  </r>
  <r>
    <s v="3G"/>
    <x v="1129"/>
    <n v="7.9457887592934977E-4"/>
    <n v="1.304931473035266E-3"/>
    <n v="-4.2903446668751953E-4"/>
    <n v="1.6463756911362828E-3"/>
    <n v="7.9457887592934977E-4"/>
    <n v="-1.2227096449262252E-2"/>
    <n v="0.17698835157960588"/>
  </r>
  <r>
    <s v="4G"/>
    <x v="923"/>
    <n v="7.9537809509194193E-4"/>
    <n v="1.1726425099250019E-4"/>
    <m/>
    <n v="-2.320040786889631E-4"/>
    <n v="7.8977480486205681E-4"/>
    <n v="-1.8350030237563809E-2"/>
    <n v="4.1307519658662153E-2"/>
  </r>
  <r>
    <s v="4G"/>
    <x v="333"/>
    <n v="7.9661904966047087E-4"/>
    <n v="8.7985669221895787E-5"/>
    <m/>
    <n v="1.7132510043622076E-4"/>
    <n v="7.8985666117126229E-4"/>
    <n v="-2.3991086072275989E-2"/>
    <n v="0.14876393804066959"/>
  </r>
  <r>
    <s v="3G"/>
    <x v="1334"/>
    <n v="7.9705335254043374E-4"/>
    <n v="3.9971054245909509E-5"/>
    <n v="-2.069373414071732E-3"/>
    <n v="-9.7097504808259911E-4"/>
    <n v="6.8026415406172603E-4"/>
    <n v="-7.4290119635316669E-3"/>
    <n v="0.94467004345049699"/>
  </r>
  <r>
    <s v="3G"/>
    <x v="2038"/>
    <n v="7.9731558481560333E-4"/>
    <n v="6.420986875577725E-3"/>
    <n v="-6.1601696696903345E-2"/>
    <n v="9.4015644033579801E-3"/>
    <n v="7.9731558481560333E-4"/>
    <n v="-7.2268490645094371E-2"/>
    <n v="0.14803018707482993"/>
  </r>
  <r>
    <s v="3G"/>
    <x v="135"/>
    <n v="7.9878641106004452E-4"/>
    <n v="-6.0893419880992078E-4"/>
    <n v="2.4388127531107628E-4"/>
    <n v="-1.5162278985157381E-3"/>
    <n v="4.8370999488348546E-4"/>
    <n v="-1.6720046062552969E-2"/>
    <n v="-7.0353813371092228E-2"/>
  </r>
  <r>
    <s v="3G"/>
    <x v="2113"/>
    <n v="8.0009301468952009E-4"/>
    <n v="-7.3566500800198423E-5"/>
    <n v="1.3482747933200829E-2"/>
    <n v="1.4753869521128189E-3"/>
    <n v="5.030268650097709E-4"/>
    <n v="-1.0079056345211045E-2"/>
    <n v="2.266016496922294"/>
  </r>
  <r>
    <s v="3G"/>
    <x v="1796"/>
    <n v="8.0222771136212413E-4"/>
    <n v="1.1146077785851572E-4"/>
    <n v="3.6105925337445513E-3"/>
    <n v="4.3348278882854559E-3"/>
    <n v="-4.2219203474564462E-4"/>
    <n v="-1.6853022696255285E-2"/>
    <n v="3.7553480204342272E-2"/>
  </r>
  <r>
    <s v="4G"/>
    <x v="2114"/>
    <n v="8.0335435365719266E-4"/>
    <n v="-5.136830203978036E-5"/>
    <m/>
    <n v="-6.3249094063456531E-5"/>
    <n v="8.0004985653075588E-4"/>
    <n v="-1.0613909672611025E-2"/>
    <n v="8.6598376489065584E-2"/>
  </r>
  <r>
    <s v="4G"/>
    <x v="555"/>
    <n v="8.0346687501296884E-4"/>
    <n v="1.9968034170837518E-4"/>
    <m/>
    <n v="2.7476600173335209E-4"/>
    <n v="8.1176872596249404E-4"/>
    <n v="-1.1400046663188505E-2"/>
    <n v="5.0733238312850322E-2"/>
  </r>
  <r>
    <s v="3G"/>
    <x v="1539"/>
    <n v="8.0399261730505983E-4"/>
    <n v="-1.6419061340335934E-4"/>
    <n v="1.4038521641121885E-2"/>
    <n v="-3.1026026773547455E-4"/>
    <n v="8.0399261730505983E-4"/>
    <n v="-7.7923642097352461E-3"/>
    <n v="-0.32702410071942445"/>
  </r>
  <r>
    <s v="3G"/>
    <x v="1965"/>
    <n v="8.043855302750923E-4"/>
    <n v="1.185160991194732E-3"/>
    <n v="2.3170406535852899E-3"/>
    <n v="-1.2405730930167526E-4"/>
    <n v="1.8200361656686476E-4"/>
    <n v="-2.360258404713805E-2"/>
    <n v="-0.67630223360341923"/>
  </r>
  <r>
    <s v="4G"/>
    <x v="2115"/>
    <n v="8.0443588123133394E-4"/>
    <n v="9.3634550256259806E-5"/>
    <m/>
    <n v="1.83391619365129E-5"/>
    <n v="8.0916500666142459E-4"/>
    <n v="-3.7822373393801963E-2"/>
    <n v="-0.1412099334357399"/>
  </r>
  <r>
    <s v="3G"/>
    <x v="2116"/>
    <n v="8.0504055252456346E-4"/>
    <n v="1.1821767396846217E-4"/>
    <n v="2.4019021159808495E-3"/>
    <n v="-4.5994715306767929E-4"/>
    <n v="5.0012169494775371E-4"/>
    <n v="-2.1616627528222472E-2"/>
    <n v="-0.1592281810483647"/>
  </r>
  <r>
    <s v="4G"/>
    <x v="243"/>
    <n v="8.061610145271861E-4"/>
    <n v="-9.0497195794489113E-6"/>
    <m/>
    <n v="-2.3542395698019435E-5"/>
    <n v="8.0213815533178377E-4"/>
    <n v="-2.0521447253760372E-2"/>
    <n v="0.65792603183631049"/>
  </r>
  <r>
    <s v="4G"/>
    <x v="48"/>
    <n v="8.0707069585717614E-4"/>
    <n v="-5.6658585138678376E-4"/>
    <m/>
    <n v="-5.7173379450087833E-4"/>
    <n v="8.2818499082120496E-4"/>
    <n v="-1.9481734087183209E-2"/>
    <n v="-0.42748294346978555"/>
  </r>
  <r>
    <s v="3G"/>
    <x v="1132"/>
    <n v="8.0755882706402555E-4"/>
    <n v="-1.3154016885783915E-3"/>
    <n v="-1.6019545122308789E-3"/>
    <n v="-2.3081029290024312E-3"/>
    <n v="8.0755882706402555E-4"/>
    <n v="-5.7611213629804481E-2"/>
    <n v="3.2144160401002507E-2"/>
  </r>
  <r>
    <s v="4G"/>
    <x v="241"/>
    <n v="8.0778670057565294E-4"/>
    <n v="1.3535249085967213E-3"/>
    <m/>
    <n v="1.2137067540582672E-3"/>
    <n v="8.2214693333805956E-4"/>
    <n v="-1.5463751023182967E-2"/>
    <n v="7.8480774312896406E-2"/>
  </r>
  <r>
    <s v="3G"/>
    <x v="1238"/>
    <n v="8.090770801473761E-4"/>
    <n v="-3.1138255423935241E-4"/>
    <n v="-4.4678397893047738E-3"/>
    <n v="-5.9628936007010585E-4"/>
    <n v="1.7430254103846892E-5"/>
    <n v="-7.4419889863908475E-3"/>
    <n v="0.20121700900149445"/>
  </r>
  <r>
    <s v="4G"/>
    <x v="1148"/>
    <n v="8.0915286960215715E-4"/>
    <n v="2.4664719034058695E-4"/>
    <m/>
    <n v="2.7250244760734354E-4"/>
    <n v="8.1788571193099275E-4"/>
    <n v="-1.3376740843889331E-2"/>
    <n v="-1.0699193097152281E-4"/>
  </r>
  <r>
    <s v="4G"/>
    <x v="2117"/>
    <n v="8.0983397489038384E-4"/>
    <n v="-5.5089326148158936E-5"/>
    <m/>
    <n v="-1.1794360811095964E-4"/>
    <n v="8.13032375689984E-4"/>
    <n v="-8.7525744652704931E-3"/>
    <n v="5.8517944152923537E-2"/>
  </r>
  <r>
    <s v="4G"/>
    <x v="2118"/>
    <n v="8.102609990703445E-4"/>
    <n v="2.5724561263263074E-3"/>
    <m/>
    <n v="2.402110435323887E-3"/>
    <n v="8.1125140991996551E-4"/>
    <n v="4.8245614035087722E-3"/>
    <n v="-6.7692450824029769E-3"/>
  </r>
  <r>
    <s v="4G"/>
    <x v="624"/>
    <n v="8.1028387698874656E-4"/>
    <n v="9.6690000343320801E-5"/>
    <m/>
    <n v="1.0745158216221966E-4"/>
    <n v="8.1028387698874656E-4"/>
    <n v="-8.468742058728617E-3"/>
    <n v="1.3741653419351774"/>
  </r>
  <r>
    <s v="4G"/>
    <x v="1024"/>
    <n v="8.109754626006477E-4"/>
    <n v="1.5619874499742963E-4"/>
    <m/>
    <n v="1.3965438794025142E-4"/>
    <n v="8.1337147010768554E-4"/>
    <n v="-6.3460655040726732E-2"/>
    <n v="6.1792434891079467E-2"/>
  </r>
  <r>
    <s v="4G"/>
    <x v="1386"/>
    <n v="8.1127087569043239E-4"/>
    <n v="6.4825504035616647E-4"/>
    <m/>
    <n v="5.7937829147412204E-4"/>
    <n v="8.2561313268693414E-4"/>
    <n v="-1.2990869558628241E-2"/>
    <n v="8.0168137763932154E-2"/>
  </r>
  <r>
    <s v="3G"/>
    <x v="728"/>
    <n v="8.1153993120911818E-4"/>
    <n v="1.2250320178559836E-3"/>
    <n v="1.0262653855462137E-2"/>
    <n v="1.727278255556239E-3"/>
    <n v="7.4075510459565511E-4"/>
    <n v="-1.1319896239545031E-2"/>
    <n v="-0.4055663803514909"/>
  </r>
  <r>
    <s v="4G"/>
    <x v="2119"/>
    <n v="8.1229547367698597E-4"/>
    <n v="-5.205315540003949E-4"/>
    <m/>
    <n v="-3.4268031594873375E-4"/>
    <n v="8.0812297007986375E-4"/>
    <n v="-3.3338164707935998E-2"/>
    <n v="-6.9939290877675517E-2"/>
  </r>
  <r>
    <s v="4G"/>
    <x v="2120"/>
    <n v="8.1252085372754803E-4"/>
    <n v="-9.0147007998397493E-5"/>
    <m/>
    <n v="-1.0984881656612831E-4"/>
    <n v="8.0290736984448951E-4"/>
    <n v="-0.27941176470588236"/>
    <n v="2.3017374236696714E-2"/>
  </r>
  <r>
    <s v="2G"/>
    <x v="158"/>
    <n v="8.1919355516244386E-4"/>
    <n v="-9.2388387857826831E-4"/>
    <n v="0"/>
    <m/>
    <m/>
    <m/>
    <n v="0.41945434452272412"/>
  </r>
  <r>
    <s v="4G"/>
    <x v="671"/>
    <n v="8.1984549046741064E-4"/>
    <n v="1.2707701755941848E-4"/>
    <m/>
    <n v="3.6525858345320913E-5"/>
    <n v="8.3090527776800494E-4"/>
    <n v="-6.9671754869442904E-3"/>
    <n v="1.7120047031158141E-2"/>
  </r>
  <r>
    <s v="3G"/>
    <x v="1126"/>
    <n v="8.200663872016987E-4"/>
    <n v="-8.1488358369182274E-5"/>
    <n v="-5.1605790196063896E-3"/>
    <n v="-3.2247405063305186E-3"/>
    <n v="1.9466416370273723E-4"/>
    <n v="-1.3602498361102411E-2"/>
    <n v="1.1886219125121471"/>
  </r>
  <r>
    <s v="4G"/>
    <x v="181"/>
    <n v="8.2029701449999951E-4"/>
    <n v="9.8503957706573054E-4"/>
    <m/>
    <n v="5.6086092137823775E-4"/>
    <n v="8.2029701449999951E-4"/>
    <n v="-1.8149437803260917E-2"/>
    <n v="0.36152491972361989"/>
  </r>
  <r>
    <s v="4G"/>
    <x v="1946"/>
    <n v="8.2095329021929968E-4"/>
    <n v="-9.6490748387904565E-5"/>
    <m/>
    <n v="1.9844732265822907E-5"/>
    <n v="8.343209089099544E-4"/>
    <m/>
    <n v="-5.1351941069683006E-3"/>
  </r>
  <r>
    <s v="3G"/>
    <x v="1362"/>
    <n v="8.2109132680709964E-4"/>
    <n v="-2.3278533693113909E-3"/>
    <n v="-5.1262537206756331E-2"/>
    <n v="-1.7639324065135819E-3"/>
    <n v="8.2109132680709964E-4"/>
    <n v="-1.0348365760502846E-2"/>
    <n v="-0.11921280193236715"/>
  </r>
  <r>
    <s v="3G"/>
    <x v="450"/>
    <n v="8.2121818285409154E-4"/>
    <n v="-2.6176738270790637E-3"/>
    <n v="-2.5911733772405491E-3"/>
    <n v="-1.2019738529588945E-3"/>
    <n v="6.0301207081306417E-4"/>
    <n v="-1.3884822001773147E-2"/>
    <n v="0.37302864734299518"/>
  </r>
  <r>
    <s v="3G"/>
    <x v="1827"/>
    <n v="8.2145950744030199E-4"/>
    <n v="2.4139364583811132E-3"/>
    <n v="-1.4300116499843604E-2"/>
    <n v="2.8201132745542742E-3"/>
    <n v="8.2145950744030199E-4"/>
    <n v="-2.1616775025324088E-2"/>
    <n v="8.7381404487260741E-2"/>
  </r>
  <r>
    <s v="4G"/>
    <x v="144"/>
    <n v="8.2152900284722884E-4"/>
    <n v="1.5523554274929536E-4"/>
    <m/>
    <n v="2.5946714009584848E-4"/>
    <n v="8.154260162155447E-4"/>
    <n v="-1.7172328923320223E-2"/>
    <n v="0.12291345659989728"/>
  </r>
  <r>
    <s v="4G"/>
    <x v="2121"/>
    <n v="8.2192433562339922E-4"/>
    <n v="2.5559919022719133E-4"/>
    <m/>
    <n v="9.8615418957245568E-5"/>
    <n v="8.2149331550845667E-4"/>
    <n v="-5.7324486998037247E-3"/>
    <n v="0.35315033190838635"/>
  </r>
  <r>
    <s v="4G"/>
    <x v="1938"/>
    <n v="8.2260071951231327E-4"/>
    <n v="1.9909507766729221E-4"/>
    <m/>
    <n v="2.9307825889740493E-5"/>
    <n v="8.2827917341036432E-4"/>
    <n v="-1.6763523364875001E-2"/>
    <n v="0.20475782755298652"/>
  </r>
  <r>
    <s v="4G"/>
    <x v="202"/>
    <n v="8.2509888622810308E-4"/>
    <n v="2.5956504590047061E-4"/>
    <m/>
    <n v="-9.1280822140588064E-5"/>
    <n v="8.2509888622810308E-4"/>
    <n v="-2.0567457127787313E-2"/>
    <n v="0.10962865797529596"/>
  </r>
  <r>
    <s v="2G"/>
    <x v="314"/>
    <n v="8.255803006232635E-4"/>
    <n v="-1.650180495866544E-3"/>
    <n v="0"/>
    <m/>
    <m/>
    <m/>
    <n v="-2.9963542495432757E-2"/>
  </r>
  <r>
    <s v="3G"/>
    <x v="1817"/>
    <n v="8.258690920942977E-4"/>
    <n v="9.9454134881865348E-4"/>
    <n v="-8.5242388697737457E-5"/>
    <n v="1.4761033964598238E-3"/>
    <n v="8.258690920942977E-4"/>
    <n v="-1.6753512029467153E-2"/>
    <n v="0.4098244709503655"/>
  </r>
  <r>
    <s v="3G"/>
    <x v="1010"/>
    <n v="8.2690055056453915E-4"/>
    <n v="-1.1191706296813809E-3"/>
    <n v="-6.1227884266499841E-3"/>
    <n v="-1.2699505063629151E-3"/>
    <n v="8.2690055056453915E-4"/>
    <n v="-1.3601879384607518E-2"/>
    <n v="0.52577253049734129"/>
  </r>
  <r>
    <s v="3G"/>
    <x v="355"/>
    <n v="8.2782815866700159E-4"/>
    <n v="5.0290758558104928E-4"/>
    <n v="9.1285163881317305E-4"/>
    <n v="3.3121454806414136E-4"/>
    <n v="8.2782815866700159E-4"/>
    <n v="-9.2735288839753804E-3"/>
    <n v="0.5468319718928415"/>
  </r>
  <r>
    <s v="4G"/>
    <x v="1009"/>
    <n v="8.2852508099472881E-4"/>
    <n v="-1.1980327127841709E-4"/>
    <m/>
    <n v="-1.9222314754924777E-4"/>
    <n v="8.2636999478783227E-4"/>
    <n v="-2.5093120898810668E-2"/>
    <n v="7.2635880925914276E-2"/>
  </r>
  <r>
    <s v="3G"/>
    <x v="2122"/>
    <n v="8.2872934403195868E-4"/>
    <n v="7.7947610485452142E-4"/>
    <n v="3.7393025628477835E-3"/>
    <n v="-3.6288772180309472E-4"/>
    <n v="-4.52941867621147E-6"/>
    <n v="-3.1254472492950457E-2"/>
    <n v="-0.35925062983358591"/>
  </r>
  <r>
    <s v="4G"/>
    <x v="2123"/>
    <n v="8.2885442101602767E-4"/>
    <n v="1.9671152628245332E-4"/>
    <m/>
    <n v="1.2259856884338244E-4"/>
    <n v="8.2885442101602767E-4"/>
    <n v="-6.2318390285959592E-3"/>
    <n v="-1.1358749271197734"/>
  </r>
  <r>
    <s v="4G"/>
    <x v="282"/>
    <n v="8.2954146554275457E-4"/>
    <n v="1.5542672612455332E-4"/>
    <m/>
    <n v="1.1629568075525601E-4"/>
    <n v="8.2695537358873155E-4"/>
    <n v="-2.0433165239284602E-2"/>
    <n v="6.0009029884282666E-2"/>
  </r>
  <r>
    <s v="3G"/>
    <x v="895"/>
    <n v="8.3135104841341231E-4"/>
    <n v="7.9826632112110909E-5"/>
    <n v="5.921982975561974E-4"/>
    <n v="6.7693337342519247E-4"/>
    <n v="-5.3589770311373219E-5"/>
    <n v="-1.2163546632241036E-2"/>
    <n v="-0.26165613373868624"/>
  </r>
  <r>
    <s v="3G"/>
    <x v="956"/>
    <n v="8.3187204498337791E-4"/>
    <n v="1.4163365591663339E-3"/>
    <n v="4.6748481330518375E-3"/>
    <n v="-5.7875132387135472E-4"/>
    <n v="6.1573322152100166E-4"/>
    <n v="-1.4908317627590291E-2"/>
    <n v="-0.1581148587164751"/>
  </r>
  <r>
    <s v="4G"/>
    <x v="2068"/>
    <n v="8.3240435287986467E-4"/>
    <n v="6.1318672698627147E-4"/>
    <m/>
    <n v="4.3088500060507637E-4"/>
    <n v="8.3240435287986467E-4"/>
    <n v="-9.2756143491853783E-3"/>
    <n v="0.50941640970466007"/>
  </r>
  <r>
    <s v="3G"/>
    <x v="177"/>
    <n v="8.3385467954017584E-4"/>
    <n v="-5.789113224029603E-5"/>
    <n v="-5.7991162584744875E-3"/>
    <n v="9.4762527357186656E-4"/>
    <n v="-9.9344511041028318E-5"/>
    <n v="-9.4405744378607739E-3"/>
    <n v="0.15206145191293241"/>
  </r>
  <r>
    <s v="3G"/>
    <x v="2089"/>
    <n v="8.3615283205523922E-4"/>
    <n v="5.8851477038436974E-5"/>
    <n v="-1.8881502373271515E-4"/>
    <n v="1.3935642010295309E-4"/>
    <n v="8.6697475041169075E-4"/>
    <n v="-1.8167438354370409E-2"/>
    <n v="1.5544760432283857"/>
  </r>
  <r>
    <s v="3G"/>
    <x v="1271"/>
    <n v="8.3755464460599685E-4"/>
    <n v="9.5411990025928031E-5"/>
    <n v="-4.6946323037567989E-4"/>
    <n v="2.4122996818103326E-4"/>
    <n v="4.482308525124938E-4"/>
    <n v="-8.6659134855861086E-3"/>
    <n v="0.36535595049697372"/>
  </r>
  <r>
    <s v="2G"/>
    <x v="1575"/>
    <n v="8.3972737396806113E-4"/>
    <n v="7.8127024554163122E-4"/>
    <m/>
    <m/>
    <n v="8.3972737396806113E-4"/>
    <m/>
    <n v="-5.0932146057347673E-2"/>
  </r>
  <r>
    <s v="3G"/>
    <x v="1496"/>
    <n v="8.3988476845202591E-4"/>
    <n v="-2.7557780894297112E-5"/>
    <n v="3.8309389936608713E-3"/>
    <n v="-3.5112040979549616E-4"/>
    <n v="6.2866708739913E-4"/>
    <n v="-1.0084005133254649E-2"/>
    <n v="7.4254296462879676E-2"/>
  </r>
  <r>
    <s v="4G"/>
    <x v="2124"/>
    <n v="8.4049910031726174E-4"/>
    <n v="-2.3764351022324166E-3"/>
    <m/>
    <n v="-2.222976062049633E-3"/>
    <n v="8.4789311408016443E-4"/>
    <m/>
    <n v="-8.7791622311504877E-2"/>
  </r>
  <r>
    <s v="3G"/>
    <x v="1353"/>
    <n v="8.4309608980022725E-4"/>
    <n v="2.4955572133652967E-4"/>
    <n v="-7.9217494077586433E-3"/>
    <n v="1.6343032364348978E-3"/>
    <n v="4.6468564263185989E-4"/>
    <n v="-1.7585288753605915E-2"/>
    <n v="-3.2758211505600911E-2"/>
  </r>
  <r>
    <s v="4G"/>
    <x v="2125"/>
    <n v="8.4341152235344519E-4"/>
    <n v="8.457356445884775E-5"/>
    <m/>
    <n v="1.3364759818949349E-4"/>
    <n v="8.3881396488218077E-4"/>
    <n v="-4.1616926109853881E-2"/>
    <n v="0.20162522071079469"/>
  </r>
  <r>
    <s v="3G"/>
    <x v="1179"/>
    <n v="8.439901785458904E-4"/>
    <n v="-3.5062494939467866E-5"/>
    <n v="2.2318388242959725E-3"/>
    <n v="-1.3678247037120989E-3"/>
    <n v="8.142776391076537E-4"/>
    <n v="-1.4797658983511409E-2"/>
    <n v="-1.683313939137487E-2"/>
  </r>
  <r>
    <s v="4G"/>
    <x v="2126"/>
    <n v="8.4432710497478155E-4"/>
    <n v="5.6455103544857332E-6"/>
    <m/>
    <n v="-2.4382352790360726E-6"/>
    <n v="8.3800551014719528E-4"/>
    <n v="-1.3004506299023173E-2"/>
    <n v="-0.11656593598144473"/>
  </r>
  <r>
    <s v="4G"/>
    <x v="2127"/>
    <n v="8.4455161127332712E-4"/>
    <n v="1.6118251047152963E-4"/>
    <m/>
    <n v="1.8734428925555014E-4"/>
    <n v="8.4455161127332712E-4"/>
    <n v="-1.4701474266628621E-2"/>
    <n v="-0.11560148918596258"/>
  </r>
  <r>
    <s v="4G"/>
    <x v="2128"/>
    <n v="8.4554979256450612E-4"/>
    <n v="1.3522719832604656E-3"/>
    <m/>
    <n v="9.5344748608262929E-4"/>
    <n v="8.4631611435346838E-4"/>
    <n v="-8.7786495719442796E-3"/>
    <n v="-0.69811227144421972"/>
  </r>
  <r>
    <s v="4G"/>
    <x v="2129"/>
    <n v="8.4590344127263265E-4"/>
    <n v="-1.7328336626054103E-4"/>
    <m/>
    <n v="-1.6424818602607486E-4"/>
    <n v="8.4561609931860964E-4"/>
    <n v="-8.0012208582481894E-3"/>
    <n v="0.47621125201288245"/>
  </r>
  <r>
    <s v="3G"/>
    <x v="1092"/>
    <n v="8.4685117974467458E-4"/>
    <n v="1.070020435507218E-4"/>
    <n v="-6.1216643485553996E-4"/>
    <n v="-2.7825992826206601E-3"/>
    <n v="7.451727549879863E-4"/>
    <n v="-1.3682029278002442E-2"/>
    <n v="-0.31457437947692818"/>
  </r>
  <r>
    <s v="4G"/>
    <x v="2113"/>
    <n v="8.5169248292877458E-4"/>
    <n v="1.0907385019269946E-4"/>
    <m/>
    <n v="3.0556988365816413E-5"/>
    <n v="8.5931323380333726E-4"/>
    <n v="-1.2320303983341859E-2"/>
    <n v="1.6986246842080175"/>
  </r>
  <r>
    <s v="3G"/>
    <x v="1891"/>
    <n v="8.5219756105879031E-4"/>
    <n v="4.6398251407627991E-5"/>
    <n v="1.178727861797459E-2"/>
    <n v="1.0152232563640782E-3"/>
    <n v="-4.9656487945606625E-4"/>
    <n v="-5.7885985405827178E-2"/>
    <n v="-0.39072141706924318"/>
  </r>
  <r>
    <s v="4G"/>
    <x v="2130"/>
    <n v="8.5229157320344741E-4"/>
    <n v="6.667231873424401E-5"/>
    <m/>
    <n v="6.2435573967998785E-6"/>
    <n v="8.5142951860574625E-4"/>
    <n v="-1.068667506907787E-2"/>
    <n v="-3.4684530636360476E-2"/>
  </r>
  <r>
    <s v="4G"/>
    <x v="180"/>
    <n v="8.5357435773421211E-4"/>
    <n v="1.8959045116679035E-4"/>
    <m/>
    <n v="3.3722354608401654E-4"/>
    <n v="8.5315571580517671E-4"/>
    <n v="-6.5977375355600332E-2"/>
    <n v="-2.2473302385402221E-2"/>
  </r>
  <r>
    <s v="4G"/>
    <x v="2131"/>
    <n v="8.5418448461195638E-4"/>
    <n v="4.3471322684670324E-4"/>
    <m/>
    <n v="3.9288793263364405E-4"/>
    <n v="8.585695583250998E-4"/>
    <n v="-7.7982826330335051E-3"/>
    <n v="0.46539500490918018"/>
  </r>
  <r>
    <s v="3G"/>
    <x v="2132"/>
    <n v="8.5498329355247554E-4"/>
    <n v="1.2479720029504257E-4"/>
    <n v="1.9358025353013271E-3"/>
    <n v="-1.6396967927326228E-3"/>
    <n v="6.6675151829036488E-4"/>
    <n v="-1.7854776490471545E-2"/>
    <n v="9.7097928198194391E-2"/>
  </r>
  <r>
    <s v="3G"/>
    <x v="1174"/>
    <n v="8.5623720794633423E-4"/>
    <n v="-1.067251908913958E-6"/>
    <n v="9.178894324367319E-4"/>
    <n v="1.6925080328554576E-3"/>
    <n v="7.6211874721534905E-4"/>
    <n v="-1.1109999876179985E-2"/>
    <n v="0.67644363697113974"/>
  </r>
  <r>
    <s v="4G"/>
    <x v="416"/>
    <n v="8.5638026461015931E-4"/>
    <n v="5.8890294243687602E-4"/>
    <m/>
    <n v="6.2893715152067674E-4"/>
    <n v="8.4536154272110383E-4"/>
    <n v="-1.5265436318067897E-2"/>
    <n v="7.5263745704467352E-2"/>
  </r>
  <r>
    <s v="2G"/>
    <x v="1146"/>
    <n v="8.5799894934632888E-4"/>
    <n v="-4.3657025017124077E-3"/>
    <m/>
    <m/>
    <m/>
    <m/>
    <n v="-4.5040256694075478E-2"/>
  </r>
  <r>
    <s v="4G"/>
    <x v="2133"/>
    <n v="8.5807116558136597E-4"/>
    <n v="3.5697356017883118E-4"/>
    <m/>
    <n v="3.1951077689585202E-4"/>
    <n v="8.5693456763034144E-4"/>
    <n v="-2.4175785924490725E-2"/>
    <n v="0.1605935760890424"/>
  </r>
  <r>
    <s v="3G"/>
    <x v="93"/>
    <n v="8.5824870408060311E-4"/>
    <n v="7.5134426173460158E-4"/>
    <n v="4.495031672145694E-2"/>
    <n v="-1.190172319374671E-3"/>
    <n v="-1.6257328406877297E-3"/>
    <n v="-2.7273045067195762E-2"/>
    <n v="-0.26540985739769002"/>
  </r>
  <r>
    <s v="3G"/>
    <x v="1671"/>
    <n v="8.5879027049688759E-4"/>
    <n v="-9.1612885513779434E-4"/>
    <n v="-5.6198589636117192E-3"/>
    <n v="-1.8543455212221478E-3"/>
    <n v="8.5879027049688759E-4"/>
    <n v="-2.8535853698280007E-2"/>
    <n v="3.4650307838781341E-2"/>
  </r>
  <r>
    <s v="3G"/>
    <x v="1474"/>
    <n v="8.5882287139629743E-4"/>
    <n v="1.1531825540188158E-3"/>
    <n v="-1.4944895019288917E-2"/>
    <n v="1.5467860335503136E-3"/>
    <n v="8.5882287139629743E-4"/>
    <n v="-1.1645803012339468E-2"/>
    <n v="-0.20950167855114532"/>
  </r>
  <r>
    <s v="3G"/>
    <x v="387"/>
    <n v="8.5928342707333369E-4"/>
    <n v="-2.0608436971613533E-4"/>
    <n v="-2.2243127074855429E-2"/>
    <n v="3.6126885986493094E-5"/>
    <n v="1.7586160290148007E-3"/>
    <n v="-2.4109789190160078E-2"/>
    <n v="0.1748459319500921"/>
  </r>
  <r>
    <s v="4G"/>
    <x v="695"/>
    <n v="8.6024413793981834E-4"/>
    <n v="4.0087936429301436E-4"/>
    <m/>
    <n v="4.1399681006841417E-4"/>
    <n v="8.7213779923417118E-4"/>
    <n v="-6.3291817354141633E-3"/>
    <n v="0.66133090828924157"/>
  </r>
  <r>
    <s v="4G"/>
    <x v="2134"/>
    <n v="8.6035620642866155E-4"/>
    <n v="9.4799230276234475E-4"/>
    <m/>
    <n v="8.9869254431061555E-4"/>
    <n v="8.6006885010682247E-4"/>
    <n v="-6.0061014211265197E-3"/>
    <n v="-7.8397181617524569E-2"/>
  </r>
  <r>
    <s v="4G"/>
    <x v="324"/>
    <n v="8.6062701243311637E-4"/>
    <n v="1.020146724296825E-4"/>
    <m/>
    <n v="2.7780060530881412E-4"/>
    <n v="8.4848984476694944E-4"/>
    <n v="-2.3412533194542239E-2"/>
    <n v="9.8706549623216282E-3"/>
  </r>
  <r>
    <s v="3G"/>
    <x v="2135"/>
    <n v="8.6358641165948608E-4"/>
    <n v="-1.5756643374597863E-4"/>
    <n v="2.137130450636739E-3"/>
    <n v="-3.4415474861054767E-3"/>
    <n v="9.6203003118268751E-4"/>
    <n v="-1.7196935647928731E-2"/>
    <n v="-0.84269917922592519"/>
  </r>
  <r>
    <s v="4G"/>
    <x v="2136"/>
    <n v="8.6363280945413136E-4"/>
    <n v="1.9572735502973188E-5"/>
    <m/>
    <n v="6.2165463134799715E-5"/>
    <n v="8.6248341290240719E-4"/>
    <n v="-1.1354524102595607E-2"/>
    <n v="0.23782597732113769"/>
  </r>
  <r>
    <s v="3G"/>
    <x v="1790"/>
    <n v="8.6379367924004416E-4"/>
    <n v="-1.0973806786631131E-4"/>
    <n v="1.6729842983948931E-2"/>
    <n v="4.5757170765240969E-4"/>
    <n v="-1.2304726678430593E-3"/>
    <n v="-2.5100723351218695E-2"/>
    <n v="6.430019365317341E-2"/>
  </r>
  <r>
    <s v="3G"/>
    <x v="1805"/>
    <n v="8.6457476830890695E-4"/>
    <n v="3.8178882143679731E-5"/>
    <n v="-1.0357138967308418E-2"/>
    <n v="1.6727195195439986E-3"/>
    <n v="7.8289701720348317E-4"/>
    <n v="-1.3129997992849304E-2"/>
    <n v="1.0432151259389573"/>
  </r>
  <r>
    <s v="4G"/>
    <x v="2137"/>
    <n v="8.6467556452823164E-4"/>
    <n v="1.6780709978051348E-4"/>
    <m/>
    <n v="5.1862564204502033E-5"/>
    <n v="8.6891693134482338E-4"/>
    <n v="-9.0973290238891835E-3"/>
    <n v="4.5249249050269461E-2"/>
  </r>
  <r>
    <s v="4G"/>
    <x v="2138"/>
    <n v="8.6477411607220297E-4"/>
    <n v="2.3780071622828009E-4"/>
    <m/>
    <n v="3.4649693793662894E-5"/>
    <n v="8.6463043791128343E-4"/>
    <n v="-5.7330997528192975E-3"/>
    <n v="-0.32762181409295354"/>
  </r>
  <r>
    <s v="4G"/>
    <x v="207"/>
    <n v="8.6507313326257703E-4"/>
    <n v="5.7706876000385961E-3"/>
    <m/>
    <n v="5.5025053889260689E-3"/>
    <n v="8.5325196360965135E-4"/>
    <m/>
    <n v="-2.3352404643449419E-2"/>
  </r>
  <r>
    <s v="3G"/>
    <x v="453"/>
    <n v="8.6727943380016613E-4"/>
    <n v="-9.8025004817435429E-5"/>
    <n v="2.666143895679594E-3"/>
    <n v="2.5591426642708627E-4"/>
    <n v="1.9705060632061258E-4"/>
    <n v="-7.7728502604487559E-3"/>
    <n v="-1.2491169499183261"/>
  </r>
  <r>
    <s v="4G"/>
    <x v="73"/>
    <n v="8.7000346665649768E-4"/>
    <n v="-2.4974221192994978E-3"/>
    <m/>
    <n v="-2.1260192981362946E-3"/>
    <n v="8.6763586795584799E-4"/>
    <n v="-1.7361846138265705E-2"/>
    <n v="0.1264510978043912"/>
  </r>
  <r>
    <s v="4G"/>
    <x v="811"/>
    <n v="8.7027579485273051E-4"/>
    <n v="-3.2979451447954719E-4"/>
    <m/>
    <n v="-3.6005050631648288E-4"/>
    <n v="8.6883907071479952E-4"/>
    <n v="-6.6751280510354066E-3"/>
    <n v="0.28936855732805061"/>
  </r>
  <r>
    <s v="4G"/>
    <x v="2139"/>
    <n v="8.7045693276669388E-4"/>
    <n v="2.1222272923318729E-4"/>
    <m/>
    <n v="2.3480800511537688E-4"/>
    <n v="8.7250595138238605E-4"/>
    <n v="-1.2118511968992043E-2"/>
    <n v="5.86811367644701E-2"/>
  </r>
  <r>
    <s v="3G"/>
    <x v="2105"/>
    <n v="8.7208224680375077E-4"/>
    <n v="-1.1440908904536541E-3"/>
    <n v="3.8457742675424879E-4"/>
    <n v="-1.7176012777571652E-3"/>
    <n v="8.7208224680375077E-4"/>
    <n v="-1.1180126087821497E-2"/>
    <n v="-0.11278257737125673"/>
  </r>
  <r>
    <s v="3G"/>
    <x v="2000"/>
    <n v="8.7266609646338732E-4"/>
    <n v="4.284111310093427E-5"/>
    <n v="1.3044123390580646E-3"/>
    <n v="-8.8822738095657174E-4"/>
    <n v="3.2666632382894519E-4"/>
    <n v="-1.8651351295532723E-2"/>
    <n v="0.12614411079831786"/>
  </r>
  <r>
    <s v="3G"/>
    <x v="409"/>
    <n v="8.730221367759289E-4"/>
    <n v="1.4767228719991023E-4"/>
    <n v="-3.1569316308675678E-3"/>
    <n v="-3.5324765764131191E-4"/>
    <n v="6.7674512909990793E-4"/>
    <n v="-1.3711843895263545E-2"/>
    <n v="-0.3087984827030929"/>
  </r>
  <r>
    <s v="4G"/>
    <x v="2140"/>
    <n v="8.7433533090231538E-4"/>
    <n v="1.4908894514492763E-5"/>
    <m/>
    <n v="6.4864011336606561E-5"/>
    <n v="8.8468583752400454E-4"/>
    <n v="-0.18056099151989563"/>
    <n v="0.14384356404942458"/>
  </r>
  <r>
    <s v="4G"/>
    <x v="2141"/>
    <n v="8.7476581937195668E-4"/>
    <n v="2.0211470992160321E-3"/>
    <m/>
    <n v="1.7713274486918871E-3"/>
    <n v="8.7217965557885319E-4"/>
    <n v="-1.1339176463434644E-2"/>
    <n v="0.34950792605140429"/>
  </r>
  <r>
    <s v="4G"/>
    <x v="2142"/>
    <n v="8.7735993768516657E-4"/>
    <n v="9.379500758588131E-5"/>
    <m/>
    <n v="2.8984569974134104E-4"/>
    <n v="8.7735993768516657E-4"/>
    <n v="-1.1632415690537625E-2"/>
    <n v="0.6347030755455606"/>
  </r>
  <r>
    <s v="3G"/>
    <x v="165"/>
    <n v="8.7749371436331798E-4"/>
    <n v="1.0832126722937996E-4"/>
    <n v="1.4259572726350392E-3"/>
    <n v="-8.0860708699071469E-4"/>
    <n v="1.0834137832962997E-3"/>
    <n v="-6.9352766727292132E-3"/>
    <n v="1.105335800198517"/>
  </r>
  <r>
    <s v="2G"/>
    <x v="1506"/>
    <n v="8.7817467370688261E-4"/>
    <n v="-6.4045777830546201E-3"/>
    <m/>
    <m/>
    <n v="8.7817467370688261E-4"/>
    <m/>
    <n v="-2.8354166666666666E-3"/>
  </r>
  <r>
    <s v="3G"/>
    <x v="2143"/>
    <n v="8.7909661584607227E-4"/>
    <n v="1.2507379673015761E-3"/>
    <n v="5.7998203412441517E-3"/>
    <n v="4.8382363214053E-3"/>
    <n v="-1.9522144207577196E-4"/>
    <n v="-9.3465671039200449E-2"/>
    <n v="-9.1674223744292238E-2"/>
  </r>
  <r>
    <s v="4G"/>
    <x v="2144"/>
    <n v="8.7915729739392783E-4"/>
    <n v="1.0621434722238141E-5"/>
    <m/>
    <n v="2.8173992254898512E-5"/>
    <n v="8.7585280026749104E-4"/>
    <n v="-5.4923038525699075E-3"/>
    <n v="-0.49015431133354187"/>
  </r>
  <r>
    <s v="3G"/>
    <x v="421"/>
    <n v="8.7957827942779828E-4"/>
    <n v="2.0649273789493426E-3"/>
    <n v="7.0037201562707721E-4"/>
    <n v="8.2660749660796692E-4"/>
    <n v="1.4206188419954861E-3"/>
    <n v="-1.2374580910241429E-2"/>
    <n v="-3.3425391074304117E-2"/>
  </r>
  <r>
    <s v="4G"/>
    <x v="2145"/>
    <n v="8.8023297192677333E-4"/>
    <n v="4.9214875490360564E-4"/>
    <m/>
    <n v="4.9525226129017012E-4"/>
    <n v="8.7994562997275043E-4"/>
    <n v="-4.8265447000145536E-3"/>
    <n v="0.33101628005441724"/>
  </r>
  <r>
    <s v="4G"/>
    <x v="1091"/>
    <n v="8.8112764876535599E-4"/>
    <n v="1.5951409147529321E-3"/>
    <m/>
    <n v="1.2450325397413884E-3"/>
    <n v="8.8112764876535599E-4"/>
    <n v="-9.2558017730681886E-3"/>
    <n v="0.22348398105222125"/>
  </r>
  <r>
    <s v="4G"/>
    <x v="981"/>
    <n v="8.8155603057836571E-4"/>
    <n v="9.7509320572288202E-5"/>
    <m/>
    <n v="6.2138346512119583E-5"/>
    <n v="8.8098131793468756E-4"/>
    <n v="-4.8451600140099515E-3"/>
    <n v="-0.17354610888999944"/>
  </r>
  <r>
    <s v="4G"/>
    <x v="2146"/>
    <n v="8.8166719346137511E-4"/>
    <n v="7.3647552265879341E-4"/>
    <m/>
    <n v="6.3716455520963485E-4"/>
    <n v="8.8131104591015065E-4"/>
    <n v="-3.0857599655594967E-2"/>
    <n v="8.6450556918510446E-2"/>
  </r>
  <r>
    <s v="4G"/>
    <x v="2147"/>
    <n v="8.8322177291973094E-4"/>
    <n v="1.6434686350718056E-4"/>
    <m/>
    <n v="1.1641872560158337E-4"/>
    <n v="8.8322177291973094E-4"/>
    <n v="-6.2783420169525012E-3"/>
    <n v="-6.8975269389800781E-2"/>
  </r>
  <r>
    <s v="4G"/>
    <x v="1576"/>
    <n v="8.8365493580612681E-4"/>
    <n v="1.170605133533654E-4"/>
    <m/>
    <n v="-7.8462460780389344E-5"/>
    <n v="8.8365493580612681E-4"/>
    <n v="-8.0940893273076537E-3"/>
    <n v="-8.4868676831912127E-2"/>
  </r>
  <r>
    <s v="4G"/>
    <x v="233"/>
    <n v="8.8388917844283061E-4"/>
    <n v="2.9739459639659046E-4"/>
    <m/>
    <n v="2.8667113063483716E-4"/>
    <n v="8.8388917844283061E-4"/>
    <n v="-6.9605507662148999E-3"/>
    <n v="-4.3810178244211226E-2"/>
  </r>
  <r>
    <s v="2G"/>
    <x v="1663"/>
    <n v="8.8391289283175454E-4"/>
    <n v="-3.1436553832656865E-3"/>
    <n v="0"/>
    <m/>
    <m/>
    <m/>
    <n v="6.9743437738138014E-2"/>
  </r>
  <r>
    <s v="3G"/>
    <x v="1816"/>
    <n v="8.8511917213053993E-4"/>
    <n v="1.8780768001187327E-4"/>
    <n v="-1.3770531816246548E-3"/>
    <n v="1.7235165404959469E-3"/>
    <n v="1.5985961752523622E-3"/>
    <n v="-1.9113672295808709E-2"/>
    <n v="6.6897627575101343E-2"/>
  </r>
  <r>
    <s v="4G"/>
    <x v="2148"/>
    <n v="8.8544834516451443E-4"/>
    <n v="1.8796055391083141E-7"/>
    <m/>
    <n v="-3.5102442208883618E-4"/>
    <n v="8.8530466700359489E-4"/>
    <n v="-9.7570896513206624E-3"/>
    <n v="-8.5829665028596819E-2"/>
  </r>
  <r>
    <s v="4G"/>
    <x v="1957"/>
    <n v="8.8585645040729195E-4"/>
    <n v="3.17629922025285E-4"/>
    <m/>
    <n v="4.9112165918855592E-4"/>
    <n v="8.8585645040729195E-4"/>
    <n v="-6.9033260629259375E-3"/>
    <n v="-0.60299504414459437"/>
  </r>
  <r>
    <s v="4G"/>
    <x v="1993"/>
    <n v="8.8782483449352772E-4"/>
    <n v="3.6142473994728145E-5"/>
    <m/>
    <n v="3.3980518405976312E-5"/>
    <n v="8.8782483449352772E-4"/>
    <n v="-6.127096937741894E-3"/>
    <n v="-0.59647436698317513"/>
  </r>
  <r>
    <s v="4G"/>
    <x v="112"/>
    <n v="8.9110300528132905E-4"/>
    <n v="1.5625959685401645E-3"/>
    <m/>
    <n v="1.5897777297352678E-3"/>
    <n v="9.0567068665705914E-4"/>
    <n v="-0.5"/>
    <n v="-5.5668368895827915E-2"/>
  </r>
  <r>
    <s v="3G"/>
    <x v="1438"/>
    <n v="8.9146004731427615E-4"/>
    <n v="1.4006974739547357E-4"/>
    <n v="-4.6209518767182586E-3"/>
    <n v="5.9875780880676559E-4"/>
    <n v="-4.7598889528372667E-5"/>
    <n v="-1.685116168031095E-2"/>
    <n v="0.53774449580765171"/>
  </r>
  <r>
    <s v="4G"/>
    <x v="322"/>
    <n v="8.9361685356389249E-4"/>
    <n v="9.0976370108133707E-5"/>
    <m/>
    <n v="9.5591951918162161E-5"/>
    <n v="8.9361685356389249E-4"/>
    <n v="-6.3225798592412502E-3"/>
    <n v="0.49452515061913488"/>
  </r>
  <r>
    <s v="2G"/>
    <x v="661"/>
    <n v="8.9384546726779899E-4"/>
    <n v="1.316612854031093E-3"/>
    <m/>
    <m/>
    <n v="8.9384546726779899E-4"/>
    <m/>
    <n v="1.7213106796116505E-2"/>
  </r>
  <r>
    <s v="3G"/>
    <x v="2149"/>
    <n v="8.9403074353637817E-4"/>
    <n v="2.1860406619449591E-3"/>
    <n v="1.7977440646617662E-3"/>
    <n v="-7.3529063129071481E-2"/>
    <n v="-2.560088820999513E-3"/>
    <n v="-5.7490013257303289E-2"/>
    <n v="8.9890951560976026E-2"/>
  </r>
  <r>
    <s v="4G"/>
    <x v="1137"/>
    <n v="8.9497330883226995E-4"/>
    <n v="3.0753628387180466E-4"/>
    <m/>
    <n v="3.0511588655779756E-4"/>
    <n v="8.9324919963686762E-4"/>
    <n v="-1.1716609544738478E-2"/>
    <n v="0.30865807682133956"/>
  </r>
  <r>
    <s v="3G"/>
    <x v="2150"/>
    <n v="8.9601300805626928E-4"/>
    <n v="5.5458705506493229E-5"/>
    <n v="1.4756121122305459E-3"/>
    <n v="1.1914724005400454E-3"/>
    <n v="1.8366537173273282E-4"/>
    <n v="-5.2289851564365341E-3"/>
    <n v="1.4325165368704538"/>
  </r>
  <r>
    <s v="3G"/>
    <x v="1915"/>
    <n v="8.9619381048365295E-4"/>
    <n v="-1.0417966434240805E-2"/>
    <n v="-7.9870425315399854E-2"/>
    <n v="-1.2031357761071153E-2"/>
    <n v="8.9619381048365295E-4"/>
    <n v="-2.9980922836787112E-2"/>
    <n v="-0.10512940346185276"/>
  </r>
  <r>
    <s v="3G"/>
    <x v="1209"/>
    <n v="8.9650768059744402E-4"/>
    <n v="-3.8360144341327966E-3"/>
    <n v="-7.7516984464602234E-3"/>
    <n v="-3.859041740704438E-3"/>
    <n v="8.9650768059744402E-4"/>
    <n v="-0.14151739953682119"/>
    <n v="-5.569283703472005E-3"/>
  </r>
  <r>
    <s v="3G"/>
    <x v="1703"/>
    <n v="8.984048311320396E-4"/>
    <n v="-2.337815320461649E-3"/>
    <n v="-5.0478416369513085E-2"/>
    <n v="-2.3079376268793366E-3"/>
    <n v="8.984048311320396E-4"/>
    <n v="-4.0421727457160168E-2"/>
    <n v="-8.2859238952536829E-2"/>
  </r>
  <r>
    <s v="3G"/>
    <x v="1164"/>
    <n v="8.9854612752881602E-4"/>
    <n v="1.190275808536868E-4"/>
    <n v="-7.3986502208926762E-3"/>
    <n v="9.5956106625103336E-4"/>
    <n v="2.4500780505938586E-3"/>
    <n v="-2.0176187153788556E-2"/>
    <n v="0.84013901035593319"/>
  </r>
  <r>
    <s v="4G"/>
    <x v="1971"/>
    <n v="8.9946510106214846E-4"/>
    <n v="-4.9326439128142576E-5"/>
    <m/>
    <n v="-3.868807875585748E-5"/>
    <n v="9.0428113741897003E-4"/>
    <n v="-1.4211158994676554E-2"/>
    <n v="4.0020738788854732E-2"/>
  </r>
  <r>
    <s v="3G"/>
    <x v="845"/>
    <n v="9.0066276908005484E-4"/>
    <n v="2.3246935005100397E-3"/>
    <n v="1.5563352181428858E-3"/>
    <n v="-1.068628605991306E-3"/>
    <n v="3.1880484991047919E-4"/>
    <n v="-9.8302697702178747E-3"/>
    <n v="0.37889493603892499"/>
  </r>
  <r>
    <s v="4G"/>
    <x v="1064"/>
    <n v="9.0110214859869279E-4"/>
    <n v="-2.3476961816147648E-4"/>
    <m/>
    <n v="-2.1814112940959958E-4"/>
    <n v="9.072179028134221E-4"/>
    <n v="-1.7543859649122806E-2"/>
    <n v="3.5076018668102678E-2"/>
  </r>
  <r>
    <s v="3G"/>
    <x v="1949"/>
    <n v="9.0154564989687743E-4"/>
    <n v="-3.3323078886785267E-4"/>
    <n v="6.3007810732501257E-3"/>
    <n v="1.0462423459458342E-3"/>
    <n v="1.4503601923363411E-4"/>
    <n v="-1.6454084466925541E-2"/>
    <n v="-0.19379701456226323"/>
  </r>
  <r>
    <s v="3G"/>
    <x v="1859"/>
    <n v="9.0296625853884761E-4"/>
    <n v="-6.5166491065623232E-4"/>
    <n v="1.2123896144137999E-3"/>
    <n v="-3.0036015108751848E-4"/>
    <n v="7.1886995485956654E-4"/>
    <n v="-1.3601793702810554E-2"/>
    <n v="-0.12113989272724748"/>
  </r>
  <r>
    <s v="4G"/>
    <x v="793"/>
    <n v="9.0472361577119973E-4"/>
    <n v="-4.4493290152291886E-4"/>
    <m/>
    <n v="-5.1697963259305464E-4"/>
    <n v="9.0530443848484284E-4"/>
    <n v="-1.745317485584804E-2"/>
    <n v="-6.3495373446536232E-2"/>
  </r>
  <r>
    <s v="3G"/>
    <x v="1881"/>
    <n v="9.0581009794317609E-4"/>
    <n v="-2.8072700190114068E-3"/>
    <n v="1.1580707746846001E-3"/>
    <n v="-2.7424234397885046E-3"/>
    <n v="9.0581009794317609E-4"/>
    <n v="-2.0573954075538105E-2"/>
    <n v="5.0572979539641946E-2"/>
  </r>
  <r>
    <s v="4G"/>
    <x v="150"/>
    <n v="9.0713141598154493E-4"/>
    <n v="6.4759186787218003E-4"/>
    <m/>
    <n v="6.3874310579820504E-4"/>
    <n v="9.0655671770568285E-4"/>
    <n v="-1.0906648163942045E-2"/>
    <n v="0.33614320717339174"/>
  </r>
  <r>
    <s v="2G"/>
    <x v="1645"/>
    <n v="9.0746210152153276E-4"/>
    <n v="-1.7640328553875371E-3"/>
    <m/>
    <m/>
    <n v="9.0746210152153276E-4"/>
    <m/>
    <n v="-5.6305655712372516E-3"/>
  </r>
  <r>
    <s v="4G"/>
    <x v="2151"/>
    <n v="9.0793692830797447E-4"/>
    <n v="6.929659088120055E-4"/>
    <m/>
    <n v="6.6834811039962394E-4"/>
    <n v="9.15044901832035E-4"/>
    <n v="-1.3537541060936992E-2"/>
    <n v="0.30072840157745817"/>
  </r>
  <r>
    <s v="3G"/>
    <x v="907"/>
    <n v="9.0842911544839454E-4"/>
    <n v="-2.6296730310232659E-3"/>
    <n v="-5.2600496638005251E-3"/>
    <n v="5.369280110346852E-4"/>
    <n v="4.5401332601537335E-4"/>
    <n v="-1.0056733560239775E-2"/>
    <n v="-0.23073652774307291"/>
  </r>
  <r>
    <s v="4G"/>
    <x v="2152"/>
    <n v="9.0845173707485981E-4"/>
    <n v="1.2752308566682714E-5"/>
    <m/>
    <n v="-2.2711525511504271E-4"/>
    <n v="9.0977809553591704E-4"/>
    <n v="-1.7666447861032799E-2"/>
    <n v="0.10894863724710664"/>
  </r>
  <r>
    <s v="4G"/>
    <x v="1708"/>
    <n v="9.0849344016921435E-4"/>
    <n v="-2.5371405375395717E-3"/>
    <m/>
    <n v="-2.4921155776755875E-3"/>
    <n v="9.079187275255362E-4"/>
    <n v="-1.1233577851883874E-2"/>
    <n v="-6.0346805763784777E-3"/>
  </r>
  <r>
    <s v="2G"/>
    <x v="1284"/>
    <n v="9.0902676290202189E-4"/>
    <n v="3.9736168261827906E-4"/>
    <m/>
    <m/>
    <m/>
    <m/>
    <n v="8.5758060218491874E-3"/>
  </r>
  <r>
    <s v="4G"/>
    <x v="2153"/>
    <n v="9.0986962562211737E-4"/>
    <n v="1.2529210277171562E-2"/>
    <m/>
    <n v="1.2077463841544463E-2"/>
    <n v="9.0986962562211737E-4"/>
    <n v="-1.7575507087609105E-2"/>
    <n v="-4.1637090753781109E-2"/>
  </r>
  <r>
    <s v="4G"/>
    <x v="2066"/>
    <n v="9.1015090528333991E-4"/>
    <n v="4.6781629061131119E-4"/>
    <m/>
    <n v="4.8414268133604115E-4"/>
    <n v="9.1015090528333991E-4"/>
    <n v="-6.4109013933521261E-3"/>
    <n v="-0.15410636695541119"/>
  </r>
  <r>
    <s v="3G"/>
    <x v="1811"/>
    <n v="9.1078553602674784E-4"/>
    <n v="-2.5195963607686175E-3"/>
    <n v="-3.5748769174225835E-2"/>
    <n v="-1.8853801541228044E-3"/>
    <n v="9.1078553602674784E-4"/>
    <n v="-1.0056408648955005E-2"/>
    <n v="0.12484836642372456"/>
  </r>
  <r>
    <s v="3G"/>
    <x v="1968"/>
    <n v="9.1104839279974122E-4"/>
    <n v="-1.1372543720882247E-3"/>
    <n v="-3.7705700062558647E-3"/>
    <n v="-1.266887899004719E-4"/>
    <n v="9.1104839279974122E-4"/>
    <n v="-1.5723163338753184E-2"/>
    <n v="0.27192014492753624"/>
  </r>
  <r>
    <s v="4G"/>
    <x v="248"/>
    <n v="9.1111808177060172E-4"/>
    <n v="6.2294291260433986E-6"/>
    <m/>
    <n v="-8.1757695328695206E-6"/>
    <n v="9.0405223580067794E-4"/>
    <n v="-6.6632160110420974E-2"/>
    <n v="-3.8268789081289084E-2"/>
  </r>
  <r>
    <s v="3G"/>
    <x v="1854"/>
    <n v="9.1120616474804465E-4"/>
    <n v="6.6066217043836872E-4"/>
    <n v="2.6763016108852047E-3"/>
    <n v="8.7574317818468587E-4"/>
    <n v="9.1120616474804465E-4"/>
    <n v="-1.7637895223010448E-2"/>
    <n v="-0.46176108257110637"/>
  </r>
  <r>
    <s v="3G"/>
    <x v="1501"/>
    <n v="9.1237201532542327E-4"/>
    <n v="3.7016234660664102E-5"/>
    <n v="1.5943990945457187E-3"/>
    <n v="1.238181617585094E-3"/>
    <n v="1.3066480975467638E-4"/>
    <n v="-1.6462081234486642E-2"/>
    <n v="1.5514987662044277"/>
  </r>
  <r>
    <s v="3G"/>
    <x v="1819"/>
    <n v="9.1407362392511811E-4"/>
    <n v="-5.2816917649428283E-4"/>
    <n v="1.2870314565703372E-3"/>
    <n v="1.2385637040848328E-4"/>
    <n v="7.031536756543121E-4"/>
    <n v="-8.1130422471170707E-3"/>
    <n v="-0.10475670862485424"/>
  </r>
  <r>
    <s v="4G"/>
    <x v="2154"/>
    <n v="9.1410601790700046E-4"/>
    <n v="5.4356779397976779E-4"/>
    <m/>
    <n v="-7.5302983503576653E-5"/>
    <n v="9.1209749566883687E-4"/>
    <n v="-9.3164058338732949E-3"/>
    <n v="-6.9496629876294999E-2"/>
  </r>
  <r>
    <s v="4G"/>
    <x v="2155"/>
    <n v="9.1419815635165067E-4"/>
    <n v="1.0656278002193599E-3"/>
    <m/>
    <n v="1.1085892888111502E-3"/>
    <n v="9.2720962749108103E-4"/>
    <n v="-1.4522794918230405E-2"/>
    <n v="0.36125189681335357"/>
  </r>
  <r>
    <s v="4G"/>
    <x v="2156"/>
    <n v="9.1520501851486509E-4"/>
    <n v="-1.1250517700517592E-4"/>
    <m/>
    <n v="-1.2102301189838131E-3"/>
    <n v="9.1349570227554887E-4"/>
    <n v="-5.1884923604975436E-3"/>
    <n v="3.5839707281775777"/>
  </r>
  <r>
    <s v="4G"/>
    <x v="2157"/>
    <n v="9.1531285923659664E-4"/>
    <n v="2.0070762170482291E-4"/>
    <m/>
    <n v="1.6108432223575699E-4"/>
    <n v="9.1405746693274856E-4"/>
    <n v="-9.8241420131471753E-3"/>
    <n v="-4.5984210973692041E-2"/>
  </r>
  <r>
    <s v="3G"/>
    <x v="2158"/>
    <n v="9.1568798817267063E-4"/>
    <n v="-1.7936289919327796E-4"/>
    <n v="2.743239008473525E-3"/>
    <n v="-1.0727748382616855E-4"/>
    <n v="6.1039231327184398E-4"/>
    <n v="-2.4565895955696762E-2"/>
    <n v="-6.6060666185666188E-3"/>
  </r>
  <r>
    <s v="4G"/>
    <x v="989"/>
    <n v="9.1663008698991807E-4"/>
    <n v="1.7910149037437734E-4"/>
    <m/>
    <n v="3.8340913916929054E-4"/>
    <n v="9.2025953664009303E-4"/>
    <n v="-8.8416366519160107E-3"/>
    <n v="0.28123625968790184"/>
  </r>
  <r>
    <s v="3G"/>
    <x v="1991"/>
    <n v="9.1683889242407811E-4"/>
    <n v="-1.6741209793548716E-3"/>
    <n v="2.0698655945183838E-4"/>
    <n v="4.6998204764443796E-4"/>
    <n v="1.6132697378255781E-3"/>
    <n v="-1.3436871587619068E-2"/>
    <n v="-0.15972898828363596"/>
  </r>
  <r>
    <s v="3G"/>
    <x v="1867"/>
    <n v="9.170792566482993E-4"/>
    <n v="5.3823499884640181E-4"/>
    <n v="-4.752755652601655E-3"/>
    <n v="1.3470671141041859E-3"/>
    <n v="1.624118223444565E-4"/>
    <n v="-1.4590237063207627E-2"/>
    <n v="0.44799780295525837"/>
  </r>
  <r>
    <s v="3G"/>
    <x v="55"/>
    <n v="9.1709525865540074E-4"/>
    <n v="2.9861289155587696E-3"/>
    <n v="-7.8170997496120088E-3"/>
    <n v="1.0203489328710674E-3"/>
    <n v="3.2332168762392395E-4"/>
    <n v="-9.1893296215231866E-3"/>
    <n v="-0.18670194052279415"/>
  </r>
  <r>
    <s v="3G"/>
    <x v="2069"/>
    <n v="9.1785593427597741E-4"/>
    <n v="7.0634525883973051E-4"/>
    <n v="1.6881524824730234E-3"/>
    <n v="1.6793181603717046E-3"/>
    <n v="3.8994167632339479E-4"/>
    <n v="-9.7419824784810583E-3"/>
    <n v="0.30225041839255867"/>
  </r>
  <r>
    <s v="4G"/>
    <x v="1040"/>
    <n v="9.1795418602941237E-4"/>
    <n v="1.382836869489286E-4"/>
    <m/>
    <n v="-2.9651902250480906E-5"/>
    <n v="9.1795418602941237E-4"/>
    <n v="-5.1359551346218668E-3"/>
    <n v="0.10894420845132989"/>
  </r>
  <r>
    <s v="3G"/>
    <x v="1884"/>
    <n v="9.1840130946077147E-4"/>
    <n v="-1.3412199537717249E-4"/>
    <n v="-5.2095205019868915E-4"/>
    <n v="1.7776707247134534E-3"/>
    <n v="5.4245679910492153E-4"/>
    <n v="-9.6910140447285745E-3"/>
    <n v="-0.39267903554432421"/>
  </r>
  <r>
    <s v="4G"/>
    <x v="1102"/>
    <n v="9.1924773629847682E-4"/>
    <n v="9.3487208145323522E-5"/>
    <m/>
    <n v="1.329673319230332E-4"/>
    <n v="9.2302086410957131E-4"/>
    <n v="-8.9348661181996112E-3"/>
    <n v="0.33783895318527785"/>
  </r>
  <r>
    <s v="4G"/>
    <x v="2159"/>
    <n v="9.2048640328478684E-4"/>
    <n v="1.0679613792816207E-4"/>
    <m/>
    <n v="1.1542290228984921E-4"/>
    <n v="9.1449601472906464E-4"/>
    <n v="-0.27380952380952384"/>
    <n v="-0.11286713191023535"/>
  </r>
  <r>
    <s v="4G"/>
    <x v="1058"/>
    <n v="9.2152944720052133E-4"/>
    <n v="-9.6407664366152316E-5"/>
    <m/>
    <n v="-6.2785619474935991E-5"/>
    <n v="9.2124210524649843E-4"/>
    <n v="-1.131466957933347E-2"/>
    <n v="-0.24270913154533844"/>
  </r>
  <r>
    <s v="4G"/>
    <x v="2160"/>
    <n v="9.2452893792761186E-4"/>
    <n v="3.6081236128234834E-4"/>
    <m/>
    <n v="3.3573872259126637E-4"/>
    <n v="9.2452893792761186E-4"/>
    <n v="-5.3510159768231638E-3"/>
    <n v="0.21471439627408517"/>
  </r>
  <r>
    <s v="2G"/>
    <x v="2161"/>
    <n v="9.2457287178329846E-4"/>
    <n v="-4.5653211595024924E-2"/>
    <n v="0"/>
    <m/>
    <m/>
    <m/>
    <n v="-0.19955929233432559"/>
  </r>
  <r>
    <s v="3G"/>
    <x v="2162"/>
    <n v="9.2604025188294846E-4"/>
    <n v="3.2135154880048294E-3"/>
    <n v="-4.1238571875703185E-3"/>
    <n v="0"/>
    <n v="9.2604025188294846E-4"/>
    <m/>
    <n v="-1.5143900732127477E-2"/>
  </r>
  <r>
    <s v="4G"/>
    <x v="2098"/>
    <n v="9.2808000347102736E-4"/>
    <n v="1.7752889279988838E-3"/>
    <m/>
    <n v="1.6906372469323706E-3"/>
    <n v="9.1825638177014761E-4"/>
    <n v="-2.2408134698071729E-2"/>
    <n v="-9.040649728816573E-2"/>
  </r>
  <r>
    <s v="3G"/>
    <x v="1768"/>
    <n v="9.2873957562760704E-4"/>
    <n v="-9.6134195270153235E-4"/>
    <n v="-8.6074824308459228E-3"/>
    <n v="1.8158171649962722E-3"/>
    <n v="2.6582420329334966E-4"/>
    <n v="-7.6422156292386021E-3"/>
    <n v="0.15557679597701149"/>
  </r>
  <r>
    <s v="3G"/>
    <x v="1765"/>
    <n v="9.3075814934199131E-4"/>
    <n v="-5.9600029597006038E-6"/>
    <n v="-2.1419466000439486E-3"/>
    <n v="3.3216888001535229E-4"/>
    <n v="4.848669931853865E-4"/>
    <n v="-1.0246547676809239E-2"/>
    <n v="0.75441378269198733"/>
  </r>
  <r>
    <s v="4G"/>
    <x v="2163"/>
    <n v="9.3430566004707675E-4"/>
    <n v="3.5759928069120547E-4"/>
    <m/>
    <n v="9.639830757328092E-4"/>
    <n v="9.2150710054543917E-4"/>
    <n v="-6.0893493393493391E-2"/>
    <n v="2.7361977148359518E-2"/>
  </r>
  <r>
    <s v="3G"/>
    <x v="850"/>
    <n v="9.3453085188614662E-4"/>
    <n v="7.9232055124015937E-5"/>
    <n v="1.3995305491066221E-3"/>
    <n v="8.9014787329832026E-4"/>
    <n v="3.3556389109657119E-4"/>
    <n v="-5.8621143971765988E-3"/>
    <n v="0.96952931520350938"/>
  </r>
  <r>
    <s v="3G"/>
    <x v="1183"/>
    <n v="9.3471203093269627E-4"/>
    <n v="-1.1549757733076055E-5"/>
    <n v="-1.0219392915388663E-3"/>
    <n v="-7.9211885549970273E-4"/>
    <n v="4.6552136851112428E-4"/>
    <n v="-3.4475668817322502E-2"/>
    <n v="0.24443341431403759"/>
  </r>
  <r>
    <s v="3G"/>
    <x v="1874"/>
    <n v="9.3472498780106572E-4"/>
    <n v="1.9741452301190617E-4"/>
    <n v="6.7112807011279068E-4"/>
    <n v="5.870831811205172E-4"/>
    <n v="2.7180632991940581E-3"/>
    <n v="-3.327197184479358E-2"/>
    <n v="-0.3396547125935615"/>
  </r>
  <r>
    <s v="4G"/>
    <x v="2164"/>
    <n v="9.352772566577365E-4"/>
    <n v="3.0918159334947381E-5"/>
    <m/>
    <n v="1.6541684059287828E-4"/>
    <n v="9.352772566577365E-4"/>
    <n v="-1.0009726482955053E-2"/>
    <n v="0.79425367698095395"/>
  </r>
  <r>
    <s v="3G"/>
    <x v="2155"/>
    <n v="9.3534634490749329E-4"/>
    <n v="-1.9669947963145716E-5"/>
    <n v="-1.4167310456749019E-3"/>
    <n v="1.255862193548561E-3"/>
    <n v="8.619747486322643E-4"/>
    <n v="-2.0770970816161728E-2"/>
    <n v="0.26404554617175824"/>
  </r>
  <r>
    <s v="3G"/>
    <x v="1730"/>
    <n v="9.3553752228693729E-4"/>
    <n v="-2.3029505095181293E-3"/>
    <n v="-6.503247742154103E-2"/>
    <n v="-1.1164660419831351E-3"/>
    <n v="9.3553752228693729E-4"/>
    <n v="-6.8818010869333729E-2"/>
    <n v="0.37063136261261259"/>
  </r>
  <r>
    <s v="3G"/>
    <x v="1967"/>
    <n v="9.3672678021333971E-4"/>
    <n v="-3.3681361696719984E-5"/>
    <n v="6.8543397241524742E-3"/>
    <n v="4.2442390888597484E-4"/>
    <n v="-7.6263718174093611E-5"/>
    <n v="-2.100559337472083E-2"/>
    <n v="-4.6876804653228944E-2"/>
  </r>
  <r>
    <s v="4G"/>
    <x v="830"/>
    <n v="9.371219777341075E-4"/>
    <n v="1.2197306877954409E-4"/>
    <m/>
    <n v="2.3744428590080838E-4"/>
    <n v="9.3647735154499939E-4"/>
    <n v="-1.4705882352941176E-2"/>
    <n v="8.0727408567988282E-2"/>
  </r>
  <r>
    <s v="3G"/>
    <x v="359"/>
    <n v="9.3865571883347413E-4"/>
    <n v="4.6040698632441963E-3"/>
    <n v="3.4502438809374189E-2"/>
    <n v="1.7293832045892558E-3"/>
    <n v="4.3067825748471892E-4"/>
    <n v="-2.8338237923355439E-2"/>
    <n v="0.20449447707116591"/>
  </r>
  <r>
    <s v="2G"/>
    <x v="1451"/>
    <n v="9.3872946310239141E-4"/>
    <n v="2.6521268042733869E-3"/>
    <m/>
    <m/>
    <n v="9.3872946310239141E-4"/>
    <m/>
    <n v="-0.13468897128060264"/>
  </r>
  <r>
    <s v="4G"/>
    <x v="949"/>
    <n v="9.3902728453497169E-4"/>
    <n v="5.7647755833096108E-5"/>
    <m/>
    <n v="5.5306382557029636E-5"/>
    <n v="9.3859626442002915E-4"/>
    <n v="-5.9016333534131016E-3"/>
    <n v="1.4823213393303348E-2"/>
  </r>
  <r>
    <s v="4G"/>
    <x v="2165"/>
    <n v="9.3915021505596764E-4"/>
    <n v="-2.4045798916828309E-3"/>
    <m/>
    <n v="-4.6356720105319976E-3"/>
    <n v="9.3570205413642739E-4"/>
    <n v="-2.0747254139022224E-2"/>
    <n v="1.8895620178750992E-2"/>
  </r>
  <r>
    <s v="3G"/>
    <x v="1350"/>
    <n v="9.40391585661685E-4"/>
    <n v="3.4553732890994261E-4"/>
    <n v="4.0770960805634566E-3"/>
    <n v="6.4064909886942466E-4"/>
    <n v="7.7567201462781516E-4"/>
    <n v="-1.1516984724613939E-2"/>
    <n v="0.71347415580930074"/>
  </r>
  <r>
    <s v="3G"/>
    <x v="2166"/>
    <n v="9.4088718845889005E-4"/>
    <n v="1.5954463824616497E-3"/>
    <n v="-2.2829865197869564E-3"/>
    <n v="8.2369881118580222E-4"/>
    <n v="-2.8480720320772419E-5"/>
    <n v="-1.0234244311098921E-2"/>
    <n v="0.29438352137663731"/>
  </r>
  <r>
    <s v="3G"/>
    <x v="2167"/>
    <n v="9.4097650703867412E-4"/>
    <n v="-3.0239469813571839E-4"/>
    <n v="-4.0879639962809963E-6"/>
    <n v="-1.7995776304993979E-4"/>
    <n v="8.8636455274880457E-4"/>
    <n v="-1.8409148315819981E-2"/>
    <n v="-0.20534985979232606"/>
  </r>
  <r>
    <s v="3G"/>
    <x v="1100"/>
    <n v="9.429087327929098E-4"/>
    <n v="1.0994250727927689E-4"/>
    <n v="-7.8267569899356175E-4"/>
    <n v="6.8683287940913889E-4"/>
    <n v="2.283799878754279E-3"/>
    <n v="-1.5785542997670206E-2"/>
    <n v="-0.50939800932866897"/>
  </r>
  <r>
    <s v="4G"/>
    <x v="2168"/>
    <n v="9.459653111277323E-4"/>
    <n v="3.5578296238861755E-4"/>
    <m/>
    <n v="-2.1992389610107473E-4"/>
    <n v="9.3493423662916505E-4"/>
    <n v="-1.1148916261447464E-2"/>
    <n v="3.3918385884910061"/>
  </r>
  <r>
    <s v="3G"/>
    <x v="1763"/>
    <n v="9.4654507564141449E-4"/>
    <n v="-5.5458078648938378E-3"/>
    <n v="2.4289585371702637E-3"/>
    <n v="-5.218361437982294E-3"/>
    <n v="9.4654507564141449E-4"/>
    <n v="-3.7491172657190527E-2"/>
    <n v="7.9141090467981873E-2"/>
  </r>
  <r>
    <s v="4G"/>
    <x v="2169"/>
    <n v="9.4897492923406805E-4"/>
    <n v="8.224717610804598E-4"/>
    <m/>
    <n v="5.9393859518620427E-4"/>
    <n v="9.4409002980878074E-4"/>
    <n v="-1.0079192965713231E-2"/>
    <n v="6.6740391057512602E-2"/>
  </r>
  <r>
    <s v="3G"/>
    <x v="760"/>
    <n v="9.4909718644309402E-4"/>
    <n v="2.4318275270648678E-4"/>
    <n v="9.1392117400039847E-3"/>
    <n v="-7.2590592188711853E-5"/>
    <n v="1.1856838490644616E-3"/>
    <n v="-1.9189279220865968E-2"/>
    <n v="0.16428820103836969"/>
  </r>
  <r>
    <s v="4G"/>
    <x v="2170"/>
    <n v="9.5006660671622626E-4"/>
    <n v="3.6438803469652012E-4"/>
    <m/>
    <n v="4.4468980677008586E-4"/>
    <n v="9.4977926476220325E-4"/>
    <n v="-1.3810702393977272E-2"/>
    <n v="0.46265500930090508"/>
  </r>
  <r>
    <s v="3G"/>
    <x v="1527"/>
    <n v="9.5098357249296414E-4"/>
    <n v="1.7931286251037233E-3"/>
    <n v="-2.0866102585814883E-3"/>
    <n v="3.7906949500132785E-4"/>
    <n v="1.27743070529717E-3"/>
    <n v="-1.5562202089466589E-2"/>
    <n v="7.0307644094619356E-2"/>
  </r>
  <r>
    <s v="3G"/>
    <x v="1664"/>
    <n v="9.5169374210227491E-4"/>
    <n v="3.030884696991379E-4"/>
    <n v="-1.7169987451482146E-3"/>
    <n v="2.9783568110417075E-3"/>
    <n v="1.9531267713885953E-4"/>
    <n v="-1.0664614363041183E-2"/>
    <n v="0.29889563898606253"/>
  </r>
  <r>
    <s v="3G"/>
    <x v="2021"/>
    <n v="9.5171652742367463E-4"/>
    <n v="1.499925289378854E-3"/>
    <n v="-3.9515183505369617E-2"/>
    <n v="4.2889624805259654E-4"/>
    <n v="9.5171652742367463E-4"/>
    <n v="-2.8911474877402366E-2"/>
    <n v="5.7263827975303383E-2"/>
  </r>
  <r>
    <s v="4G"/>
    <x v="2171"/>
    <n v="9.5189906978262442E-4"/>
    <n v="9.3615643197233556E-4"/>
    <m/>
    <n v="8.2552764902395714E-4"/>
    <n v="9.4450251366829513E-4"/>
    <n v="-3.1130268199233715E-2"/>
    <n v="0.1012673694618139"/>
  </r>
  <r>
    <s v="4G"/>
    <x v="228"/>
    <n v="9.5288226216350017E-4"/>
    <n v="5.1605207460620221E-5"/>
    <m/>
    <n v="2.3981393156049169E-4"/>
    <n v="9.608971197347146E-4"/>
    <n v="-2.0923905027745205E-2"/>
    <n v="0.10591680378878975"/>
  </r>
  <r>
    <s v="3G"/>
    <x v="2073"/>
    <n v="9.5552750734463469E-4"/>
    <n v="-4.1320466322741107E-5"/>
    <n v="-7.44693006898604E-3"/>
    <n v="-4.7593291575708457E-4"/>
    <n v="2.8332814709023404E-4"/>
    <n v="-1.1447605271255176E-2"/>
    <n v="1.0525969654061857"/>
  </r>
  <r>
    <s v="2G"/>
    <x v="2172"/>
    <n v="9.5557566008776923E-4"/>
    <n v="6.1888409358711462E-2"/>
    <n v="0"/>
    <m/>
    <m/>
    <m/>
    <n v="0.64258226716647937"/>
  </r>
  <r>
    <s v="4G"/>
    <x v="1804"/>
    <n v="9.5801856836023002E-4"/>
    <n v="3.5882339986341964E-4"/>
    <m/>
    <n v="4.3692209308607191E-4"/>
    <n v="9.5557611146367832E-4"/>
    <n v="-1.3697514158063766E-2"/>
    <n v="0.10400075854499186"/>
  </r>
  <r>
    <s v="4G"/>
    <x v="51"/>
    <n v="9.5874966511065303E-4"/>
    <n v="3.4306665069822158E-5"/>
    <m/>
    <n v="-3.6460890551697578E-5"/>
    <n v="9.5874966511065303E-4"/>
    <n v="-4.5737931819990613E-3"/>
    <n v="0.46641998445221833"/>
  </r>
  <r>
    <s v="4G"/>
    <x v="2173"/>
    <n v="9.5906005463942826E-4"/>
    <n v="6.3300303525819625E-5"/>
    <m/>
    <n v="4.4930086098032714E-5"/>
    <n v="9.621148203815572E-4"/>
    <n v="-7.3578762559073536E-3"/>
    <n v="-0.15488047642845243"/>
  </r>
  <r>
    <s v="3G"/>
    <x v="189"/>
    <n v="9.5958441301978632E-4"/>
    <n v="2.118389531169068E-3"/>
    <n v="1.0987135082024382E-2"/>
    <n v="-6.0084002237832646E-4"/>
    <n v="9.6540688032841989E-4"/>
    <n v="-1.1690618850460801E-2"/>
    <n v="0.18320700413682048"/>
  </r>
  <r>
    <s v="4G"/>
    <x v="356"/>
    <n v="9.5973674634792865E-4"/>
    <n v="1.3310091498441949E-4"/>
    <m/>
    <n v="2.2081309751397011E-4"/>
    <n v="9.6379721611304604E-4"/>
    <n v="-9.4215216954775319E-3"/>
    <n v="0.17915794359764561"/>
  </r>
  <r>
    <s v="3G"/>
    <x v="1762"/>
    <n v="9.6050133622802383E-4"/>
    <n v="1.6457782424972274E-6"/>
    <n v="-1.7077655662671859E-2"/>
    <n v="1.9814052865468113E-3"/>
    <n v="1.0033610978782744E-3"/>
    <n v="-1.2915199904813948E-2"/>
    <n v="0.90508776167471816"/>
  </r>
  <r>
    <s v="4G"/>
    <x v="40"/>
    <n v="9.6156909793265364E-4"/>
    <n v="-8.9231628163479928E-3"/>
    <m/>
    <n v="-9.066382352470561E-3"/>
    <n v="9.8766747140778652E-4"/>
    <n v="-3.5448861530909315E-2"/>
    <n v="-5.8519477675064949E-2"/>
  </r>
  <r>
    <s v="4G"/>
    <x v="1282"/>
    <n v="9.616019961167251E-4"/>
    <n v="1.2971128707188665E-4"/>
    <m/>
    <n v="1.0788862973699205E-4"/>
    <n v="9.6577457170393146E-4"/>
    <n v="-2.4895522292812455E-2"/>
    <n v="0.10288395115253993"/>
  </r>
  <r>
    <s v="3G"/>
    <x v="1301"/>
    <n v="9.6260160198412563E-4"/>
    <n v="-1.6376313058430675E-3"/>
    <n v="-1.8364815597956417E-2"/>
    <n v="-1.8439590525142792E-3"/>
    <n v="9.6260160198412563E-4"/>
    <n v="-2.7009079090216302E-2"/>
    <n v="0.24449074642126789"/>
  </r>
  <r>
    <s v="4G"/>
    <x v="1937"/>
    <n v="9.6350479659798724E-4"/>
    <n v="1.0634865347293691E-4"/>
    <m/>
    <n v="9.5544799439209688E-5"/>
    <n v="9.6760286256500371E-4"/>
    <n v="-6.8386426328767578E-3"/>
    <n v="0.37056153978485562"/>
  </r>
  <r>
    <s v="2G"/>
    <x v="2075"/>
    <n v="9.6466664600952797E-4"/>
    <n v="6.8601900448462096E-3"/>
    <m/>
    <m/>
    <m/>
    <m/>
    <n v="-0.10314051781703393"/>
  </r>
  <r>
    <s v="3G"/>
    <x v="827"/>
    <n v="9.6544554857419128E-4"/>
    <n v="1.1796674041693568E-4"/>
    <n v="3.1843935616100933E-3"/>
    <n v="-6.1678657551445079E-4"/>
    <n v="1.7738296199165769E-5"/>
    <n v="-1.1543968576306211E-2"/>
    <n v="-0.33619344841468157"/>
  </r>
  <r>
    <s v="4G"/>
    <x v="2174"/>
    <n v="9.6572675208841518E-4"/>
    <n v="-6.2332867001691237E-5"/>
    <m/>
    <n v="-9.9920357361403943E-5"/>
    <n v="9.7780131043424226E-4"/>
    <n v="-8.4004501404799162E-3"/>
    <n v="0.13494765656139363"/>
  </r>
  <r>
    <s v="3G"/>
    <x v="1809"/>
    <n v="9.6587234067545854E-4"/>
    <n v="1.5119911181821661E-5"/>
    <n v="9.8140597042077424E-3"/>
    <n v="5.7156000429990563E-4"/>
    <n v="4.4371342060140737E-4"/>
    <n v="-6.9888963148373E-3"/>
    <n v="0.85361198248879411"/>
  </r>
  <r>
    <s v="4G"/>
    <x v="2175"/>
    <n v="9.6589656979893801E-4"/>
    <n v="2.5472989638288278E-4"/>
    <m/>
    <n v="2.001228067541341E-4"/>
    <n v="9.7725275170798347E-4"/>
    <n v="-1.0890832450950532E-2"/>
    <n v="0.38869346405228761"/>
  </r>
  <r>
    <s v="2G"/>
    <x v="773"/>
    <n v="9.659388198940981E-4"/>
    <n v="-1.4522225891310983E-2"/>
    <n v="0"/>
    <m/>
    <m/>
    <m/>
    <n v="-6.8478977478943909E-2"/>
  </r>
  <r>
    <s v="3G"/>
    <x v="1705"/>
    <n v="9.6717858469673814E-4"/>
    <n v="4.0599209352339691E-4"/>
    <n v="-2.9598515306016055E-3"/>
    <n v="6.3610854715009105E-5"/>
    <n v="9.6717858469673814E-4"/>
    <n v="-1.1765007887820251E-2"/>
    <n v="-4.879866172405127E-2"/>
  </r>
  <r>
    <s v="4G"/>
    <x v="489"/>
    <n v="9.6753110461455637E-4"/>
    <n v="3.0281746915885715E-4"/>
    <m/>
    <n v="2.7663684606049719E-4"/>
    <n v="9.6753110461455637E-4"/>
    <n v="-1.1171951711485295E-2"/>
    <n v="0.29189803486904936"/>
  </r>
  <r>
    <s v="4G"/>
    <x v="2176"/>
    <n v="9.7074699317545809E-4"/>
    <n v="3.6098583065401327E-4"/>
    <m/>
    <n v="5.1889241639159532E-4"/>
    <n v="9.702849217111902E-4"/>
    <n v="-5.6545839400454299E-3"/>
    <n v="0.37448855107855106"/>
  </r>
  <r>
    <s v="3G"/>
    <x v="2129"/>
    <n v="9.7315753208774951E-4"/>
    <n v="1.4481397002948481E-3"/>
    <n v="2.748655025754802E-3"/>
    <n v="2.4705102785723071E-3"/>
    <n v="6.2404493992691259E-4"/>
    <n v="-1.0403553961053613E-2"/>
    <n v="-1.0912279325344543"/>
  </r>
  <r>
    <s v="3G"/>
    <x v="490"/>
    <n v="9.731997009652585E-4"/>
    <n v="4.5211909152336246E-3"/>
    <n v="5.5192169693021723E-4"/>
    <n v="-2.6058381996463794E-3"/>
    <n v="4.9472961732280796E-4"/>
    <n v="-8.9108232250402989E-3"/>
    <n v="-7.9178559157921033E-2"/>
  </r>
  <r>
    <s v="3G"/>
    <x v="1578"/>
    <n v="9.7444138371387615E-4"/>
    <n v="1.9545084060937817E-4"/>
    <n v="-1.8410676276417622E-2"/>
    <n v="6.8584634869955138E-4"/>
    <n v="1.8546859380158293E-3"/>
    <n v="-1.9967955057520113E-2"/>
    <n v="-0.6246938856960409"/>
  </r>
  <r>
    <s v="3G"/>
    <x v="2060"/>
    <n v="9.7511962339182458E-4"/>
    <n v="-1.3660268260245031E-3"/>
    <n v="-2.8575629084558442E-2"/>
    <n v="-1.1647057890592923E-3"/>
    <n v="9.7511962339182458E-4"/>
    <n v="-1.0540506652739251E-2"/>
    <n v="0.26897513448515914"/>
  </r>
  <r>
    <s v="3G"/>
    <x v="1631"/>
    <n v="9.7537219583958604E-4"/>
    <n v="-1.0742147789694883E-4"/>
    <n v="1.1242017535855477E-3"/>
    <n v="-1.0342670299386719E-3"/>
    <n v="7.9983090670978751E-4"/>
    <n v="-1.0150493408646042E-2"/>
    <n v="-1.5994024515520018"/>
  </r>
  <r>
    <s v="4G"/>
    <x v="2177"/>
    <n v="9.7566720839211405E-4"/>
    <n v="8.2814395428704938E-4"/>
    <m/>
    <n v="7.5968887362646014E-4"/>
    <n v="9.7760015240212338E-4"/>
    <n v="-5.8238560029933786E-3"/>
    <n v="1.491285994271069E-2"/>
  </r>
  <r>
    <s v="4G"/>
    <x v="954"/>
    <n v="9.7898498108068503E-4"/>
    <n v="5.8736657927622283E-5"/>
    <m/>
    <n v="6.6004575288597969E-5"/>
    <n v="9.7869762475884595E-4"/>
    <n v="-5.2541713911989172E-3"/>
    <n v="-0.14387537134210673"/>
  </r>
  <r>
    <s v="3G"/>
    <x v="1080"/>
    <n v="9.7920985543611515E-4"/>
    <n v="3.5379931258417867E-4"/>
    <n v="2.0497660508974965E-3"/>
    <n v="9.9182153500045186E-4"/>
    <n v="1.3320684570327372E-3"/>
    <n v="-1.2402499767464865E-2"/>
    <n v="0.34457200489086265"/>
  </r>
  <r>
    <s v="3G"/>
    <x v="1920"/>
    <n v="9.8247600584650224E-4"/>
    <n v="-4.1434614411277977E-3"/>
    <n v="6.9518028198087287E-3"/>
    <n v="-5.9704267595885896E-5"/>
    <n v="1.6933247718157434E-3"/>
    <n v="-1.5175273995037795E-2"/>
    <n v="0.21592794129913462"/>
  </r>
  <r>
    <s v="4G"/>
    <x v="2178"/>
    <n v="9.8320789517614636E-4"/>
    <n v="8.5511415146418389E-4"/>
    <m/>
    <n v="7.7126741027702694E-4"/>
    <n v="9.8753671050493875E-4"/>
    <n v="-2.9114299678815809E-2"/>
    <n v="9.2815034899075652E-2"/>
  </r>
  <r>
    <s v="4G"/>
    <x v="931"/>
    <n v="9.8339721928404405E-4"/>
    <n v="2.0383434396439501E-4"/>
    <m/>
    <n v="1.21569958239434E-4"/>
    <n v="9.8339721928404405E-4"/>
    <n v="-1.4375737559364341E-2"/>
    <n v="-0.16487523395721926"/>
  </r>
  <r>
    <s v="4G"/>
    <x v="2179"/>
    <n v="9.8361678696308442E-4"/>
    <n v="2.7929776664348564E-4"/>
    <m/>
    <n v="2.8210699283789242E-4"/>
    <n v="9.8322342052130514E-4"/>
    <n v="-1.8387407229643424E-2"/>
    <n v="-0.12918327737402072"/>
  </r>
  <r>
    <s v="2G"/>
    <x v="80"/>
    <n v="9.851665210724469E-4"/>
    <n v="3.6278234638847176E-3"/>
    <m/>
    <m/>
    <n v="9.851665210724469E-4"/>
    <m/>
    <n v="6.9238674189675873"/>
  </r>
  <r>
    <s v="4G"/>
    <x v="2010"/>
    <n v="9.8724960948230072E-4"/>
    <n v="2.1244317856286964E-4"/>
    <m/>
    <n v="1.8509019201128215E-4"/>
    <n v="9.8724960948230072E-4"/>
    <n v="-7.3687019979174371E-3"/>
    <n v="-0.47172061538675109"/>
  </r>
  <r>
    <s v="4G"/>
    <x v="2180"/>
    <n v="9.8763205133016604E-4"/>
    <n v="9.9706019577567334E-5"/>
    <m/>
    <n v="9.6855266802829416E-5"/>
    <n v="9.8763205133016604E-4"/>
    <n v="-2.4888746768780692E-2"/>
    <n v="-0.1434900114690856"/>
  </r>
  <r>
    <s v="4G"/>
    <x v="2181"/>
    <n v="9.8845990210526171E-4"/>
    <n v="1.4503605393421641E-4"/>
    <m/>
    <n v="-1.1140760063631657E-4"/>
    <n v="9.9720522161409527E-4"/>
    <n v="-1.2343734696675874E-2"/>
    <n v="9.7323400745840505E-2"/>
  </r>
  <r>
    <s v="3G"/>
    <x v="43"/>
    <n v="9.8878824686901155E-4"/>
    <n v="-1.5953377994269008E-4"/>
    <n v="-8.4184043558550251E-3"/>
    <n v="-1.1331106902551151E-3"/>
    <n v="9.9361337485031329E-4"/>
    <n v="-1.1720676698506297E-2"/>
    <n v="-0.42722560594702647"/>
  </r>
  <r>
    <s v="2G"/>
    <x v="2182"/>
    <n v="9.9191901522401949E-4"/>
    <n v="1.3483011089726223E-2"/>
    <n v="0"/>
    <m/>
    <m/>
    <m/>
    <n v="-6.6162893307525519E-2"/>
  </r>
  <r>
    <s v="3G"/>
    <x v="1657"/>
    <n v="9.9193920363739585E-4"/>
    <n v="1.2574845750050641E-4"/>
    <n v="5.5015785649025093E-3"/>
    <n v="1.7360268856195752E-3"/>
    <n v="6.7977628499058082E-4"/>
    <n v="-7.6537846111424737E-3"/>
    <n v="0.36162092564828696"/>
  </r>
  <r>
    <s v="3G"/>
    <x v="1639"/>
    <n v="9.9213025272637621E-4"/>
    <n v="2.7556585832325391E-4"/>
    <n v="3.0242213257165237E-2"/>
    <n v="1.9897585788240372E-3"/>
    <n v="1.2262331520935979E-3"/>
    <n v="-2.1970888272964523E-2"/>
    <n v="-0.18143192292742519"/>
  </r>
  <r>
    <s v="3G"/>
    <x v="1880"/>
    <n v="9.9230892491874436E-4"/>
    <n v="-2.9390325265124198E-4"/>
    <n v="5.6435764678167079E-4"/>
    <n v="5.5168425995190255E-4"/>
    <n v="1.2851905728797187E-4"/>
    <n v="-6.5016066940150391E-3"/>
    <n v="-0.29648901243822534"/>
  </r>
  <r>
    <s v="3G"/>
    <x v="2029"/>
    <n v="9.9252720908619171E-4"/>
    <n v="1.4266689174356223E-3"/>
    <n v="2.3529197230982759E-2"/>
    <n v="1.5077140600216453E-3"/>
    <n v="7.2523660800366215E-4"/>
    <n v="-9.2154909994809457E-3"/>
    <n v="0.18722220588746394"/>
  </r>
  <r>
    <s v="4G"/>
    <x v="1392"/>
    <n v="9.9318066211169531E-4"/>
    <n v="-2.7998540164925994E-3"/>
    <m/>
    <n v="-2.516984588246471E-3"/>
    <n v="1.0137388236559231E-3"/>
    <n v="-5.1415093648258227E-2"/>
    <n v="-1.1796356695900075E-2"/>
  </r>
  <r>
    <s v="2G"/>
    <x v="1327"/>
    <n v="9.9325014419463474E-4"/>
    <n v="1.953641717445695E-4"/>
    <m/>
    <m/>
    <m/>
    <m/>
    <n v="-0.12134347386726828"/>
  </r>
  <r>
    <s v="4G"/>
    <x v="2183"/>
    <n v="9.9396789351478788E-4"/>
    <n v="6.5042284853064343E-4"/>
    <m/>
    <n v="4.3067046595874373E-4"/>
    <n v="9.9396789351478788E-4"/>
    <n v="-3.9086771822329251E-3"/>
    <n v="0.20850611152756954"/>
  </r>
  <r>
    <s v="3G"/>
    <x v="458"/>
    <n v="9.9685647604434843E-4"/>
    <n v="-6.8287505410760771E-4"/>
    <n v="-1.8275789245125639E-2"/>
    <n v="-4.8401759229370946E-4"/>
    <n v="9.9685647604434843E-4"/>
    <n v="-1.5138671320875289E-2"/>
    <n v="0.62752875722543355"/>
  </r>
  <r>
    <s v="4G"/>
    <x v="2184"/>
    <n v="9.9930430765558841E-4"/>
    <n v="3.4731595800269579E-4"/>
    <m/>
    <n v="7.7089709810728303E-4"/>
    <n v="1.012328038065093E-3"/>
    <m/>
    <n v="6.5790751896474792E-2"/>
  </r>
  <r>
    <s v="4G"/>
    <x v="648"/>
    <n v="1.0004940220936047E-3"/>
    <n v="3.5810459397601358E-5"/>
    <m/>
    <n v="3.2796447336204479E-5"/>
    <n v="1.0004940220936047E-3"/>
    <n v="-1.5193849267640426E-2"/>
    <n v="-0.24125248139818981"/>
  </r>
  <r>
    <s v="4G"/>
    <x v="2185"/>
    <n v="1.0012071370514946E-3"/>
    <n v="4.4746733692187235E-4"/>
    <m/>
    <n v="5.8869722256109087E-4"/>
    <n v="1.0208338274562921E-3"/>
    <n v="-2.521321961620469E-2"/>
    <n v="5.1907022799373162E-2"/>
  </r>
  <r>
    <s v="3G"/>
    <x v="1141"/>
    <n v="1.0019487721739284E-3"/>
    <n v="1.2425975674095505E-4"/>
    <n v="9.2161901638483136E-4"/>
    <n v="2.1179352466872648E-3"/>
    <n v="3.8377094742905851E-5"/>
    <n v="-1.7196048397230556E-2"/>
    <n v="0.30051544851075662"/>
  </r>
  <r>
    <s v="4G"/>
    <x v="2186"/>
    <n v="1.0021689774175702E-3"/>
    <n v="1.2525965503200679E-3"/>
    <m/>
    <n v="1.5858633566341994E-4"/>
    <n v="9.9959028114249867E-4"/>
    <n v="-1.014240811265724E-2"/>
    <n v="9.512116506681724E-2"/>
  </r>
  <r>
    <s v="3G"/>
    <x v="2187"/>
    <n v="1.0023456446327987E-3"/>
    <n v="1.0473906089292705E-3"/>
    <n v="7.8407006863412173E-3"/>
    <n v="1.39376158561056E-4"/>
    <n v="2.8125368124625274E-3"/>
    <n v="-1.7621306234722505E-2"/>
    <n v="0.1028219647120884"/>
  </r>
  <r>
    <s v="3G"/>
    <x v="1803"/>
    <n v="1.0045664236158296E-3"/>
    <n v="4.2152607657922975E-5"/>
    <n v="1.8703560296979488E-3"/>
    <n v="1.9808107301126192E-3"/>
    <n v="3.3376783041386799E-4"/>
    <n v="-1.2822026452599293E-2"/>
    <n v="3.8065880254317286E-2"/>
  </r>
  <r>
    <s v="4G"/>
    <x v="2188"/>
    <n v="1.0047818628593384E-3"/>
    <n v="3.9941141784680031E-4"/>
    <m/>
    <n v="5.3795182440232446E-4"/>
    <n v="1.003338890276366E-3"/>
    <n v="-1.0534607644713055E-2"/>
    <n v="0.76641909083938065"/>
  </r>
  <r>
    <s v="4G"/>
    <x v="2189"/>
    <n v="1.0058244866930565E-3"/>
    <n v="1.3781201586025426E-3"/>
    <m/>
    <n v="1.016705943973814E-3"/>
    <n v="1.0039620798162655E-3"/>
    <n v="-6.8196308225534326E-3"/>
    <n v="2.7008951070400347"/>
  </r>
  <r>
    <s v="3G"/>
    <x v="13"/>
    <n v="1.0069830608648305E-3"/>
    <n v="5.5652341552020071E-3"/>
    <n v="1.4543655171068114E-2"/>
    <n v="4.9164667405609012E-3"/>
    <n v="1.0069830608648305E-3"/>
    <n v="-6.9161962467522865E-3"/>
    <n v="-5.8450234594932753E-2"/>
  </r>
  <r>
    <s v="4G"/>
    <x v="2116"/>
    <n v="1.0080950465497305E-3"/>
    <n v="-6.2249236910587162E-4"/>
    <m/>
    <n v="-3.3897929876057649E-4"/>
    <n v="1.0157845455502303E-3"/>
    <n v="-1.6139529891550299E-2"/>
    <n v="1.9238578144557972E-2"/>
  </r>
  <r>
    <s v="4G"/>
    <x v="1985"/>
    <n v="1.0083230953114527E-3"/>
    <n v="2.2333065565811284E-3"/>
    <m/>
    <n v="1.9689263793386319E-3"/>
    <n v="1.0083230953114527E-3"/>
    <n v="-9.3038091003093456E-3"/>
    <n v="0.47694921022239123"/>
  </r>
  <r>
    <s v="4G"/>
    <x v="2190"/>
    <n v="1.0089504278480372E-3"/>
    <n v="4.3103761336344603E-4"/>
    <m/>
    <n v="6.8156074117430485E-5"/>
    <n v="1.0042363278480373E-3"/>
    <n v="-2.2827592546007615E-2"/>
    <n v="4.8420841361592803E-2"/>
  </r>
  <r>
    <s v="3G"/>
    <x v="164"/>
    <n v="1.0111324746254046E-3"/>
    <n v="-8.4784249378522745E-6"/>
    <n v="-5.4200700899260359E-5"/>
    <n v="4.0294566731010348E-4"/>
    <n v="9.9293003999053513E-4"/>
    <n v="-7.2668911332132331E-3"/>
    <n v="0.24608777208617913"/>
  </r>
  <r>
    <s v="3G"/>
    <x v="1714"/>
    <n v="1.0113985563172576E-3"/>
    <n v="-2.181285544271465E-3"/>
    <n v="7.6508564960673601E-4"/>
    <n v="2.171179951525187E-4"/>
    <n v="4.1747630546667784E-4"/>
    <n v="-9.297169874778289E-3"/>
    <n v="0.25181008568708346"/>
  </r>
  <r>
    <s v="3G"/>
    <x v="2040"/>
    <n v="1.0133301709758875E-3"/>
    <n v="-5.0272580661736164E-4"/>
    <n v="-3.8313279523086098E-3"/>
    <n v="-7.6054972300632377E-4"/>
    <n v="1.7501481673542606E-3"/>
    <n v="-4.2330567823988877E-2"/>
    <n v="0.17267512077294686"/>
  </r>
  <r>
    <s v="2G"/>
    <x v="2191"/>
    <n v="1.0151915955277822E-3"/>
    <n v="1.4057092554963402E-2"/>
    <n v="0"/>
    <m/>
    <m/>
    <m/>
    <n v="-0.14250821191945023"/>
  </r>
  <r>
    <s v="3G"/>
    <x v="1154"/>
    <n v="1.0188138563984545E-3"/>
    <n v="1.26152306071156E-3"/>
    <n v="3.2182201304699737E-3"/>
    <n v="-8.3281155969384404E-4"/>
    <n v="4.8469343170148222E-6"/>
    <n v="-8.5607841163713033E-3"/>
    <n v="-0.35727027406435669"/>
  </r>
  <r>
    <s v="3G"/>
    <x v="1776"/>
    <n v="1.0212200027591785E-3"/>
    <n v="-3.3137909824924025E-2"/>
    <n v="-3.9684631149291744E-2"/>
    <n v="-2.8196384713279496E-2"/>
    <n v="1.0212200027591785E-3"/>
    <n v="-1.226054402211939E-2"/>
    <n v="4.6322774321050622"/>
  </r>
  <r>
    <s v="3G"/>
    <x v="1668"/>
    <n v="1.0212446404152024E-3"/>
    <n v="7.6909465308743283E-5"/>
    <n v="1.0298650895705526E-3"/>
    <n v="-5.098154546137434E-4"/>
    <n v="7.0347982117667475E-4"/>
    <n v="-9.1187223130904157E-3"/>
    <n v="-0.72232026757994683"/>
  </r>
  <r>
    <s v="3G"/>
    <x v="2013"/>
    <n v="1.0222031156338367E-3"/>
    <n v="-2.0373904143226928E-5"/>
    <n v="4.8984671487751442E-3"/>
    <n v="1.952109253421366E-3"/>
    <n v="1.0438003767247353E-3"/>
    <n v="-2.1220796168601039E-2"/>
    <n v="0.40156609195402299"/>
  </r>
  <r>
    <s v="3G"/>
    <x v="1562"/>
    <n v="1.0235269248626943E-3"/>
    <n v="1.1341942315455768E-4"/>
    <n v="-4.9726579039307217E-2"/>
    <n v="8.7180142031936065E-4"/>
    <n v="6.4448371249364194E-4"/>
    <n v="-1.2110489508439921E-2"/>
    <n v="0.50744928928427235"/>
  </r>
  <r>
    <s v="3G"/>
    <x v="1795"/>
    <n v="1.024245223912283E-3"/>
    <n v="4.0716760916115679E-4"/>
    <n v="4.1663994721969245E-4"/>
    <n v="5.2872790205853407E-5"/>
    <n v="1.1165569908512176E-3"/>
    <n v="-6.3671907640653821E-3"/>
    <n v="-0.26688748282108943"/>
  </r>
  <r>
    <s v="3G"/>
    <x v="1178"/>
    <n v="1.0250919551363564E-3"/>
    <n v="1.0614371574892401E-4"/>
    <n v="2.7898953041967474E-3"/>
    <n v="3.3240488439398824E-5"/>
    <n v="4.8792898058335838E-4"/>
    <n v="-1.6833218798158484E-2"/>
    <n v="0.19855311927369648"/>
  </r>
  <r>
    <s v="3G"/>
    <x v="108"/>
    <n v="1.0271492203474345E-3"/>
    <n v="3.7739295108500691E-5"/>
    <n v="-4.2770392782297837E-3"/>
    <n v="7.9417637645439073E-4"/>
    <n v="3.5505148220914463E-4"/>
    <n v="-4.252545688584089E-3"/>
    <n v="1.3422192638070973"/>
  </r>
  <r>
    <s v="3G"/>
    <x v="2192"/>
    <n v="1.0271498638566466E-3"/>
    <n v="-2.0359030142019349E-4"/>
    <n v="-2.4255593151647042E-4"/>
    <n v="-3.1673737818827669E-4"/>
    <n v="4.8479469314595489E-4"/>
    <n v="-1.5974059848902915E-2"/>
    <n v="-0.78117226456216338"/>
  </r>
  <r>
    <s v="4G"/>
    <x v="2193"/>
    <n v="1.0281167968439473E-3"/>
    <n v="6.2260916004318106E-4"/>
    <m/>
    <n v="-2.2511975252088347E-4"/>
    <n v="1.0310485416127734E-3"/>
    <n v="-1.445803924325592E-2"/>
    <n v="0.5012588273081694"/>
  </r>
  <r>
    <s v="3G"/>
    <x v="1662"/>
    <n v="1.0292095894792264E-3"/>
    <n v="1.2211482039988989E-4"/>
    <n v="1.2311907012770767E-2"/>
    <n v="-1.9888233006589402E-4"/>
    <n v="-3.7987610663275777E-4"/>
    <n v="-2.132007922812915E-2"/>
    <n v="0.2220873388245925"/>
  </r>
  <r>
    <s v="2G"/>
    <x v="1123"/>
    <n v="1.0295066108191827E-3"/>
    <n v="-1.8502143028499632E-3"/>
    <n v="0"/>
    <m/>
    <m/>
    <m/>
    <n v="-0.41270762039169007"/>
  </r>
  <r>
    <s v="3G"/>
    <x v="1065"/>
    <n v="1.0303647185404489E-3"/>
    <n v="2.2325998940115119E-4"/>
    <n v="-1.4572766062972372E-3"/>
    <n v="2.2565023105140252E-3"/>
    <n v="-3.0681026068687372E-3"/>
    <n v="-1.6449086121090428E-2"/>
    <n v="-0.20321969223721473"/>
  </r>
  <r>
    <s v="3G"/>
    <x v="2194"/>
    <n v="1.031667201244526E-3"/>
    <n v="-1.7371478820773782E-4"/>
    <n v="2.5097179392791821E-3"/>
    <n v="5.7752850346047893E-4"/>
    <n v="4.2216079867219271E-4"/>
    <n v="-8.6574786977621238E-3"/>
    <n v="-0.94640673684360976"/>
  </r>
  <r>
    <s v="3G"/>
    <x v="51"/>
    <n v="1.0318608140061601E-3"/>
    <n v="3.8796552873394122E-4"/>
    <n v="3.9820964943643169E-3"/>
    <n v="-1.3275097361136281E-4"/>
    <n v="1.5468530724350174E-5"/>
    <n v="-8.4892847003496998E-3"/>
    <n v="-2.4697651776542284"/>
  </r>
  <r>
    <s v="4G"/>
    <x v="49"/>
    <n v="1.0326738465944463E-3"/>
    <n v="-7.8623935977401949E-4"/>
    <m/>
    <n v="-3.8010177262056202E-4"/>
    <n v="1.0481563164098982E-3"/>
    <n v="-5.8531746031746032E-2"/>
    <n v="-2.783859263870157E-2"/>
  </r>
  <r>
    <s v="4G"/>
    <x v="2195"/>
    <n v="1.0328196544337675E-3"/>
    <n v="1.9442023015161642E-3"/>
    <m/>
    <n v="1.7424224722395526E-3"/>
    <n v="1.0392105035020905E-3"/>
    <n v="-1.5916496057037093E-2"/>
    <n v="0.11489394312952005"/>
  </r>
  <r>
    <s v="3G"/>
    <x v="1953"/>
    <n v="1.0352255185439288E-3"/>
    <n v="2.7563535367910162E-4"/>
    <n v="-2.8210685125898216E-3"/>
    <n v="-2.2334152940320464E-3"/>
    <n v="-1.9209753120148564E-4"/>
    <n v="-1.6357887696450146E-2"/>
    <n v="0.98458534621578098"/>
  </r>
  <r>
    <s v="3G"/>
    <x v="2196"/>
    <n v="1.0361228330420828E-3"/>
    <n v="-1.1402273234730406E-3"/>
    <n v="-3.3534939140987732E-3"/>
    <n v="-1.331067186456034E-3"/>
    <n v="7.4620963412832392E-4"/>
    <n v="-1.6428990931268341E-2"/>
    <n v="0.13096903024182352"/>
  </r>
  <r>
    <s v="4G"/>
    <x v="2197"/>
    <n v="1.0374427778591828E-3"/>
    <n v="-7.3707652643293561E-6"/>
    <m/>
    <n v="8.7280008234922392E-5"/>
    <n v="1.0358623755603322E-3"/>
    <n v="-1.669629074331002E-2"/>
    <n v="1.134838457457206E-2"/>
  </r>
  <r>
    <s v="4G"/>
    <x v="2198"/>
    <n v="1.0400331210110283E-3"/>
    <n v="3.8222446495148787E-4"/>
    <m/>
    <n v="3.4035950277595052E-4"/>
    <n v="1.0400331210110283E-3"/>
    <n v="-6.9854110308115742E-3"/>
    <n v="0.21931667846632238"/>
  </r>
  <r>
    <s v="4G"/>
    <x v="306"/>
    <n v="1.0411166197590571E-3"/>
    <n v="-3.7650629596067101E-5"/>
    <m/>
    <n v="-5.383020297964115E-5"/>
    <n v="1.0411166197590571E-3"/>
    <n v="-1.4367139469652315E-2"/>
    <n v="0.23037403381642513"/>
  </r>
  <r>
    <s v="3G"/>
    <x v="2199"/>
    <n v="1.0450340509596352E-3"/>
    <n v="7.7764152916040725E-4"/>
    <n v="-2.4458088145247981E-3"/>
    <n v="1.6600840476993567E-3"/>
    <n v="7.8916982282291478E-4"/>
    <n v="-1.0618904906419327E-2"/>
    <n v="5.4945811350919263E-2"/>
  </r>
  <r>
    <s v="3G"/>
    <x v="126"/>
    <n v="1.0454416842077686E-3"/>
    <n v="5.9455180029828524E-4"/>
    <n v="6.3872349559045945E-3"/>
    <n v="9.2214720265172646E-4"/>
    <n v="1.1392601616656958E-3"/>
    <n v="-9.469690218243617E-3"/>
    <n v="-0.29236918448156174"/>
  </r>
  <r>
    <s v="2G"/>
    <x v="560"/>
    <n v="1.0456455993102997E-3"/>
    <n v="4.4336126630292939E-4"/>
    <m/>
    <m/>
    <m/>
    <m/>
    <n v="0.10212143143364164"/>
  </r>
  <r>
    <s v="4G"/>
    <x v="1659"/>
    <n v="1.0457326456235515E-3"/>
    <n v="3.6749564021439955E-5"/>
    <m/>
    <n v="4.5428551951255581E-5"/>
    <n v="1.0548965511707779E-3"/>
    <n v="-8.7565308698080626E-3"/>
    <n v="1.0363806790693584"/>
  </r>
  <r>
    <s v="4G"/>
    <x v="880"/>
    <n v="1.0477932379846589E-3"/>
    <n v="1.0080557720493323E-3"/>
    <m/>
    <n v="9.1386766777519068E-4"/>
    <n v="1.0450516651130861E-3"/>
    <n v="-2.1738901185400397E-3"/>
    <n v="-0.16280889186394096"/>
  </r>
  <r>
    <s v="4G"/>
    <x v="2200"/>
    <n v="1.0492908425354522E-3"/>
    <n v="-2.991928330499059E-4"/>
    <m/>
    <n v="-2.8409007491141488E-4"/>
    <n v="1.0462737304664867E-3"/>
    <n v="-2.1635414549887152E-2"/>
    <n v="0.10067371436936655"/>
  </r>
  <r>
    <s v="4G"/>
    <x v="2201"/>
    <n v="1.0504324863932905E-3"/>
    <n v="2.0722411046695646E-4"/>
    <m/>
    <n v="4.2813091179722543E-5"/>
    <n v="1.0490019427595279E-3"/>
    <n v="-1.377214874880324E-2"/>
    <n v="0.86612988660568846"/>
  </r>
  <r>
    <s v="2G"/>
    <x v="1206"/>
    <n v="1.0511576241369724E-3"/>
    <n v="-6.8424424871558354E-3"/>
    <n v="0"/>
    <m/>
    <m/>
    <m/>
    <n v="0.18685953133675035"/>
  </r>
  <r>
    <s v="3G"/>
    <x v="2006"/>
    <n v="1.0515115462545882E-3"/>
    <n v="2.2248636019213085E-4"/>
    <n v="-2.8330657769535384E-4"/>
    <n v="2.648218801648599E-3"/>
    <n v="1.007277511872357E-3"/>
    <n v="-3.0595434926018395E-2"/>
    <n v="-4.2240841384863122E-2"/>
  </r>
  <r>
    <s v="4G"/>
    <x v="2202"/>
    <n v="1.059419727491E-3"/>
    <n v="8.943534868112832E-4"/>
    <m/>
    <n v="2.9502256124807588E-4"/>
    <n v="1.06066899723113E-3"/>
    <n v="-0.10892375452998368"/>
    <n v="-6.4505352528608343E-4"/>
  </r>
  <r>
    <s v="3G"/>
    <x v="1360"/>
    <n v="1.0604256462296436E-3"/>
    <n v="1.1814836584653748E-4"/>
    <n v="-3.9651168717734619E-3"/>
    <n v="3.2613211825538156E-3"/>
    <n v="1.9090269261583862E-3"/>
    <n v="-4.9782182330608271E-2"/>
    <n v="0.12976866490996924"/>
  </r>
  <r>
    <s v="3G"/>
    <x v="309"/>
    <n v="1.0605554342894691E-3"/>
    <n v="-9.3795783476674368E-6"/>
    <n v="8.6541556779587327E-3"/>
    <n v="1.8153211344379603E-3"/>
    <n v="1.4831580364656433E-4"/>
    <n v="-3.5038375481232183E-2"/>
    <n v="0.14293361664508764"/>
  </r>
  <r>
    <s v="3G"/>
    <x v="1090"/>
    <n v="1.0614072020008131E-3"/>
    <n v="-1.0495270829105293E-4"/>
    <n v="-8.9382409791502644E-4"/>
    <n v="-1.7548534488627144E-4"/>
    <n v="1.7593972976546191E-3"/>
    <n v="-1.7201322215489243E-2"/>
    <n v="9.2383825448386914E-2"/>
  </r>
  <r>
    <s v="4G"/>
    <x v="2203"/>
    <n v="1.0676526627264556E-3"/>
    <n v="3.2722126570682458E-3"/>
    <m/>
    <n v="3.8406331399061743E-3"/>
    <n v="1.0630551914620878E-3"/>
    <n v="-1.0987697190884913E-2"/>
    <n v="-2.0618735126045631E-2"/>
  </r>
  <r>
    <s v="2G"/>
    <x v="1149"/>
    <n v="1.0695849226910249E-3"/>
    <n v="-3.2906524542334475E-3"/>
    <n v="0"/>
    <m/>
    <m/>
    <m/>
    <n v="0.11201087858796843"/>
  </r>
  <r>
    <s v="4G"/>
    <x v="2204"/>
    <n v="1.0704739699899145E-3"/>
    <n v="7.2644979385061523E-4"/>
    <m/>
    <n v="-4.7474517721065237E-5"/>
    <n v="1.0687572747109446E-3"/>
    <n v="-1.2235997968005563E-2"/>
    <n v="0.47586729204842021"/>
  </r>
  <r>
    <s v="3G"/>
    <x v="2205"/>
    <n v="1.072194649360133E-3"/>
    <n v="1.4295976063700201E-3"/>
    <n v="-7.610097723386508E-2"/>
    <n v="2.1793761773917794E-3"/>
    <n v="1.072194649360133E-3"/>
    <n v="-2.6443874636524815E-2"/>
    <n v="-0.10252227979274611"/>
  </r>
  <r>
    <s v="3G"/>
    <x v="855"/>
    <n v="1.0723730233745128E-3"/>
    <n v="-1.6530824753997935E-3"/>
    <n v="-5.8697372536753206E-4"/>
    <n v="-1.3689754514592614E-3"/>
    <n v="1.0723730233745128E-3"/>
    <n v="-1.9257545905030957E-2"/>
    <n v="0.6246881771849242"/>
  </r>
  <r>
    <s v="4G"/>
    <x v="2206"/>
    <n v="1.0729089787763605E-3"/>
    <n v="3.0954451343385503E-4"/>
    <m/>
    <n v="5.5757012546770628E-4"/>
    <n v="1.0556189944838246E-3"/>
    <n v="-4.5454545454545456E-2"/>
    <n v="3.8799120921516753E-3"/>
  </r>
  <r>
    <s v="4G"/>
    <x v="1309"/>
    <n v="1.0730172751900126E-3"/>
    <n v="6.4112791309699105E-4"/>
    <m/>
    <n v="6.9745082854683407E-4"/>
    <n v="1.0520110305856961E-3"/>
    <n v="-0.11830717010100708"/>
    <n v="-7.100956598420366E-2"/>
  </r>
  <r>
    <s v="3G"/>
    <x v="2145"/>
    <n v="1.0730450902212202E-3"/>
    <n v="1.4519926868237294E-4"/>
    <n v="-1.460677933431454E-2"/>
    <n v="-7.9511998854524366E-4"/>
    <n v="1.1399539625059371E-3"/>
    <n v="-9.6905654876271678E-3"/>
    <n v="-0.64431055132156145"/>
  </r>
  <r>
    <s v="4G"/>
    <x v="2207"/>
    <n v="1.0755819832714052E-3"/>
    <n v="7.1369410755353644E-3"/>
    <m/>
    <n v="6.9478552803344355E-3"/>
    <n v="1.0798794108597693E-3"/>
    <n v="-1.3011336285536334E-2"/>
    <n v="0.65475060125060125"/>
  </r>
  <r>
    <s v="3G"/>
    <x v="1328"/>
    <n v="1.0778204808347932E-3"/>
    <n v="8.788290498323971E-5"/>
    <n v="-2.4342747191519682E-3"/>
    <n v="-3.1559796658225118E-4"/>
    <n v="1.4662847335228648E-3"/>
    <n v="-1.2134579336341753E-2"/>
    <n v="-0.22403156060858459"/>
  </r>
  <r>
    <s v="4G"/>
    <x v="2208"/>
    <n v="1.0790543121985392E-3"/>
    <n v="6.4469301488961098E-5"/>
    <m/>
    <n v="1.3566118921068805E-4"/>
    <n v="1.0784795995548611E-3"/>
    <n v="-9.2972543792111291E-3"/>
    <n v="0.24902159684046865"/>
  </r>
  <r>
    <s v="3G"/>
    <x v="1540"/>
    <n v="1.0795365648282108E-3"/>
    <n v="-8.2006099100880999E-5"/>
    <n v="-2.0861027151894999E-3"/>
    <n v="6.1971500311772327E-4"/>
    <n v="6.3156852121352644E-4"/>
    <n v="-9.2527767222023594E-3"/>
    <n v="-0.34508240671331003"/>
  </r>
  <r>
    <s v="4G"/>
    <x v="2012"/>
    <n v="1.0844665199550871E-3"/>
    <n v="2.5824344763189359E-4"/>
    <m/>
    <n v="2.3899334334467548E-4"/>
    <n v="1.0818804280010642E-3"/>
    <n v="-1.0821627101091377E-2"/>
    <n v="-5.3043197393551289E-2"/>
  </r>
  <r>
    <s v="3G"/>
    <x v="1408"/>
    <n v="1.0859031950515561E-3"/>
    <n v="-6.8385512633812898E-5"/>
    <n v="4.2907945004331096E-3"/>
    <n v="1.3400873479885592E-3"/>
    <n v="7.2339064096746061E-4"/>
    <n v="-1.4066331258698031E-2"/>
    <n v="-0.21024137211969554"/>
  </r>
  <r>
    <s v="3G"/>
    <x v="1954"/>
    <n v="1.0876816998647767E-3"/>
    <n v="1.6950259787400107E-4"/>
    <n v="6.6654514665616931E-3"/>
    <n v="8.4763056324726799E-4"/>
    <n v="7.7367854637359662E-4"/>
    <n v="-1.4843069818279995E-2"/>
    <n v="6.5461713587650619E-3"/>
  </r>
  <r>
    <s v="3G"/>
    <x v="1908"/>
    <n v="1.0887234296707003E-3"/>
    <n v="-3.0148816555821802E-5"/>
    <n v="2.1916440352091342E-3"/>
    <n v="9.0837378025742581E-4"/>
    <n v="1.1938624024318124E-3"/>
    <n v="-1.7114989405029951E-2"/>
    <n v="3.7845139930034979E-2"/>
  </r>
  <r>
    <s v="4G"/>
    <x v="2106"/>
    <n v="1.0887377280109946E-3"/>
    <n v="-2.2483507311095349E-5"/>
    <m/>
    <n v="7.3174172374373755E-5"/>
    <n v="1.0871573257121439E-3"/>
    <n v="-7.8303010278592197E-3"/>
    <n v="0.90872025704392501"/>
  </r>
  <r>
    <s v="3G"/>
    <x v="1704"/>
    <n v="1.0895186267160862E-3"/>
    <n v="3.7284780721130424E-4"/>
    <n v="1.4413671685659505E-3"/>
    <n v="7.2018088698013968E-4"/>
    <n v="-8.1060327744937545E-4"/>
    <n v="-1.3881437655744568E-2"/>
    <n v="0.998778562107835"/>
  </r>
  <r>
    <s v="3G"/>
    <x v="2095"/>
    <n v="1.0907865525122695E-3"/>
    <n v="7.8669909560694938E-5"/>
    <n v="2.102840207565862E-3"/>
    <n v="6.5527035657961502E-4"/>
    <n v="6.5299163901973774E-4"/>
    <n v="-4.7258004728676431E-3"/>
    <n v="-0.21759606307957133"/>
  </r>
  <r>
    <s v="3G"/>
    <x v="2209"/>
    <n v="1.0907938977770316E-3"/>
    <n v="-8.13796329581728E-4"/>
    <n v="2.8511712255048383E-3"/>
    <n v="1.8158856157878887E-6"/>
    <n v="9.7132960887913249E-4"/>
    <n v="-1.1092821866633958E-2"/>
    <n v="0.33364105239047143"/>
  </r>
  <r>
    <s v="4G"/>
    <x v="2210"/>
    <n v="1.0916080260245892E-3"/>
    <n v="2.0983436621039193E-3"/>
    <m/>
    <n v="2.0867971808863736E-3"/>
    <n v="1.0914643478636696E-3"/>
    <n v="-1.5265412347119037E-2"/>
    <n v="-0.53047776458992724"/>
  </r>
  <r>
    <s v="3G"/>
    <x v="2211"/>
    <n v="1.0917696046420797E-3"/>
    <n v="5.0950063542219823E-4"/>
    <n v="4.9974669064877511E-3"/>
    <n v="-1.724363959746261E-3"/>
    <n v="3.6789105178646466E-3"/>
    <n v="-1.5698339576043326E-2"/>
    <n v="-0.41580240643567107"/>
  </r>
  <r>
    <s v="3G"/>
    <x v="1743"/>
    <n v="1.0930318762189897E-3"/>
    <n v="1.5988284062563611E-3"/>
    <n v="-8.2732393493900533E-3"/>
    <n v="1.7700906358940048E-3"/>
    <n v="1.0930318762189897E-3"/>
    <n v="-6.9003330981812883E-2"/>
    <n v="0.23200367864693447"/>
  </r>
  <r>
    <s v="4G"/>
    <x v="2039"/>
    <n v="1.0943002502221111E-3"/>
    <n v="9.329463191557336E-6"/>
    <m/>
    <n v="4.911504044803928E-5"/>
    <n v="1.093550446998723E-3"/>
    <n v="-0.10222222222222223"/>
    <n v="-0.10648272266904975"/>
  </r>
  <r>
    <s v="3G"/>
    <x v="1245"/>
    <n v="1.0944113979854306E-3"/>
    <n v="-3.2300048620446541E-4"/>
    <n v="-3.4163032017160231E-3"/>
    <n v="1.7645206603183088E-3"/>
    <n v="6.4875568019525656E-4"/>
    <n v="-1.2731458667222634E-2"/>
    <n v="-0.1843533962185574"/>
  </r>
  <r>
    <s v="3G"/>
    <x v="2180"/>
    <n v="1.0949127509512285E-3"/>
    <n v="2.0360229603747946E-4"/>
    <n v="-7.0884376728182668E-3"/>
    <n v="1.3699072592887788E-4"/>
    <n v="1.0949127509512285E-3"/>
    <n v="-7.4144529552536862E-3"/>
    <n v="-6.7983459493274945E-2"/>
  </r>
  <r>
    <s v="2G"/>
    <x v="2212"/>
    <n v="1.0952674210836597E-3"/>
    <n v="9.95264546520893E-3"/>
    <n v="0"/>
    <m/>
    <m/>
    <m/>
    <n v="2.7017535526525794E-2"/>
  </r>
  <r>
    <s v="3G"/>
    <x v="2142"/>
    <n v="1.0953397639831069E-3"/>
    <n v="-2.0714923409099928E-4"/>
    <n v="-3.3245485913283349E-4"/>
    <n v="1.1895850397696506E-3"/>
    <n v="8.5494923443463807E-4"/>
    <n v="-1.1007550454331032E-2"/>
    <n v="7.9262382697540115E-2"/>
  </r>
  <r>
    <s v="3G"/>
    <x v="1374"/>
    <n v="1.0956275163931225E-3"/>
    <n v="-8.1346326143602092E-6"/>
    <n v="-7.3647598203122381E-4"/>
    <n v="4.2862080895339754E-4"/>
    <n v="8.9065295455531166E-4"/>
    <n v="-2.2578764364223756E-2"/>
    <n v="0.40716505636070854"/>
  </r>
  <r>
    <s v="3G"/>
    <x v="161"/>
    <n v="1.0966579015461912E-3"/>
    <n v="-1.9412434856138643E-5"/>
    <n v="1.7098522631380328E-2"/>
    <n v="3.2814957060976792E-3"/>
    <n v="1.2692674302598544E-3"/>
    <n v="-2.5865149874882212E-2"/>
    <n v="-1.0604072963518241E-4"/>
  </r>
  <r>
    <s v="3G"/>
    <x v="2174"/>
    <n v="1.0981155108161739E-3"/>
    <n v="-3.8742233115731452E-4"/>
    <n v="-8.8581313539249466E-3"/>
    <n v="-8.1461611909041393E-5"/>
    <n v="1.3003286489198824E-3"/>
    <n v="-1.6187942378799617E-2"/>
    <n v="9.3929370307631183E-2"/>
  </r>
  <r>
    <s v="2G"/>
    <x v="823"/>
    <n v="1.0981334121701138E-3"/>
    <n v="-2.5345362976940422E-3"/>
    <m/>
    <m/>
    <n v="1.0981334121701138E-3"/>
    <m/>
    <n v="1.5221879971077368E-2"/>
  </r>
  <r>
    <s v="2G"/>
    <x v="624"/>
    <n v="1.098187063599682E-3"/>
    <n v="-3.1047202954079512E-3"/>
    <m/>
    <m/>
    <n v="1.098187063599682E-3"/>
    <m/>
    <n v="6.5553705815923209"/>
  </r>
  <r>
    <s v="4G"/>
    <x v="2085"/>
    <n v="1.0982884495386149E-3"/>
    <n v="2.7142839322089764E-5"/>
    <m/>
    <n v="-2.9138518844795982E-5"/>
    <n v="1.0982884495386149E-3"/>
    <n v="-7.0803919878162768E-3"/>
    <n v="3.6351338219778997E-2"/>
  </r>
  <r>
    <s v="4G"/>
    <x v="2213"/>
    <n v="1.1000217073496034E-3"/>
    <n v="-1.3541371581548176E-4"/>
    <m/>
    <n v="-9.3573939441083065E-5"/>
    <n v="1.1128266108704655E-3"/>
    <n v="-4.8282434619643919E-2"/>
    <n v="-0.19294034549947722"/>
  </r>
  <r>
    <s v="4G"/>
    <x v="2214"/>
    <n v="1.100505781322182E-3"/>
    <n v="2.8069102448278478E-3"/>
    <m/>
    <n v="2.6400463943175275E-3"/>
    <n v="1.1136560154358945E-3"/>
    <n v="-3.125E-2"/>
    <n v="0.14649449035812673"/>
  </r>
  <r>
    <s v="4G"/>
    <x v="365"/>
    <n v="1.1008606278479285E-3"/>
    <n v="-2.4512478919001644E-4"/>
    <m/>
    <n v="-7.1466157783619269E-5"/>
    <n v="1.1008606278479285E-3"/>
    <n v="-2.9191860653148532E-2"/>
    <n v="-7.6723640521237937E-2"/>
  </r>
  <r>
    <s v="4G"/>
    <x v="2209"/>
    <n v="1.1009704443415925E-3"/>
    <n v="2.0464696692979267E-4"/>
    <m/>
    <n v="1.5159373918762539E-4"/>
    <n v="1.0970912776749259E-3"/>
    <n v="-2.0472003379444551E-2"/>
    <n v="0.1215617672401616"/>
  </r>
  <r>
    <s v="3G"/>
    <x v="1196"/>
    <n v="1.1012881406891404E-3"/>
    <n v="-5.1716071869570322E-6"/>
    <n v="3.661036471654806E-4"/>
    <n v="1.3181738092931999E-3"/>
    <n v="4.549393167149272E-4"/>
    <n v="-1.1627396180440066E-2"/>
    <n v="-0.34799876103614857"/>
  </r>
  <r>
    <s v="4G"/>
    <x v="835"/>
    <n v="1.1041482082349981E-3"/>
    <n v="3.0012993203156024E-5"/>
    <m/>
    <n v="-5.9990674156568643E-5"/>
    <n v="1.1037171737522395E-3"/>
    <n v="-5.6600247319570857E-3"/>
    <n v="1.0509853510744627"/>
  </r>
  <r>
    <s v="3G"/>
    <x v="637"/>
    <n v="1.104473421753041E-3"/>
    <n v="1.3093105555650789E-4"/>
    <n v="1.6824280666137123E-3"/>
    <n v="7.6519326035831125E-4"/>
    <n v="4.6082582427822445E-4"/>
    <n v="-3.1804114112545967E-2"/>
    <n v="0.2942382975179077"/>
  </r>
  <r>
    <s v="4G"/>
    <x v="2215"/>
    <n v="1.1049372570827193E-3"/>
    <n v="1.248069788350072E-4"/>
    <m/>
    <n v="2.4166640928755914E-4"/>
    <n v="1.1042188806459378E-3"/>
    <n v="-7.7850026596902955E-3"/>
    <n v="0.16300850971396796"/>
  </r>
  <r>
    <s v="3G"/>
    <x v="680"/>
    <n v="1.1057999304862722E-3"/>
    <n v="1.6809970387230543E-3"/>
    <n v="4.1502671058931137E-3"/>
    <n v="2.1700581499503813E-4"/>
    <n v="7.0819109957748802E-4"/>
    <n v="-1.1395815417303404E-2"/>
    <n v="-0.8023932643053473"/>
  </r>
  <r>
    <s v="3G"/>
    <x v="1529"/>
    <n v="1.107813114702133E-3"/>
    <n v="-3.0500150983951893E-5"/>
    <n v="-4.6958594507287197E-4"/>
    <n v="9.8144640190785484E-4"/>
    <n v="5.3368707366859892E-4"/>
    <n v="-9.4457023415490914E-3"/>
    <n v="1.0237989859237049"/>
  </r>
  <r>
    <s v="4G"/>
    <x v="460"/>
    <n v="1.1099298222457361E-3"/>
    <n v="1.2962931873394777E-4"/>
    <m/>
    <n v="1.5225470879457636E-4"/>
    <n v="1.1086367619009085E-3"/>
    <n v="-1.5630610192989933E-2"/>
    <n v="2.1124708088476205E-2"/>
  </r>
  <r>
    <s v="3G"/>
    <x v="2216"/>
    <n v="1.1133466182057811E-3"/>
    <n v="4.8489847753518185E-5"/>
    <n v="4.2315726800951376E-3"/>
    <n v="1.5809107455272305E-3"/>
    <n v="1.1219256545023306E-4"/>
    <n v="-2.7867413799595016E-2"/>
    <n v="0.17838588259826921"/>
  </r>
  <r>
    <s v="3G"/>
    <x v="1321"/>
    <n v="1.1136109194648225E-3"/>
    <n v="7.6207665785179787E-4"/>
    <n v="-2.8000130768428737E-3"/>
    <n v="1.3978033784533925E-3"/>
    <n v="1.1136109194648225E-3"/>
    <n v="-2.5193861471383385E-2"/>
    <n v="0.13835500610108534"/>
  </r>
  <r>
    <s v="3G"/>
    <x v="1559"/>
    <n v="1.1140893998038597E-3"/>
    <n v="-3.6931886587141981E-5"/>
    <n v="3.0416124557232669E-4"/>
    <n v="-3.9072176953924408E-4"/>
    <n v="4.1893359905337306E-4"/>
    <n v="-7.818189351833621E-3"/>
    <n v="0.69630033364612653"/>
  </r>
  <r>
    <s v="3G"/>
    <x v="2005"/>
    <n v="1.1148787526557733E-3"/>
    <n v="-5.5184609113620117E-4"/>
    <n v="5.5747190021232631E-3"/>
    <n v="1.3848941535160885E-3"/>
    <n v="6.7449226227833236E-4"/>
    <n v="-8.3897205485650665E-3"/>
    <n v="-0.44789169651285471"/>
  </r>
  <r>
    <s v="3G"/>
    <x v="2217"/>
    <n v="1.1165437617271557E-3"/>
    <n v="-9.9016000048028613E-5"/>
    <n v="1.4199544151366269E-3"/>
    <n v="-1.1011768716694603E-3"/>
    <n v="2.0119539299464722E-3"/>
    <n v="-1.907672455952282E-2"/>
    <n v="-0.15283759079692769"/>
  </r>
  <r>
    <s v="4G"/>
    <x v="108"/>
    <n v="1.1173398037470888E-3"/>
    <n v="2.2378678875423452E-4"/>
    <m/>
    <n v="3.6165564537071651E-4"/>
    <n v="1.1285523505986631E-3"/>
    <n v="-1.7179778044201638E-3"/>
    <n v="2.4088841723132712"/>
  </r>
  <r>
    <s v="4G"/>
    <x v="2092"/>
    <n v="1.1175160998002657E-3"/>
    <n v="1.743494690582314E-4"/>
    <m/>
    <n v="1.6133526555190257E-4"/>
    <n v="1.1179847448527396E-3"/>
    <n v="-6.9427485750489758E-3"/>
    <n v="0.78026339672167766"/>
  </r>
  <r>
    <s v="3G"/>
    <x v="1488"/>
    <n v="1.1209014248614755E-3"/>
    <n v="1.0921706196216559E-4"/>
    <n v="1.6675040549274555E-2"/>
    <n v="1.3322497286363251E-3"/>
    <n v="9.1611791158339366E-4"/>
    <n v="-1.5049594612579313E-2"/>
    <n v="0.39141193292242765"/>
  </r>
  <r>
    <s v="3G"/>
    <x v="2082"/>
    <n v="1.1215136177114911E-3"/>
    <n v="-1.4434598518465533E-6"/>
    <n v="5.0693257792262031E-3"/>
    <n v="1.4441419497740564E-3"/>
    <n v="8.1668387061167164E-4"/>
    <n v="-1.1952366713172563E-2"/>
    <n v="-0.20845950288744516"/>
  </r>
  <r>
    <s v="4G"/>
    <x v="2218"/>
    <n v="1.121814721123737E-3"/>
    <n v="1.8868784803828298E-4"/>
    <m/>
    <n v="5.7069478959345947E-4"/>
    <n v="1.121814721123737E-3"/>
    <n v="-1.0357623885924164E-2"/>
    <n v="-2.8754546337942141E-3"/>
  </r>
  <r>
    <s v="3G"/>
    <x v="927"/>
    <n v="1.1220979096358188E-3"/>
    <n v="6.0733452134491979E-5"/>
    <n v="5.3678136561377565E-4"/>
    <n v="-6.3005554841891721E-5"/>
    <n v="5.8764347723549288E-4"/>
    <n v="-1.0782031013770774E-2"/>
    <n v="1.486255240435338"/>
  </r>
  <r>
    <s v="4G"/>
    <x v="2219"/>
    <n v="1.1230149555628735E-3"/>
    <n v="3.6316883592450646E-4"/>
    <m/>
    <n v="1.114918646590642E-4"/>
    <n v="1.1196156367430867E-3"/>
    <n v="-1.344840539754652E-2"/>
    <n v="0.37406635725124948"/>
  </r>
  <r>
    <s v="3G"/>
    <x v="1114"/>
    <n v="1.1233743667116011E-3"/>
    <n v="3.7039908216387658E-6"/>
    <n v="3.7055188993629262E-5"/>
    <n v="2.6372248658363901E-3"/>
    <n v="5.5672792318451432E-4"/>
    <n v="-1.9463159359348774E-2"/>
    <n v="-0.68559657176851729"/>
  </r>
  <r>
    <s v="3G"/>
    <x v="1300"/>
    <n v="1.1237108576920346E-3"/>
    <n v="-2.8060358755757856E-3"/>
    <n v="-2.4433186998227504E-3"/>
    <n v="-2.107276148412138E-3"/>
    <n v="1.1237108576920346E-3"/>
    <n v="-4.5338113954737379E-2"/>
    <n v="0.23269402568397543"/>
  </r>
  <r>
    <s v="3G"/>
    <x v="1916"/>
    <n v="1.1250396136867204E-3"/>
    <n v="1.3990997374198138E-4"/>
    <n v="2.3986565653401045E-4"/>
    <n v="2.7308198733790533E-4"/>
    <n v="1.5968104180194241E-3"/>
    <n v="-1.9337100851103524E-2"/>
    <n v="0.42299568965517242"/>
  </r>
  <r>
    <s v="3G"/>
    <x v="1962"/>
    <n v="1.1271066757775024E-3"/>
    <n v="3.6678935288380016E-4"/>
    <n v="3.8250840825370855E-4"/>
    <n v="-4.6008211007989853E-5"/>
    <n v="-1.861290587353791E-4"/>
    <n v="-1.2588204613238002E-2"/>
    <n v="-0.17370757127487896"/>
  </r>
  <r>
    <s v="3G"/>
    <x v="1983"/>
    <n v="1.1282400102957586E-3"/>
    <n v="-1.1749858098221528E-2"/>
    <n v="1.5270756665833555E-3"/>
    <n v="-1.3931020110373275E-3"/>
    <n v="5.7713260906147265E-4"/>
    <n v="-1.0438631820305244E-2"/>
    <n v="-0.2653336233621798"/>
  </r>
  <r>
    <s v="4G"/>
    <x v="2220"/>
    <n v="1.1287182661972115E-3"/>
    <n v="4.0287864357680817E-5"/>
    <m/>
    <n v="1.3588573077016614E-4"/>
    <n v="1.1275688840133033E-3"/>
    <n v="-1.1809185389071792E-2"/>
    <n v="0.37841176952408834"/>
  </r>
  <r>
    <s v="3G"/>
    <x v="1767"/>
    <n v="1.129571924515637E-3"/>
    <n v="2.1962767664260126E-4"/>
    <n v="-5.7169239756021274E-3"/>
    <n v="1.1409744577188021E-4"/>
    <n v="1.129571924515637E-3"/>
    <n v="-1.0779939011698823E-2"/>
    <n v="-7.4303334801484933E-2"/>
  </r>
  <r>
    <s v="3G"/>
    <x v="2102"/>
    <n v="1.1310544364273032E-3"/>
    <n v="-5.6427164197615448E-3"/>
    <n v="-3.3614054811802732E-3"/>
    <n v="-5.4549591016931362E-3"/>
    <n v="1.1310544364273032E-3"/>
    <n v="-1.3386398158432393E-2"/>
    <n v="-3.4038645926303714E-2"/>
  </r>
  <r>
    <s v="3G"/>
    <x v="1206"/>
    <n v="1.1316469762544684E-3"/>
    <n v="3.0776776108638651E-5"/>
    <n v="5.2105043296020274E-3"/>
    <n v="2.608833607943002E-4"/>
    <n v="7.3074485701398644E-4"/>
    <n v="-2.9545766958451559E-2"/>
    <n v="5.7272058415236823E-3"/>
  </r>
  <r>
    <s v="4G"/>
    <x v="663"/>
    <n v="1.1318010767456383E-3"/>
    <n v="2.5254746248519293E-4"/>
    <m/>
    <n v="3.5188080322002879E-4"/>
    <n v="1.1424016633273474E-3"/>
    <n v="-1.2157573116124882E-2"/>
    <n v="0.14050607376222427"/>
  </r>
  <r>
    <s v="4G"/>
    <x v="2221"/>
    <n v="1.13237151309189E-3"/>
    <n v="5.8746678786913119E-4"/>
    <m/>
    <n v="6.6856739028751033E-4"/>
    <n v="1.1273212244916014E-3"/>
    <n v="-2.4342312530158207E-2"/>
    <n v="-0.10782905268273162"/>
  </r>
  <r>
    <s v="3G"/>
    <x v="1656"/>
    <n v="1.1331343884546854E-3"/>
    <n v="6.4184967880591436E-5"/>
    <n v="1.5792353941851589E-3"/>
    <n v="-1.6453584954551515E-4"/>
    <n v="8.1378139871350077E-4"/>
    <n v="-8.5488338792255574E-3"/>
    <n v="-0.46665062732422757"/>
  </r>
  <r>
    <s v="3G"/>
    <x v="2164"/>
    <n v="1.1384346397855752E-3"/>
    <n v="1.4738156088223638E-4"/>
    <n v="1.0965636883831548E-3"/>
    <n v="4.7637751054439343E-4"/>
    <n v="5.7293182607734416E-5"/>
    <n v="-9.2894180158658701E-3"/>
    <n v="0.16380427841634737"/>
  </r>
  <r>
    <s v="2G"/>
    <x v="654"/>
    <n v="1.139109845965309E-3"/>
    <n v="1.5847088764305114E-2"/>
    <m/>
    <m/>
    <m/>
    <m/>
    <n v="1.8277806444215113E-2"/>
  </r>
  <r>
    <s v="3G"/>
    <x v="2170"/>
    <n v="1.1391208101122364E-3"/>
    <n v="-1.960431329279329E-3"/>
    <n v="5.6611339855864437E-3"/>
    <n v="-1.5866508072088362E-3"/>
    <n v="6.7195906522502099E-4"/>
    <n v="-2.9013441370064876E-2"/>
    <n v="-0.5908061205508357"/>
  </r>
  <r>
    <s v="4G"/>
    <x v="1110"/>
    <n v="1.1409413581533038E-3"/>
    <n v="-1.954822071299643E-4"/>
    <m/>
    <n v="1.7570874001934447E-5"/>
    <n v="1.1409413581533038E-3"/>
    <n v="-2.8591760855488462E-2"/>
    <n v="0.15021666590027744"/>
  </r>
  <r>
    <s v="3G"/>
    <x v="1932"/>
    <n v="1.1417387445614841E-3"/>
    <n v="2.0012808837415697E-4"/>
    <n v="1.777300760142347E-3"/>
    <n v="8.2606203838606214E-4"/>
    <n v="7.2950489161682504E-4"/>
    <n v="-1.8464958232464891E-2"/>
    <n v="0.32626297879724869"/>
  </r>
  <r>
    <s v="4G"/>
    <x v="21"/>
    <n v="1.1423487066807765E-3"/>
    <n v="-8.0158327467955598E-5"/>
    <m/>
    <n v="-1.3711921870215421E-4"/>
    <n v="1.1423487066807765E-3"/>
    <n v="-2.9990897965940944E-3"/>
    <n v="-0.3692044082125604"/>
  </r>
  <r>
    <s v="3G"/>
    <x v="1403"/>
    <n v="1.1430147387985294E-3"/>
    <n v="-9.8106333141110054E-6"/>
    <n v="6.8824595382889248E-4"/>
    <n v="9.678492721400644E-4"/>
    <n v="7.2124842632298848E-4"/>
    <n v="-8.1103664575055186E-3"/>
    <n v="0.26825502179465821"/>
  </r>
  <r>
    <s v="3G"/>
    <x v="1847"/>
    <n v="1.1431986922170042E-3"/>
    <n v="2.3695114560935726E-3"/>
    <n v="-9.4747135822352893E-4"/>
    <n v="-1.478444301202382E-4"/>
    <n v="4.496448073103044E-4"/>
    <n v="-1.0291335196714555E-2"/>
    <n v="2.4735537468955838E-2"/>
  </r>
  <r>
    <s v="4G"/>
    <x v="2222"/>
    <n v="1.143788165559483E-3"/>
    <n v="-1.544258875173226E-4"/>
    <m/>
    <n v="-1.183034914192718E-5"/>
    <n v="1.1423514270537359E-3"/>
    <n v="-1.1635518655893776E-2"/>
    <n v="0.19093404019490975"/>
  </r>
  <r>
    <s v="2G"/>
    <x v="1773"/>
    <n v="1.1463844797178131E-3"/>
    <n v="6.7726687811429358E-3"/>
    <m/>
    <m/>
    <m/>
    <m/>
    <n v="8.1640624999999994E-3"/>
  </r>
  <r>
    <s v="3G"/>
    <x v="2091"/>
    <n v="1.1471133691144607E-3"/>
    <n v="-9.2889789751448562E-5"/>
    <n v="1.3321189009000143E-3"/>
    <n v="6.1790745697312872E-4"/>
    <n v="3.4360744031176752E-4"/>
    <n v="-1.5345830866306231E-2"/>
    <n v="-6.5029603253928592E-2"/>
  </r>
  <r>
    <s v="3G"/>
    <x v="1924"/>
    <n v="1.1486682317795314E-3"/>
    <n v="2.0253996529048719E-6"/>
    <n v="-6.5876168313506213E-3"/>
    <n v="1.1545908244896637E-3"/>
    <n v="8.1375088332778182E-4"/>
    <n v="-1.4420186304944752E-2"/>
    <n v="0.18889815508912211"/>
  </r>
  <r>
    <s v="3G"/>
    <x v="2223"/>
    <n v="1.1489668255830123E-3"/>
    <n v="7.8878671491808879E-4"/>
    <n v="3.8387349797158098E-4"/>
    <n v="7.7978716329588234E-4"/>
    <n v="5.80516132932936E-6"/>
    <n v="-7.826420268515823E-3"/>
    <n v="0.19879472601595455"/>
  </r>
  <r>
    <s v="3G"/>
    <x v="1829"/>
    <n v="1.1492271736906559E-3"/>
    <n v="-1.4147327163006968E-4"/>
    <n v="8.3266549448663579E-4"/>
    <n v="-3.6461076926447792E-3"/>
    <n v="1.4376083985939989E-3"/>
    <n v="-1.0368780150466404E-2"/>
    <n v="-0.67270385640513075"/>
  </r>
  <r>
    <s v="4G"/>
    <x v="404"/>
    <n v="1.1495411494672697E-3"/>
    <n v="3.759742343407959E-4"/>
    <m/>
    <n v="2.9662706196314045E-4"/>
    <n v="1.1575484519383364E-3"/>
    <n v="-2.6403079673855401E-2"/>
    <n v="1.9772569212002201E-2"/>
  </r>
  <r>
    <s v="4G"/>
    <x v="2224"/>
    <n v="1.1517901559406187E-3"/>
    <n v="-2.730107772557666E-4"/>
    <m/>
    <n v="-3.0711708196782346E-4"/>
    <n v="1.1516464777796991E-3"/>
    <n v="-7.5493481732296936E-3"/>
    <n v="-0.10525708499916708"/>
  </r>
  <r>
    <s v="4G"/>
    <x v="315"/>
    <n v="1.151816336747631E-3"/>
    <n v="7.0353905478761356E-4"/>
    <m/>
    <n v="3.0107268791652262E-4"/>
    <n v="1.1523285119100499E-3"/>
    <m/>
    <n v="0.15845491803278688"/>
  </r>
  <r>
    <s v="3G"/>
    <x v="1826"/>
    <n v="1.1522513941646176E-3"/>
    <n v="-4.2404700957219128E-4"/>
    <n v="1.1857850127650893E-2"/>
    <n v="4.238440017554264E-3"/>
    <n v="6.8330905467770626E-4"/>
    <n v="-3.2127100239529742E-2"/>
    <n v="-0.23491353281692487"/>
  </r>
  <r>
    <s v="3G"/>
    <x v="1124"/>
    <n v="1.1532528910414821E-3"/>
    <n v="-2.2875847054804161E-4"/>
    <n v="3.0825046048378688E-3"/>
    <n v="4.0203567903714332E-4"/>
    <n v="1.1532528910414821E-3"/>
    <n v="-7.6716213063897833E-3"/>
    <n v="-4.9283533631158373E-2"/>
  </r>
  <r>
    <s v="4G"/>
    <x v="319"/>
    <n v="1.1543437382659602E-3"/>
    <n v="3.3706817825957241E-4"/>
    <m/>
    <n v="1.9791114987292421E-4"/>
    <n v="1.1543437382659602E-3"/>
    <n v="-1.9838131375583407E-2"/>
    <n v="-3.5467274201779961E-2"/>
  </r>
  <r>
    <s v="3G"/>
    <x v="2225"/>
    <n v="1.155319948638171E-3"/>
    <n v="1.012922830291718E-4"/>
    <n v="-5.7672331453939903E-3"/>
    <n v="-4.3475756192610165E-4"/>
    <n v="-1.9637996405792295E-5"/>
    <n v="-8.4607885386069615E-3"/>
    <n v="-0.50544517671719691"/>
  </r>
  <r>
    <s v="4G"/>
    <x v="2226"/>
    <n v="1.1606536411298705E-3"/>
    <n v="1.9936441551045623E-4"/>
    <m/>
    <n v="2.4087968687793048E-4"/>
    <n v="1.1625962148430142E-3"/>
    <n v="-3.7486724296307221E-2"/>
    <n v="7.6174476381461673E-2"/>
  </r>
  <r>
    <s v="2G"/>
    <x v="1007"/>
    <n v="1.1618283677107205E-3"/>
    <n v="-5.3493969303041106E-4"/>
    <m/>
    <m/>
    <m/>
    <m/>
    <n v="-5.8704351862306028E-4"/>
  </r>
  <r>
    <s v="4G"/>
    <x v="2227"/>
    <n v="1.1661623644908454E-3"/>
    <n v="-5.3506450084822506E-5"/>
    <m/>
    <n v="-6.1293175664246547E-5"/>
    <n v="1.1657313300080868E-3"/>
    <n v="-1.5513007191871552E-2"/>
    <n v="-0.12014794685990338"/>
  </r>
  <r>
    <s v="4G"/>
    <x v="2228"/>
    <n v="1.1661961003739012E-3"/>
    <n v="4.4411559564733405E-4"/>
    <m/>
    <n v="-5.6254470480775882E-6"/>
    <n v="1.1629058142508684E-3"/>
    <n v="-7.3463706324511406E-3"/>
    <n v="0.19008370197168858"/>
  </r>
  <r>
    <s v="4G"/>
    <x v="512"/>
    <n v="1.1718457245084727E-3"/>
    <n v="2.0925388583121912E-4"/>
    <m/>
    <n v="1.7554723143528185E-4"/>
    <n v="1.1788168614400068E-3"/>
    <n v="-6.8193341124500343E-3"/>
    <n v="0.17997153617095812"/>
  </r>
  <r>
    <s v="3G"/>
    <x v="1672"/>
    <n v="1.1795862758332192E-3"/>
    <n v="5.4483798129870771E-4"/>
    <n v="3.27311654676259E-4"/>
    <n v="1.4548751572492737E-3"/>
    <n v="1.1795862758332192E-3"/>
    <n v="-1.7688664758797209E-2"/>
    <n v="-0.11683481136015593"/>
  </r>
  <r>
    <s v="3G"/>
    <x v="1153"/>
    <n v="1.1807224402190267E-3"/>
    <n v="6.6029195497530668E-5"/>
    <n v="-1.0082817431614776E-4"/>
    <n v="2.4442414871220417E-3"/>
    <n v="7.457128535113105E-4"/>
    <n v="-8.2974258883137982E-3"/>
    <n v="-0.7825807408795602"/>
  </r>
  <r>
    <s v="3G"/>
    <x v="684"/>
    <n v="1.1821389282341585E-3"/>
    <n v="1.2707864937291481E-5"/>
    <n v="2.4336801211132832E-3"/>
    <n v="1.4527720623974838E-3"/>
    <n v="1.6797197447307364E-3"/>
    <n v="-1.5730266736675786E-2"/>
    <n v="0.54185760956452234"/>
  </r>
  <r>
    <s v="3G"/>
    <x v="1973"/>
    <n v="1.183221907051968E-3"/>
    <n v="-1.3614221233044371E-4"/>
    <n v="7.3123809592974553E-4"/>
    <n v="-1.084473303269051E-3"/>
    <n v="5.4058963886866734E-4"/>
    <n v="-1.4403145164069415E-2"/>
    <n v="2.9650851657504581E-2"/>
  </r>
  <r>
    <s v="4G"/>
    <x v="2229"/>
    <n v="1.1877950099651808E-3"/>
    <n v="2.8209023987440417E-4"/>
    <m/>
    <n v="5.38861804720999E-4"/>
    <n v="1.1869329697352959E-3"/>
    <n v="-1.312659475899863E-2"/>
    <n v="-9.4812586142087457E-2"/>
  </r>
  <r>
    <s v="4G"/>
    <x v="732"/>
    <n v="1.1883814425396519E-3"/>
    <n v="1.5417235355940346E-4"/>
    <m/>
    <n v="-2.7950866670774666E-4"/>
    <n v="1.1787554511603416E-3"/>
    <n v="-3.6675971822114919E-2"/>
    <n v="0.39966064805706747"/>
  </r>
  <r>
    <s v="3G"/>
    <x v="888"/>
    <n v="1.1887940298621572E-3"/>
    <n v="1.0648756549074268E-4"/>
    <n v="-3.0189705769340879E-3"/>
    <n v="2.6051249593224564E-3"/>
    <n v="9.1110226316890388E-4"/>
    <n v="-1.2735491124115149E-2"/>
    <n v="0.38737366628436382"/>
  </r>
  <r>
    <s v="4G"/>
    <x v="1086"/>
    <n v="1.188867889627221E-3"/>
    <n v="5.6362627985566795E-4"/>
    <m/>
    <n v="8.9208004738539027E-4"/>
    <n v="1.187718521811129E-3"/>
    <n v="-8.0756505031612767E-3"/>
    <n v="0.7946105857836977"/>
  </r>
  <r>
    <s v="3G"/>
    <x v="1683"/>
    <n v="1.1893260016983542E-3"/>
    <n v="-4.6240257086940066E-5"/>
    <n v="-4.444763927148653E-3"/>
    <n v="8.7959801445545538E-4"/>
    <n v="2.3069198870428868E-4"/>
    <n v="-1.5084170815775334E-2"/>
    <n v="0.61770330112721417"/>
  </r>
  <r>
    <s v="3G"/>
    <x v="2041"/>
    <n v="1.1893313210077493E-3"/>
    <n v="7.5058679304933651E-4"/>
    <n v="-2.659263316393751E-2"/>
    <n v="3.1053442187726696E-3"/>
    <n v="1.1893313210077493E-3"/>
    <n v="-2.1787658467058837E-2"/>
    <n v="0.43261419196062345"/>
  </r>
  <r>
    <s v="2G"/>
    <x v="2007"/>
    <n v="1.1904774630449642E-3"/>
    <n v="-4.2680972551135026E-3"/>
    <n v="0"/>
    <m/>
    <m/>
    <m/>
    <n v="-5.1530260313710418E-3"/>
  </r>
  <r>
    <s v="4G"/>
    <x v="1028"/>
    <n v="1.1911469957277395E-3"/>
    <n v="-1.8712231204660079E-4"/>
    <m/>
    <n v="-2.4912980219033077E-4"/>
    <n v="1.2016213065910398E-3"/>
    <n v="-1.6267415874770326E-2"/>
    <n v="-4.8567873677248678E-2"/>
  </r>
  <r>
    <s v="3G"/>
    <x v="660"/>
    <n v="1.1928495053678751E-3"/>
    <n v="1.7492991240983203E-4"/>
    <n v="-1.166794292409859E-2"/>
    <n v="1.1539324928873215E-3"/>
    <n v="7.1451586897056303E-4"/>
    <n v="-1.0837493896762359E-2"/>
    <n v="0.42375957854406132"/>
  </r>
  <r>
    <s v="3G"/>
    <x v="2042"/>
    <n v="1.1938517121739556E-3"/>
    <n v="-4.7955777715307044E-3"/>
    <n v="-1.6641429839793293E-2"/>
    <n v="-7.09590183300977E-4"/>
    <n v="1.2071559450808425E-3"/>
    <n v="-1.1815176110638068E-2"/>
    <n v="0.23443875579571324"/>
  </r>
  <r>
    <s v="4G"/>
    <x v="2230"/>
    <n v="1.1945557083991643E-3"/>
    <n v="-1.3740883012197294E-3"/>
    <m/>
    <n v="-1.2586864927044558E-4"/>
    <n v="1.1916822457554862E-3"/>
    <n v="-1.9623130604407422E-2"/>
    <n v="-8.4666147816270867E-3"/>
  </r>
  <r>
    <s v="4G"/>
    <x v="2231"/>
    <n v="1.1959109211561992E-3"/>
    <n v="3.6843831615399411E-4"/>
    <m/>
    <n v="2.9857442708635518E-4"/>
    <n v="1.1954799010412567E-3"/>
    <n v="-7.4141993944785269E-3"/>
    <n v="0.39047823310566937"/>
  </r>
  <r>
    <s v="4G"/>
    <x v="2232"/>
    <n v="1.1965498500846764E-3"/>
    <n v="1.8326762904633022E-3"/>
    <m/>
    <n v="1.7930149742502685E-3"/>
    <n v="1.2002542585054659E-3"/>
    <n v="-8.3333333333333332E-3"/>
    <n v="-7.1711752275292362E-2"/>
  </r>
  <r>
    <s v="3G"/>
    <x v="2115"/>
    <n v="1.1973266459130564E-3"/>
    <n v="1.3166503685068184E-4"/>
    <n v="9.9868695406941221E-3"/>
    <n v="-7.0112944906893064E-3"/>
    <n v="8.9491205529118178E-4"/>
    <n v="-2.9436116387888969E-2"/>
    <n v="3.2824879227053141E-2"/>
  </r>
  <r>
    <s v="3G"/>
    <x v="1855"/>
    <n v="1.1987714116486418E-3"/>
    <n v="1.7816011807899953E-4"/>
    <n v="-5.4113017095301218E-2"/>
    <n v="-6.235475978828022E-3"/>
    <n v="9.7924116511721401E-4"/>
    <n v="-1.0743472375340827E-2"/>
    <n v="-3.0081258351320795E-2"/>
  </r>
  <r>
    <s v="3G"/>
    <x v="1729"/>
    <n v="1.2005550058303918E-3"/>
    <n v="1.7733087031981252E-6"/>
    <n v="8.2002047353021412E-3"/>
    <n v="4.2629055288627708E-4"/>
    <n v="6.0997852041290554E-4"/>
    <n v="-1.4343972002987714E-2"/>
    <n v="0.79685426384030211"/>
  </r>
  <r>
    <s v="3G"/>
    <x v="714"/>
    <n v="1.2050929336915395E-3"/>
    <n v="1.4016845073262747E-4"/>
    <n v="1.3141098433880452E-4"/>
    <n v="-6.9215204223375764E-4"/>
    <n v="7.6738525336529498E-4"/>
    <n v="-3.7330568467077857E-2"/>
    <n v="8.9064440703329598E-2"/>
  </r>
  <r>
    <s v="2G"/>
    <x v="1086"/>
    <n v="1.2050943536520986E-3"/>
    <n v="3.6797066220767277E-4"/>
    <m/>
    <m/>
    <m/>
    <m/>
    <n v="-0.11770020507430079"/>
  </r>
  <r>
    <s v="4G"/>
    <x v="642"/>
    <n v="1.205598450833772E-3"/>
    <n v="4.9660405273403957E-4"/>
    <m/>
    <n v="3.6747790746738775E-4"/>
    <n v="1.1930268034349282E-3"/>
    <n v="-2.0232910496001708E-2"/>
    <n v="0.38442286857083491"/>
  </r>
  <r>
    <s v="3G"/>
    <x v="1237"/>
    <n v="1.2065142901489057E-3"/>
    <n v="6.2704341958991629E-5"/>
    <n v="4.9565035129802799E-3"/>
    <n v="-2.9986179208726696E-3"/>
    <n v="8.2413512181583285E-4"/>
    <n v="-1.5914547609377896E-2"/>
    <n v="-0.46555536467877173"/>
  </r>
  <r>
    <s v="3G"/>
    <x v="1473"/>
    <n v="1.2067062316183056E-3"/>
    <n v="1.2210470087623518E-3"/>
    <n v="-1.0443048138880201E-2"/>
    <n v="1.292219164139902E-3"/>
    <n v="1.2067062316183056E-3"/>
    <n v="-3.2559135410217821E-2"/>
    <n v="0.40228086225026288"/>
  </r>
  <r>
    <s v="3G"/>
    <x v="1930"/>
    <n v="1.207435331771093E-3"/>
    <n v="1.7848963991288052E-4"/>
    <n v="-8.2237126137204176E-4"/>
    <n v="2.4506408213726019E-3"/>
    <n v="1.2738326964544867E-3"/>
    <n v="-1.2924673852134444E-2"/>
    <n v="0.10496923413293353"/>
  </r>
  <r>
    <s v="4G"/>
    <x v="2233"/>
    <n v="1.2084285718615946E-3"/>
    <n v="4.6814913883377234E-5"/>
    <m/>
    <n v="1.4307065302736058E-5"/>
    <n v="1.2117767752598955E-3"/>
    <n v="-1.0567263543351572E-2"/>
    <n v="0.60486034572087988"/>
  </r>
  <r>
    <s v="3G"/>
    <x v="1814"/>
    <n v="1.2087296058241911E-3"/>
    <n v="1.1498476140379583E-3"/>
    <n v="3.4277224692255178E-6"/>
    <n v="-1.5609174982220374E-3"/>
    <n v="7.0968028589227532E-4"/>
    <n v="-1.1597057863585315E-2"/>
    <n v="0.21039629746149599"/>
  </r>
  <r>
    <s v="3G"/>
    <x v="1546"/>
    <n v="1.2088729106621995E-3"/>
    <n v="6.2386652761076632E-5"/>
    <n v="-8.9605605985114845E-3"/>
    <n v="-7.5131763463703183E-5"/>
    <n v="1.0006824878915667E-3"/>
    <n v="-2.8980106849672067E-2"/>
    <n v="0.40229933607171459"/>
  </r>
  <r>
    <s v="3G"/>
    <x v="2234"/>
    <n v="1.2090589510133022E-3"/>
    <n v="2.7485839097555722E-6"/>
    <n v="2.2615469850223941E-3"/>
    <n v="6.0517853872314492E-4"/>
    <n v="1.0815181120935374E-3"/>
    <n v="-1.4885297114137313E-2"/>
    <n v="-0.49549378088733409"/>
  </r>
  <r>
    <s v="3G"/>
    <x v="2067"/>
    <n v="1.2092446336528558E-3"/>
    <n v="2.7215630458717632E-3"/>
    <n v="6.592153305521777E-3"/>
    <n v="9.846294491627956E-4"/>
    <n v="9.7171563144315368E-4"/>
    <n v="-8.5925084687701447E-3"/>
    <n v="-0.29832193920400912"/>
  </r>
  <r>
    <s v="4G"/>
    <x v="209"/>
    <n v="1.209463979041008E-3"/>
    <n v="-9.620747461654628E-4"/>
    <m/>
    <n v="-2.3730918446944899E-4"/>
    <n v="1.209463979041008E-3"/>
    <n v="-1.3160813785714213E-2"/>
    <n v="0.16559763376637462"/>
  </r>
  <r>
    <s v="4G"/>
    <x v="1564"/>
    <n v="1.2099103300418172E-3"/>
    <n v="8.7845767031769428E-4"/>
    <m/>
    <n v="6.4713630937149791E-4"/>
    <n v="1.2099103300418172E-3"/>
    <n v="-2.9938178066962102E-2"/>
    <n v="-2.1849568774878373E-2"/>
  </r>
  <r>
    <s v="4G"/>
    <x v="2235"/>
    <n v="1.2114643721628231E-3"/>
    <n v="1.7589270375232148E-4"/>
    <m/>
    <n v="3.4903437233745906E-4"/>
    <n v="1.2075851911283403E-3"/>
    <n v="-1.5892949434131033E-2"/>
    <n v="-2.0943734222165968E-3"/>
  </r>
  <r>
    <s v="3G"/>
    <x v="2107"/>
    <n v="1.211624452332166E-3"/>
    <n v="2.3363767320925943E-3"/>
    <n v="3.0101478262011322E-3"/>
    <n v="-6.3984951879869485E-5"/>
    <n v="1.0104038226837417E-3"/>
    <n v="-1.624163020285134E-2"/>
    <n v="-0.76622122758065414"/>
  </r>
  <r>
    <s v="4G"/>
    <x v="2211"/>
    <n v="1.2125601305767754E-3"/>
    <n v="1.465420669532392E-4"/>
    <m/>
    <n v="5.1138374541538955E-5"/>
    <n v="1.2082499725307983E-3"/>
    <n v="-4.1091590893641977E-3"/>
    <n v="0.14974076298966166"/>
  </r>
  <r>
    <s v="4G"/>
    <x v="925"/>
    <n v="1.2129432880426242E-3"/>
    <n v="8.8213766632782136E-5"/>
    <m/>
    <n v="4.6228886810013164E-5"/>
    <n v="1.2133055169281815E-3"/>
    <n v="-1.5241255660718444E-2"/>
    <n v="0.20019923472753662"/>
  </r>
  <r>
    <s v="3G"/>
    <x v="2229"/>
    <n v="1.2135747111820889E-3"/>
    <n v="-4.1132611861156527E-5"/>
    <n v="1.4063537932038222E-3"/>
    <n v="-2.0911288596885417E-4"/>
    <n v="4.502141705421152E-4"/>
    <n v="-1.5542227028936212E-2"/>
    <n v="6.7791277972125046E-3"/>
  </r>
  <r>
    <s v="3G"/>
    <x v="483"/>
    <n v="1.2150123782865957E-3"/>
    <n v="1.326368030256754E-3"/>
    <n v="-1.2309307199148246E-5"/>
    <n v="-1.7760380658594979E-3"/>
    <n v="4.0729398802952953E-4"/>
    <n v="-1.2292034481516346E-2"/>
    <n v="0.22443938995699644"/>
  </r>
  <r>
    <s v="4G"/>
    <x v="1089"/>
    <n v="1.2160902656662463E-3"/>
    <n v="-7.2679941327456914E-5"/>
    <m/>
    <n v="-3.0588878422860607E-5"/>
    <n v="1.2156592455513037E-3"/>
    <n v="-5.9935754592589487E-3"/>
    <n v="0.89371122232648659"/>
  </r>
  <r>
    <s v="3G"/>
    <x v="1864"/>
    <n v="1.2166830459054427E-3"/>
    <n v="-2.3689708209545293E-4"/>
    <n v="1.4888096227839832E-3"/>
    <n v="1.6554627767093948E-5"/>
    <n v="7.6169101980349781E-4"/>
    <n v="-5.9215475468954249E-3"/>
    <n v="-1.7592115574157366E-2"/>
  </r>
  <r>
    <s v="4G"/>
    <x v="2236"/>
    <n v="1.2167099202722868E-3"/>
    <n v="4.3714334698771311E-4"/>
    <m/>
    <n v="-2.2482488723525414E-4"/>
    <n v="1.2146955893370351E-3"/>
    <n v="-6.3283156681000294E-3"/>
    <n v="1.2523687559862133"/>
  </r>
  <r>
    <s v="2G"/>
    <x v="1438"/>
    <n v="1.2169367341505158E-3"/>
    <n v="-3.9961857977611707E-3"/>
    <m/>
    <m/>
    <m/>
    <m/>
    <n v="0.10468129305285269"/>
  </r>
  <r>
    <s v="4G"/>
    <x v="2056"/>
    <n v="1.2197153598038787E-3"/>
    <n v="7.8623769691724265E-5"/>
    <m/>
    <n v="1.675365125580872E-4"/>
    <n v="1.2268678573051281E-3"/>
    <n v="-1.344076619381928E-2"/>
    <n v="0.27910994503862152"/>
  </r>
  <r>
    <s v="3G"/>
    <x v="1685"/>
    <n v="1.2201841604096884E-3"/>
    <n v="1.9269807676235257E-3"/>
    <n v="3.164747792258157E-3"/>
    <n v="-5.033277064396632E-4"/>
    <n v="1.1458174066224032E-3"/>
    <n v="-5.8336187128637867E-3"/>
    <n v="0.25149462595091343"/>
  </r>
  <r>
    <s v="3G"/>
    <x v="2237"/>
    <n v="1.2219205650449471E-3"/>
    <n v="1.4731718594920486E-3"/>
    <n v="-2.9841219132520072E-3"/>
    <n v="2.1897415664330661E-3"/>
    <n v="1.2219205650449471E-3"/>
    <n v="-1.0474501747298668E-2"/>
    <n v="0.2036267548648128"/>
  </r>
  <r>
    <s v="3G"/>
    <x v="2033"/>
    <n v="1.2280990518363105E-3"/>
    <n v="1.5461422394600793E-3"/>
    <n v="-8.8914995260390049E-4"/>
    <n v="-7.0355200383915061E-3"/>
    <n v="2.4313976714508044E-4"/>
    <n v="-3.8085092341394226E-2"/>
    <n v="-4.9979775581084691E-2"/>
  </r>
  <r>
    <s v="4G"/>
    <x v="2196"/>
    <n v="1.2300628374273242E-3"/>
    <n v="8.8445004433120494E-5"/>
    <m/>
    <n v="1.0983678726371429E-4"/>
    <n v="1.2300628374273242E-3"/>
    <n v="-7.8583907251484671E-3"/>
    <n v="0.32430175537231382"/>
  </r>
  <r>
    <s v="4G"/>
    <x v="2132"/>
    <n v="1.2305031571752981E-3"/>
    <n v="9.1058397834887871E-5"/>
    <m/>
    <n v="2.5044768351639203E-4"/>
    <n v="1.227729536737342E-3"/>
    <n v="-1.4961861964934986E-2"/>
    <n v="0.41976707743719094"/>
  </r>
  <r>
    <s v="4G"/>
    <x v="16"/>
    <n v="1.2313484150687181E-3"/>
    <n v="5.0832187777502926E-4"/>
    <m/>
    <n v="4.7103423328127521E-4"/>
    <n v="1.2418927967821057E-3"/>
    <n v="-9.9448744235483E-3"/>
    <n v="-9.274612354892206E-2"/>
  </r>
  <r>
    <s v="4G"/>
    <x v="2238"/>
    <n v="1.2317496993492429E-3"/>
    <n v="-6.2272890570357737E-4"/>
    <m/>
    <n v="-6.1425694493730785E-4"/>
    <n v="1.2259341121428461E-3"/>
    <n v="-3.027315866462978E-2"/>
    <n v="-8.3707444818555935E-4"/>
  </r>
  <r>
    <s v="4G"/>
    <x v="298"/>
    <n v="1.2334632942856544E-3"/>
    <n v="5.1721023786353306E-4"/>
    <m/>
    <n v="4.6370574369138893E-4"/>
    <n v="1.2334632942856544E-3"/>
    <n v="-5.9342715447880364E-3"/>
    <n v="0.44835004372813592"/>
  </r>
  <r>
    <s v="2G"/>
    <x v="2102"/>
    <n v="1.2341175087422704E-3"/>
    <n v="5.861441199359994E-3"/>
    <m/>
    <m/>
    <n v="1.2341175087422704E-3"/>
    <m/>
    <n v="1.8203653686060493E-2"/>
  </r>
  <r>
    <s v="3G"/>
    <x v="2148"/>
    <n v="1.2344601470514471E-3"/>
    <n v="-2.5418941394297629E-5"/>
    <n v="-9.64459335095287E-4"/>
    <n v="-6.135267958565884E-4"/>
    <n v="1.2765353175208745E-3"/>
    <n v="-1.1453184398366055E-2"/>
    <n v="8.8163904159031595E-3"/>
  </r>
  <r>
    <s v="3G"/>
    <x v="2072"/>
    <n v="1.2358194865828653E-3"/>
    <n v="6.5728537860104187E-4"/>
    <n v="8.8316442863100829E-3"/>
    <n v="5.2558865035146758E-5"/>
    <n v="1.2358194865828653E-3"/>
    <n v="-1.6142687475075843E-2"/>
    <n v="9.3017015952455429E-2"/>
  </r>
  <r>
    <s v="4G"/>
    <x v="655"/>
    <n v="1.2360761521383135E-3"/>
    <n v="3.4181871264834E-4"/>
    <m/>
    <n v="2.0460657833603832E-4"/>
    <n v="1.2340647440923364E-3"/>
    <n v="-4.7401663210786173E-3"/>
    <n v="3.6452710993318045E-2"/>
  </r>
  <r>
    <s v="4G"/>
    <x v="359"/>
    <n v="1.2368421765748489E-3"/>
    <n v="4.6219297200739389E-4"/>
    <m/>
    <n v="4.7240412290395681E-4"/>
    <n v="1.2477797883939392E-3"/>
    <n v="-3.1337663534761862E-2"/>
    <n v="5.7633504307664979E-2"/>
  </r>
  <r>
    <s v="3G"/>
    <x v="911"/>
    <n v="1.2369611269553219E-3"/>
    <n v="1.5654875239037977E-4"/>
    <n v="3.2673666533557157E-3"/>
    <n v="-1.8977006611019601E-3"/>
    <n v="7.8675500974861358E-4"/>
    <n v="-1.0591297922668146E-2"/>
    <n v="0.59258789008273638"/>
  </r>
  <r>
    <s v="2G"/>
    <x v="2239"/>
    <n v="1.238905795080787E-3"/>
    <n v="1.3799371933403496E-2"/>
    <n v="0"/>
    <m/>
    <m/>
    <m/>
    <n v="0.18611280935828423"/>
  </r>
  <r>
    <s v="3G"/>
    <x v="2240"/>
    <n v="1.2406056587091069E-3"/>
    <n v="2.1053184781405206E-4"/>
    <n v="-5.6039421806830213E-3"/>
    <n v="-1.3514044874898654E-3"/>
    <n v="4.862953138815208E-4"/>
    <n v="-0.17499999999999999"/>
    <n v="4.4605938097722134E-2"/>
  </r>
  <r>
    <s v="4G"/>
    <x v="2241"/>
    <n v="1.240824426122447E-3"/>
    <n v="8.921243716585885E-3"/>
    <m/>
    <n v="8.63773182783442E-3"/>
    <n v="1.2398520100361178E-3"/>
    <n v="-9.5701796083475475E-3"/>
    <n v="-7.7587776402451139E-2"/>
  </r>
  <r>
    <s v="4G"/>
    <x v="2242"/>
    <n v="1.244527670573863E-3"/>
    <n v="3.6563790205833464E-4"/>
    <m/>
    <n v="-2.481563272148884E-4"/>
    <n v="1.2420887466140353E-3"/>
    <n v="-6.1053544681273853E-3"/>
    <n v="1.9094827641494307"/>
  </r>
  <r>
    <s v="4G"/>
    <x v="284"/>
    <n v="1.2472280538078306E-3"/>
    <n v="-6.7733669008440754E-4"/>
    <m/>
    <n v="-6.4874793365142665E-4"/>
    <n v="1.2488145949122783E-3"/>
    <n v="-1.9442569621167284E-2"/>
    <n v="0.18776923076923077"/>
  </r>
  <r>
    <s v="3G"/>
    <x v="1917"/>
    <n v="1.2483279437718754E-3"/>
    <n v="1.6935541670587981E-4"/>
    <n v="1.7558691914919113E-3"/>
    <n v="-1.7296751783028399E-3"/>
    <n v="2.8849703022224456E-3"/>
    <n v="-1.4658278702720507E-2"/>
    <n v="0.43934460430134786"/>
  </r>
  <r>
    <s v="4G"/>
    <x v="2243"/>
    <n v="1.2486005391070308E-3"/>
    <n v="3.5713760868533E-4"/>
    <m/>
    <n v="5.704057958647792E-4"/>
    <n v="1.2602506365583053E-3"/>
    <n v="-4.19087912990352E-2"/>
    <n v="9.8546210507632237E-2"/>
  </r>
  <r>
    <s v="3G"/>
    <x v="1439"/>
    <n v="1.2492710541533308E-3"/>
    <n v="5.9774410792484048E-5"/>
    <n v="8.7048794009956729E-4"/>
    <n v="9.9944353229317029E-5"/>
    <n v="7.6888227131485961E-4"/>
    <n v="-8.1116845338224785E-3"/>
    <n v="1.5032188593203399"/>
  </r>
  <r>
    <s v="4G"/>
    <x v="2244"/>
    <n v="1.2521209098957922E-3"/>
    <n v="3.5604857647400799E-4"/>
    <m/>
    <n v="3.446773187970332E-4"/>
    <n v="1.2638020874320241E-3"/>
    <n v="-9.4667052328344103E-3"/>
    <n v="0.32103752072968489"/>
  </r>
  <r>
    <s v="4G"/>
    <x v="896"/>
    <n v="1.2538207971545669E-3"/>
    <n v="1.0129208866683531E-4"/>
    <m/>
    <n v="1.001176516461756E-4"/>
    <n v="1.2529587569246818E-3"/>
    <n v="-7.2930296596828512E-3"/>
    <n v="0.28756334063184236"/>
  </r>
  <r>
    <s v="2G"/>
    <x v="2245"/>
    <n v="1.2568971736005045E-3"/>
    <n v="-2.9312317753234607E-3"/>
    <m/>
    <m/>
    <m/>
    <m/>
    <n v="3.5535404265873018E-2"/>
  </r>
  <r>
    <s v="2G"/>
    <x v="1067"/>
    <n v="1.2569357185613778E-3"/>
    <n v="-2.8441273034818824E-2"/>
    <n v="0"/>
    <m/>
    <m/>
    <m/>
    <n v="1.0700693171965887E-2"/>
  </r>
  <r>
    <s v="3G"/>
    <x v="2203"/>
    <n v="1.2576042096922361E-3"/>
    <n v="4.6838182231611651E-5"/>
    <n v="1.3270172938169256E-3"/>
    <n v="2.1404148419573257E-4"/>
    <n v="4.0379359304956421E-4"/>
    <n v="-6.5500640026489735E-3"/>
    <n v="0.11348237931394015"/>
  </r>
  <r>
    <s v="4G"/>
    <x v="929"/>
    <n v="1.2580830809545353E-3"/>
    <n v="1.1560904448941906E-5"/>
    <m/>
    <n v="3.5239174121802025E-5"/>
    <n v="1.2577957390005124E-3"/>
    <n v="-4.498448916903288E-3"/>
    <n v="0.4605335731414868"/>
  </r>
  <r>
    <s v="3G"/>
    <x v="2246"/>
    <n v="1.2611657836606549E-3"/>
    <n v="-1.3669017260297954E-4"/>
    <n v="5.9330906169301149E-3"/>
    <n v="2.2543103679841564E-3"/>
    <n v="6.896352893454807E-4"/>
    <n v="-1.6328923412245285E-2"/>
    <n v="-0.45786960355800937"/>
  </r>
  <r>
    <s v="4G"/>
    <x v="1736"/>
    <n v="1.2630711077363905E-3"/>
    <n v="9.6168549660452968E-5"/>
    <m/>
    <n v="1.3381085325900007E-4"/>
    <n v="1.262927429575471E-3"/>
    <n v="-1.3630358698332304E-2"/>
    <n v="0.38872668353323336"/>
  </r>
  <r>
    <s v="3G"/>
    <x v="1142"/>
    <n v="1.2644863076498401E-3"/>
    <n v="1.042729270161484E-5"/>
    <n v="1.4718796140135441E-2"/>
    <n v="2.0739560319370416E-5"/>
    <n v="8.4264257903149604E-4"/>
    <n v="-1.8350202194897965E-2"/>
    <n v="-0.15121114989950279"/>
  </r>
  <r>
    <s v="3G"/>
    <x v="2247"/>
    <n v="1.2652018366109002E-3"/>
    <n v="1.2375024705659271E-4"/>
    <n v="9.5017501883539568E-6"/>
    <n v="4.3638054048540957E-4"/>
    <n v="1.6581233544766909E-4"/>
    <n v="-1.1103318627652516E-2"/>
    <n v="0.92138701482592034"/>
  </r>
  <r>
    <s v="3G"/>
    <x v="1876"/>
    <n v="1.2656590436566023E-3"/>
    <n v="2.3387422141158093E-4"/>
    <n v="3.7553133004831381E-3"/>
    <n v="-1.5578316989213353E-3"/>
    <n v="1.4263029327118005E-3"/>
    <n v="-1.7559302153805644E-2"/>
    <n v="0.97353547184740963"/>
  </r>
  <r>
    <s v="3G"/>
    <x v="2108"/>
    <n v="1.2657665521690724E-3"/>
    <n v="-3.1663888767665721E-3"/>
    <n v="-1.3794662173313228E-2"/>
    <n v="-2.0586774118499258E-3"/>
    <n v="1.3586174041222436E-3"/>
    <n v="-1.5670756901745131E-2"/>
    <n v="-0.35914811259593871"/>
  </r>
  <r>
    <s v="4G"/>
    <x v="2248"/>
    <n v="1.2669942830405329E-3"/>
    <n v="1.8362807988650919E-4"/>
    <m/>
    <n v="3.3971967211549227E-4"/>
    <n v="1.2662759066037514E-3"/>
    <n v="-7.5700098444669685E-3"/>
    <n v="4.1427035762694193E-2"/>
  </r>
  <r>
    <s v="3G"/>
    <x v="208"/>
    <n v="1.2677924896181479E-3"/>
    <n v="-6.3511744792495075E-4"/>
    <n v="-6.4728606057852722E-3"/>
    <n v="2.0450969487725785E-3"/>
    <n v="2.0361437372424504E-4"/>
    <n v="-1.4317041050464307E-2"/>
    <n v="0.26710819017574544"/>
  </r>
  <r>
    <s v="4G"/>
    <x v="2249"/>
    <n v="1.2687440566516773E-3"/>
    <n v="-7.9818109565354934E-4"/>
    <m/>
    <n v="-1.862289534271625E-4"/>
    <n v="1.2877396980824154E-3"/>
    <n v="-0.25"/>
    <n v="9.2800219112242011E-2"/>
  </r>
  <r>
    <s v="3G"/>
    <x v="2096"/>
    <n v="1.2689348649867985E-3"/>
    <n v="6.6727684553526711E-5"/>
    <n v="1.462406232104251E-3"/>
    <n v="1.8139411137600472E-4"/>
    <n v="5.9710762098669971E-4"/>
    <n v="-1.1042934058338942E-2"/>
    <n v="-0.3557159094064079"/>
  </r>
  <r>
    <s v="4G"/>
    <x v="529"/>
    <n v="1.2691992902153341E-3"/>
    <n v="1.2084025560770704E-3"/>
    <m/>
    <n v="1.1899180207915038E-3"/>
    <n v="1.2699583748505057E-3"/>
    <n v="-2.1539493510913651E-2"/>
    <n v="0.14908628325294992"/>
  </r>
  <r>
    <s v="3G"/>
    <x v="2070"/>
    <n v="1.2693915363249581E-3"/>
    <n v="1.7642201518756364E-3"/>
    <n v="-1.9076289285082917E-3"/>
    <n v="-3.1437274085297743E-4"/>
    <n v="2.3216266681131862E-4"/>
    <n v="-8.9320898566774085E-3"/>
    <n v="-0.19390760192820256"/>
  </r>
  <r>
    <s v="4G"/>
    <x v="1919"/>
    <n v="1.2705099419553663E-3"/>
    <n v="1.3311859912611116E-4"/>
    <m/>
    <n v="1.3563024350435622E-4"/>
    <n v="1.262414322889899E-3"/>
    <n v="-0.12552005267590996"/>
    <n v="-0.10077154864091559"/>
  </r>
  <r>
    <s v="4G"/>
    <x v="2026"/>
    <n v="1.2717812307787297E-3"/>
    <n v="-1.1264282262425419E-5"/>
    <m/>
    <n v="1.1655496495055147E-4"/>
    <n v="1.2713502106637871E-3"/>
    <n v="-9.8479257334036611E-3"/>
    <n v="0.22263217426059154"/>
  </r>
  <r>
    <s v="3G"/>
    <x v="1159"/>
    <n v="1.2723078076166501E-3"/>
    <n v="-3.3926549240501028E-5"/>
    <n v="5.5921579140985058E-4"/>
    <n v="9.4891199899910955E-4"/>
    <n v="6.8838673270076745E-3"/>
    <n v="-0.15211794997622377"/>
    <n v="-0.46337951941416422"/>
  </r>
  <r>
    <s v="4G"/>
    <x v="379"/>
    <n v="1.2726239569057604E-3"/>
    <n v="2.2702203427312246E-4"/>
    <m/>
    <n v="1.5466056817173496E-4"/>
    <n v="1.2909889725229518E-3"/>
    <n v="-9.6945520489815223E-3"/>
    <n v="-0.16820066470524137"/>
  </r>
  <r>
    <s v="3G"/>
    <x v="1371"/>
    <n v="1.2752391631776572E-3"/>
    <n v="-7.1181604991930718E-4"/>
    <n v="1.5899543630996885E-3"/>
    <n v="6.5428249095629659E-5"/>
    <n v="9.4993144706356639E-4"/>
    <n v="-1.4455506382187346E-2"/>
    <n v="0.39170325826669999"/>
  </r>
  <r>
    <s v="4G"/>
    <x v="407"/>
    <n v="1.2756847485721164E-3"/>
    <n v="-6.2573336532604517E-5"/>
    <m/>
    <n v="5.8231393511958589E-6"/>
    <n v="1.2756847485721164E-3"/>
    <n v="-8.1951523016396428E-3"/>
    <n v="0.25840069799401216"/>
  </r>
  <r>
    <s v="4G"/>
    <x v="547"/>
    <n v="1.2782243074049298E-3"/>
    <n v="-2.6207177582298919E-4"/>
    <m/>
    <n v="-1.6002146471154119E-4"/>
    <n v="1.2791240013079782E-3"/>
    <n v="-1.4497593575666594E-2"/>
    <n v="-0.16766790794417605"/>
  </r>
  <r>
    <s v="3G"/>
    <x v="1104"/>
    <n v="1.2850159369385615E-3"/>
    <n v="2.3818145072768436E-4"/>
    <n v="-1.741463906741662E-3"/>
    <n v="1.8839293981147982E-3"/>
    <n v="9.5451753761468898E-4"/>
    <n v="-1.0203103947518987E-2"/>
    <n v="0.40592339893064533"/>
  </r>
  <r>
    <s v="4G"/>
    <x v="2250"/>
    <n v="1.2851027370924242E-3"/>
    <n v="2.7597211001692713E-4"/>
    <m/>
    <n v="1.8583021950705305E-4"/>
    <n v="1.2953158049335038E-3"/>
    <n v="-2.8308939645052971E-2"/>
    <n v="8.781958299889156E-2"/>
  </r>
  <r>
    <s v="4G"/>
    <x v="293"/>
    <n v="1.286875307600477E-3"/>
    <n v="1.1931501196420582E-4"/>
    <m/>
    <n v="1.1356855001946862E-4"/>
    <n v="1.302329221268643E-3"/>
    <n v="-1.7968534333526343E-2"/>
    <n v="0.1997848458790383"/>
  </r>
  <r>
    <s v="3G"/>
    <x v="978"/>
    <n v="1.2874210212058125E-3"/>
    <n v="2.8605170028123388E-3"/>
    <n v="4.4938267829449843E-3"/>
    <n v="5.5614850561872518E-4"/>
    <n v="1.1592611741880665E-3"/>
    <n v="-2.771624255685538E-2"/>
    <n v="-3.2967783859868628E-2"/>
  </r>
  <r>
    <s v="3G"/>
    <x v="1773"/>
    <n v="1.2887747970080519E-3"/>
    <n v="1.3912141647900458E-4"/>
    <n v="1.2955376146203533E-3"/>
    <n v="4.2572086445975621E-3"/>
    <n v="1.1426903877149192E-3"/>
    <n v="-3.4000344083594647E-2"/>
    <n v="-0.14211774250169101"/>
  </r>
  <r>
    <s v="4G"/>
    <x v="2094"/>
    <n v="1.288798220993857E-3"/>
    <n v="2.1800046179279386E-5"/>
    <m/>
    <n v="3.3969992032069765E-5"/>
    <n v="1.288798220993857E-3"/>
    <n v="-1.3072274419765434E-2"/>
    <n v="0.6334202430034982"/>
  </r>
  <r>
    <s v="4G"/>
    <x v="2251"/>
    <n v="1.2894383045585899E-3"/>
    <n v="9.4325062582294801E-4"/>
    <m/>
    <n v="6.9911464017459013E-4"/>
    <n v="1.296987867907288E-3"/>
    <n v="-5.9133994836751101E-3"/>
    <n v="-0.36612225658004333"/>
  </r>
  <r>
    <s v="3G"/>
    <x v="2252"/>
    <n v="1.2897445769621204E-3"/>
    <n v="1.2735377850027628E-5"/>
    <n v="-5.197478780634872E-3"/>
    <n v="2.2031081684574549E-4"/>
    <n v="1.1095241943961181E-3"/>
    <n v="-1.6212818302396709E-2"/>
    <n v="-0.48330502144760951"/>
  </r>
  <r>
    <s v="4G"/>
    <x v="2053"/>
    <n v="1.2897983761276561E-3"/>
    <n v="4.2325881062155602E-4"/>
    <m/>
    <n v="4.3589453636682729E-4"/>
    <n v="1.2894292625837086E-3"/>
    <n v="-1.1581849185431004E-2"/>
    <n v="0.71368404634581106"/>
  </r>
  <r>
    <s v="3G"/>
    <x v="2253"/>
    <n v="1.2965440739215956E-3"/>
    <n v="6.1658105274715598E-4"/>
    <n v="-9.4076337931570727E-4"/>
    <n v="-2.580121943742791E-2"/>
    <n v="7.2513417837158844E-4"/>
    <n v="-0.46527777777777779"/>
    <n v="2.9119940706367618E-3"/>
  </r>
  <r>
    <s v="3G"/>
    <x v="1612"/>
    <n v="1.2967623660243386E-3"/>
    <n v="2.1574559578128653E-5"/>
    <n v="2.5257050954883729E-3"/>
    <n v="-7.4663346317147689E-4"/>
    <n v="1.6482668432762412E-3"/>
    <n v="-6.8276084476687742E-3"/>
    <n v="-0.59803127897330799"/>
  </r>
  <r>
    <s v="3G"/>
    <x v="1019"/>
    <n v="1.2967807672521433E-3"/>
    <n v="8.4451096275465134E-5"/>
    <n v="1.8252402922516561E-3"/>
    <n v="2.0307335649066964E-3"/>
    <n v="3.6023421361329705E-4"/>
    <n v="-6.9143840201539497E-3"/>
    <n v="-0.96622789299794543"/>
  </r>
  <r>
    <s v="3G"/>
    <x v="2046"/>
    <n v="1.299379568485888E-3"/>
    <n v="-6.4688314598087681E-5"/>
    <n v="-5.832163908352876E-3"/>
    <n v="-2.9567626940776208E-4"/>
    <n v="8.3001649655534322E-4"/>
    <n v="-1.7334288609574731E-2"/>
    <n v="-0.33345880879004941"/>
  </r>
  <r>
    <s v="4G"/>
    <x v="2254"/>
    <n v="1.2994328894883967E-3"/>
    <n v="4.7179054963063124E-4"/>
    <m/>
    <n v="-4.6545956386114402E-4"/>
    <n v="1.305323769091885E-3"/>
    <n v="-0.20729813664596272"/>
    <n v="-1.3316945132013201E-2"/>
  </r>
  <r>
    <s v="4G"/>
    <x v="796"/>
    <n v="1.2999424497406875E-3"/>
    <n v="8.460671517646595E-5"/>
    <m/>
    <n v="2.6985017313706683E-4"/>
    <n v="1.3047584429940608E-3"/>
    <n v="-1.4350104958069152E-2"/>
    <n v="7.4873656858439469E-2"/>
  </r>
  <r>
    <s v="4G"/>
    <x v="22"/>
    <n v="1.3008242410466723E-3"/>
    <n v="4.1281054448610558E-5"/>
    <m/>
    <n v="2.9004415329321213E-5"/>
    <n v="1.2979508071386263E-3"/>
    <n v="-1.141597002575268E-2"/>
    <n v="0.15677947598253275"/>
  </r>
  <r>
    <s v="4G"/>
    <x v="712"/>
    <n v="1.3030999267041163E-3"/>
    <n v="-6.2602559119004136E-4"/>
    <m/>
    <n v="-3.8868179886896045E-4"/>
    <n v="1.3012321393477944E-3"/>
    <n v="-2.3934676637613166E-2"/>
    <n v="-0.25217247560177641"/>
  </r>
  <r>
    <s v="3G"/>
    <x v="2255"/>
    <n v="1.3051359431818733E-3"/>
    <n v="2.2121882244187518E-4"/>
    <n v="6.0166245022458334E-3"/>
    <n v="2.3140089685509185E-3"/>
    <n v="8.1126712609641788E-4"/>
    <n v="-1.4353443630269769E-2"/>
    <n v="-0.63617188546845793"/>
  </r>
  <r>
    <s v="3G"/>
    <x v="946"/>
    <n v="1.3054409268393428E-3"/>
    <n v="5.5889190591955535E-4"/>
    <n v="-1.8049923880191605E-3"/>
    <n v="4.285381787246692E-5"/>
    <n v="1.2469300809515984E-4"/>
    <n v="-9.3362990585490122E-3"/>
    <n v="0.49565746276167472"/>
  </r>
  <r>
    <s v="3G"/>
    <x v="495"/>
    <n v="1.3056529258871352E-3"/>
    <n v="2.3470680345695897E-3"/>
    <n v="3.0891712580392696E-3"/>
    <n v="1.6416487438171024E-3"/>
    <n v="1.7659316595609845E-4"/>
    <n v="-2.0124070892851224E-2"/>
    <n v="0.46824925718520383"/>
  </r>
  <r>
    <s v="4G"/>
    <x v="274"/>
    <n v="1.3065372615327338E-3"/>
    <n v="6.4842845700388075E-4"/>
    <m/>
    <n v="4.4836512553481095E-4"/>
    <n v="1.3042384827971017E-3"/>
    <n v="-2.2121430589242035E-2"/>
    <n v="0.37221072086788975"/>
  </r>
  <r>
    <s v="4G"/>
    <x v="802"/>
    <n v="1.31124644589628E-3"/>
    <n v="-5.8006417494833382E-5"/>
    <m/>
    <n v="9.1139783127576482E-5"/>
    <n v="1.3131890770806879E-3"/>
    <n v="-1.990519341472987E-2"/>
    <n v="-0.10322677963062578"/>
  </r>
  <r>
    <s v="3G"/>
    <x v="691"/>
    <n v="1.3128236343361087E-3"/>
    <n v="1.3789132857787369E-4"/>
    <n v="5.0003034430587253E-3"/>
    <n v="1.7998863652189513E-3"/>
    <n v="4.0867557059341632E-4"/>
    <n v="-1.1653463932683589E-2"/>
    <n v="-9.4996703037370206E-2"/>
  </r>
  <r>
    <s v="4G"/>
    <x v="2167"/>
    <n v="1.3128691731670759E-3"/>
    <n v="-7.9975056395373994E-4"/>
    <m/>
    <n v="-5.6194609584352194E-4"/>
    <n v="1.3114324059256964E-3"/>
    <n v="-8.3282179325509832E-3"/>
    <n v="0.3504853925555208"/>
  </r>
  <r>
    <s v="3G"/>
    <x v="2218"/>
    <n v="1.3157279179903979E-3"/>
    <n v="7.3169284031183966E-5"/>
    <n v="-1.5164128879278029E-3"/>
    <n v="-1.1841301676567505E-3"/>
    <n v="6.3432394187253711E-4"/>
    <n v="-1.1248036538875936E-2"/>
    <n v="-0.66256790007773891"/>
  </r>
  <r>
    <s v="3G"/>
    <x v="1186"/>
    <n v="1.3188045799044591E-3"/>
    <n v="5.7229869154976646E-5"/>
    <n v="-1.2567904128676002E-3"/>
    <n v="4.577118093327154E-4"/>
    <n v="6.4857976229301196E-4"/>
    <n v="-8.581326011044603E-3"/>
    <n v="-0.43737658948303626"/>
  </r>
  <r>
    <s v="4G"/>
    <x v="2237"/>
    <n v="1.3203402136708648E-3"/>
    <n v="5.5997649639847908E-4"/>
    <m/>
    <n v="2.822946886852012E-4"/>
    <n v="1.3203402136708648E-3"/>
    <n v="-1.4863230098107735E-2"/>
    <n v="0.18909553556555056"/>
  </r>
  <r>
    <s v="4G"/>
    <x v="2256"/>
    <n v="1.32046965145897E-3"/>
    <n v="7.2274454025579484E-4"/>
    <m/>
    <n v="9.4902615331910736E-4"/>
    <n v="1.318458214677361E-3"/>
    <n v="-2.1061060783719731E-2"/>
    <n v="0.17595122483315181"/>
  </r>
  <r>
    <s v="2G"/>
    <x v="1551"/>
    <n v="1.3204997101279707E-3"/>
    <n v="-6.7731844445713483E-4"/>
    <m/>
    <m/>
    <m/>
    <m/>
    <n v="2.6921790427537552E-3"/>
  </r>
  <r>
    <s v="3G"/>
    <x v="1994"/>
    <n v="1.3290088402970769E-3"/>
    <n v="-3.9787915058271505E-6"/>
    <n v="1.3391968015053425E-3"/>
    <n v="1.0623318052731384E-3"/>
    <n v="-3.0085740703624279E-4"/>
    <n v="-1.8917385967059306E-2"/>
    <n v="0.75850397942515557"/>
  </r>
  <r>
    <s v="3G"/>
    <x v="2114"/>
    <n v="1.3303681252678672E-3"/>
    <n v="2.6392099680659891E-4"/>
    <n v="2.2930680437004852E-3"/>
    <n v="1.2577169196822118E-3"/>
    <n v="1.2141102491368355E-3"/>
    <n v="-1.3016658486126683E-2"/>
    <n v="0.83108695652173914"/>
  </r>
  <r>
    <s v="3G"/>
    <x v="127"/>
    <n v="1.3333045322167188E-3"/>
    <n v="2.9039804786218648E-3"/>
    <n v="1.4867471581915615E-3"/>
    <n v="5.4658883412758556E-4"/>
    <n v="6.7640041292352715E-4"/>
    <n v="-7.6429168307270917E-3"/>
    <n v="2.0601026068562942"/>
  </r>
  <r>
    <s v="3G"/>
    <x v="1356"/>
    <n v="1.3337517289236575E-3"/>
    <n v="2.534256258169595E-3"/>
    <n v="-8.2016724691627598E-5"/>
    <n v="-8.3119572975693084E-4"/>
    <n v="-1.4498017216159903E-4"/>
    <n v="-2.3074307313998899E-2"/>
    <n v="0.23939927908113393"/>
  </r>
  <r>
    <s v="3G"/>
    <x v="1111"/>
    <n v="1.3348452253779993E-3"/>
    <n v="2.4192602929241339E-5"/>
    <n v="5.5087644628214292E-4"/>
    <n v="6.1203901186030073E-5"/>
    <n v="1.102097423145446E-3"/>
    <n v="-7.3948125175434757E-3"/>
    <n v="0.28989631920151038"/>
  </r>
  <r>
    <s v="2G"/>
    <x v="2257"/>
    <n v="1.3352233699182052E-3"/>
    <n v="1.0007658928885501E-2"/>
    <n v="0"/>
    <m/>
    <m/>
    <m/>
    <n v="1.0387307009116324E-2"/>
  </r>
  <r>
    <s v="4G"/>
    <x v="2247"/>
    <n v="1.3367728693599059E-3"/>
    <n v="-1.1392206097614065E-4"/>
    <m/>
    <n v="-1.3356369725639754E-4"/>
    <n v="1.3351924239576069E-3"/>
    <n v="-7.8139544465477117E-3"/>
    <n v="0.71049443575574323"/>
  </r>
  <r>
    <s v="4G"/>
    <x v="702"/>
    <n v="1.3381458593194207E-3"/>
    <n v="2.8147671579944525E-5"/>
    <m/>
    <n v="2.6046864875577393E-5"/>
    <n v="1.3379711010735437E-3"/>
    <n v="-0.10796957671957672"/>
    <n v="0.17242066305254378"/>
  </r>
  <r>
    <s v="3G"/>
    <x v="2258"/>
    <n v="1.3383429258700978E-3"/>
    <n v="8.927776560620897E-5"/>
    <n v="1.6610634588011136E-3"/>
    <n v="2.5071684911074808E-4"/>
    <n v="2.6234537551938261E-4"/>
    <n v="-1.0258825959508187E-2"/>
    <n v="2.0458034871453163E-2"/>
  </r>
  <r>
    <s v="4G"/>
    <x v="2225"/>
    <n v="1.3416875617941924E-3"/>
    <n v="1.9876624014707325E-4"/>
    <m/>
    <n v="8.2414643548408639E-4"/>
    <n v="1.3416875617941924E-3"/>
    <n v="-1.1048207565071194E-2"/>
    <n v="0.1834420515436726"/>
  </r>
  <r>
    <s v="3G"/>
    <x v="2147"/>
    <n v="1.3431242478547086E-3"/>
    <n v="3.3560696346742402E-4"/>
    <n v="-7.5130584276926283E-3"/>
    <n v="-2.1462721073990656E-3"/>
    <n v="1.3431242478547086E-3"/>
    <n v="-1.3426323013653119E-2"/>
    <n v="0.1476131884057971"/>
  </r>
  <r>
    <s v="3G"/>
    <x v="2139"/>
    <n v="1.3439130390266276E-3"/>
    <n v="1.1637761739471305E-4"/>
    <n v="3.7895180240858609E-3"/>
    <n v="2.6278282198624469E-5"/>
    <n v="7.3843277944733591E-4"/>
    <n v="-1.001809132508912E-2"/>
    <n v="-1.3242319812316064E-2"/>
  </r>
  <r>
    <s v="4G"/>
    <x v="62"/>
    <n v="1.3439915425918485E-3"/>
    <n v="1.3634794677797223E-4"/>
    <m/>
    <n v="1.0680309595434534E-4"/>
    <n v="1.3479083485638625E-3"/>
    <n v="-2.0116571788282914E-2"/>
    <n v="-0.10558614904843448"/>
  </r>
  <r>
    <s v="2G"/>
    <x v="1952"/>
    <n v="1.3466616603346456E-3"/>
    <n v="7.6346181960673587E-3"/>
    <n v="0"/>
    <m/>
    <m/>
    <m/>
    <n v="0.18961396554230509"/>
  </r>
  <r>
    <s v="3G"/>
    <x v="2197"/>
    <n v="1.3476451310410489E-3"/>
    <n v="-1.980863450764373E-4"/>
    <n v="2.1211527044549517E-3"/>
    <n v="-3.7965163662428519E-4"/>
    <n v="2.5314481278009811E-3"/>
    <n v="-2.389144805402469E-2"/>
    <n v="-0.23075391123882502"/>
  </r>
  <r>
    <s v="3G"/>
    <x v="1593"/>
    <n v="1.3502076769677726E-3"/>
    <n v="1.2327599461252471E-3"/>
    <n v="9.1726689396309043E-4"/>
    <n v="1.0403187824015643E-3"/>
    <n v="1.3502076769677726E-3"/>
    <n v="-2.7179219134804547E-2"/>
    <n v="-0.15512161255616733"/>
  </r>
  <r>
    <s v="4G"/>
    <x v="784"/>
    <n v="1.350291075733214E-3"/>
    <n v="7.8601307694448172E-4"/>
    <m/>
    <n v="7.2889641895792568E-4"/>
    <n v="1.3610788274823393E-3"/>
    <n v="-5.2631578947368418E-2"/>
    <n v="-4.6395441813811771E-2"/>
  </r>
  <r>
    <s v="3G"/>
    <x v="1745"/>
    <n v="1.3513291244483666E-3"/>
    <n v="3.1860192001624408E-4"/>
    <n v="2.3330788647052377E-3"/>
    <n v="3.0048148499270417E-3"/>
    <n v="1.34523047374768E-3"/>
    <n v="-1.3792667938006348E-2"/>
    <n v="-0.26776127508022146"/>
  </r>
  <r>
    <s v="3G"/>
    <x v="2259"/>
    <n v="1.3543758019283958E-3"/>
    <n v="4.0967739662619131E-4"/>
    <n v="1.0719248558535928E-3"/>
    <n v="8.3189395607457086E-4"/>
    <n v="1.1362094197577932E-3"/>
    <n v="-1.6077646528418105E-2"/>
    <n v="-0.22636139031413996"/>
  </r>
  <r>
    <s v="3G"/>
    <x v="228"/>
    <n v="1.3558208667967717E-3"/>
    <n v="-5.5440603457333526E-5"/>
    <n v="-8.0395383883222638E-3"/>
    <n v="5.1671670178819447E-4"/>
    <n v="1.1492013675799971E-3"/>
    <n v="-1.3257673521671771E-2"/>
    <n v="0.49308691140540839"/>
  </r>
  <r>
    <s v="4G"/>
    <x v="63"/>
    <n v="1.3570561072713851E-3"/>
    <n v="-1.193065449885505E-2"/>
    <m/>
    <n v="-1.2461106132904383E-2"/>
    <n v="1.3700799595455363E-3"/>
    <n v="-8.43857634902411E-2"/>
    <n v="3.5701505289231571E-2"/>
  </r>
  <r>
    <s v="3G"/>
    <x v="932"/>
    <n v="1.3602060304335232E-3"/>
    <n v="-4.1076862792262844E-5"/>
    <n v="-3.8734817132086811E-3"/>
    <n v="-3.2001821444411489E-3"/>
    <n v="5.1736124822790159E-4"/>
    <n v="-1.1773189048840884E-2"/>
    <n v="1.3355679104891998"/>
  </r>
  <r>
    <s v="3G"/>
    <x v="2215"/>
    <n v="1.3610883614792776E-3"/>
    <n v="1.7522100766460916E-4"/>
    <n v="7.8718953157137458E-4"/>
    <n v="1.335350284476376E-3"/>
    <n v="8.3722064285475235E-4"/>
    <n v="-1.4298846327489352E-2"/>
    <n v="0.54320272155588867"/>
  </r>
  <r>
    <s v="2G"/>
    <x v="1211"/>
    <n v="1.3618677042801556E-3"/>
    <n v="-1.2847037938767174E-2"/>
    <m/>
    <m/>
    <m/>
    <m/>
    <n v="1.9164631664631664E-2"/>
  </r>
  <r>
    <s v="2G"/>
    <x v="1334"/>
    <n v="1.3630558257373012E-3"/>
    <n v="2.2748432089091711E-3"/>
    <m/>
    <m/>
    <m/>
    <m/>
    <n v="0.21853500939849624"/>
  </r>
  <r>
    <s v="4G"/>
    <x v="2234"/>
    <n v="1.3631241711153095E-3"/>
    <n v="8.7717117817322329E-4"/>
    <m/>
    <n v="7.8964001411643825E-4"/>
    <n v="1.3584548320348497E-3"/>
    <n v="-1.9318968720250407E-2"/>
    <n v="-9.6104087863204277E-2"/>
  </r>
  <r>
    <s v="4G"/>
    <x v="479"/>
    <n v="1.3634642927534578E-3"/>
    <n v="-1.2118987025564268E-3"/>
    <m/>
    <n v="-8.3216124927213699E-4"/>
    <n v="1.3674183176160264E-3"/>
    <n v="-1.1296757235986129E-2"/>
    <n v="-0.52073888777970034"/>
  </r>
  <r>
    <s v="2G"/>
    <x v="2260"/>
    <n v="1.3639290286248001E-3"/>
    <n v="5.8370760463477084E-2"/>
    <n v="0"/>
    <m/>
    <m/>
    <m/>
    <n v="-0.14844322786176875"/>
  </r>
  <r>
    <s v="3G"/>
    <x v="1509"/>
    <n v="1.3642766204564299E-3"/>
    <n v="1.8648006540220618E-4"/>
    <n v="-1.8220891116671879E-3"/>
    <n v="5.7039397083887564E-4"/>
    <n v="1.3642766204564299E-3"/>
    <n v="-1.6295708880825283E-2"/>
    <n v="-0.10380337670580768"/>
  </r>
  <r>
    <s v="3G"/>
    <x v="1458"/>
    <n v="1.3651832028311801E-3"/>
    <n v="-3.0530460172443184E-4"/>
    <n v="-6.6521705104116823E-3"/>
    <n v="2.1544862830861454E-3"/>
    <n v="1.0196830384983848E-3"/>
    <n v="-1.8628403440972156E-2"/>
    <n v="1.1236877394636016"/>
  </r>
  <r>
    <s v="4G"/>
    <x v="373"/>
    <n v="1.3658520707997075E-3"/>
    <n v="-1.6452573265296843E-5"/>
    <m/>
    <n v="4.8304122932714537E-6"/>
    <n v="1.3654210506847651E-3"/>
    <n v="-4.644935503346599E-3"/>
    <n v="-0.18798144093420915"/>
  </r>
  <r>
    <s v="4G"/>
    <x v="2261"/>
    <n v="1.3673698224277333E-3"/>
    <n v="-3.6432373143069753E-5"/>
    <m/>
    <n v="-2.4234170132242979E-5"/>
    <n v="1.3673698224277333E-3"/>
    <n v="-7.896493508376793E-3"/>
    <n v="0.23847102490421457"/>
  </r>
  <r>
    <s v="2G"/>
    <x v="1277"/>
    <n v="1.3682830808862418E-3"/>
    <n v="1.7136160712670954E-2"/>
    <n v="0"/>
    <m/>
    <m/>
    <m/>
    <n v="-1.8164658919117178E-2"/>
  </r>
  <r>
    <s v="3G"/>
    <x v="1535"/>
    <n v="1.3694495908396342E-3"/>
    <n v="1.3090819414355396E-4"/>
    <n v="1.3625820354293784E-3"/>
    <n v="1.0130024156043947E-3"/>
    <n v="7.396798516168785E-4"/>
    <n v="-1.5557753109167507E-2"/>
    <n v="9.7575500444222335E-2"/>
  </r>
  <r>
    <s v="4G"/>
    <x v="2262"/>
    <n v="1.3697650406282447E-3"/>
    <n v="3.2049041587343615E-4"/>
    <m/>
    <n v="-2.1218167064643677E-4"/>
    <n v="1.3680459002270986E-3"/>
    <n v="-1.7111185093392718E-2"/>
    <n v="1.2184008497549785"/>
  </r>
  <r>
    <s v="4G"/>
    <x v="1424"/>
    <n v="1.3729124466425777E-3"/>
    <n v="7.1580352522053019E-3"/>
    <m/>
    <n v="7.0864959213184564E-3"/>
    <n v="1.3885281746890249E-3"/>
    <n v="-2.6551627384960717E-2"/>
    <n v="8.4992700567980126E-2"/>
  </r>
  <r>
    <s v="3G"/>
    <x v="1761"/>
    <n v="1.3733928680597256E-3"/>
    <n v="-1.1893874020141788E-4"/>
    <n v="3.143975308849681E-4"/>
    <n v="4.1118425887561261E-4"/>
    <n v="1.0294221040777771E-3"/>
    <n v="-1.7180814486966949E-2"/>
    <n v="0.88395793422733082"/>
  </r>
  <r>
    <s v="3G"/>
    <x v="1626"/>
    <n v="1.3738399630590988E-3"/>
    <n v="-3.7594455178959248E-5"/>
    <n v="-1.4966570065678242E-3"/>
    <n v="6.3033370257364364E-4"/>
    <n v="8.105325589124816E-4"/>
    <n v="-9.8683726279442871E-3"/>
    <n v="-0.76385241407074245"/>
  </r>
  <r>
    <s v="3G"/>
    <x v="1376"/>
    <n v="1.3746824913482539E-3"/>
    <n v="-2.0383604624954875E-4"/>
    <n v="-1.4479081892828029E-3"/>
    <n v="-5.2227979418119461E-4"/>
    <n v="5.90989031664152E-5"/>
    <n v="-9.2268007462919244E-3"/>
    <n v="1.9538937822755289"/>
  </r>
  <r>
    <s v="3G"/>
    <x v="2020"/>
    <n v="1.3778285227851084E-3"/>
    <n v="1.8467718223046206E-4"/>
    <n v="1.7032829925016325E-3"/>
    <n v="1.4596586148603046E-3"/>
    <n v="1.2745660676632474E-3"/>
    <n v="-7.8759333008157888E-3"/>
    <n v="-0.88743098936642795"/>
  </r>
  <r>
    <s v="4G"/>
    <x v="2015"/>
    <n v="1.3847439714114341E-3"/>
    <n v="3.300697444881963E-4"/>
    <m/>
    <n v="1.5344700840628931E-4"/>
    <n v="1.3847439714114341E-3"/>
    <n v="-4.4217993370950087E-3"/>
    <n v="0.20318182922427674"/>
  </r>
  <r>
    <s v="3G"/>
    <x v="1085"/>
    <n v="1.3853777210202764E-3"/>
    <n v="1.4397555905580227E-4"/>
    <n v="1.6114346470863454E-3"/>
    <n v="7.2781710444570563E-4"/>
    <n v="1.0509077495845724E-3"/>
    <n v="-9.3576069620000587E-3"/>
    <n v="0.53775058651229946"/>
  </r>
  <r>
    <s v="4G"/>
    <x v="2263"/>
    <n v="1.3855229720323688E-3"/>
    <n v="1.79823788418627E-3"/>
    <m/>
    <n v="3.9907948242131393E-4"/>
    <n v="1.378410895218713E-3"/>
    <n v="-6.744075937786146E-3"/>
    <n v="1.871756982680421"/>
  </r>
  <r>
    <s v="3G"/>
    <x v="1548"/>
    <n v="1.3870108759062574E-3"/>
    <n v="2.5501443299041858E-3"/>
    <n v="1.4931208083407798E-2"/>
    <n v="2.0240731154217515E-3"/>
    <n v="2.0594294201277674E-3"/>
    <n v="-1.1886842522597406E-2"/>
    <n v="0.8309200590676884"/>
  </r>
  <r>
    <s v="3G"/>
    <x v="1978"/>
    <n v="1.3899023083092015E-3"/>
    <n v="-4.5711127713779943E-4"/>
    <n v="-5.3937431903197941E-2"/>
    <n v="-9.7685006288815955E-4"/>
    <n v="1.3899023083092015E-3"/>
    <n v="-2.4081348003451165E-2"/>
    <n v="0.17976505847953217"/>
  </r>
  <r>
    <s v="2G"/>
    <x v="1946"/>
    <n v="1.3931514244388773E-3"/>
    <n v="-2.6923392027805157E-3"/>
    <m/>
    <m/>
    <m/>
    <m/>
    <n v="-7.2725112189397909E-2"/>
  </r>
  <r>
    <s v="4G"/>
    <x v="392"/>
    <n v="1.3935085870644326E-3"/>
    <n v="-2.3588600482853067E-3"/>
    <m/>
    <n v="-6.3946399192243075E-4"/>
    <n v="1.3885038973526025E-3"/>
    <n v="-2.6388095186049149E-2"/>
    <n v="8.3118089764641495E-2"/>
  </r>
  <r>
    <s v="3G"/>
    <x v="2137"/>
    <n v="1.3939602454210314E-3"/>
    <n v="4.8207962346003322E-4"/>
    <n v="-4.2711718038246126E-3"/>
    <n v="5.5677182006399117E-4"/>
    <n v="1.09751364899643E-3"/>
    <n v="-6.1828994472983715E-3"/>
    <n v="-0.56450345949327496"/>
  </r>
  <r>
    <s v="3G"/>
    <x v="1770"/>
    <n v="1.3954956372964707E-3"/>
    <n v="2.976834908884599E-4"/>
    <n v="-1.5736671214657222E-3"/>
    <n v="7.745485057625138E-4"/>
    <n v="1.3741306935189275E-3"/>
    <n v="-1.4269171884039152E-2"/>
    <n v="0.14426318090954524"/>
  </r>
  <r>
    <s v="4G"/>
    <x v="2264"/>
    <n v="1.3958516132251931E-3"/>
    <n v="7.6045551777126786E-4"/>
    <m/>
    <n v="3.7782117617600312E-4"/>
    <n v="1.3938459828527004E-3"/>
    <n v="-7.6456687756446566E-3"/>
    <n v="0.73240662491024811"/>
  </r>
  <r>
    <s v="3G"/>
    <x v="2265"/>
    <n v="1.3971140687981272E-3"/>
    <n v="-1.9385812173820581E-3"/>
    <n v="2.922500805462682E-3"/>
    <n v="-2.2036629299821418E-4"/>
    <n v="-8.0325161996322848E-4"/>
    <n v="-2.3158896346106857E-2"/>
    <n v="-5.6281062801932367E-2"/>
  </r>
  <r>
    <s v="3G"/>
    <x v="1624"/>
    <n v="1.3980801265349499E-3"/>
    <n v="8.6270144863773455E-5"/>
    <n v="3.35682152596042E-3"/>
    <n v="-9.7389202133720616E-4"/>
    <n v="1.2308909440049741E-3"/>
    <n v="-1.0086805280663542E-2"/>
    <n v="-1.1201100838469653E-2"/>
  </r>
  <r>
    <s v="3G"/>
    <x v="1948"/>
    <n v="1.4016280921512029E-3"/>
    <n v="1.648649691278639E-4"/>
    <n v="-1.8970991037844107E-3"/>
    <n v="6.1889847650488839E-4"/>
    <n v="4.5365497689970886E-4"/>
    <n v="-1.1190515852983392E-2"/>
    <n v="0.79967176134155149"/>
  </r>
  <r>
    <s v="3G"/>
    <x v="1257"/>
    <n v="1.4030765831975049E-3"/>
    <n v="-1.170449889467866E-3"/>
    <n v="-1.3350851464322265E-3"/>
    <n v="-1.2378018143332759E-3"/>
    <n v="4.919334678589539E-4"/>
    <n v="-1.1570896537565089E-2"/>
    <n v="0.44797529060445729"/>
  </r>
  <r>
    <s v="4G"/>
    <x v="256"/>
    <n v="1.4036253066272561E-3"/>
    <n v="3.7729220231358152E-4"/>
    <m/>
    <n v="3.5301595575258383E-4"/>
    <n v="1.4030506227192101E-3"/>
    <n v="-1.1099388979799951E-2"/>
    <n v="-0.18358445417578981"/>
  </r>
  <r>
    <s v="3G"/>
    <x v="1892"/>
    <n v="1.4050206906126832E-3"/>
    <n v="6.8054878569505066E-5"/>
    <n v="6.1406025399751859E-4"/>
    <n v="4.788957655804678E-4"/>
    <n v="5.4785864392624265E-4"/>
    <n v="-1.0367957464263784E-2"/>
    <n v="-0.36659571256038648"/>
  </r>
  <r>
    <s v="3G"/>
    <x v="1870"/>
    <n v="1.4058940362073973E-3"/>
    <n v="6.7851729981215406E-5"/>
    <n v="3.6585035753668648E-3"/>
    <n v="-2.3928462663275309E-3"/>
    <n v="1.0984240477280318E-3"/>
    <n v="-1.2165867355492152E-2"/>
    <n v="-3.1144150147148649E-4"/>
  </r>
  <r>
    <s v="4G"/>
    <x v="1984"/>
    <n v="1.4069476482992547E-3"/>
    <n v="4.1478322948175213E-5"/>
    <m/>
    <n v="6.8220205490388398E-5"/>
    <n v="1.4069476482992547E-3"/>
    <n v="-8.6855213718879214E-3"/>
    <n v="0.19101471833527681"/>
  </r>
  <r>
    <s v="2G"/>
    <x v="1860"/>
    <n v="1.4072082931411445E-3"/>
    <n v="1.1131147307444094E-2"/>
    <m/>
    <m/>
    <n v="1.4072082931411445E-3"/>
    <m/>
    <n v="0.55147741749254309"/>
  </r>
  <r>
    <s v="2G"/>
    <x v="933"/>
    <n v="1.4077978530203348E-3"/>
    <n v="6.1818429341215994E-4"/>
    <m/>
    <m/>
    <m/>
    <m/>
    <n v="-1.237881288587322E-2"/>
  </r>
  <r>
    <s v="4G"/>
    <x v="1197"/>
    <n v="1.4101949859927037E-3"/>
    <n v="-2.4519315926185012E-4"/>
    <m/>
    <n v="-2.7529598779109583E-4"/>
    <n v="1.4100513078317842E-3"/>
    <n v="-6.1907396449243264E-3"/>
    <n v="2.4241476384110103E-2"/>
  </r>
  <r>
    <s v="3G"/>
    <x v="1637"/>
    <n v="1.4107462173499792E-3"/>
    <n v="3.1453339431336566E-5"/>
    <n v="6.0887481267633383E-3"/>
    <n v="7.1083195549032164E-5"/>
    <n v="-1.1978955526597372E-4"/>
    <n v="-2.3157671690015286E-2"/>
    <n v="-3.0072744227789348E-2"/>
  </r>
  <r>
    <s v="4G"/>
    <x v="2266"/>
    <n v="1.413058622690241E-3"/>
    <n v="1.5957554306428369E-4"/>
    <m/>
    <n v="1.9039315537503564E-4"/>
    <n v="1.4106055635271816E-3"/>
    <n v="-2.92355275387766E-2"/>
    <n v="-1.0704329527155615E-2"/>
  </r>
  <r>
    <s v="3G"/>
    <x v="1498"/>
    <n v="1.413138899860254E-3"/>
    <n v="5.2430403587598363E-5"/>
    <n v="7.9219459829396675E-4"/>
    <n v="4.8513657472316912E-4"/>
    <n v="1.0134499694469006E-3"/>
    <n v="-6.6946626175790327E-3"/>
    <n v="0.77522445374534954"/>
  </r>
  <r>
    <s v="3G"/>
    <x v="1551"/>
    <n v="1.4141171292310381E-3"/>
    <n v="-1.2573774307113878E-4"/>
    <n v="-5.8034610577740384E-3"/>
    <n v="2.6102431648953083E-3"/>
    <n v="1.1438802586844269E-3"/>
    <n v="-5.3738531971554669E-3"/>
    <n v="-0.11441026014770393"/>
  </r>
  <r>
    <s v="4G"/>
    <x v="1618"/>
    <n v="1.4168302001295787E-3"/>
    <n v="5.5092021379539803E-6"/>
    <m/>
    <n v="-7.2131050960425146E-6"/>
    <n v="1.4168302001295787E-3"/>
    <n v="-6.6066852457265981E-3"/>
    <n v="-0.21210582208895551"/>
  </r>
  <r>
    <s v="4G"/>
    <x v="491"/>
    <n v="1.4170981368620661E-3"/>
    <n v="2.3656598295371728E-4"/>
    <m/>
    <n v="1.3278803490134541E-4"/>
    <n v="1.4214831962073933E-3"/>
    <n v="-1.7085652462509784E-2"/>
    <n v="0.36726139420571541"/>
  </r>
  <r>
    <s v="4G"/>
    <x v="2267"/>
    <n v="1.4184703491623742E-3"/>
    <n v="-1.9166550408230822E-4"/>
    <m/>
    <n v="-3.7184599813899988E-4"/>
    <n v="1.415255191201786E-3"/>
    <n v="-9.4163099712180846E-3"/>
    <n v="6.6590122407879412E-2"/>
  </r>
  <r>
    <s v="4G"/>
    <x v="2268"/>
    <n v="1.4212959491742359E-3"/>
    <n v="1.2775057220491836E-3"/>
    <m/>
    <n v="8.776371711557324E-4"/>
    <n v="1.4296181342833981E-3"/>
    <n v="-1.0742220331404706E-2"/>
    <n v="0.34548385954924971"/>
  </r>
  <r>
    <s v="3G"/>
    <x v="1120"/>
    <n v="1.4223496647324369E-3"/>
    <n v="6.3798794594174596E-4"/>
    <n v="-4.8715907259693188E-3"/>
    <n v="8.9266673934081814E-4"/>
    <n v="1.1894294691140151E-3"/>
    <n v="-1.1429805209067005E-2"/>
    <n v="0.73093661172885782"/>
  </r>
  <r>
    <s v="4G"/>
    <x v="33"/>
    <n v="1.4227150923829836E-3"/>
    <n v="-2.536818231194725E-4"/>
    <m/>
    <n v="-1.7666995344206866E-4"/>
    <n v="1.4403365566508497E-3"/>
    <m/>
    <n v="3.7876600131552314E-2"/>
  </r>
  <r>
    <s v="3G"/>
    <x v="1435"/>
    <n v="1.4302145406137872E-3"/>
    <n v="-3.5520517302226681E-5"/>
    <n v="3.5412607228447381E-3"/>
    <n v="5.6595356325113704E-4"/>
    <n v="4.8031475722711936E-4"/>
    <n v="-8.8150699898282767E-3"/>
    <n v="0.70833524396485836"/>
  </r>
  <r>
    <s v="3G"/>
    <x v="1996"/>
    <n v="1.4303748607312906E-3"/>
    <n v="1.7418534199759768E-3"/>
    <n v="-1.5362482590648375E-3"/>
    <n v="1.0667399252089311E-4"/>
    <n v="9.1718987867107167E-4"/>
    <n v="-8.728160147144063E-3"/>
    <n v="0.66128946464267868"/>
  </r>
  <r>
    <s v="2G"/>
    <x v="107"/>
    <n v="1.430759132978271E-3"/>
    <n v="-2.3281793519758171E-3"/>
    <m/>
    <m/>
    <n v="1.430759132978271E-3"/>
    <m/>
    <n v="2.1802525252525254E-2"/>
  </r>
  <r>
    <s v="3G"/>
    <x v="1945"/>
    <n v="1.4336708640827435E-3"/>
    <n v="2.7704687428099285E-4"/>
    <n v="9.7562095278381415E-4"/>
    <n v="-8.0383944637313874E-4"/>
    <n v="2.3343261117861427E-3"/>
    <n v="-1.8629047703560976E-2"/>
    <n v="-0.2336063389288569"/>
  </r>
  <r>
    <s v="3G"/>
    <x v="2065"/>
    <n v="1.4339633689416525E-3"/>
    <n v="-2.8057455647243526E-4"/>
    <n v="-3.7641779788343238E-2"/>
    <n v="-1.5327465816495129E-5"/>
    <n v="1.4339633689416525E-3"/>
    <n v="-7.9289717858289106E-3"/>
    <n v="0.57677351130693966"/>
  </r>
  <r>
    <s v="3G"/>
    <x v="76"/>
    <n v="1.4357727120835116E-3"/>
    <n v="2.9118722030398494E-5"/>
    <n v="1.5568548436870604E-3"/>
    <n v="9.7573310896091657E-4"/>
    <n v="-4.0208026142669455E-4"/>
    <n v="-2.1111943220281329E-2"/>
    <n v="1.0966808262535399E-2"/>
  </r>
  <r>
    <s v="3G"/>
    <x v="1299"/>
    <n v="1.4398612845971511E-3"/>
    <n v="-9.9750497592994143E-4"/>
    <n v="-3.5655645931461579E-3"/>
    <n v="1.2993111618415474E-3"/>
    <n v="1.1863537499642251E-3"/>
    <n v="-1.6569864900636208E-2"/>
    <n v="0.2104042746303616"/>
  </r>
  <r>
    <s v="3G"/>
    <x v="1377"/>
    <n v="1.443341277762621E-3"/>
    <n v="3.9700892011315557E-5"/>
    <n v="-2.4173615221331187E-3"/>
    <n v="5.5528322274455311E-4"/>
    <n v="8.586783344928325E-4"/>
    <n v="-4.277271006026347E-3"/>
    <n v="0.16564726317396858"/>
  </r>
  <r>
    <s v="3G"/>
    <x v="1021"/>
    <n v="1.4455382267252047E-3"/>
    <n v="1.3844622434921555E-4"/>
    <n v="3.8761447544270649E-3"/>
    <n v="9.1967014926757555E-4"/>
    <n v="8.7919431050616388E-4"/>
    <n v="-1.2929641293370131E-2"/>
    <n v="0.16315272919096008"/>
  </r>
  <r>
    <s v="4G"/>
    <x v="562"/>
    <n v="1.4462346850741968E-3"/>
    <n v="1.0613514707700181E-4"/>
    <m/>
    <n v="2.0845792200545205E-4"/>
    <n v="1.444366897717875E-3"/>
    <n v="-1.2655856050165873E-2"/>
    <n v="0.31787705348814543"/>
  </r>
  <r>
    <s v="4G"/>
    <x v="2269"/>
    <n v="1.449194465152517E-3"/>
    <n v="6.7125742077303135E-5"/>
    <m/>
    <n v="4.4154814351726926E-5"/>
    <n v="1.4483324249226319E-3"/>
    <n v="-6.7730800931994888E-3"/>
    <n v="0.69393754561568133"/>
  </r>
  <r>
    <s v="3G"/>
    <x v="2270"/>
    <n v="1.4522598591964857E-3"/>
    <n v="-6.2322583977075449E-4"/>
    <n v="7.0877090883157447E-3"/>
    <n v="-6.0962994144142676E-4"/>
    <n v="2.0318798437002541E-3"/>
    <n v="-2.5807679056400763E-2"/>
    <n v="0.38355523686855991"/>
  </r>
  <r>
    <s v="4G"/>
    <x v="2271"/>
    <n v="1.4526229821138854E-3"/>
    <n v="2.4477921731389514E-3"/>
    <m/>
    <n v="2.3821381274402543E-3"/>
    <n v="1.4526229821138854E-3"/>
    <n v="-7.0029431665376649E-3"/>
    <n v="0.34096170469358877"/>
  </r>
  <r>
    <s v="2G"/>
    <x v="1266"/>
    <n v="1.4538781081995099E-3"/>
    <n v="6.6170058496602367E-3"/>
    <n v="0"/>
    <m/>
    <m/>
    <m/>
    <n v="4.1167842125644637E-2"/>
  </r>
  <r>
    <s v="3G"/>
    <x v="1004"/>
    <n v="1.4546218346272695E-3"/>
    <n v="-9.1229292065231739E-4"/>
    <n v="-4.9637365863830669E-4"/>
    <n v="-7.5631599851674273E-4"/>
    <n v="1.4546218346272695E-3"/>
    <n v="-1.3782631717334976E-2"/>
    <n v="0.72974674852775345"/>
  </r>
  <r>
    <s v="4G"/>
    <x v="1999"/>
    <n v="1.4560528144485193E-3"/>
    <n v="8.8279921864062842E-5"/>
    <m/>
    <n v="4.1069205476808382E-5"/>
    <n v="1.4507369523795537E-3"/>
    <n v="-4.79807026568339E-3"/>
    <n v="-0.11445699917244892"/>
  </r>
  <r>
    <s v="4G"/>
    <x v="2205"/>
    <n v="1.459186173168417E-3"/>
    <n v="-8.6490491026810202E-5"/>
    <m/>
    <n v="-7.2545648497500319E-5"/>
    <n v="1.459186173168417E-3"/>
    <n v="-1.1261906898917007E-2"/>
    <n v="0.59822003813485869"/>
  </r>
  <r>
    <s v="3G"/>
    <x v="973"/>
    <n v="1.4599629152983781E-3"/>
    <n v="-1.1273324368084924E-4"/>
    <n v="2.1205238292398328E-4"/>
    <n v="-9.1972636751980294E-4"/>
    <n v="1.213407365228009E-3"/>
    <n v="-6.5667004952155422E-3"/>
    <n v="3.2767125430090707E-2"/>
  </r>
  <r>
    <s v="3G"/>
    <x v="1849"/>
    <n v="1.4610475538872512E-3"/>
    <n v="2.4454414265718822E-5"/>
    <n v="2.9047945353544726E-3"/>
    <n v="2.3957908345569219E-3"/>
    <n v="8.2256172644456756E-4"/>
    <n v="-2.2219306795005393E-2"/>
    <n v="-0.22611894028760812"/>
  </r>
  <r>
    <s v="4G"/>
    <x v="2240"/>
    <n v="1.4612619637989447E-3"/>
    <n v="2.3580771600714557E-3"/>
    <m/>
    <n v="2.308656087633316E-3"/>
    <n v="1.4512427227944468E-3"/>
    <n v="-0.15487012987012988"/>
    <n v="3.3161948005698008E-2"/>
  </r>
  <r>
    <s v="4G"/>
    <x v="2258"/>
    <n v="1.4623119457123112E-3"/>
    <n v="1.1335495539727038E-3"/>
    <m/>
    <n v="8.5332185437951992E-4"/>
    <n v="1.4653648077704907E-3"/>
    <n v="-1.9932956886056379E-2"/>
    <n v="0.43298887188350271"/>
  </r>
  <r>
    <s v="2G"/>
    <x v="2272"/>
    <n v="1.4632703886301749E-3"/>
    <n v="-6.4094301177169868E-4"/>
    <n v="0"/>
    <m/>
    <m/>
    <m/>
    <n v="-1.5671228413163898E-2"/>
  </r>
  <r>
    <s v="2G"/>
    <x v="719"/>
    <n v="1.465399859469732E-3"/>
    <n v="7.168165063242088E-4"/>
    <n v="0"/>
    <m/>
    <m/>
    <m/>
    <n v="2.4970733174221375E-2"/>
  </r>
  <r>
    <s v="3G"/>
    <x v="613"/>
    <n v="1.4694256624480369E-3"/>
    <n v="4.4592698979952438E-4"/>
    <n v="-3.2916273931202118E-2"/>
    <n v="8.6577302264299644E-4"/>
    <n v="5.6241735094362351E-4"/>
    <n v="-9.6052800082514593E-3"/>
    <n v="0.10477715812232773"/>
  </r>
  <r>
    <s v="3G"/>
    <x v="35"/>
    <n v="1.4730178707561047E-3"/>
    <n v="-8.7638827663613736E-4"/>
    <n v="2.0110792899396407E-3"/>
    <n v="-4.9429686274452536E-3"/>
    <n v="8.2053506491226551E-4"/>
    <n v="-3.0882355271839357E-2"/>
    <n v="-0.28714710924107839"/>
  </r>
  <r>
    <s v="2G"/>
    <x v="442"/>
    <n v="1.4743069713515715E-3"/>
    <n v="2.789481466610294E-4"/>
    <n v="0"/>
    <m/>
    <m/>
    <m/>
    <n v="-7.2510409441496948E-2"/>
  </r>
  <r>
    <s v="3G"/>
    <x v="1003"/>
    <n v="1.4827847137200186E-3"/>
    <n v="5.2067493477307952E-4"/>
    <n v="1.0287947826805193E-3"/>
    <n v="-1.2322819715605464E-3"/>
    <n v="-7.9505848428130946E-4"/>
    <n v="-1.9718271074738822E-2"/>
    <n v="1.3713204508856682"/>
  </r>
  <r>
    <s v="3G"/>
    <x v="905"/>
    <n v="1.4834552219761315E-3"/>
    <n v="2.1423261249781935E-3"/>
    <n v="-2.3252006581449318E-4"/>
    <n v="1.7634606826329433E-3"/>
    <n v="1.6805723799997326E-3"/>
    <n v="-8.9682583801770788E-3"/>
    <n v="0.1853040599120083"/>
  </r>
  <r>
    <s v="4G"/>
    <x v="2273"/>
    <n v="1.484013790366847E-3"/>
    <n v="5.0242483380861451E-4"/>
    <m/>
    <n v="2.9766419831309576E-4"/>
    <n v="1.5001860948396107E-3"/>
    <n v="-3.0152093266720349E-2"/>
    <n v="-6.2463226719973348E-2"/>
  </r>
  <r>
    <s v="3G"/>
    <x v="1287"/>
    <n v="1.4854651108337541E-3"/>
    <n v="2.6538216610014582E-5"/>
    <n v="2.1311753266712832E-3"/>
    <n v="1.5590072725490754E-3"/>
    <n v="6.9069003148282296E-4"/>
    <n v="-7.5775815784691527E-3"/>
    <n v="9.229944055749903E-2"/>
  </r>
  <r>
    <s v="3G"/>
    <x v="1899"/>
    <n v="1.4858502539847618E-3"/>
    <n v="2.1710719647302541E-3"/>
    <n v="-4.5659842717130647E-3"/>
    <n v="2.4000210704827074E-3"/>
    <n v="1.4858502539847618E-3"/>
    <n v="-3.4934604566849402E-2"/>
    <n v="0.15455519323671499"/>
  </r>
  <r>
    <s v="3G"/>
    <x v="1436"/>
    <n v="1.4884309137321754E-3"/>
    <n v="3.4232332547402848E-3"/>
    <n v="-5.4988952528412056E-3"/>
    <n v="3.8535411999814514E-3"/>
    <n v="1.4884309137321754E-3"/>
    <n v="-3.1397954721054923E-2"/>
    <n v="0.1254462120738192"/>
  </r>
  <r>
    <s v="3G"/>
    <x v="1715"/>
    <n v="1.4908667162088251E-3"/>
    <n v="3.502652241662293E-4"/>
    <n v="2.0391080200187674E-3"/>
    <n v="-7.7888288242506894E-4"/>
    <n v="1.4908667162088251E-3"/>
    <n v="-3.9793734735312683E-2"/>
    <n v="0.54667086503804563"/>
  </r>
  <r>
    <s v="3G"/>
    <x v="1850"/>
    <n v="1.4908934893420184E-3"/>
    <n v="-9.9662257524413202E-4"/>
    <n v="5.9089781335050686E-3"/>
    <n v="2.4923952359698007E-4"/>
    <n v="5.6922668989832753E-4"/>
    <n v="-1.0735697682522574E-2"/>
    <n v="-0.78371334749292021"/>
  </r>
  <r>
    <s v="4G"/>
    <x v="19"/>
    <n v="1.4928362936626636E-3"/>
    <n v="1.1152732176379866E-4"/>
    <m/>
    <n v="1.0129165811456662E-4"/>
    <n v="1.5015691503593154E-3"/>
    <n v="-1.5536824430007241E-2"/>
    <n v="0.43734468967127926"/>
  </r>
  <r>
    <s v="4G"/>
    <x v="1731"/>
    <n v="1.4949948993608557E-3"/>
    <n v="2.3293377980096227E-4"/>
    <m/>
    <n v="2.1809239807395265E-4"/>
    <n v="1.5006729615797464E-3"/>
    <n v="-1.7691606325794088E-2"/>
    <n v="3.4915476339639977E-2"/>
  </r>
  <r>
    <s v="4G"/>
    <x v="2274"/>
    <n v="1.4964315529751393E-3"/>
    <n v="-2.3443646772985474E-3"/>
    <m/>
    <n v="-1.9694037105537909E-3"/>
    <n v="1.5067136025753393E-3"/>
    <n v="-3.9489127897625549E-2"/>
    <n v="0.21991775385953469"/>
  </r>
  <r>
    <s v="3G"/>
    <x v="2275"/>
    <n v="1.4987325399016204E-3"/>
    <n v="9.076306822498253E-4"/>
    <n v="8.9336696292871922E-4"/>
    <n v="-2.4297003031058567E-3"/>
    <n v="1.2342429748831828E-3"/>
    <n v="-1.04862333424957E-2"/>
    <n v="-3.4146475197912413E-4"/>
  </r>
  <r>
    <s v="2G"/>
    <x v="2276"/>
    <n v="1.5015216980464813E-3"/>
    <n v="-2.7591084696281951E-2"/>
    <n v="0"/>
    <m/>
    <m/>
    <m/>
    <n v="0.46597122152802473"/>
  </r>
  <r>
    <s v="4G"/>
    <x v="2277"/>
    <n v="1.5023413129890428E-3"/>
    <n v="1.2732251217835314E-4"/>
    <m/>
    <n v="1.1587417692493462E-4"/>
    <n v="1.5020539710350197E-3"/>
    <n v="-1.0197907078815885E-2"/>
    <n v="-0.19336012928787405"/>
  </r>
  <r>
    <s v="4G"/>
    <x v="2278"/>
    <n v="1.5088991868978481E-3"/>
    <n v="8.1051450825096283E-4"/>
    <m/>
    <n v="4.7538001972530713E-4"/>
    <n v="1.5064039451786792E-3"/>
    <n v="-1.2589379411314165E-2"/>
    <n v="0.58983956428187201"/>
  </r>
  <r>
    <s v="2G"/>
    <x v="2279"/>
    <n v="1.5096509263698265E-3"/>
    <n v="8.0258712336183993E-3"/>
    <n v="0"/>
    <m/>
    <m/>
    <m/>
    <n v="-5.6242743557586954E-2"/>
  </r>
  <r>
    <s v="3G"/>
    <x v="2280"/>
    <n v="1.511801436093928E-3"/>
    <n v="6.4063313840054259E-4"/>
    <n v="1.5739021122414671E-3"/>
    <n v="2.0211711911896644E-3"/>
    <n v="2.2439779444486762E-3"/>
    <n v="-5.1527817318806131E-2"/>
    <n v="-0.1678705994856054"/>
  </r>
  <r>
    <s v="3G"/>
    <x v="497"/>
    <n v="1.512024662094665E-3"/>
    <n v="-6.1468928751756412E-5"/>
    <n v="-1.6599869215855501E-3"/>
    <n v="5.1387545707759886E-5"/>
    <n v="2.5849079676431705E-3"/>
    <n v="-3.076888549337925E-2"/>
    <n v="-0.26651990708131451"/>
  </r>
  <r>
    <s v="4G"/>
    <x v="1418"/>
    <n v="1.5130397375221472E-3"/>
    <n v="-2.6452233026656971E-5"/>
    <m/>
    <n v="-5.2098778060910928E-5"/>
    <n v="1.5198671962927618E-3"/>
    <n v="-1.3502606199502484E-2"/>
    <n v="2.6374058040724707E-2"/>
  </r>
  <r>
    <s v="3G"/>
    <x v="1905"/>
    <n v="1.5139065619483463E-3"/>
    <n v="-8.957608496130535E-5"/>
    <n v="-1.1995357143607275E-3"/>
    <n v="-1.2669331175886498E-3"/>
    <n v="1.329573384853496E-3"/>
    <n v="-1.1293167617994631E-2"/>
    <n v="1.4855295789605198"/>
  </r>
  <r>
    <s v="3G"/>
    <x v="1806"/>
    <n v="1.5147613147316679E-3"/>
    <n v="5.4130865148853692E-5"/>
    <n v="3.029183886488495E-3"/>
    <n v="5.6478790156050809E-5"/>
    <n v="1.3049435435352613E-3"/>
    <n v="-2.4757760084157858E-2"/>
    <n v="-7.5586827743668997E-2"/>
  </r>
  <r>
    <s v="3G"/>
    <x v="1463"/>
    <n v="1.5159210133028739E-3"/>
    <n v="9.3058468984171962E-5"/>
    <n v="4.7434621183945136E-4"/>
    <n v="5.9530912466697252E-4"/>
    <n v="1.1178140836509453E-3"/>
    <n v="-1.1389890455211951E-2"/>
    <n v="0.92179810731041778"/>
  </r>
  <r>
    <s v="3G"/>
    <x v="2126"/>
    <n v="1.5194080948825542E-3"/>
    <n v="6.0903727647587979E-5"/>
    <n v="4.8043781793191464E-4"/>
    <n v="-4.2479360914673096E-4"/>
    <n v="7.212726897765073E-4"/>
    <n v="-1.4055781719197831E-2"/>
    <n v="-6.508766450108279E-2"/>
  </r>
  <r>
    <s v="2G"/>
    <x v="1260"/>
    <n v="1.5201828210157826E-3"/>
    <n v="5.2601508228683072E-3"/>
    <m/>
    <m/>
    <m/>
    <m/>
    <n v="0.11214748631351684"/>
  </r>
  <r>
    <s v="3G"/>
    <x v="1766"/>
    <n v="1.520813219132159E-3"/>
    <n v="1.1714503529696073E-4"/>
    <n v="-6.093531136686746E-4"/>
    <n v="1.7072762981169981E-3"/>
    <n v="9.1033067417656548E-4"/>
    <n v="-1.8631496118817335E-2"/>
    <n v="-0.37798219606133276"/>
  </r>
  <r>
    <s v="3G"/>
    <x v="2267"/>
    <n v="1.5219788191090362E-3"/>
    <n v="-1.1792665947360963E-3"/>
    <n v="-8.3490958622909239E-4"/>
    <n v="-7.6539824834092316E-4"/>
    <n v="1.190216864012371E-3"/>
    <n v="-1.0608963631679147E-2"/>
    <n v="0.74758897899861931"/>
  </r>
  <r>
    <s v="2G"/>
    <x v="1521"/>
    <n v="1.5239323433922387E-3"/>
    <n v="-1.311311679213984E-3"/>
    <m/>
    <m/>
    <n v="1.5239323433922387E-3"/>
    <m/>
    <n v="2.7964198734977863"/>
  </r>
  <r>
    <s v="3G"/>
    <x v="1748"/>
    <n v="1.5245306205183421E-3"/>
    <n v="-4.9219932510871092E-4"/>
    <n v="-5.1877069487260921E-4"/>
    <n v="-2.5012795117060219E-4"/>
    <n v="8.1324234054007036E-4"/>
    <n v="-8.4095849288585416E-3"/>
    <n v="0.61332160308734518"/>
  </r>
  <r>
    <s v="3G"/>
    <x v="427"/>
    <n v="1.5265630755821199E-3"/>
    <n v="4.5163731283125462E-4"/>
    <n v="4.3879527737318992E-2"/>
    <n v="-9.8867403695769508E-4"/>
    <n v="-7.7470303621966449E-4"/>
    <n v="-2.1053618487263046E-2"/>
    <n v="-0.23216131517574545"/>
  </r>
  <r>
    <s v="3G"/>
    <x v="1483"/>
    <n v="1.5271840179937653E-3"/>
    <n v="-5.2377863098691174E-5"/>
    <n v="6.6296300837455965E-3"/>
    <n v="-2.79278078625862E-4"/>
    <n v="1.4972203456141929E-3"/>
    <n v="-3.6057540475330545E-2"/>
    <n v="0.37839642788878597"/>
  </r>
  <r>
    <s v="4G"/>
    <x v="196"/>
    <n v="1.52719553099859E-3"/>
    <n v="-5.8602803276758741E-3"/>
    <m/>
    <n v="-5.9160980816077308E-3"/>
    <n v="1.5243220970905442E-3"/>
    <n v="-1.3501332347522516E-2"/>
    <n v="-8.3339363946675266E-2"/>
  </r>
  <r>
    <s v="4G"/>
    <x v="739"/>
    <n v="1.527421125369218E-3"/>
    <n v="-2.0744999036266545E-4"/>
    <m/>
    <n v="4.9498036358098511E-5"/>
    <n v="1.5257347273182436E-3"/>
    <n v="-2.1324760842005904E-2"/>
    <n v="-4.6069300158180497E-2"/>
  </r>
  <r>
    <s v="4G"/>
    <x v="2259"/>
    <n v="1.5288922349344983E-3"/>
    <n v="-2.2345044623968925E-4"/>
    <m/>
    <n v="-2.1294209375225659E-4"/>
    <n v="1.5533633137700803E-3"/>
    <n v="-2.8153664273920718E-2"/>
    <n v="-1.7564092074401353E-2"/>
  </r>
  <r>
    <s v="2G"/>
    <x v="2203"/>
    <n v="1.5297965427004013E-3"/>
    <n v="8.0053535581408927E-3"/>
    <n v="0"/>
    <m/>
    <m/>
    <m/>
    <n v="0.46483727375935985"/>
  </r>
  <r>
    <s v="4G"/>
    <x v="2187"/>
    <n v="1.5300385954751076E-3"/>
    <n v="6.0510191960916001E-4"/>
    <m/>
    <n v="3.7592725509918458E-4"/>
    <n v="1.5293202334061421E-3"/>
    <n v="-9.7336808134909514E-3"/>
    <n v="-0.19866068884023216"/>
  </r>
  <r>
    <s v="3G"/>
    <x v="2212"/>
    <n v="1.535344343457353E-3"/>
    <n v="3.1686601804635783E-3"/>
    <n v="1.7288312365566778E-2"/>
    <n v="7.4099007002836634E-5"/>
    <n v="2.0623736533778797E-3"/>
    <n v="-3.0818317591305676E-2"/>
    <n v="-0.16597162358575401"/>
  </r>
  <r>
    <s v="4G"/>
    <x v="1711"/>
    <n v="1.5371845109276873E-3"/>
    <n v="3.1675088987506456E-4"/>
    <m/>
    <n v="1.819338981105955E-4"/>
    <n v="1.5402392910376325E-3"/>
    <n v="-1.6098321580620824E-2"/>
    <n v="0.11206356415932284"/>
  </r>
  <r>
    <s v="3G"/>
    <x v="2238"/>
    <n v="1.5409958033439095E-3"/>
    <n v="9.5505651394181957E-4"/>
    <n v="2.2982693382476507E-3"/>
    <n v="3.1713116894473061E-3"/>
    <n v="1.0671549148394341E-3"/>
    <n v="-1.7873778766818466E-2"/>
    <n v="-0.16832520933977455"/>
  </r>
  <r>
    <s v="3G"/>
    <x v="1824"/>
    <n v="1.5420355955453934E-3"/>
    <n v="1.3655157976045256E-4"/>
    <n v="-5.7193996772214655E-3"/>
    <n v="2.0091014862176275E-3"/>
    <n v="7.7612833632886608E-4"/>
    <n v="-3.1357144259688406E-2"/>
    <n v="7.6668105929763961E-2"/>
  </r>
  <r>
    <s v="3G"/>
    <x v="2099"/>
    <n v="1.5437254440108113E-3"/>
    <n v="-2.2459164329985813E-4"/>
    <n v="1.4967188246650259E-3"/>
    <n v="1.0284647907797455E-3"/>
    <n v="3.6301723193505302E-4"/>
    <n v="-1.4094184672219189E-2"/>
    <n v="0.82088811622046809"/>
  </r>
  <r>
    <s v="4G"/>
    <x v="1256"/>
    <n v="1.5447181719399907E-3"/>
    <n v="3.6557028224850821E-4"/>
    <m/>
    <n v="3.7860536490673461E-4"/>
    <n v="1.5463460058726484E-3"/>
    <n v="-1.0462425474276324E-2"/>
    <n v="8.1821178346450502E-2"/>
  </r>
  <r>
    <s v="2G"/>
    <x v="2281"/>
    <n v="1.5452892110253756E-3"/>
    <n v="8.9674926278612965E-3"/>
    <n v="0"/>
    <m/>
    <m/>
    <m/>
    <n v="0.2335753314901986"/>
  </r>
  <r>
    <s v="3G"/>
    <x v="1585"/>
    <n v="1.5454723834622812E-3"/>
    <n v="1.1500498546644979E-4"/>
    <n v="-1.8956851136829977E-3"/>
    <n v="-1.0638505389919891E-3"/>
    <n v="7.3317347392348915E-4"/>
    <n v="-1.1051857786298585E-2"/>
    <n v="0.15329861111111112"/>
  </r>
  <r>
    <s v="3G"/>
    <x v="1230"/>
    <n v="1.5470685019223448E-3"/>
    <n v="2.9514973358868906E-4"/>
    <n v="-8.6487852395585318E-3"/>
    <n v="-6.7660588253132552E-4"/>
    <n v="-4.4690618929917232E-4"/>
    <n v="-5.9369383635289319E-2"/>
    <n v="-0.28896258948838832"/>
  </r>
  <r>
    <s v="3G"/>
    <x v="2269"/>
    <n v="1.5491210515327122E-3"/>
    <n v="-2.3556206398327203E-3"/>
    <n v="1.2547075190062014E-3"/>
    <n v="6.2538801836430351E-4"/>
    <n v="9.6120028534528402E-4"/>
    <n v="-1.1940965700774261E-2"/>
    <n v="0.76695695370076522"/>
  </r>
  <r>
    <s v="3G"/>
    <x v="2063"/>
    <n v="1.550242061295752E-3"/>
    <n v="1.3596493480974739E-3"/>
    <n v="4.3438716869753776E-3"/>
    <n v="-5.3258845955050176E-5"/>
    <n v="4.1863796820100579E-5"/>
    <n v="-3.1261184632081489E-2"/>
    <n v="0.11573412761380866"/>
  </r>
  <r>
    <s v="3G"/>
    <x v="1878"/>
    <n v="1.5515138133076166E-3"/>
    <n v="1.7119742831345807E-4"/>
    <n v="-7.3319481382502051E-3"/>
    <n v="3.4123997565435778E-3"/>
    <n v="8.919184098280876E-4"/>
    <n v="-9.7676255493989814E-3"/>
    <n v="0.4837199175489838"/>
  </r>
  <r>
    <s v="3G"/>
    <x v="2282"/>
    <n v="1.5542448068448392E-3"/>
    <n v="9.0944751518628433E-4"/>
    <n v="-2.8646368812916554E-3"/>
    <n v="2.55732031293209E-3"/>
    <n v="9.7621031825001296E-4"/>
    <n v="-1.7956163079272613E-2"/>
    <n v="-0.3805169893079397"/>
  </r>
  <r>
    <s v="3G"/>
    <x v="292"/>
    <n v="1.5577164067499746E-3"/>
    <n v="1.8740706957696794E-4"/>
    <n v="1.3993536457973415E-2"/>
    <n v="2.653823343554391E-4"/>
    <n v="1.1308852249199001E-3"/>
    <n v="-8.4796636225615771E-3"/>
    <n v="0.15482019406963185"/>
  </r>
  <r>
    <s v="4G"/>
    <x v="2283"/>
    <n v="1.5644953616054716E-3"/>
    <n v="2.1552362783054399E-3"/>
    <m/>
    <n v="2.017163459195225E-3"/>
    <n v="1.5710354927898794E-3"/>
    <n v="-1.0898209476540107E-2"/>
    <n v="4.7187307861220905E-2"/>
  </r>
  <r>
    <s v="3G"/>
    <x v="1723"/>
    <n v="1.565080537010899E-3"/>
    <n v="9.70199334320254E-5"/>
    <n v="2.4036876841010712E-3"/>
    <n v="-4.8473230209874745E-5"/>
    <n v="7.4657109599835392E-4"/>
    <n v="-2.1910868113258895E-2"/>
    <n v="0.94548107152213778"/>
  </r>
  <r>
    <s v="3G"/>
    <x v="352"/>
    <n v="1.5686959447415085E-3"/>
    <n v="2.3087630896026513E-5"/>
    <n v="1.2784533065129547E-3"/>
    <n v="-4.2479519476479365E-4"/>
    <n v="9.6683750263597116E-4"/>
    <n v="-4.6160806669003724E-3"/>
    <n v="0.48713087900494195"/>
  </r>
  <r>
    <s v="3G"/>
    <x v="1895"/>
    <n v="1.5707431144726036E-3"/>
    <n v="3.3981692599977443E-5"/>
    <n v="-1.8130084893384724E-3"/>
    <n v="1.7567931909013229E-3"/>
    <n v="7.823181926516602E-4"/>
    <n v="-1.2244215751387609E-2"/>
    <n v="1.3840094883113998"/>
  </r>
  <r>
    <s v="3G"/>
    <x v="1569"/>
    <n v="1.5707997674677232E-3"/>
    <n v="-6.2824930792272518E-4"/>
    <n v="-2.7962707303722238E-2"/>
    <n v="-1.461953278555908E-4"/>
    <n v="1.5707997674677232E-3"/>
    <n v="-7.6759483786380265E-3"/>
    <n v="0.49316630106396953"/>
  </r>
  <r>
    <s v="4G"/>
    <x v="2284"/>
    <n v="1.5761728797319412E-3"/>
    <n v="7.0382804464894566E-4"/>
    <m/>
    <n v="6.5957796550296605E-4"/>
    <n v="1.57548939770672E-3"/>
    <n v="-1.4771295631347771E-2"/>
    <n v="0.28669469357249627"/>
  </r>
  <r>
    <s v="4G"/>
    <x v="770"/>
    <n v="1.5766311849012224E-3"/>
    <n v="2.1476078386891049E-3"/>
    <m/>
    <n v="1.604960649866529E-3"/>
    <n v="1.5940716371750856E-3"/>
    <n v="-9.1033966033966032E-2"/>
    <n v="3.0225490196078432E-2"/>
  </r>
  <r>
    <s v="4G"/>
    <x v="2285"/>
    <n v="1.5770372660045143E-3"/>
    <n v="7.2286551801203122E-4"/>
    <m/>
    <n v="3.5885758073009067E-4"/>
    <n v="1.5770372660045143E-3"/>
    <n v="-1.6684946383427338E-2"/>
    <n v="1.2531472311359997"/>
  </r>
  <r>
    <s v="3G"/>
    <x v="1774"/>
    <n v="1.5781494757139015E-3"/>
    <n v="7.5498108073541925E-5"/>
    <n v="-3.7356428875136355E-3"/>
    <n v="-3.8860400751661994E-4"/>
    <n v="1.4664650035943979E-3"/>
    <n v="-1.2220814926276809E-2"/>
    <n v="1.2360957542062303"/>
  </r>
  <r>
    <s v="4G"/>
    <x v="240"/>
    <n v="1.5782750199665227E-3"/>
    <n v="1.7135392786822324E-4"/>
    <m/>
    <n v="3.0444713103441363E-4"/>
    <n v="1.5768382814607756E-3"/>
    <n v="-1.6091276181142897E-2"/>
    <n v="-0.15766113341837978"/>
  </r>
  <r>
    <s v="3G"/>
    <x v="1677"/>
    <n v="1.5784089501475345E-3"/>
    <n v="2.1569641888491355E-4"/>
    <n v="1.0413157250430106E-2"/>
    <n v="-6.6309418129557986E-3"/>
    <n v="7.2634089875248467E-4"/>
    <n v="-1.4825984094273869E-2"/>
    <n v="-4.3362867177522352E-3"/>
  </r>
  <r>
    <s v="3G"/>
    <x v="1707"/>
    <n v="1.582701821091684E-3"/>
    <n v="-6.4218217031463833E-5"/>
    <n v="-5.0546140092939398E-4"/>
    <n v="-7.1069971163159875E-3"/>
    <n v="1.0134641741534689E-3"/>
    <n v="-4.7908857944783119E-2"/>
    <n v="-0.22479452347968173"/>
  </r>
  <r>
    <s v="2G"/>
    <x v="2135"/>
    <n v="1.5830215268878183E-3"/>
    <n v="2.0470905535448159E-2"/>
    <n v="0"/>
    <m/>
    <m/>
    <m/>
    <n v="0.30065910019727637"/>
  </r>
  <r>
    <s v="2G"/>
    <x v="690"/>
    <n v="1.5834901276577031E-3"/>
    <n v="6.8315803938956915E-3"/>
    <n v="0"/>
    <m/>
    <m/>
    <m/>
    <n v="2.1979084960005967E-2"/>
  </r>
  <r>
    <s v="3G"/>
    <x v="1587"/>
    <n v="1.5836581739608903E-3"/>
    <n v="-1.4874750046956656E-3"/>
    <n v="-1.5319098927407669E-2"/>
    <n v="1.794419120217003E-3"/>
    <n v="2.0086287611247545E-3"/>
    <n v="-2.2447097302934177E-2"/>
    <n v="6.1673069715142428E-2"/>
  </r>
  <r>
    <s v="3G"/>
    <x v="1654"/>
    <n v="1.5844744148632776E-3"/>
    <n v="8.4999873254565654E-5"/>
    <n v="3.194478166589805E-3"/>
    <n v="-6.037016579116762E-4"/>
    <n v="3.6175548186100591E-4"/>
    <n v="-2.1196175065981291E-2"/>
    <n v="0.11485493364428896"/>
  </r>
  <r>
    <s v="3G"/>
    <x v="1846"/>
    <n v="1.5863427446318472E-3"/>
    <n v="1.1308889667773559E-3"/>
    <n v="-4.093419322281305E-3"/>
    <n v="-8.4181329248222655E-4"/>
    <n v="1.5863427446318472E-3"/>
    <n v="-1.3411622239080146E-2"/>
    <n v="0.91218955896152643"/>
  </r>
  <r>
    <s v="3G"/>
    <x v="2100"/>
    <n v="1.5951061388016271E-3"/>
    <n v="-8.1918242936933425E-3"/>
    <n v="1.0882002806486557E-3"/>
    <n v="4.2067143963036159E-4"/>
    <n v="1.735789659431464E-3"/>
    <n v="-1.0088917625970447E-2"/>
    <n v="-0.10169701837424255"/>
  </r>
  <r>
    <s v="3G"/>
    <x v="1648"/>
    <n v="1.5985045308257305E-3"/>
    <n v="-3.6129705232826187E-3"/>
    <n v="-4.858910920478984E-3"/>
    <n v="1.2128038986268025E-3"/>
    <n v="7.0333771053952159E-4"/>
    <n v="-2.0859752819849166E-2"/>
    <n v="0.44022254369399"/>
  </r>
  <r>
    <s v="3G"/>
    <x v="851"/>
    <n v="1.5985799009569917E-3"/>
    <n v="2.6578342419907078E-3"/>
    <n v="3.9969431597078157E-3"/>
    <n v="2.3745395196580732E-3"/>
    <n v="-3.0094723674670637E-3"/>
    <n v="-3.4962251254296639E-2"/>
    <n v="-0.86678682248471139"/>
  </r>
  <r>
    <s v="3G"/>
    <x v="2286"/>
    <n v="1.6011107596912261E-3"/>
    <n v="8.0081658642858591E-5"/>
    <n v="-1.3654828666659258E-3"/>
    <n v="-1.8518192218937567E-4"/>
    <n v="-1.8445359981237399E-5"/>
    <n v="-1.056148177428724E-2"/>
    <n v="0.1255784434171803"/>
  </r>
  <r>
    <s v="3G"/>
    <x v="1833"/>
    <n v="1.6011997338075457E-3"/>
    <n v="1.165859022872797E-4"/>
    <n v="-9.2200903454960981E-4"/>
    <n v="3.0292127854042038E-4"/>
    <n v="1.1210892927497125E-3"/>
    <n v="-2.077669293534402E-2"/>
    <n v="0.9215920819222706"/>
  </r>
  <r>
    <s v="3G"/>
    <x v="904"/>
    <n v="1.6022846824809052E-3"/>
    <n v="-1.0185155207815899E-3"/>
    <n v="-1.5956827671048165E-3"/>
    <n v="-9.9079303101174093E-4"/>
    <n v="4.4493481059331786E-4"/>
    <n v="-1.4933186253644442E-2"/>
    <n v="-0.16367841644739589"/>
  </r>
  <r>
    <s v="4G"/>
    <x v="2287"/>
    <n v="1.6036627065102807E-3"/>
    <n v="1.1412237307864433E-3"/>
    <m/>
    <n v="9.0232544980333872E-4"/>
    <n v="1.5910196461654529E-3"/>
    <n v="-2.5188908624000476E-2"/>
    <n v="-0.35108316662221034"/>
  </r>
  <r>
    <s v="3G"/>
    <x v="2086"/>
    <n v="1.6043506888476346E-3"/>
    <n v="-1.1946266073233669E-5"/>
    <n v="6.8892053100943465E-4"/>
    <n v="5.2065052674064741E-4"/>
    <n v="7.2133427714363705E-4"/>
    <n v="-1.4043025624241029E-2"/>
    <n v="3.3997029263146204E-2"/>
  </r>
  <r>
    <s v="3G"/>
    <x v="369"/>
    <n v="1.6072083986188774E-3"/>
    <n v="2.1112751301262877E-4"/>
    <n v="-4.0188098000198472E-3"/>
    <n v="6.1727403386387461E-4"/>
    <n v="1.2232375763792326E-3"/>
    <n v="-1.3379840185679141E-2"/>
    <n v="1.5978342773057916"/>
  </r>
  <r>
    <s v="3G"/>
    <x v="1682"/>
    <n v="1.6083147343961457E-3"/>
    <n v="1.0258765648754446E-4"/>
    <n v="1.0197683233110134E-2"/>
    <n v="1.0800232628600888E-3"/>
    <n v="1.0251421566473057E-3"/>
    <n v="-2.2360208939707169E-2"/>
    <n v="0.40533169985750528"/>
  </r>
  <r>
    <s v="3G"/>
    <x v="2288"/>
    <n v="1.6090355339833161E-3"/>
    <n v="2.6222576223978262E-4"/>
    <n v="6.3006021034205139E-4"/>
    <n v="9.2664916401157102E-4"/>
    <n v="2.6115502406641937E-3"/>
    <n v="-4.7502640063076966E-2"/>
    <n v="-0.66678578388385468"/>
  </r>
  <r>
    <s v="3G"/>
    <x v="1981"/>
    <n v="1.6098551197377088E-3"/>
    <n v="1.2019288834719939E-4"/>
    <n v="5.3614192931033915E-4"/>
    <n v="-1.4811511636023647E-3"/>
    <n v="-3.5394151015180453E-6"/>
    <n v="-1.1810289229418907E-2"/>
    <n v="0.43235738365829074"/>
  </r>
  <r>
    <s v="3G"/>
    <x v="1489"/>
    <n v="1.612076082365272E-3"/>
    <n v="-2.3305473405138303E-4"/>
    <n v="7.1650291698392467E-3"/>
    <n v="-5.5590616434759749E-4"/>
    <n v="2.1600586229509488E-4"/>
    <n v="-3.7318030882645119E-2"/>
    <n v="0.48550802184673153"/>
  </r>
  <r>
    <s v="2G"/>
    <x v="2289"/>
    <n v="1.6126473633139454E-3"/>
    <n v="-9.2179406592724899E-3"/>
    <n v="0"/>
    <m/>
    <m/>
    <m/>
    <n v="-5.5648890628693659E-2"/>
  </r>
  <r>
    <s v="4G"/>
    <x v="2150"/>
    <n v="1.6143305708008955E-3"/>
    <n v="7.4181078293489668E-4"/>
    <m/>
    <n v="8.0282579237906987E-4"/>
    <n v="1.6130375104560677E-3"/>
    <n v="-2.0561335123357859E-2"/>
    <n v="0.40716280123526499"/>
  </r>
  <r>
    <s v="3G"/>
    <x v="1251"/>
    <n v="1.617618169481374E-3"/>
    <n v="1.5441662530790175E-4"/>
    <n v="-2.123905430612032E-2"/>
    <n v="-6.1336165361206268E-4"/>
    <n v="1.617618169481374E-3"/>
    <n v="-1.795710701129806E-2"/>
    <n v="5.1399711399711403E-4"/>
  </r>
  <r>
    <s v="3G"/>
    <x v="853"/>
    <n v="1.619583512612424E-3"/>
    <n v="1.1643494949071698E-4"/>
    <n v="1.5126291787124961E-2"/>
    <n v="9.1456520014372093E-4"/>
    <n v="1.1998703929236027E-3"/>
    <n v="-1.3341943224276939E-2"/>
    <n v="0.68522625839857854"/>
  </r>
  <r>
    <s v="4G"/>
    <x v="955"/>
    <n v="1.6200448276168218E-3"/>
    <n v="6.9539042027767079E-4"/>
    <m/>
    <n v="4.7304072804722405E-4"/>
    <n v="1.6427199869121741E-3"/>
    <n v="-3.1356188998294628E-2"/>
    <n v="2.6207325102880659E-2"/>
  </r>
  <r>
    <s v="3G"/>
    <x v="1697"/>
    <n v="1.6203080379845526E-3"/>
    <n v="1.3358895950907747E-3"/>
    <n v="-7.3932085968975358E-3"/>
    <n v="1.846208681537399E-3"/>
    <n v="1.5242537448341778E-3"/>
    <n v="-5.9383497873364451E-3"/>
    <n v="3.6776106375631628"/>
  </r>
  <r>
    <s v="3G"/>
    <x v="887"/>
    <n v="1.6207754850015243E-3"/>
    <n v="1.3811600335546519E-4"/>
    <n v="4.5838975761925797E-3"/>
    <n v="7.6483221798215751E-4"/>
    <n v="-4.7462457116194916E-4"/>
    <n v="-5.9129672581254289E-2"/>
    <n v="0.5457619326459906"/>
  </r>
  <r>
    <s v="3G"/>
    <x v="1935"/>
    <n v="1.6240346657847499E-3"/>
    <n v="-1.383921223089238E-3"/>
    <n v="-1.6147724142425192E-2"/>
    <n v="-8.4164118178746904E-4"/>
    <n v="1.6240346657847499E-3"/>
    <n v="-2.3214109981307723E-2"/>
    <n v="6.8575846407927327E-2"/>
  </r>
  <r>
    <s v="3G"/>
    <x v="1460"/>
    <n v="1.6244776187545411E-3"/>
    <n v="-9.6192100309936042E-4"/>
    <n v="-2.1811961694082832E-3"/>
    <n v="2.7861175993128141E-3"/>
    <n v="6.5461025610176417E-4"/>
    <n v="-7.492333599141433E-3"/>
    <n v="-8.8486860042201118E-2"/>
  </r>
  <r>
    <s v="4G"/>
    <x v="2122"/>
    <n v="1.6303331915331581E-3"/>
    <n v="5.9197760561571864E-4"/>
    <m/>
    <n v="4.8302266524487237E-4"/>
    <n v="1.627085021664604E-3"/>
    <n v="-2.6248395782064511E-2"/>
    <n v="-0.10563230048853052"/>
  </r>
  <r>
    <s v="4G"/>
    <x v="1756"/>
    <n v="1.6338783853496706E-3"/>
    <n v="5.057108914625574E-5"/>
    <m/>
    <n v="-4.3651390068184966E-6"/>
    <n v="1.6333036870738087E-3"/>
    <n v="-1.2933014802937725E-2"/>
    <n v="0.31960747057027045"/>
  </r>
  <r>
    <s v="4G"/>
    <x v="2290"/>
    <n v="1.6340377254875577E-3"/>
    <n v="1.1359030589574701E-4"/>
    <m/>
    <n v="9.3879140536980938E-5"/>
    <n v="1.6340377254875577E-3"/>
    <n v="-9.0809257940214945E-3"/>
    <n v="-3.8423635404519964E-2"/>
  </r>
  <r>
    <s v="3G"/>
    <x v="2291"/>
    <n v="1.6351943399942931E-3"/>
    <n v="6.4663799837366991E-4"/>
    <n v="-1.4354626783998355E-4"/>
    <n v="-7.5469121076577705E-4"/>
    <n v="1.5455105549117515E-3"/>
    <n v="-1.2117988889029199E-2"/>
    <n v="0.4721031175457196"/>
  </r>
  <r>
    <s v="3G"/>
    <x v="1989"/>
    <n v="1.6353921515139095E-3"/>
    <n v="1.0752932107416287E-4"/>
    <n v="5.3874432969752495E-3"/>
    <n v="-3.4433906566998658E-4"/>
    <n v="1.3115238366084034E-3"/>
    <n v="-9.3921811322596766E-3"/>
    <n v="0.22424590975315614"/>
  </r>
  <r>
    <s v="3G"/>
    <x v="1875"/>
    <n v="1.6361979133407767E-3"/>
    <n v="6.1565751058509778E-4"/>
    <n v="2.1023354225818405E-3"/>
    <n v="1.7589300657007529E-3"/>
    <n v="5.3857842892951415E-4"/>
    <n v="-7.4368949634961122E-3"/>
    <n v="2.4120022280526405"/>
  </r>
  <r>
    <s v="3G"/>
    <x v="1931"/>
    <n v="1.6386887514157832E-3"/>
    <n v="1.1616447486976469E-3"/>
    <n v="-1.3926484377088641E-4"/>
    <n v="-7.1143193785806816E-3"/>
    <n v="1.2846258056477709E-3"/>
    <n v="-3.5203972893505228E-2"/>
    <n v="-3.215064347325583E-2"/>
  </r>
  <r>
    <s v="3G"/>
    <x v="1122"/>
    <n v="1.6390630669467228E-3"/>
    <n v="1.0009335369446688E-4"/>
    <n v="9.4763901117128693E-3"/>
    <n v="9.317334608618175E-5"/>
    <n v="8.7632895755542861E-4"/>
    <n v="-1.6019847669585134E-2"/>
    <n v="-1.3933547343943027"/>
  </r>
  <r>
    <s v="2G"/>
    <x v="64"/>
    <n v="1.639550059269042E-3"/>
    <n v="2.5944400477717275E-4"/>
    <m/>
    <m/>
    <m/>
    <m/>
    <n v="-0.11114651007829418"/>
  </r>
  <r>
    <s v="3G"/>
    <x v="382"/>
    <n v="1.6400110095555647E-3"/>
    <n v="-1.001383647177016E-3"/>
    <n v="1.2261543621888693E-3"/>
    <n v="-2.1320349869037138E-3"/>
    <n v="2.148418487475441E-4"/>
    <n v="-1.0880865911654604E-2"/>
    <n v="-0.16300132260258759"/>
  </r>
  <r>
    <s v="3G"/>
    <x v="2292"/>
    <n v="1.6403921005641803E-3"/>
    <n v="2.1585456836223055E-3"/>
    <n v="-6.0960310784552712E-4"/>
    <n v="1.2763913896707557E-3"/>
    <n v="1.4734869146348995E-3"/>
    <n v="-2.0007740907499485E-2"/>
    <n v="0.42991211978560601"/>
  </r>
  <r>
    <s v="3G"/>
    <x v="1655"/>
    <n v="1.6417629643488449E-3"/>
    <n v="-2.3551756363970056E-4"/>
    <n v="-1.3621921228289114E-2"/>
    <n v="-2.9694675708554041E-3"/>
    <n v="3.7027207811627478E-4"/>
    <n v="-1.8271696632963443E-2"/>
    <n v="-2.792669397508107E-2"/>
  </r>
  <r>
    <s v="3G"/>
    <x v="930"/>
    <n v="1.6426052362289612E-3"/>
    <n v="9.3766319313080015E-6"/>
    <n v="6.1251801139512235E-3"/>
    <n v="2.8086270565552142E-3"/>
    <n v="6.5689766511638223E-6"/>
    <n v="-1.7607899100761677E-2"/>
    <n v="0.66193012546484553"/>
  </r>
  <r>
    <s v="3G"/>
    <x v="708"/>
    <n v="1.6446168955216577E-3"/>
    <n v="-1.3226052313631577E-4"/>
    <n v="2.1092177620048113E-3"/>
    <n v="-1.5211955050262759E-3"/>
    <n v="5.8863949170174536E-4"/>
    <n v="-3.1003185320449225E-2"/>
    <n v="-0.24626062513351032"/>
  </r>
  <r>
    <s v="4G"/>
    <x v="352"/>
    <n v="1.6451098067742835E-3"/>
    <n v="2.9076067428265363E-4"/>
    <m/>
    <n v="1.8934825447809259E-4"/>
    <n v="1.6422739834359525E-3"/>
    <n v="-1.226829691284401E-2"/>
    <n v="0.36621387143203227"/>
  </r>
  <r>
    <s v="3G"/>
    <x v="1942"/>
    <n v="1.646626394192461E-3"/>
    <n v="1.6488145442602972E-3"/>
    <n v="8.6943477868802934E-3"/>
    <n v="6.7315767185206586E-5"/>
    <n v="8.2933814992211118E-4"/>
    <n v="-7.4002428478195052E-3"/>
    <n v="0.54756956226747733"/>
  </r>
  <r>
    <s v="2G"/>
    <x v="653"/>
    <n v="1.6487490989568309E-3"/>
    <n v="-2.6032365155764535E-2"/>
    <n v="0"/>
    <m/>
    <m/>
    <m/>
    <n v="5.5144684186455295E-2"/>
  </r>
  <r>
    <s v="3G"/>
    <x v="2075"/>
    <n v="1.6502537414028317E-3"/>
    <n v="9.0451974477333413E-5"/>
    <n v="5.1131808414141946E-3"/>
    <n v="7.1106872534599218E-4"/>
    <n v="7.0264439982920532E-4"/>
    <n v="-1.0758350107700532E-2"/>
    <n v="0.7877674704314509"/>
  </r>
  <r>
    <s v="4G"/>
    <x v="2252"/>
    <n v="1.6511057454080735E-3"/>
    <n v="1.1637522852250858E-3"/>
    <m/>
    <n v="-8.8578731619059462E-5"/>
    <n v="1.6511057454080735E-3"/>
    <n v="-5.3750431789005553E-3"/>
    <n v="0.99768256496751628"/>
  </r>
  <r>
    <s v="3G"/>
    <x v="1944"/>
    <n v="1.6518969019383811E-3"/>
    <n v="-3.2421708027603378E-4"/>
    <n v="-6.7517848332160294E-3"/>
    <n v="2.0790957044171233E-4"/>
    <n v="1.7676296825654373E-3"/>
    <n v="-4.9970040236014673E-2"/>
    <n v="-0.91406145885390633"/>
  </r>
  <r>
    <s v="3G"/>
    <x v="1561"/>
    <n v="1.6530816802057802E-3"/>
    <n v="1.9370838521851774E-4"/>
    <n v="3.5703832442972486E-3"/>
    <n v="-5.1907653861800176E-3"/>
    <n v="1.8582260955445705E-3"/>
    <n v="-1.0325211736946803E-2"/>
    <n v="0.6369789584374479"/>
  </r>
  <r>
    <s v="3G"/>
    <x v="1355"/>
    <n v="1.6582898493877896E-3"/>
    <n v="2.5500143372468185E-4"/>
    <n v="2.2279774392659785E-3"/>
    <n v="-2.484145990181275E-4"/>
    <n v="1.6582898493877896E-3"/>
    <n v="-2.8553266708456849E-2"/>
    <n v="0.31655127118644066"/>
  </r>
  <r>
    <s v="3G"/>
    <x v="1621"/>
    <n v="1.6606966904389898E-3"/>
    <n v="1.6471552934085222E-4"/>
    <n v="9.2515885878897812E-4"/>
    <n v="6.4136660990617217E-3"/>
    <n v="4.1725518885924921E-4"/>
    <n v="-2.1108177685353644E-2"/>
    <n v="7.5444479199249292E-2"/>
  </r>
  <r>
    <s v="4G"/>
    <x v="1107"/>
    <n v="1.6607035689284739E-3"/>
    <n v="1.3496736802024443E-4"/>
    <m/>
    <n v="8.9292754062955603E-5"/>
    <n v="1.660416226974451E-3"/>
    <n v="-1.3310409244313053E-2"/>
    <n v="0.19304943870990166"/>
  </r>
  <r>
    <s v="3G"/>
    <x v="1797"/>
    <n v="1.6609583642849392E-3"/>
    <n v="-4.4455667840426048E-4"/>
    <n v="-4.9688999538273996E-3"/>
    <n v="-6.0726939877272926E-4"/>
    <n v="1.4718540879506028E-3"/>
    <n v="-8.750502283902643E-3"/>
    <n v="0.33285017213615414"/>
  </r>
  <r>
    <s v="4G"/>
    <x v="2281"/>
    <n v="1.6622958692935721E-3"/>
    <n v="9.5957404147764587E-5"/>
    <m/>
    <n v="1.5920689849477674E-4"/>
    <n v="1.6317001977543418E-3"/>
    <n v="-9.7586580086580083E-2"/>
    <n v="-4.7154734399535915E-2"/>
  </r>
  <r>
    <s v="3G"/>
    <x v="2283"/>
    <n v="1.6666324244674592E-3"/>
    <n v="4.8817349203718352E-4"/>
    <n v="-4.2391621119484118E-3"/>
    <n v="-5.1204402074768343E-4"/>
    <n v="-8.8139923566481356E-4"/>
    <n v="-2.9096501215235798E-2"/>
    <n v="-0.29359056582819704"/>
  </r>
  <r>
    <s v="3G"/>
    <x v="1381"/>
    <n v="1.6672646287774397E-3"/>
    <n v="-4.6683630079448246E-4"/>
    <n v="2.5944706735481181E-3"/>
    <n v="-3.5729666883560669E-3"/>
    <n v="1.6672646287774397E-3"/>
    <n v="-3.0653495439710975E-2"/>
    <n v="0.25716117734724292"/>
  </r>
  <r>
    <s v="3G"/>
    <x v="1574"/>
    <n v="1.6683060785744634E-3"/>
    <n v="-4.2475865248367013E-6"/>
    <n v="4.253771378199789E-4"/>
    <n v="7.6476789850330156E-4"/>
    <n v="1.4232903966340587E-3"/>
    <n v="-9.7197891300827063E-3"/>
    <n v="0.11575521377159644"/>
  </r>
  <r>
    <s v="4G"/>
    <x v="116"/>
    <n v="1.668774566802367E-3"/>
    <n v="4.3878001876658827E-4"/>
    <m/>
    <n v="3.391716944006213E-4"/>
    <n v="1.6666194518598382E-3"/>
    <n v="-2.7682675785633999E-2"/>
    <n v="0.14694413029516071"/>
  </r>
  <r>
    <s v="4G"/>
    <x v="2293"/>
    <n v="1.6688970669784566E-3"/>
    <n v="1.6431518379965188E-4"/>
    <m/>
    <n v="2.0902579650029229E-4"/>
    <n v="1.6523872325206856E-3"/>
    <n v="-4.394211144783227E-2"/>
    <n v="2.4674601529390088E-2"/>
  </r>
  <r>
    <s v="3G"/>
    <x v="2294"/>
    <n v="1.6690303499274394E-3"/>
    <n v="-1.2637799863377002E-5"/>
    <n v="-7.6752753854719925E-3"/>
    <n v="1.1162931045175205E-3"/>
    <n v="1.618963336329325E-3"/>
    <n v="-2.6569868684665755E-2"/>
    <n v="-9.0365164639902268E-2"/>
  </r>
  <r>
    <s v="3G"/>
    <x v="1015"/>
    <n v="1.6706824328000885E-3"/>
    <n v="1.8073177687677849E-4"/>
    <n v="1.5969515642322085E-2"/>
    <n v="-1.4958154687450513E-4"/>
    <n v="1.5451395004786599E-3"/>
    <n v="-1.5703061297590148E-2"/>
    <n v="0.1084626957354656"/>
  </r>
  <r>
    <s v="3G"/>
    <x v="1464"/>
    <n v="1.6712266419773203E-3"/>
    <n v="-6.4475529302847573E-5"/>
    <n v="-2.2048430424356168E-3"/>
    <n v="-8.4463142617634149E-4"/>
    <n v="1.6712266419773203E-3"/>
    <n v="-5.1021325548262698E-2"/>
    <n v="0.37702092559345701"/>
  </r>
  <r>
    <s v="3G"/>
    <x v="1886"/>
    <n v="1.6734484485985801E-3"/>
    <n v="4.1427157451768976E-3"/>
    <n v="2.2512201712613809E-3"/>
    <n v="8.6388196931983744E-4"/>
    <n v="1.2375897310042835E-3"/>
    <n v="-9.8455517062070626E-3"/>
    <n v="-9.8304294554111826E-2"/>
  </r>
  <r>
    <s v="4G"/>
    <x v="1781"/>
    <n v="1.673899805973939E-3"/>
    <n v="1.3663108330560963E-4"/>
    <m/>
    <n v="-1.0497968971444758E-4"/>
    <n v="1.6821702138949785E-3"/>
    <n v="-2.7269864638285689E-2"/>
    <n v="8.49637309110058E-3"/>
  </r>
  <r>
    <s v="3G"/>
    <x v="1513"/>
    <n v="1.6784581016743355E-3"/>
    <n v="1.7484258075033658E-4"/>
    <n v="1.6997220544183528E-2"/>
    <n v="1.6541332050705041E-3"/>
    <n v="4.2949594564513398E-4"/>
    <n v="-2.0323356500393529E-2"/>
    <n v="0.41244704036870455"/>
  </r>
  <r>
    <s v="2G"/>
    <x v="2295"/>
    <n v="1.683468390587828E-3"/>
    <n v="-2.2591362267478397E-2"/>
    <n v="0"/>
    <m/>
    <m/>
    <m/>
    <n v="-0.42965370789650742"/>
  </r>
  <r>
    <s v="3G"/>
    <x v="1966"/>
    <n v="1.6836179094038104E-3"/>
    <n v="-3.5098107914946692E-4"/>
    <n v="-2.9365251233414759E-4"/>
    <n v="-8.6639299071563557E-5"/>
    <n v="6.7619056487319565E-4"/>
    <n v="-9.3352586134532092E-3"/>
    <n v="0.67361076406241327"/>
  </r>
  <r>
    <s v="3G"/>
    <x v="188"/>
    <n v="1.6852632988499058E-3"/>
    <n v="2.4002218862605287E-4"/>
    <n v="-1.5229484824445375E-2"/>
    <n v="1.6437239211495229E-3"/>
    <n v="1.656961480819327E-3"/>
    <n v="-1.1384109628451293E-2"/>
    <n v="0.74680857487922703"/>
  </r>
  <r>
    <s v="3G"/>
    <x v="1680"/>
    <n v="1.6899816597273577E-3"/>
    <n v="4.760724003090884E-6"/>
    <n v="-2.6331369799418988E-3"/>
    <n v="7.5403785457000313E-4"/>
    <n v="1.3672680993729919E-3"/>
    <n v="-2.1280657426040898E-2"/>
    <n v="1.0813999582942342"/>
  </r>
  <r>
    <s v="3G"/>
    <x v="515"/>
    <n v="1.6922122360647292E-3"/>
    <n v="1.1304618516191839E-4"/>
    <n v="-1.3445948830942515E-2"/>
    <n v="1.9851081767036831E-3"/>
    <n v="6.3961897463670037E-5"/>
    <n v="-1.857806943715307E-2"/>
    <n v="-0.15298218946082515"/>
  </r>
  <r>
    <s v="3G"/>
    <x v="1575"/>
    <n v="1.6928781187433414E-3"/>
    <n v="1.3283279935200163E-3"/>
    <n v="2.6358448462099884E-3"/>
    <n v="1.3059159599420869E-3"/>
    <n v="1.6928781187433414E-3"/>
    <n v="-1.0296480484896261E-2"/>
    <n v="-1.0120810174163639"/>
  </r>
  <r>
    <s v="4G"/>
    <x v="2296"/>
    <n v="1.6940817256084501E-3"/>
    <n v="7.3689990949882679E-4"/>
    <m/>
    <n v="4.2975707233201848E-4"/>
    <n v="1.6940817256084501E-3"/>
    <n v="-1.5099371726012892E-2"/>
    <n v="-6.7421036323432063E-2"/>
  </r>
  <r>
    <s v="4G"/>
    <x v="2297"/>
    <n v="1.6944618007567109E-3"/>
    <n v="4.7558567015801073E-4"/>
    <m/>
    <n v="-8.1359618755258986E-6"/>
    <n v="1.7140353245543528E-3"/>
    <n v="-2.2285443338074917E-2"/>
    <n v="0.11157054544798209"/>
  </r>
  <r>
    <s v="4G"/>
    <x v="2298"/>
    <n v="1.6999998688569408E-3"/>
    <n v="2.5959677040477785E-4"/>
    <m/>
    <n v="2.2620452668266214E-4"/>
    <n v="1.6995688487419984E-3"/>
    <n v="-1.2066019106719623E-2"/>
    <n v="0.43767373926945402"/>
  </r>
  <r>
    <s v="3G"/>
    <x v="909"/>
    <n v="1.7004124354591452E-3"/>
    <n v="6.6712572528979339E-5"/>
    <n v="-5.538594578844272E-3"/>
    <n v="4.0572258266279972E-3"/>
    <n v="1.228362597599809E-3"/>
    <n v="-1.2308934013714436E-2"/>
    <n v="-0.40726230313027767"/>
  </r>
  <r>
    <s v="3G"/>
    <x v="1832"/>
    <n v="1.7032082151225297E-3"/>
    <n v="1.9374300186752205E-4"/>
    <n v="2.1155843065003505E-3"/>
    <n v="6.3645113985239964E-4"/>
    <n v="2.3025949739730097E-3"/>
    <n v="-1.8741806672878548E-2"/>
    <n v="0.20925437954423462"/>
  </r>
  <r>
    <s v="2G"/>
    <x v="1664"/>
    <n v="1.7044981868055277E-3"/>
    <n v="1.232642596292051E-3"/>
    <m/>
    <m/>
    <m/>
    <m/>
    <n v="-3.1088020978371857E-2"/>
  </r>
  <r>
    <s v="3G"/>
    <x v="1039"/>
    <n v="1.7087129087110698E-3"/>
    <n v="2.3018379568491353E-4"/>
    <n v="1.878169548377594E-2"/>
    <n v="5.7444554713299953E-4"/>
    <n v="1.3482352330183392E-4"/>
    <n v="-2.7313628055703847E-2"/>
    <n v="-6.5518541688388415E-2"/>
  </r>
  <r>
    <s v="3G"/>
    <x v="959"/>
    <n v="1.7095885095419069E-3"/>
    <n v="-6.7799577405515049E-5"/>
    <n v="2.6858839555392615E-3"/>
    <n v="-1.2342932208147619E-3"/>
    <n v="9.6041516037016121E-4"/>
    <n v="-1.5688192187750818E-2"/>
    <n v="-0.15490567216391804"/>
  </r>
  <r>
    <s v="3G"/>
    <x v="1741"/>
    <n v="1.7118133870313117E-3"/>
    <n v="1.0939838572065865E-3"/>
    <n v="1.2086820938665296E-2"/>
    <n v="8.0490705405881314E-5"/>
    <n v="7.9941613451266018E-4"/>
    <n v="-2.1356422993357119E-2"/>
    <n v="-6.1997905094042793E-2"/>
  </r>
  <r>
    <s v="3G"/>
    <x v="1187"/>
    <n v="1.7154209354132588E-3"/>
    <n v="1.3334335801661558E-4"/>
    <n v="1.3871977848094743E-2"/>
    <n v="1.9670002717067322E-3"/>
    <n v="9.7533239240754047E-4"/>
    <n v="-1.2910700869309986E-2"/>
    <n v="-5.6234209284246762E-3"/>
  </r>
  <r>
    <s v="3G"/>
    <x v="746"/>
    <n v="1.7156963212971684E-3"/>
    <n v="-2.5005239154335169E-5"/>
    <n v="6.9223967772611009E-3"/>
    <n v="-1.2674386959830787E-4"/>
    <n v="2.0219202649400009E-3"/>
    <n v="-3.2210856734118797E-2"/>
    <n v="0.2807114671830751"/>
  </r>
  <r>
    <s v="2G"/>
    <x v="1379"/>
    <n v="1.7164751931331998E-3"/>
    <n v="5.2197388865821729E-3"/>
    <m/>
    <m/>
    <n v="1.7164751931331998E-3"/>
    <m/>
    <n v="-5.8127976190476193E-3"/>
  </r>
  <r>
    <s v="4G"/>
    <x v="2299"/>
    <n v="1.7186723009218021E-3"/>
    <n v="3.1362348568322206E-4"/>
    <m/>
    <n v="2.3577108765038336E-4"/>
    <n v="1.7207779387690676E-3"/>
    <n v="-1.676699885077718E-2"/>
    <n v="0.42403043902646043"/>
  </r>
  <r>
    <s v="3G"/>
    <x v="1581"/>
    <n v="1.723818631577429E-3"/>
    <n v="1.0860896467848239E-4"/>
    <n v="-3.0340893417378613E-3"/>
    <n v="1.6814589431841625E-4"/>
    <n v="9.9030523018210745E-4"/>
    <n v="-4.9962746790658763E-2"/>
    <n v="-0.11035451024487757"/>
  </r>
  <r>
    <s v="3G"/>
    <x v="1523"/>
    <n v="1.7241154084320833E-3"/>
    <n v="1.2784279630631226E-4"/>
    <n v="1.0284660710265275E-2"/>
    <n v="1.3289749650413308E-3"/>
    <n v="7.7299221535849375E-4"/>
    <n v="-9.5765645607656449E-3"/>
    <n v="-1.246848271871009"/>
  </r>
  <r>
    <s v="2G"/>
    <x v="1592"/>
    <n v="1.724911209620148E-3"/>
    <n v="-3.1111111588826416E-3"/>
    <m/>
    <m/>
    <m/>
    <m/>
    <n v="-0.10351440839216865"/>
  </r>
  <r>
    <s v="3G"/>
    <x v="2109"/>
    <n v="1.7279325583093755E-3"/>
    <n v="6.5548239070250982E-4"/>
    <n v="-2.0439345521843393E-3"/>
    <n v="4.0245291837333753E-4"/>
    <n v="1.7279325583093755E-3"/>
    <n v="-3.6000228432652701E-2"/>
    <n v="-3.9206011886143262E-2"/>
  </r>
  <r>
    <s v="3G"/>
    <x v="1718"/>
    <n v="1.7283588067245439E-3"/>
    <n v="8.5568724982173258E-5"/>
    <n v="-1.9868051598488051E-3"/>
    <n v="1.6999549747072676E-3"/>
    <n v="1.1915808437463491E-3"/>
    <n v="-1.3342766508315129E-2"/>
    <n v="-0.20599914308247641"/>
  </r>
  <r>
    <s v="4G"/>
    <x v="2246"/>
    <n v="1.7311197960134478E-3"/>
    <n v="1.3880442412092118E-4"/>
    <m/>
    <n v="2.0535040384504831E-4"/>
    <n v="1.73291873466912E-3"/>
    <n v="-2.5065515953440091E-2"/>
    <n v="4.5762089133581006E-2"/>
  </r>
  <r>
    <s v="4G"/>
    <x v="2192"/>
    <n v="1.7355657891616912E-3"/>
    <n v="-2.1353489539726678E-5"/>
    <m/>
    <n v="-2.4000233983879622E-5"/>
    <n v="1.7352784328398521E-3"/>
    <n v="-1.4179054075351907E-2"/>
    <n v="0.36056855385257014"/>
  </r>
  <r>
    <s v="3G"/>
    <x v="2121"/>
    <n v="1.7371523502651008E-3"/>
    <n v="8.1627351737311143E-4"/>
    <n v="-2.6233398986360099E-2"/>
    <n v="1.8792249803072181E-4"/>
    <n v="2.7164848973383103E-3"/>
    <n v="-1.9248049083229527E-2"/>
    <n v="-0.8419509412980829"/>
  </r>
  <r>
    <s v="4G"/>
    <x v="2300"/>
    <n v="1.7383622774489252E-3"/>
    <n v="7.8178464178032243E-5"/>
    <m/>
    <n v="9.8443453236724945E-5"/>
    <n v="1.7372128665293848E-3"/>
    <n v="-9.436695048948401E-3"/>
    <n v="0.45040006038647346"/>
  </r>
  <r>
    <s v="3G"/>
    <x v="1233"/>
    <n v="1.7410107789078409E-3"/>
    <n v="1.3648912692370981E-3"/>
    <n v="-2.5732366896164845E-4"/>
    <n v="5.2256027498758049E-4"/>
    <n v="6.0704095630540584E-4"/>
    <n v="-8.9708798203846814E-3"/>
    <n v="-8.5542388701482591E-2"/>
  </r>
  <r>
    <s v="3G"/>
    <x v="603"/>
    <n v="1.7448324156721267E-3"/>
    <n v="5.5380501200992039E-4"/>
    <n v="2.0334154668339407E-3"/>
    <n v="5.1046172081453732E-4"/>
    <n v="3.0680777371285971E-3"/>
    <n v="-2.8406397038445497E-2"/>
    <n v="0.15432918957188071"/>
  </r>
  <r>
    <s v="3G"/>
    <x v="2301"/>
    <n v="1.746787860063692E-3"/>
    <n v="-2.0140460402713139E-3"/>
    <n v="-8.3915097318274269E-3"/>
    <n v="4.307083831156756E-3"/>
    <n v="5.9977256208073547E-5"/>
    <n v="-9.7413312372661973E-2"/>
    <n v="5.2242183251767268E-3"/>
  </r>
  <r>
    <s v="2G"/>
    <x v="2302"/>
    <n v="1.7477234728007723E-3"/>
    <n v="1.4960939167201282E-3"/>
    <n v="0"/>
    <m/>
    <m/>
    <m/>
    <n v="2.3380006024653347E-2"/>
  </r>
  <r>
    <s v="4G"/>
    <x v="473"/>
    <n v="1.7527580181259232E-3"/>
    <n v="-8.0886206813569211E-4"/>
    <m/>
    <n v="-1.8724967076188322E-4"/>
    <n v="1.754558572740391E-3"/>
    <m/>
    <n v="1.4798424200598114E-2"/>
  </r>
  <r>
    <s v="3G"/>
    <x v="1102"/>
    <n v="1.752768760187829E-3"/>
    <n v="1.6662472535931358E-4"/>
    <n v="1.2916358500671076E-3"/>
    <n v="9.9947977924786605E-4"/>
    <n v="9.1005111618137978E-4"/>
    <n v="-1.6895613069733643E-2"/>
    <n v="1.1806149355877618"/>
  </r>
  <r>
    <s v="3G"/>
    <x v="1713"/>
    <n v="1.7529382544366728E-3"/>
    <n v="-2.9018198960143356E-3"/>
    <n v="-4.0320799812324053E-3"/>
    <n v="-2.5279937443749836E-3"/>
    <n v="1.7529382544366728E-3"/>
    <n v="-1.7390335566189751E-2"/>
    <n v="0.18906303375882849"/>
  </r>
  <r>
    <s v="4G"/>
    <x v="2199"/>
    <n v="1.754280701625295E-3"/>
    <n v="1.0717904758968126E-4"/>
    <m/>
    <n v="8.5491739186057116E-5"/>
    <n v="1.7636255042239955E-3"/>
    <n v="-1.6489526049950951E-2"/>
    <n v="0.26874081047157972"/>
  </r>
  <r>
    <s v="4G"/>
    <x v="2303"/>
    <n v="1.7564136258198728E-3"/>
    <n v="3.6780058092234717E-4"/>
    <m/>
    <n v="-2.2127636101713832E-4"/>
    <n v="1.7535565972484444E-3"/>
    <n v="-8.4459407336949545E-3"/>
    <n v="1.1961397294268332"/>
  </r>
  <r>
    <s v="3G"/>
    <x v="2226"/>
    <n v="1.7569058493019057E-3"/>
    <n v="1.3180169440396252E-6"/>
    <n v="3.2630580533711464E-4"/>
    <n v="1.6259895364232596E-4"/>
    <n v="1.4153384692552607E-3"/>
    <n v="-1.8393024617168175E-2"/>
    <n v="0.34512564898106501"/>
  </r>
  <r>
    <s v="2G"/>
    <x v="1612"/>
    <n v="1.7587045080533061E-3"/>
    <n v="-7.3056051928923824E-4"/>
    <m/>
    <m/>
    <m/>
    <m/>
    <n v="-0.18727277710583459"/>
  </r>
  <r>
    <s v="4G"/>
    <x v="568"/>
    <n v="1.7609882823274379E-3"/>
    <n v="1.9551293445962907E-4"/>
    <m/>
    <n v="1.7429687835566956E-4"/>
    <n v="1.7607009403734148E-3"/>
    <n v="-6.7704345769643449E-3"/>
    <n v="1.0402005247376311"/>
  </r>
  <r>
    <s v="3G"/>
    <x v="1579"/>
    <n v="1.7620023048557328E-3"/>
    <n v="-2.6647873937352312E-6"/>
    <n v="-1.1198789854789908E-2"/>
    <n v="-1.5869526657422064E-4"/>
    <n v="1.0821717400338704E-3"/>
    <n v="-2.3972042208345264E-2"/>
    <n v="-0.22188627344877346"/>
  </r>
  <r>
    <s v="3G"/>
    <x v="2304"/>
    <n v="1.7646687056549974E-3"/>
    <n v="3.4861096039335963E-4"/>
    <n v="-1.1031571895527057E-2"/>
    <n v="1.057242642172086E-3"/>
    <n v="1.7646687056549974E-3"/>
    <n v="-1.3528452295630371E-2"/>
    <n v="2.4683384422896467E-2"/>
  </r>
  <r>
    <s v="3G"/>
    <x v="1721"/>
    <n v="1.7669367353323605E-3"/>
    <n v="4.0784686323075945E-4"/>
    <n v="-2.6861995173717171E-4"/>
    <n v="3.7979062368131392E-4"/>
    <n v="1.1039597318479632E-3"/>
    <n v="-9.0476861651988365E-3"/>
    <n v="-0.38034824601588096"/>
  </r>
  <r>
    <s v="3G"/>
    <x v="1732"/>
    <n v="1.7670586833600798E-3"/>
    <n v="3.1932890699196392E-4"/>
    <n v="2.2745193921642755E-3"/>
    <n v="8.6706776473473594E-4"/>
    <n v="1.2647324806658426E-3"/>
    <n v="-1.0437411085308792E-2"/>
    <n v="-0.41541527847187515"/>
  </r>
  <r>
    <s v="2G"/>
    <x v="1501"/>
    <n v="1.767782915323899E-3"/>
    <n v="-6.6900669035659605E-3"/>
    <m/>
    <m/>
    <m/>
    <m/>
    <n v="0.15254908001989145"/>
  </r>
  <r>
    <s v="3G"/>
    <x v="2130"/>
    <n v="1.7705760194967328E-3"/>
    <n v="1.0452094459941429E-3"/>
    <n v="4.6517910970387882E-3"/>
    <n v="8.1563278426405024E-5"/>
    <n v="5.3739319943447582E-4"/>
    <n v="-7.9742025823091311E-3"/>
    <n v="-0.16351054767755011"/>
  </r>
  <r>
    <s v="2G"/>
    <x v="1929"/>
    <n v="1.7738858526051688E-3"/>
    <n v="8.0630803891384528E-4"/>
    <m/>
    <m/>
    <m/>
    <m/>
    <n v="-0.21557359679266896"/>
  </r>
  <r>
    <s v="4G"/>
    <x v="2305"/>
    <n v="1.7751106040778454E-3"/>
    <n v="1.3107651748642014E-3"/>
    <m/>
    <n v="1.8973472431090932E-3"/>
    <n v="1.7749669259169258E-3"/>
    <n v="-1.0959175045510118E-2"/>
    <n v="-0.22047653083180632"/>
  </r>
  <r>
    <s v="2G"/>
    <x v="1503"/>
    <n v="1.7753125204529093E-3"/>
    <n v="4.6223815307911239E-4"/>
    <m/>
    <m/>
    <m/>
    <m/>
    <n v="-1.8059939674523007E-2"/>
  </r>
  <r>
    <s v="3G"/>
    <x v="2220"/>
    <n v="1.776948148988517E-3"/>
    <n v="8.9828389776137833E-5"/>
    <n v="-1.4727068023787015E-3"/>
    <n v="-1.0008329969297081E-4"/>
    <n v="1.5882097033396811E-3"/>
    <n v="-1.0543421382104711E-2"/>
    <n v="0.5500308970215132"/>
  </r>
  <r>
    <s v="4G"/>
    <x v="2306"/>
    <n v="1.7798661116955258E-3"/>
    <n v="2.7747556837521368E-3"/>
    <m/>
    <n v="2.2914525317920932E-3"/>
    <n v="1.7608741404725042E-3"/>
    <n v="-7.5290540603410158E-2"/>
    <n v="-8.4422478744729385E-2"/>
  </r>
  <r>
    <s v="3G"/>
    <x v="1717"/>
    <n v="1.7813337315415354E-3"/>
    <n v="6.0784059319722128E-4"/>
    <n v="-5.6065595881555623E-2"/>
    <n v="1.4261403823520088E-3"/>
    <n v="1.7813337315415354E-3"/>
    <n v="-1.2264736737793379E-2"/>
    <n v="-0.15381454488583046"/>
  </r>
  <r>
    <s v="4G"/>
    <x v="622"/>
    <n v="1.7855907771270269E-3"/>
    <n v="-8.2750986645952439E-4"/>
    <m/>
    <n v="-8.4403596937912583E-4"/>
    <n v="1.7978838861974918E-3"/>
    <n v="-3.356486976441013E-2"/>
    <n v="0.37795944724972858"/>
  </r>
  <r>
    <s v="3G"/>
    <x v="1684"/>
    <n v="1.7869920886410063E-3"/>
    <n v="1.2593185882289011E-4"/>
    <n v="-9.9002852376639146E-3"/>
    <n v="6.7292920513477056E-4"/>
    <n v="1.0558856613622238E-3"/>
    <n v="-1.1316968931717188E-2"/>
    <n v="-0.12003772419345883"/>
  </r>
  <r>
    <s v="4G"/>
    <x v="102"/>
    <n v="1.7923132163950328E-3"/>
    <n v="7.7884496396958341E-4"/>
    <m/>
    <n v="1.0711831281826198E-5"/>
    <n v="1.8060877691186709E-3"/>
    <n v="-3.445612273100624E-2"/>
    <n v="0.26168476217334086"/>
  </r>
  <r>
    <s v="3G"/>
    <x v="2136"/>
    <n v="1.7926699746292165E-3"/>
    <n v="-5.2854340832364914E-5"/>
    <n v="-1.2999567408665245E-3"/>
    <n v="1.6989241985019611E-4"/>
    <n v="5.7709612208106892E-4"/>
    <n v="-1.5183322973090045E-2"/>
    <n v="-4.0712629796213007E-3"/>
  </r>
  <r>
    <s v="2G"/>
    <x v="759"/>
    <n v="1.7927310179974552E-3"/>
    <n v="-4.8345962629534351E-3"/>
    <n v="0"/>
    <m/>
    <m/>
    <m/>
    <n v="5.4598461092850758E-3"/>
  </r>
  <r>
    <s v="3G"/>
    <x v="2224"/>
    <n v="1.7934936398930745E-3"/>
    <n v="-8.7804679151388178E-5"/>
    <n v="-2.5507096592326359E-3"/>
    <n v="1.8365503642825197E-3"/>
    <n v="-2.3272035879638465E-4"/>
    <n v="-1.2454831112573209E-2"/>
    <n v="-0.58355015200732963"/>
  </r>
  <r>
    <s v="4G"/>
    <x v="536"/>
    <n v="1.7938466197294667E-3"/>
    <n v="-2.9529573529568664E-4"/>
    <m/>
    <n v="-2.2283575578989543E-4"/>
    <n v="1.7902495837582438E-3"/>
    <n v="-1.5717044659980882E-2"/>
    <n v="3.8379465790360635E-3"/>
  </r>
  <r>
    <s v="3G"/>
    <x v="1580"/>
    <n v="1.794646739255627E-3"/>
    <n v="1.0120077798988803E-4"/>
    <n v="9.7112838666224359E-4"/>
    <n v="2.6355795914634302E-3"/>
    <n v="1.6078845591556837E-3"/>
    <n v="-2.5997295469912102E-2"/>
    <n v="-0.15992379148629149"/>
  </r>
  <r>
    <s v="3G"/>
    <x v="1734"/>
    <n v="1.7956930453920724E-3"/>
    <n v="1.3476337611234706E-4"/>
    <n v="1.2248082298417782E-2"/>
    <n v="-1.255207930695818E-4"/>
    <n v="3.8943795150657526E-4"/>
    <n v="-1.8534126791189771E-2"/>
    <n v="1.176151752166245"/>
  </r>
  <r>
    <s v="3G"/>
    <x v="968"/>
    <n v="1.7958646703633316E-3"/>
    <n v="8.0194692977068101E-5"/>
    <n v="3.9407749131606532E-3"/>
    <n v="2.9346632452220728E-3"/>
    <n v="2.2397518590889197E-3"/>
    <n v="-3.2737692673990862E-2"/>
    <n v="-0.31731089986041694"/>
  </r>
  <r>
    <s v="2G"/>
    <x v="1838"/>
    <n v="1.80000476318108E-3"/>
    <n v="3.2923305750275156E-3"/>
    <n v="0"/>
    <m/>
    <m/>
    <m/>
    <n v="0.10782766268007755"/>
  </r>
  <r>
    <s v="2G"/>
    <x v="2307"/>
    <n v="1.8004413050732369E-3"/>
    <n v="6.2975723052341587E-3"/>
    <n v="0"/>
    <m/>
    <m/>
    <m/>
    <n v="0.48416665071188958"/>
  </r>
  <r>
    <s v="3G"/>
    <x v="1288"/>
    <n v="1.8009858569580268E-3"/>
    <n v="1.0908007146997805E-4"/>
    <n v="3.6747356239526202E-3"/>
    <n v="8.3756388655804957E-4"/>
    <n v="1.590160011672611E-3"/>
    <n v="-1.1464744938331262E-2"/>
    <n v="-0.80181138597367985"/>
  </r>
  <r>
    <s v="3G"/>
    <x v="1349"/>
    <n v="1.806725615571877E-3"/>
    <n v="2.2051555342712713E-5"/>
    <n v="1.2714970152989647E-3"/>
    <n v="3.2080507273900348E-4"/>
    <n v="6.1151070889964353E-4"/>
    <n v="-1.1408243672100202E-2"/>
    <n v="1.0459211887111999"/>
  </r>
  <r>
    <s v="4G"/>
    <x v="975"/>
    <n v="1.809017088167892E-3"/>
    <n v="2.2599552165301668E-4"/>
    <m/>
    <n v="1.293560538824538E-4"/>
    <n v="1.809017088167892E-3"/>
    <n v="-8.7188030527471996E-3"/>
    <n v="-0.1855187510411461"/>
  </r>
  <r>
    <s v="3G"/>
    <x v="1883"/>
    <n v="1.8104044554399631E-3"/>
    <n v="-4.4893471640121164E-4"/>
    <n v="-7.1522227041423371E-3"/>
    <n v="-5.6261159144275173E-4"/>
    <n v="1.1186340618027767E-3"/>
    <n v="-1.0969628945950745E-2"/>
    <n v="0.62051861222166693"/>
  </r>
  <r>
    <s v="3G"/>
    <x v="885"/>
    <n v="1.8114418515092164E-3"/>
    <n v="4.4839890238703379E-3"/>
    <n v="1.8050538325147497E-2"/>
    <n v="1.4900394797534763E-5"/>
    <n v="-1.5919316738610177E-4"/>
    <n v="-9.2520202918883361E-3"/>
    <n v="1.0949945376270198"/>
  </r>
  <r>
    <s v="3G"/>
    <x v="825"/>
    <n v="1.811645590329396E-3"/>
    <n v="1.2965194966424723E-3"/>
    <n v="-2.0928753518923992E-2"/>
    <n v="-6.3084525134238714E-5"/>
    <n v="1.811645590329396E-3"/>
    <n v="-0.22721156256481401"/>
    <n v="-0.15388086196503917"/>
  </r>
  <r>
    <s v="3G"/>
    <x v="987"/>
    <n v="1.8137365494733102E-3"/>
    <n v="6.2151613957617171E-4"/>
    <n v="3.0685376085509038E-3"/>
    <n v="2.6284414946030781E-3"/>
    <n v="-6.1112060857738699E-4"/>
    <n v="-3.2090321273079564E-2"/>
    <n v="-0.25996312330251153"/>
  </r>
  <r>
    <s v="3G"/>
    <x v="79"/>
    <n v="1.8159515776769311E-3"/>
    <n v="1.1454986844103799E-3"/>
    <n v="2.1727251435112614E-3"/>
    <n v="-3.2002823259141507E-4"/>
    <n v="1.214985165738526E-3"/>
    <n v="-1.0005476289501734E-2"/>
    <n v="-9.6295075805036962E-3"/>
  </r>
  <r>
    <s v="3G"/>
    <x v="1799"/>
    <n v="1.8192453467501843E-3"/>
    <n v="2.0347651483640346E-3"/>
    <n v="1.8628167938693973E-3"/>
    <n v="7.7239674459274614E-4"/>
    <n v="8.7764865273771563E-4"/>
    <n v="-6.8163689729035717E-3"/>
    <n v="0.61333316449414177"/>
  </r>
  <r>
    <s v="2G"/>
    <x v="1609"/>
    <n v="1.820245564085328E-3"/>
    <n v="5.4790805244700549E-3"/>
    <m/>
    <m/>
    <n v="1.820245564085328E-3"/>
    <m/>
    <n v="-0.13374058685446008"/>
  </r>
  <r>
    <s v="3G"/>
    <x v="1063"/>
    <n v="1.8226503869797114E-3"/>
    <n v="7.8656044849353133E-4"/>
    <n v="2.8688895632520226E-3"/>
    <n v="-5.8625483837808042E-4"/>
    <n v="2.4653721772608379E-3"/>
    <n v="-1.5959892555693141E-2"/>
    <n v="-0.95811974012993506"/>
  </r>
  <r>
    <s v="3G"/>
    <x v="2308"/>
    <n v="1.8228060480891145E-3"/>
    <n v="6.1947969038489328E-4"/>
    <n v="1.7867016584811471E-3"/>
    <n v="1.4902472858444797E-3"/>
    <n v="1.9839164053806293E-3"/>
    <n v="-2.0119979886747835E-2"/>
    <n v="0.1375410535995796"/>
  </r>
  <r>
    <s v="4G"/>
    <x v="2309"/>
    <n v="1.8237622606714762E-3"/>
    <n v="1.3015332156709413E-3"/>
    <m/>
    <n v="1.248957707051647E-3"/>
    <n v="1.8151496844412895E-3"/>
    <m/>
    <n v="-1.9987844171060341E-2"/>
  </r>
  <r>
    <s v="3G"/>
    <x v="1738"/>
    <n v="1.8248754517967611E-3"/>
    <n v="3.392316972637701E-5"/>
    <n v="-6.0267037562492147E-3"/>
    <n v="1.384098655238224E-3"/>
    <n v="1.3319426489191758E-3"/>
    <n v="-1.8479243963184649E-2"/>
    <n v="-3.7827640250202452E-2"/>
  </r>
  <r>
    <s v="4G"/>
    <x v="1070"/>
    <n v="1.8251283924803445E-3"/>
    <n v="5.3991933612010704E-4"/>
    <m/>
    <n v="6.1337927569548949E-4"/>
    <n v="1.8151090490270713E-3"/>
    <n v="-2.3038835099257093E-2"/>
    <n v="-0.13895189118190521"/>
  </r>
  <r>
    <s v="2G"/>
    <x v="1287"/>
    <n v="1.8253874803185978E-3"/>
    <n v="-6.857143276944803E-4"/>
    <m/>
    <m/>
    <m/>
    <m/>
    <n v="1.8649137166632562E-2"/>
  </r>
  <r>
    <s v="2G"/>
    <x v="1361"/>
    <n v="1.8258060315190269E-3"/>
    <n v="-7.6436272421415785E-3"/>
    <m/>
    <m/>
    <m/>
    <m/>
    <n v="-3.851165371809101E-2"/>
  </r>
  <r>
    <s v="3G"/>
    <x v="1640"/>
    <n v="1.8356369553645586E-3"/>
    <n v="-1.8610977656947888E-6"/>
    <n v="7.1320196386593978E-3"/>
    <n v="4.6112703719999941E-4"/>
    <n v="1.4093104492207461E-3"/>
    <n v="-7.9888144114709601E-3"/>
    <n v="-0.2045483855294575"/>
  </r>
  <r>
    <s v="3G"/>
    <x v="1674"/>
    <n v="1.8415165046020007E-3"/>
    <n v="-1.7054289806906881E-3"/>
    <n v="-7.0222490251277241E-4"/>
    <n v="-1.1514895579454213E-3"/>
    <n v="1.8415165046020007E-3"/>
    <n v="-2.7993795137845036E-2"/>
    <n v="8.7775375991249655E-2"/>
  </r>
  <r>
    <s v="4G"/>
    <x v="2310"/>
    <n v="1.8442152392187158E-3"/>
    <n v="-2.691314183037677E-5"/>
    <m/>
    <n v="2.8427314925353804E-5"/>
    <n v="1.8606873931417542E-3"/>
    <n v="-0.2857142857142857"/>
    <n v="-5.4041615604575162E-2"/>
  </r>
  <r>
    <s v="4G"/>
    <x v="2311"/>
    <n v="1.8452309616516678E-3"/>
    <n v="1.1993182142348298E-2"/>
    <m/>
    <n v="1.1630002556684988E-2"/>
    <n v="1.8452309616516678E-3"/>
    <n v="-1.7158414500868132E-2"/>
    <n v="0.49721856513889778"/>
  </r>
  <r>
    <s v="3G"/>
    <x v="1452"/>
    <n v="1.8454775045447873E-3"/>
    <n v="-3.0107371342890333E-3"/>
    <n v="-2.6550991815243456E-3"/>
    <n v="-2.6781548694079652E-3"/>
    <n v="1.8454775045447873E-3"/>
    <n v="-1.1825155344842207E-2"/>
    <n v="-0.14182598584428716"/>
  </r>
  <r>
    <s v="3G"/>
    <x v="1290"/>
    <n v="1.8479553889154078E-3"/>
    <n v="3.9052425024943866E-3"/>
    <n v="2.3061291194581566E-3"/>
    <n v="2.1440857187749684E-3"/>
    <n v="3.677214450098379E-3"/>
    <n v="-2.0566995390741274E-2"/>
    <n v="0.11409472017136087"/>
  </r>
  <r>
    <s v="4G"/>
    <x v="182"/>
    <n v="1.848397598475897E-3"/>
    <n v="1.2420988096936347E-3"/>
    <m/>
    <n v="9.7022099385635121E-4"/>
    <n v="1.853875770639815E-3"/>
    <n v="-9.0909090909090912E-2"/>
    <n v="-1.2029197972023701E-2"/>
  </r>
  <r>
    <s v="3G"/>
    <x v="815"/>
    <n v="1.8533033474376229E-3"/>
    <n v="2.0752405179297047E-4"/>
    <n v="-1.526796883953982E-3"/>
    <n v="1.1446524666975473E-3"/>
    <n v="-1.3078456163894496E-4"/>
    <n v="-2.0457225517913104E-2"/>
    <n v="0.56339772821922374"/>
  </r>
  <r>
    <s v="3G"/>
    <x v="1726"/>
    <n v="1.8558713105641814E-3"/>
    <n v="-5.1734577960502248E-5"/>
    <n v="1.1304516157690772E-4"/>
    <n v="8.0041790480415683E-4"/>
    <n v="9.5180005302272178E-4"/>
    <n v="-8.8923336994091735E-3"/>
    <n v="0.44973608681770227"/>
  </r>
  <r>
    <s v="3G"/>
    <x v="1950"/>
    <n v="1.8563130267326394E-3"/>
    <n v="2.078351938035846E-3"/>
    <n v="2.2231957164146741E-2"/>
    <n v="1.5459010865775359E-3"/>
    <n v="1.6026657331804468E-3"/>
    <n v="-1.0752591048640198E-2"/>
    <n v="0.18808617595447333"/>
  </r>
  <r>
    <s v="3G"/>
    <x v="587"/>
    <n v="1.8570672355203031E-3"/>
    <n v="2.8299289142300771E-4"/>
    <n v="8.4967283340896763E-3"/>
    <n v="1.0696954864401573E-3"/>
    <n v="1.3254429013558589E-3"/>
    <n v="-1.8379447915046924E-2"/>
    <n v="1.3805675106810757"/>
  </r>
  <r>
    <s v="3G"/>
    <x v="1970"/>
    <n v="1.861360057337196E-3"/>
    <n v="-4.9621985104731444E-4"/>
    <n v="7.1578222708789491E-4"/>
    <n v="-1.8172461924304453E-4"/>
    <n v="1.861360057337196E-3"/>
    <n v="-1.1753822247243308E-2"/>
    <n v="-8.255249952116453E-2"/>
  </r>
  <r>
    <s v="3G"/>
    <x v="1541"/>
    <n v="1.8621831788270976E-3"/>
    <n v="-1.0927686959540145E-4"/>
    <n v="-9.8206546523321708E-3"/>
    <n v="-1.7502094941877671E-3"/>
    <n v="1.9837212090444865E-3"/>
    <n v="-2.6173364082131344E-2"/>
    <n v="6.9686961465660932E-2"/>
  </r>
  <r>
    <s v="3G"/>
    <x v="1515"/>
    <n v="1.8625520374809786E-3"/>
    <n v="-1.5712730047856714E-3"/>
    <n v="-5.2409721144823273E-3"/>
    <n v="-1.3621962350289969E-3"/>
    <n v="1.8625520374809786E-3"/>
    <n v="-3.2769776787966803E-2"/>
    <n v="6.7675644645209865E-2"/>
  </r>
  <r>
    <s v="3G"/>
    <x v="2312"/>
    <n v="1.8630285115646384E-3"/>
    <n v="4.5517403126370979E-3"/>
    <n v="9.8713572642838317E-3"/>
    <n v="1.5123079446541587E-4"/>
    <n v="1.4287526273827644E-3"/>
    <n v="-5.7063851181498239E-2"/>
    <n v="-3.1998069218490681E-2"/>
  </r>
  <r>
    <s v="3G"/>
    <x v="1392"/>
    <n v="1.8650086795969833E-3"/>
    <n v="3.3872595726238661E-4"/>
    <n v="3.8120760594420567E-4"/>
    <n v="-7.3982665747147408E-3"/>
    <n v="-1.0505784422138165E-4"/>
    <n v="-0.12371971715149822"/>
    <n v="0.27994518495010401"/>
  </r>
  <r>
    <s v="3G"/>
    <x v="2051"/>
    <n v="1.8658258685731515E-3"/>
    <n v="3.2510296075804118E-4"/>
    <n v="3.0671264668549021E-4"/>
    <n v="6.7604044854232669E-4"/>
    <n v="1.2013941305927343E-3"/>
    <n v="-1.3203296199234498E-2"/>
    <n v="-0.40882825948137042"/>
  </r>
  <r>
    <s v="3G"/>
    <x v="1605"/>
    <n v="1.8659253440400857E-3"/>
    <n v="1.7081496235003232E-3"/>
    <n v="-8.5946353446146606E-4"/>
    <n v="-2.4988466825159208E-3"/>
    <n v="7.9731161109371099E-4"/>
    <n v="-1.6168590394145147E-2"/>
    <n v="-0.14671851309905179"/>
  </r>
  <r>
    <s v="3G"/>
    <x v="2176"/>
    <n v="1.8669813217678083E-3"/>
    <n v="1.3254077434089794E-4"/>
    <n v="-1.1686989033111019E-2"/>
    <n v="1.4283703281215135E-3"/>
    <n v="2.0248996238359943E-3"/>
    <n v="-1.5605479895958629E-2"/>
    <n v="0.8908572268860766"/>
  </r>
  <r>
    <s v="3G"/>
    <x v="422"/>
    <n v="1.8674811023019736E-3"/>
    <n v="1.8335962518334394E-3"/>
    <n v="4.6467043823114262E-3"/>
    <n v="-2.1555494559792119E-3"/>
    <n v="1.2277216539768551E-3"/>
    <n v="-1.1595379293451205E-2"/>
    <n v="-0.75520326607529564"/>
  </r>
  <r>
    <s v="3G"/>
    <x v="2080"/>
    <n v="1.8694830920302143E-3"/>
    <n v="5.5939358747871566E-5"/>
    <n v="7.1794354591630627E-4"/>
    <n v="1.7508275543739354E-3"/>
    <n v="1.8328643084717803E-3"/>
    <n v="-1.4798831140874512E-2"/>
    <n v="0.7598554553174901"/>
  </r>
  <r>
    <s v="3G"/>
    <x v="865"/>
    <n v="1.8707062018636755E-3"/>
    <n v="3.6290303380019857E-4"/>
    <n v="5.4978508984965268E-4"/>
    <n v="6.5257706505483554E-4"/>
    <n v="-4.9481813506902688E-4"/>
    <n v="-2.336228236870384E-2"/>
    <n v="0.52326973665944809"/>
  </r>
  <r>
    <s v="3G"/>
    <x v="358"/>
    <n v="1.870885532917017E-3"/>
    <n v="-1.257767570650948E-4"/>
    <n v="3.8427111509501334E-3"/>
    <n v="-2.9821401114496437E-3"/>
    <n v="1.7012929061075664E-3"/>
    <n v="-1.5245461512919731E-2"/>
    <n v="-0.35585032136709421"/>
  </r>
  <r>
    <s v="3G"/>
    <x v="2250"/>
    <n v="1.8710134139160747E-3"/>
    <n v="1.456274293171633E-3"/>
    <n v="4.9833030262942885E-4"/>
    <n v="2.96453185844784E-3"/>
    <n v="1.9069761329469372E-3"/>
    <n v="-4.1466317413648493E-2"/>
    <n v="-8.3385929393332309E-2"/>
  </r>
  <r>
    <s v="2G"/>
    <x v="2030"/>
    <n v="1.8721854871510072E-3"/>
    <n v="-1.010495708513556E-2"/>
    <m/>
    <m/>
    <n v="1.8721854871510072E-3"/>
    <m/>
    <n v="-6.9828496042216356E-3"/>
  </r>
  <r>
    <s v="4G"/>
    <x v="2313"/>
    <n v="1.8741175610748847E-3"/>
    <n v="2.1652782864562276E-4"/>
    <m/>
    <n v="4.4888681667607563E-4"/>
    <n v="1.8741175610748847E-3"/>
    <n v="-1.0050735243569486E-2"/>
    <n v="0.31696360673829754"/>
  </r>
  <r>
    <s v="3G"/>
    <x v="1750"/>
    <n v="1.8761011211287149E-3"/>
    <n v="4.5210782923723434E-5"/>
    <n v="5.482779948390192E-3"/>
    <n v="8.05863291658346E-4"/>
    <n v="1.7493638114036382E-3"/>
    <n v="-1.0655860984799745E-2"/>
    <n v="-0.24447102837470153"/>
  </r>
  <r>
    <s v="3G"/>
    <x v="2169"/>
    <n v="1.8771226347103183E-3"/>
    <n v="-2.6405463436251694E-5"/>
    <n v="6.4227621487809175E-3"/>
    <n v="-5.6028169850323781E-5"/>
    <n v="5.0662348336294536E-4"/>
    <n v="-1.5995467147583813E-2"/>
    <n v="0.53571663843402972"/>
  </r>
  <r>
    <s v="3G"/>
    <x v="2233"/>
    <n v="1.87714348053472E-3"/>
    <n v="3.3857037995711002E-3"/>
    <n v="-4.3058857810345666E-3"/>
    <n v="-1.0940166040488246E-3"/>
    <n v="4.2047478884053971E-4"/>
    <n v="-1.7094911626013235E-2"/>
    <n v="0.92921074607233867"/>
  </r>
  <r>
    <s v="4G"/>
    <x v="2223"/>
    <n v="1.8773023156317837E-3"/>
    <n v="1.5717367782969958E-4"/>
    <m/>
    <n v="1.3926585724112362E-4"/>
    <n v="1.8754345570110942E-3"/>
    <n v="-9.4934855345137192E-3"/>
    <n v="0.6645345703834018"/>
  </r>
  <r>
    <s v="4G"/>
    <x v="367"/>
    <n v="1.8784078072986007E-3"/>
    <n v="-7.9448403557134083E-5"/>
    <m/>
    <n v="5.3238615637049721E-4"/>
    <n v="1.8813916840580626E-3"/>
    <n v="-2.2772772772772773E-2"/>
    <n v="3.744336482231219E-2"/>
  </r>
  <r>
    <s v="3G"/>
    <x v="2043"/>
    <n v="1.8792238396564296E-3"/>
    <n v="2.7624268990762866E-5"/>
    <n v="2.0114937271164348E-3"/>
    <n v="6.7182641345268804E-4"/>
    <n v="1.2851479468243114E-3"/>
    <n v="-1.8461196458847633E-2"/>
    <n v="0.51214953058062163"/>
  </r>
  <r>
    <s v="3G"/>
    <x v="1701"/>
    <n v="1.8796478675810566E-3"/>
    <n v="-2.3778454038303235E-4"/>
    <n v="-2.9033702659252383E-2"/>
    <n v="-2.4040952631762197E-3"/>
    <n v="6.2530957968982837E-4"/>
    <n v="-2.075375451208232E-2"/>
    <n v="0.4307575899550225"/>
  </r>
  <r>
    <s v="3G"/>
    <x v="2222"/>
    <n v="1.8839309261419199E-3"/>
    <n v="6.8021619191987442E-5"/>
    <n v="3.5880844847372717E-3"/>
    <n v="-2.0688979729258935E-6"/>
    <n v="4.2313591182472656E-4"/>
    <n v="-1.0749023060708547E-2"/>
    <n v="-0.54190899341995669"/>
  </r>
  <r>
    <s v="2G"/>
    <x v="768"/>
    <n v="1.8875076174914426E-3"/>
    <n v="8.4408411450890876E-3"/>
    <n v="0"/>
    <m/>
    <m/>
    <m/>
    <n v="0.11738838866906541"/>
  </r>
  <r>
    <s v="2G"/>
    <x v="2005"/>
    <n v="1.8886085624642457E-3"/>
    <n v="3.5868349206468943E-3"/>
    <m/>
    <m/>
    <m/>
    <m/>
    <n v="-0.12205062571103527"/>
  </r>
  <r>
    <s v="3G"/>
    <x v="2314"/>
    <n v="1.8907685579196431E-3"/>
    <n v="5.3410379814563906E-4"/>
    <n v="1.4634349786725651E-3"/>
    <n v="3.8703695773869759E-4"/>
    <n v="1.1883585236837078E-3"/>
    <n v="-1.1152814434993844E-2"/>
    <n v="-0.35679686146510076"/>
  </r>
  <r>
    <s v="3G"/>
    <x v="1995"/>
    <n v="1.8915096228457832E-3"/>
    <n v="1.7969872759310236E-4"/>
    <n v="5.2731726321697363E-3"/>
    <n v="1.575654668793327E-3"/>
    <n v="1.4635988626830977E-3"/>
    <n v="-1.1398456938530348E-2"/>
    <n v="-0.63614066230773503"/>
  </r>
  <r>
    <s v="3G"/>
    <x v="2315"/>
    <n v="1.8917385891003885E-3"/>
    <n v="4.376538122816874E-3"/>
    <n v="6.8478177007451563E-3"/>
    <n v="-1.372450988329892E-3"/>
    <n v="2.4006739158331726E-3"/>
    <n v="-1.9921894295925283E-2"/>
    <n v="0.34111639453199166"/>
  </r>
  <r>
    <s v="3G"/>
    <x v="512"/>
    <n v="1.8961079271999049E-3"/>
    <n v="1.6743397516171107E-3"/>
    <n v="8.7814984216487858E-3"/>
    <n v="1.6067084282455049E-3"/>
    <n v="1.3194772820142647E-3"/>
    <n v="-1.2696093183888297E-2"/>
    <n v="-0.2140727802765284"/>
  </r>
  <r>
    <s v="3G"/>
    <x v="596"/>
    <n v="1.8987198363545541E-3"/>
    <n v="-2.4922796596194252E-4"/>
    <n v="-9.1591575435303937E-5"/>
    <n v="6.0753161987269816E-5"/>
    <n v="1.8987198363545541E-3"/>
    <n v="-3.0388830589988553E-2"/>
    <n v="0.3434826962777604"/>
  </r>
  <r>
    <s v="4G"/>
    <x v="246"/>
    <n v="1.9014403441779642E-3"/>
    <n v="3.2146111785982774E-4"/>
    <m/>
    <n v="3.7027511419621817E-4"/>
    <n v="1.9099891428401717E-3"/>
    <n v="1.5419626078182907E-3"/>
    <n v="0.18428083682351976"/>
  </r>
  <r>
    <s v="3G"/>
    <x v="1348"/>
    <n v="1.902748230797864E-3"/>
    <n v="-2.4269741922984963E-3"/>
    <n v="-1.8054190751746429E-3"/>
    <n v="-2.3210629377848953E-3"/>
    <n v="1.902748230797864E-3"/>
    <n v="-4.7034275687386516E-2"/>
    <n v="5.1948111249481115E-2"/>
  </r>
  <r>
    <s v="3G"/>
    <x v="2035"/>
    <n v="1.9034971708181163E-3"/>
    <n v="3.8895390430018702E-4"/>
    <n v="-8.1844696705831018E-4"/>
    <n v="2.5900088676009087E-4"/>
    <n v="1.1240749127534012E-3"/>
    <n v="-1.1706376900549856E-2"/>
    <n v="0.98334377949913931"/>
  </r>
  <r>
    <s v="4G"/>
    <x v="2316"/>
    <n v="1.9052554431990289E-3"/>
    <n v="2.0161023492283359E-4"/>
    <m/>
    <n v="1.4859361395230683E-4"/>
    <n v="1.9005860466473048E-3"/>
    <n v="-1.493518525358957E-2"/>
    <n v="0.60166776460254723"/>
  </r>
  <r>
    <s v="3G"/>
    <x v="2317"/>
    <n v="1.9088041974362822E-3"/>
    <n v="4.0042656221162269E-4"/>
    <n v="-1.6699888481685083E-4"/>
    <n v="-4.632733789022325E-4"/>
    <n v="1.7837509833026084E-3"/>
    <n v="-4.3518518518518519E-2"/>
    <n v="1.2071801863212906E-2"/>
  </r>
  <r>
    <s v="3G"/>
    <x v="1845"/>
    <n v="1.9094467132694016E-3"/>
    <n v="2.9415751711660263E-3"/>
    <n v="2.1703627077468458E-3"/>
    <n v="1.6593415796201504E-3"/>
    <n v="1.9094467132694016E-3"/>
    <n v="-1.5641843907259066E-2"/>
    <n v="0.61803776665624022"/>
  </r>
  <r>
    <s v="4G"/>
    <x v="2318"/>
    <n v="1.9121744987239224E-3"/>
    <n v="-2.2397200578940874E-4"/>
    <m/>
    <n v="-4.2043595371508069E-4"/>
    <n v="1.9135487284840423E-3"/>
    <n v="-2.4646111733754333E-2"/>
    <n v="-1.3388971125730995E-2"/>
  </r>
  <r>
    <s v="4G"/>
    <x v="348"/>
    <n v="1.9135014353892817E-3"/>
    <n v="5.4050116251965678E-4"/>
    <m/>
    <n v="7.6988375541008015E-4"/>
    <n v="1.9062176566076768E-3"/>
    <n v="-2.7205882352941177E-2"/>
    <n v="5.5512866762866764E-2"/>
  </r>
  <r>
    <s v="3G"/>
    <x v="1638"/>
    <n v="1.9136020296761087E-3"/>
    <n v="-1.1765887337372535E-4"/>
    <n v="-2.7675823234967751E-3"/>
    <n v="-2.7495252790054148E-3"/>
    <n v="1.2607701922115072E-3"/>
    <n v="-1.3292368689915008E-2"/>
    <n v="0.27139060677994337"/>
  </r>
  <r>
    <s v="3G"/>
    <x v="1616"/>
    <n v="1.9143062526549431E-3"/>
    <n v="4.0995308636674184E-5"/>
    <n v="-2.521515850870861E-3"/>
    <n v="2.8106817651555502E-3"/>
    <n v="1.8266214158088941E-3"/>
    <n v="-1.0440353329371583E-2"/>
    <n v="0.62798749930590259"/>
  </r>
  <r>
    <s v="3G"/>
    <x v="1502"/>
    <n v="1.9168860237546591E-3"/>
    <n v="5.1009420031715117E-5"/>
    <n v="8.8427159166991186E-3"/>
    <n v="1.3260596925746184E-3"/>
    <n v="1.0642445182027216E-3"/>
    <n v="-1.1575277846303418E-2"/>
    <n v="0.70396898772835803"/>
  </r>
  <r>
    <s v="3G"/>
    <x v="1274"/>
    <n v="1.9194897523980654E-3"/>
    <n v="3.1508594731040197E-3"/>
    <n v="1.8452733557123007E-3"/>
    <n v="-1.0984853235145682E-3"/>
    <n v="1.7096129137071107E-3"/>
    <n v="-1.8190899775027511E-2"/>
    <n v="6.8203252619087745E-2"/>
  </r>
  <r>
    <s v="2G"/>
    <x v="2319"/>
    <n v="1.9215864426069945E-3"/>
    <n v="4.6594878260649191E-3"/>
    <n v="0"/>
    <m/>
    <m/>
    <m/>
    <n v="2.0597017078776588E-2"/>
  </r>
  <r>
    <s v="4G"/>
    <x v="2320"/>
    <n v="1.9237205464049507E-3"/>
    <n v="2.2076229260428086E-3"/>
    <m/>
    <n v="2.0272631003828926E-3"/>
    <n v="1.9163684355853604E-3"/>
    <n v="-2.2701098008475057E-2"/>
    <n v="3.7447666471392305E-2"/>
  </r>
  <r>
    <s v="3G"/>
    <x v="45"/>
    <n v="1.924969579212637E-3"/>
    <n v="-4.7759913187360003E-4"/>
    <n v="4.5635571251408441E-3"/>
    <n v="3.3081563190251895E-4"/>
    <n v="9.6194568438366364E-4"/>
    <n v="-8.8835271577387739E-3"/>
    <n v="-0.97135489303959133"/>
  </r>
  <r>
    <s v="3G"/>
    <x v="621"/>
    <n v="1.9257197100704428E-3"/>
    <n v="4.3648839956122884E-5"/>
    <n v="1.1487705716791551E-2"/>
    <n v="6.9866573245487193E-4"/>
    <n v="1.3840511988420169E-3"/>
    <n v="-4.4093667603742739E-2"/>
    <n v="0.45426427411294351"/>
  </r>
  <r>
    <s v="3G"/>
    <x v="38"/>
    <n v="1.9285707199174005E-3"/>
    <n v="-1.317177305768079E-4"/>
    <n v="5.863604188258262E-4"/>
    <n v="3.3980642175518451E-3"/>
    <n v="-1.3817620347255339E-4"/>
    <n v="-1.6337984924590428E-2"/>
    <n v="0.47433215683824753"/>
  </r>
  <r>
    <s v="2G"/>
    <x v="1903"/>
    <n v="1.9297090541351228E-3"/>
    <n v="4.4935059913290084E-4"/>
    <m/>
    <m/>
    <m/>
    <m/>
    <n v="1.1429464082838316E-2"/>
  </r>
  <r>
    <s v="3G"/>
    <x v="2009"/>
    <n v="1.9305908252353018E-3"/>
    <n v="-3.8643540971632111E-4"/>
    <n v="-2.0971551032988333E-4"/>
    <n v="1.1155513359568014E-3"/>
    <n v="1.3690939520731344E-3"/>
    <n v="-1.2117998667075533E-2"/>
    <n v="-0.10111618183713898"/>
  </r>
  <r>
    <s v="3G"/>
    <x v="251"/>
    <n v="1.9316539421290698E-3"/>
    <n v="7.0782091807414791E-4"/>
    <n v="-1.2342959702654544E-3"/>
    <n v="1.6145644210321364E-3"/>
    <n v="1.2086729366384971E-3"/>
    <n v="-6.1893667651957999E-3"/>
    <n v="-0.21429991341134988"/>
  </r>
  <r>
    <s v="3G"/>
    <x v="1582"/>
    <n v="1.931657140931518E-3"/>
    <n v="-7.8610332037456714E-5"/>
    <n v="8.6322862128237338E-3"/>
    <n v="-4.1665359754137557E-3"/>
    <n v="2.5697237500121347E-3"/>
    <n v="-1.9487213528100109E-2"/>
    <n v="-6.0098288991911344E-2"/>
  </r>
  <r>
    <s v="2G"/>
    <x v="2225"/>
    <n v="1.9345417038869419E-3"/>
    <n v="4.419382931407056E-3"/>
    <m/>
    <m/>
    <m/>
    <m/>
    <n v="-1.2361063519258836E-2"/>
  </r>
  <r>
    <s v="2G"/>
    <x v="1423"/>
    <n v="1.9372514790030064E-3"/>
    <n v="-8.8302858416644254E-4"/>
    <m/>
    <m/>
    <m/>
    <m/>
    <n v="-2.5289400160620767E-2"/>
  </r>
  <r>
    <s v="3G"/>
    <x v="1503"/>
    <n v="1.9382000146927999E-3"/>
    <n v="-2.6343047957239979E-4"/>
    <n v="-1.8649056832762399E-3"/>
    <n v="-2.2655747454838849E-3"/>
    <n v="1.1657495764480729E-3"/>
    <n v="-2.7585993164994008E-2"/>
    <n v="0.8744338594591593"/>
  </r>
  <r>
    <s v="3G"/>
    <x v="635"/>
    <n v="1.9502820382281065E-3"/>
    <n v="3.8097723606216478E-4"/>
    <n v="2.9707787826065314E-4"/>
    <n v="-8.8489193513463787E-4"/>
    <n v="5.591236830094719E-3"/>
    <n v="-4.0528502225270525E-2"/>
    <n v="-0.48249700486572278"/>
  </r>
  <r>
    <s v="3G"/>
    <x v="2173"/>
    <n v="1.9540091306313283E-3"/>
    <n v="-6.4442128070693919E-4"/>
    <n v="-9.6062682575880163E-3"/>
    <n v="2.4332679848199142E-3"/>
    <n v="9.8699844775196896E-4"/>
    <n v="-8.5201734838670998E-3"/>
    <n v="-9.8112168742017877E-2"/>
  </r>
  <r>
    <s v="3G"/>
    <x v="1759"/>
    <n v="1.954967253933535E-3"/>
    <n v="1.1285978086887905E-3"/>
    <n v="8.8954387015610561E-3"/>
    <n v="1.1886781587918704E-3"/>
    <n v="7.1836395001095485E-4"/>
    <n v="-5.0149933607085365E-3"/>
    <n v="-5.9989922399911154E-2"/>
  </r>
  <r>
    <s v="3G"/>
    <x v="1787"/>
    <n v="1.9550332795506427E-3"/>
    <n v="4.1594645762519076E-5"/>
    <n v="-7.8430411180372799E-3"/>
    <n v="5.0364762245708149E-3"/>
    <n v="1.1461236663519911E-3"/>
    <n v="-2.2413354168577534E-2"/>
    <n v="0.12302788054968287"/>
  </r>
  <r>
    <s v="4G"/>
    <x v="984"/>
    <n v="1.9572656958458398E-3"/>
    <n v="-4.5986555359738194E-5"/>
    <m/>
    <n v="7.4309369996529301E-5"/>
    <n v="1.9397122106936031E-3"/>
    <n v="-4.2347785698791503E-2"/>
    <n v="0.14700909683828939"/>
  </r>
  <r>
    <s v="3G"/>
    <x v="2321"/>
    <n v="1.9580457636761734E-3"/>
    <n v="-1.7162465286526651E-3"/>
    <n v="6.8141827150705202E-4"/>
    <n v="1.6246524400412867E-3"/>
    <n v="1.6545231010487815E-3"/>
    <n v="-3.233523635397946E-2"/>
    <n v="-0.16637245638881396"/>
  </r>
  <r>
    <s v="2G"/>
    <x v="2322"/>
    <n v="1.9602489375470265E-3"/>
    <n v="3.3584789938943282E-3"/>
    <n v="0"/>
    <m/>
    <m/>
    <m/>
    <n v="7.3918085842922338E-2"/>
  </r>
  <r>
    <s v="2G"/>
    <x v="2188"/>
    <n v="1.963072267445284E-3"/>
    <n v="-1.4980755079641139E-3"/>
    <n v="0"/>
    <m/>
    <m/>
    <m/>
    <n v="-4.8600205601625202E-2"/>
  </r>
  <r>
    <s v="4G"/>
    <x v="620"/>
    <n v="1.9667316664638656E-3"/>
    <n v="-1.270018437986293E-3"/>
    <m/>
    <n v="-1.2216389187512948E-3"/>
    <n v="1.9709734536952498E-3"/>
    <n v="-1.3032139432473154E-2"/>
    <n v="-7.4589821573398218E-2"/>
  </r>
  <r>
    <s v="3G"/>
    <x v="632"/>
    <n v="1.9699454605608797E-3"/>
    <n v="1.8509070513798612E-3"/>
    <n v="8.4246006488780355E-3"/>
    <n v="1.3502946343604361E-5"/>
    <n v="-1.1635853455389182E-3"/>
    <n v="-2.9130095760242555E-2"/>
    <n v="-0.70245495012910208"/>
  </r>
  <r>
    <s v="3G"/>
    <x v="1407"/>
    <n v="1.9723567257832692E-3"/>
    <n v="3.2021587909972858E-5"/>
    <n v="9.2382229529835106E-3"/>
    <n v="-1.32797380667708E-4"/>
    <n v="1.1354507767757115E-3"/>
    <n v="-1.4645706548219716E-2"/>
    <n v="0.86598742295518905"/>
  </r>
  <r>
    <s v="3G"/>
    <x v="1555"/>
    <n v="1.9733399759104069E-3"/>
    <n v="1.4018592518396725E-4"/>
    <n v="2.7970071011530557E-2"/>
    <n v="3.2877782430309105E-4"/>
    <n v="1.7732287604539281E-3"/>
    <n v="-1.1371414576683022E-2"/>
    <n v="0.15477096521183853"/>
  </r>
  <r>
    <s v="4G"/>
    <x v="2323"/>
    <n v="1.9739766133544398E-3"/>
    <n v="1.1384679588478561E-4"/>
    <m/>
    <n v="2.3223586972934921E-4"/>
    <n v="1.9699537254234054E-3"/>
    <n v="-2.071256726182287E-2"/>
    <n v="-0.163829307568438"/>
  </r>
  <r>
    <s v="4G"/>
    <x v="2324"/>
    <n v="1.9774350041287169E-3"/>
    <n v="1.9079228389565397E-3"/>
    <m/>
    <n v="1.691486141902922E-3"/>
    <n v="1.9706882336738866E-3"/>
    <n v="-2.0921300807448816E-2"/>
    <n v="-1.8068547796808665E-2"/>
  </r>
  <r>
    <s v="3G"/>
    <x v="765"/>
    <n v="1.9801242853520048E-3"/>
    <n v="1.6521823026772206E-3"/>
    <n v="2.6986615203860157E-3"/>
    <n v="5.1460453850123936E-4"/>
    <n v="1.4795145004345474E-3"/>
    <n v="-8.9407611358978106E-3"/>
    <n v="0.20750911922510967"/>
  </r>
  <r>
    <s v="3G"/>
    <x v="289"/>
    <n v="1.9804693100071535E-3"/>
    <n v="-8.0471319933085174E-5"/>
    <n v="-3.1172480215216943E-4"/>
    <n v="2.3358473835787615E-3"/>
    <n v="1.2915170469496031E-3"/>
    <n v="-1.593776235206467E-2"/>
    <n v="0.39610112814498338"/>
  </r>
  <r>
    <s v="3G"/>
    <x v="1751"/>
    <n v="1.9820561696087592E-3"/>
    <n v="4.5246963322843458E-5"/>
    <n v="4.4355762165213686E-3"/>
    <n v="9.8155099793979968E-4"/>
    <n v="1.7398988428602899E-3"/>
    <n v="-3.5156801432311674E-2"/>
    <n v="-0.21780576725526127"/>
  </r>
  <r>
    <s v="3G"/>
    <x v="869"/>
    <n v="1.9863478526746187E-3"/>
    <n v="7.1445913594326511E-5"/>
    <n v="3.4073955009651926E-3"/>
    <n v="6.0426822198245676E-4"/>
    <n v="2.5435377640541088E-3"/>
    <n v="-1.0405335160554639E-2"/>
    <n v="0.1167340909880791"/>
  </r>
  <r>
    <s v="3G"/>
    <x v="1786"/>
    <n v="1.9881877718398362E-3"/>
    <n v="1.1034746749606912E-4"/>
    <n v="1.8728609514386924E-3"/>
    <n v="3.1366307821985448E-5"/>
    <n v="6.7419504336723986E-4"/>
    <n v="-1.8451391367381963E-2"/>
    <n v="-0.40370186434560495"/>
  </r>
  <r>
    <s v="4G"/>
    <x v="470"/>
    <n v="1.9922140206415197E-3"/>
    <n v="-1.0456542542571126E-3"/>
    <m/>
    <n v="-7.356861682617737E-4"/>
    <n v="2.0016400070233288E-3"/>
    <n v="-4.7314513715081247E-2"/>
    <n v="-5.4375836680053543E-3"/>
  </r>
  <r>
    <s v="3G"/>
    <x v="1358"/>
    <n v="1.9939427248947296E-3"/>
    <n v="2.0220925537543633E-4"/>
    <n v="-2.1109645898590291E-3"/>
    <n v="-3.2845399827689922E-4"/>
    <n v="1.4284343062053674E-3"/>
    <n v="-1.9463263185812704E-2"/>
    <n v="8.3585711439812735E-2"/>
  </r>
  <r>
    <s v="2G"/>
    <x v="2242"/>
    <n v="1.9957976576619059E-3"/>
    <n v="2.7056024247811973E-3"/>
    <n v="-1.1000000000000001"/>
    <m/>
    <m/>
    <m/>
    <n v="9.9537113299706007E-2"/>
  </r>
  <r>
    <s v="2G"/>
    <x v="1233"/>
    <n v="1.9958624774829145E-3"/>
    <n v="-3.3898200816663655E-3"/>
    <n v="0"/>
    <m/>
    <m/>
    <m/>
    <n v="0.69848119508882789"/>
  </r>
  <r>
    <s v="3G"/>
    <x v="2177"/>
    <n v="1.9959670351023125E-3"/>
    <n v="1.3450049871959889E-4"/>
    <n v="-3.9208839550181965E-3"/>
    <n v="2.2408003193102942E-3"/>
    <n v="1.9861170668110275E-3"/>
    <n v="-1.5369723083815755E-2"/>
    <n v="0.11822866307163858"/>
  </r>
  <r>
    <s v="4G"/>
    <x v="2292"/>
    <n v="1.9959908614244582E-3"/>
    <n v="1.2488856573546231E-3"/>
    <m/>
    <n v="9.0923292871964345E-4"/>
    <n v="1.9942795651975713E-3"/>
    <n v="-3.2844142322033316E-2"/>
    <n v="-2.9181189421657358E-2"/>
  </r>
  <r>
    <s v="4G"/>
    <x v="350"/>
    <n v="1.9988277143945473E-3"/>
    <n v="7.8515698163127026E-4"/>
    <m/>
    <n v="4.5847565505569254E-4"/>
    <n v="2.0017722163765518E-3"/>
    <n v="-8.790501895765053E-2"/>
    <n v="5.2890691167574111E-2"/>
  </r>
  <r>
    <s v="3G"/>
    <x v="1722"/>
    <n v="1.9989201839064365E-3"/>
    <n v="2.7117318678817653E-5"/>
    <n v="1.4931540298866123E-2"/>
    <n v="1.0686468919677604E-3"/>
    <n v="1.1841422408584662E-3"/>
    <n v="-2.9803719495702069E-2"/>
    <n v="0.25699575736727437"/>
  </r>
  <r>
    <s v="2G"/>
    <x v="1785"/>
    <n v="2.0025228534150019E-3"/>
    <n v="8.1354241635232475E-3"/>
    <m/>
    <m/>
    <n v="2.0025228534150019E-3"/>
    <m/>
    <n v="-1.0267534246575342E-2"/>
  </r>
  <r>
    <s v="2G"/>
    <x v="1937"/>
    <n v="2.0060031501679099E-3"/>
    <n v="-6.136743125085776E-3"/>
    <m/>
    <m/>
    <m/>
    <m/>
    <n v="-1.4208157968574634E-2"/>
  </r>
  <r>
    <s v="3G"/>
    <x v="1234"/>
    <n v="2.0072926269091222E-3"/>
    <n v="-9.615543659001601E-4"/>
    <n v="-7.2631077635283078E-3"/>
    <n v="-4.6534548254054233E-3"/>
    <n v="2.0072926269091222E-3"/>
    <n v="-3.9619890833763341E-2"/>
    <n v="0.47274104274239814"/>
  </r>
  <r>
    <s v="3G"/>
    <x v="2001"/>
    <n v="2.0078406153694892E-3"/>
    <n v="8.5248837209875219E-5"/>
    <n v="7.9041981864171659E-3"/>
    <n v="-2.1045148093773655E-3"/>
    <n v="1.0558778426466501E-3"/>
    <n v="-1.0510092136145233E-2"/>
    <n v="1.8752853607918263"/>
  </r>
  <r>
    <s v="3G"/>
    <x v="2325"/>
    <n v="2.0089097575112331E-3"/>
    <n v="9.324857395402431E-4"/>
    <n v="-3.1775518534654604E-3"/>
    <n v="-8.043442065601297E-4"/>
    <n v="1.3039562493911178E-3"/>
    <n v="-8.037432890132673E-3"/>
    <n v="0.4083399817452385"/>
  </r>
  <r>
    <s v="2G"/>
    <x v="1119"/>
    <n v="2.0130302684438044E-3"/>
    <n v="-3.3587261696697222E-4"/>
    <m/>
    <m/>
    <m/>
    <m/>
    <n v="3.380345015938236E-2"/>
  </r>
  <r>
    <s v="4G"/>
    <x v="2294"/>
    <n v="2.013916752540893E-3"/>
    <n v="3.3171975905073059E-4"/>
    <m/>
    <n v="5.786280005871192E-4"/>
    <n v="2.0127673416213531E-3"/>
    <n v="-1.8153086959042178E-2"/>
    <n v="-2.3702234733951968E-2"/>
  </r>
  <r>
    <s v="3G"/>
    <x v="2127"/>
    <n v="2.0149043513805263E-3"/>
    <n v="-4.9049107116711745E-5"/>
    <n v="-3.3753816709479923E-4"/>
    <n v="-6.3991583008221674E-5"/>
    <n v="9.9680479209950774E-4"/>
    <n v="-1.2016600606989704E-2"/>
    <n v="0.37657747515131323"/>
  </r>
  <r>
    <s v="3G"/>
    <x v="1885"/>
    <n v="2.0188333690494913E-3"/>
    <n v="-1.9516785200329321E-2"/>
    <n v="1.2205400723655209E-2"/>
    <n v="8.8853194444367791E-5"/>
    <n v="5.4036838962455425E-4"/>
    <n v="-3.8157062597618453E-2"/>
    <n v="-2.2421929113568217"/>
  </r>
  <r>
    <s v="3G"/>
    <x v="1690"/>
    <n v="2.0200823200602867E-3"/>
    <n v="-2.6775867834035767E-4"/>
    <n v="-5.2111813406399699E-4"/>
    <n v="3.157917815119843E-4"/>
    <n v="2.8195371848465435E-3"/>
    <n v="-4.724252623347542E-2"/>
    <n v="0.84183752128731792"/>
  </r>
  <r>
    <s v="2G"/>
    <x v="1433"/>
    <n v="2.0208762074271835E-3"/>
    <n v="6.849878177308279E-4"/>
    <m/>
    <m/>
    <m/>
    <m/>
    <n v="-4.5158521119890743E-2"/>
  </r>
  <r>
    <s v="3G"/>
    <x v="2326"/>
    <n v="2.0234710818371328E-3"/>
    <n v="2.6551674744530671E-2"/>
    <n v="3.4043520957487534E-3"/>
    <n v="5.939224019052421E-3"/>
    <n v="9.292048016341217E-4"/>
    <n v="-0.14146357623941838"/>
    <n v="-2.0297112778820094E-2"/>
  </r>
  <r>
    <s v="3G"/>
    <x v="1363"/>
    <n v="2.0250151776442992E-3"/>
    <n v="-2.3289524342617342E-4"/>
    <n v="2.1212166296955665E-3"/>
    <n v="1.28828631569067E-3"/>
    <n v="-3.243219735407249E-4"/>
    <n v="-1.4012169865808116E-2"/>
    <n v="1.3712674912543728"/>
  </r>
  <r>
    <s v="3G"/>
    <x v="1865"/>
    <n v="2.0289201702880775E-3"/>
    <n v="5.0992155992372288E-5"/>
    <n v="3.2921593794987426E-3"/>
    <n v="5.6880989133681402E-4"/>
    <n v="1.0234980833926776E-3"/>
    <n v="-1.4234413598836483E-2"/>
    <n v="0.23954633794214003"/>
  </r>
  <r>
    <s v="4G"/>
    <x v="558"/>
    <n v="2.0307362179616969E-3"/>
    <n v="6.148297515003871E-4"/>
    <m/>
    <n v="6.5119339876562002E-4"/>
    <n v="2.0420240577917821E-3"/>
    <n v="-1.5448261059547101E-2"/>
    <n v="8.9231475441521102E-2"/>
  </r>
  <r>
    <s v="3G"/>
    <x v="861"/>
    <n v="2.0327793264131328E-3"/>
    <n v="1.4236384685806981E-4"/>
    <n v="1.8837533904978313E-3"/>
    <n v="4.3905413535445657E-4"/>
    <n v="4.1729316765161292E-4"/>
    <n v="-1.1121239336780971E-2"/>
    <n v="0.55989777680604147"/>
  </r>
  <r>
    <s v="3G"/>
    <x v="1934"/>
    <n v="2.0340331353138337E-3"/>
    <n v="1.1137814634013289E-3"/>
    <n v="3.3337804340558513E-3"/>
    <n v="2.9329643431242136E-3"/>
    <n v="-3.7438327122388444E-4"/>
    <n v="-1.5212066704405003E-2"/>
    <n v="9.852773491726359E-2"/>
  </r>
  <r>
    <s v="3G"/>
    <x v="1959"/>
    <n v="2.0350117811253365E-3"/>
    <n v="-3.751890037675517E-5"/>
    <n v="3.2765940066882158E-4"/>
    <n v="-1.0139919705639791E-3"/>
    <n v="6.3142695683380884E-4"/>
    <n v="-1.214754352140523E-2"/>
    <n v="0.73091577475151315"/>
  </r>
  <r>
    <s v="3G"/>
    <x v="2327"/>
    <n v="2.0353409838879577E-3"/>
    <n v="2.0053080496286826E-4"/>
    <n v="-2.8356835908104713E-2"/>
    <n v="-7.2612590347846118E-3"/>
    <n v="9.9458105006947268E-4"/>
    <n v="-2.2411073069547226E-2"/>
    <n v="1.9062675938687716E-2"/>
  </r>
  <r>
    <s v="3G"/>
    <x v="2015"/>
    <n v="2.0356124894708632E-3"/>
    <n v="-7.5495468844110865E-4"/>
    <n v="-9.2850554330618385E-3"/>
    <n v="5.44735507761134E-4"/>
    <n v="1.2028690711038089E-3"/>
    <n v="-1.5761954653456048E-2"/>
    <n v="-0.14447341624326726"/>
  </r>
  <r>
    <s v="3G"/>
    <x v="1777"/>
    <n v="2.0413307620042675E-3"/>
    <n v="1.0416246704563112E-4"/>
    <n v="-7.0905756993644854E-4"/>
    <n v="-4.5341644611576612E-4"/>
    <n v="1.0938158743146336E-3"/>
    <n v="-8.1221073895965026E-3"/>
    <n v="2.4901313752845797"/>
  </r>
  <r>
    <s v="2G"/>
    <x v="1122"/>
    <n v="2.04344286462978E-3"/>
    <n v="-1.5296037750132389E-2"/>
    <n v="0"/>
    <m/>
    <m/>
    <m/>
    <n v="0.24552469135802468"/>
  </r>
  <r>
    <s v="3G"/>
    <x v="1383"/>
    <n v="2.0452644140781344E-3"/>
    <n v="7.0031297313077296E-5"/>
    <n v="9.954359779528436E-3"/>
    <n v="2.2683210471879886E-3"/>
    <n v="2.4746817103441119E-3"/>
    <n v="-3.4095747109636337E-2"/>
    <n v="0.61868487332180744"/>
  </r>
  <r>
    <s v="3G"/>
    <x v="298"/>
    <n v="2.0480376711749142E-3"/>
    <n v="1.1838777500641066E-3"/>
    <n v="4.9507445388213348E-3"/>
    <n v="6.9894214688411341E-4"/>
    <n v="2.243264240559229E-4"/>
    <n v="-1.8513920282282426E-2"/>
    <n v="-0.92493076881698044"/>
  </r>
  <r>
    <s v="4G"/>
    <x v="538"/>
    <n v="2.0497592243676E-3"/>
    <n v="1.5314919983516132E-4"/>
    <m/>
    <n v="1.6721088250673576E-4"/>
    <n v="2.0504898209443116E-3"/>
    <n v="-0.13125000000000001"/>
    <n v="0.16452296854170922"/>
  </r>
  <r>
    <s v="3G"/>
    <x v="1461"/>
    <n v="2.0512364347491513E-3"/>
    <n v="6.561605386966489E-5"/>
    <n v="-5.1264256910447496E-3"/>
    <n v="6.4343091244488003E-4"/>
    <n v="1.5500059387512995E-3"/>
    <n v="-2.9071368767875406E-2"/>
    <n v="0.16586271233639654"/>
  </r>
  <r>
    <s v="3G"/>
    <x v="2188"/>
    <n v="2.0525724559763391E-3"/>
    <n v="1.1783408330508603E-4"/>
    <n v="-3.7925666882553939E-3"/>
    <n v="8.4464645613838087E-4"/>
    <n v="2.5423046379968975E-3"/>
    <n v="-4.0496487957248424E-2"/>
    <n v="0.30118187767349808"/>
  </r>
  <r>
    <s v="3G"/>
    <x v="1620"/>
    <n v="2.0536429121119294E-3"/>
    <n v="-1.353159956220638E-4"/>
    <n v="1.1106326738984105E-2"/>
    <n v="-9.1564142156241434E-4"/>
    <n v="1.3421270305278329E-3"/>
    <n v="-1.54754704244541E-2"/>
    <n v="-0.26661773280026652"/>
  </r>
  <r>
    <s v="3G"/>
    <x v="794"/>
    <n v="2.0551315540723279E-3"/>
    <n v="8.9835367336604896E-4"/>
    <n v="-1.2742191971640078E-3"/>
    <n v="2.6577895859269973E-4"/>
    <n v="2.0551315540723279E-3"/>
    <n v="-9.740682715408672E-3"/>
    <n v="0.94328113231154209"/>
  </r>
  <r>
    <s v="4G"/>
    <x v="790"/>
    <n v="2.0559221845130849E-3"/>
    <n v="1.3583438697925253E-4"/>
    <m/>
    <n v="1.5078498662866603E-4"/>
    <n v="2.0513246557774525E-3"/>
    <n v="-1.3549657855977013E-2"/>
    <n v="0.13121811417892026"/>
  </r>
  <r>
    <s v="3G"/>
    <x v="1780"/>
    <n v="2.0579796968411006E-3"/>
    <n v="-1.409633875192911E-4"/>
    <n v="1.6780771477112406E-3"/>
    <n v="8.375936273648264E-4"/>
    <n v="1.5951494686944022E-3"/>
    <n v="-1.1504637099646503E-2"/>
    <n v="8.3824964622066078E-3"/>
  </r>
  <r>
    <s v="3G"/>
    <x v="1492"/>
    <n v="2.0627560861598347E-3"/>
    <n v="3.3471844141922129E-4"/>
    <n v="-3.1983035234027096E-3"/>
    <n v="-1.9144343191530495E-3"/>
    <n v="2.1886627770184466E-3"/>
    <n v="-7.5561875168955704E-3"/>
    <n v="0.22707301657723131"/>
  </r>
  <r>
    <s v="3G"/>
    <x v="2014"/>
    <n v="2.0649393399847192E-3"/>
    <n v="2.095910572630282E-3"/>
    <n v="6.1415912793885358E-3"/>
    <n v="1.0724121375827577E-3"/>
    <n v="8.4917149723380742E-4"/>
    <n v="-6.2430810251995839E-3"/>
    <n v="-0.51161424027569546"/>
  </r>
  <r>
    <s v="3G"/>
    <x v="1725"/>
    <n v="2.0697091196048259E-3"/>
    <n v="2.6942275331934322E-4"/>
    <n v="6.6896403251497094E-3"/>
    <n v="1.2241863834949404E-3"/>
    <n v="1.2047201035166289E-3"/>
    <n v="-1.3951644926587688E-2"/>
    <n v="6.2439283355923955E-2"/>
  </r>
  <r>
    <s v="3G"/>
    <x v="1943"/>
    <n v="2.0793811634161842E-3"/>
    <n v="2.2781421820575987E-4"/>
    <n v="-6.3532972447218408E-4"/>
    <n v="-1.3616570056557439E-5"/>
    <n v="1.2983563240998839E-3"/>
    <n v="-2.0136203957233454E-2"/>
    <n v="0.21365341634738186"/>
  </r>
  <r>
    <s v="3G"/>
    <x v="1014"/>
    <n v="2.0863902629963895E-3"/>
    <n v="2.207789930328713E-4"/>
    <n v="-2.1568769887924575E-3"/>
    <n v="-8.927732388770332E-4"/>
    <n v="1.1998404088844966E-3"/>
    <n v="-1.3210666233986505E-2"/>
    <n v="-0.73069796698872791"/>
  </r>
  <r>
    <s v="3G"/>
    <x v="1294"/>
    <n v="2.0870969230335026E-3"/>
    <n v="2.0304166791347425E-4"/>
    <n v="1.8449534117224455E-4"/>
    <n v="7.2371914735484312E-4"/>
    <n v="2.326888157038398E-3"/>
    <n v="-1.5643303590979016E-2"/>
    <n v="0.19272526528284328"/>
  </r>
  <r>
    <s v="3G"/>
    <x v="1467"/>
    <n v="2.087991313196258E-3"/>
    <n v="-1.8455821825348831E-4"/>
    <n v="3.3089253170961704E-3"/>
    <n v="9.2578971148672088E-4"/>
    <n v="1.4223770739478822E-3"/>
    <n v="-2.316337552584348E-2"/>
    <n v="5.5421215074723848E-2"/>
  </r>
  <r>
    <s v="3G"/>
    <x v="1652"/>
    <n v="2.0883561519375745E-3"/>
    <n v="2.9598696002299207E-4"/>
    <n v="1.3639760972688258E-4"/>
    <n v="-3.6251936260154931E-2"/>
    <n v="1.3306219173233767E-3"/>
    <n v="-1.3240410325291935E-2"/>
    <n v="0.1489512056044314"/>
  </r>
  <r>
    <s v="4G"/>
    <x v="2304"/>
    <n v="2.0885710140753451E-3"/>
    <n v="1.2372434545730089E-3"/>
    <m/>
    <n v="7.5453546482411548E-4"/>
    <n v="2.0885710140753451E-3"/>
    <n v="-1.5080915602418766E-2"/>
    <n v="0.20304140339901991"/>
  </r>
  <r>
    <s v="3G"/>
    <x v="1466"/>
    <n v="2.0885952691096147E-3"/>
    <n v="8.4318178721999875E-5"/>
    <n v="-1.1581635719747356E-4"/>
    <n v="6.393883448022916E-4"/>
    <n v="3.1918259930144264E-5"/>
    <n v="-2.1020448843819588E-2"/>
    <n v="-0.54569847020933981"/>
  </r>
  <r>
    <s v="3G"/>
    <x v="1810"/>
    <n v="2.0894257510081834E-3"/>
    <n v="7.3913044032025512E-5"/>
    <n v="5.6173152069784286E-3"/>
    <n v="3.8472257293722701E-4"/>
    <n v="7.0292833680524105E-4"/>
    <n v="-1.4374315424661974E-2"/>
    <n v="-2.0286037536787163E-2"/>
  </r>
  <r>
    <s v="3G"/>
    <x v="2328"/>
    <n v="2.0897718457877235E-3"/>
    <n v="-2.7144442778366966E-5"/>
    <n v="8.2078080204687196E-4"/>
    <n v="6.1607479403026915E-4"/>
    <n v="2.0145717915375375E-3"/>
    <n v="-2.6694910589164438E-2"/>
    <n v="-0.35340745927670619"/>
  </r>
  <r>
    <s v="3G"/>
    <x v="1401"/>
    <n v="2.0903114916074523E-3"/>
    <n v="-2.2609189243203792E-4"/>
    <n v="4.1501409364607961E-3"/>
    <n v="2.9313458956148488E-4"/>
    <n v="1.5831613150204841E-3"/>
    <n v="-1.619840357408674E-2"/>
    <n v="0.11352357682830054"/>
  </r>
  <r>
    <s v="3G"/>
    <x v="2141"/>
    <n v="2.0906624756369379E-3"/>
    <n v="6.8704710399584683E-5"/>
    <n v="-1.5174770594508803E-3"/>
    <n v="1.5127269229320672E-3"/>
    <n v="2.6119298769832536E-3"/>
    <n v="-2.334452578531445E-2"/>
    <n v="0.5773119542495998"/>
  </r>
  <r>
    <s v="3G"/>
    <x v="397"/>
    <n v="2.0966712146399838E-3"/>
    <n v="2.9648683055526594E-4"/>
    <n v="8.1869336624505358E-3"/>
    <n v="1.6201857874602714E-3"/>
    <n v="5.9294836134459296E-4"/>
    <n v="-6.0848320110092561E-3"/>
    <n v="0.50198659350880115"/>
  </r>
  <r>
    <s v="3G"/>
    <x v="1235"/>
    <n v="2.0981633932806746E-3"/>
    <n v="3.8183908103365068E-4"/>
    <n v="-1.7400110632362267E-3"/>
    <n v="2.9731654821036676E-3"/>
    <n v="1.0011065036476204E-3"/>
    <n v="-2.0534560605117429E-2"/>
    <n v="0.41691800684554309"/>
  </r>
  <r>
    <s v="2G"/>
    <x v="354"/>
    <n v="2.0997721932258131E-3"/>
    <n v="-2.8826526516018678E-4"/>
    <m/>
    <m/>
    <n v="2.0997721932258131E-3"/>
    <m/>
    <n v="0.78286032892097879"/>
  </r>
  <r>
    <s v="3G"/>
    <x v="1658"/>
    <n v="2.1013704002966677E-3"/>
    <n v="1.3829205638948131E-4"/>
    <n v="-1.5290871273003834E-2"/>
    <n v="-1.6822549210668348E-3"/>
    <n v="1.5052007972047824E-3"/>
    <n v="-2.3051891319552893E-2"/>
    <n v="0.44392356747926615"/>
  </r>
  <r>
    <s v="3G"/>
    <x v="1444"/>
    <n v="2.1015887603159436E-3"/>
    <n v="-8.5983761490880992E-5"/>
    <n v="-4.9889475556085961E-3"/>
    <n v="6.9911159724411981E-4"/>
    <n v="1.5827236862198176E-3"/>
    <n v="-1.7563550501031314E-2"/>
    <n v="-0.24775377936031984"/>
  </r>
  <r>
    <s v="2G"/>
    <x v="918"/>
    <n v="2.1050087268064178E-3"/>
    <n v="3.405756184363382E-3"/>
    <m/>
    <m/>
    <m/>
    <m/>
    <n v="0.10896126760563381"/>
  </r>
  <r>
    <s v="4G"/>
    <x v="2329"/>
    <n v="2.1067930356870579E-3"/>
    <n v="1.1430881525299883E-4"/>
    <m/>
    <n v="4.7079577120183404E-4"/>
    <n v="2.0986036247675178E-3"/>
    <n v="-2.7153744166083606E-2"/>
    <n v="0.16788156602847323"/>
  </r>
  <r>
    <s v="3G"/>
    <x v="1724"/>
    <n v="2.1079054557105676E-3"/>
    <n v="1.3446531370148911E-4"/>
    <n v="3.004121422408685E-2"/>
    <n v="8.9789988566169173E-4"/>
    <n v="1.5721251039340198E-3"/>
    <n v="-3.5861962888265604E-2"/>
    <n v="0.32781105974790381"/>
  </r>
  <r>
    <s v="3G"/>
    <x v="1020"/>
    <n v="2.1151719430340713E-3"/>
    <n v="-5.8608137583337084E-4"/>
    <n v="6.631067155773932E-3"/>
    <n v="5.1910493526396756E-4"/>
    <n v="-1.6739084682108323E-3"/>
    <n v="-3.4683568287746713E-2"/>
    <n v="-0.26301344552504452"/>
  </r>
  <r>
    <s v="3G"/>
    <x v="1152"/>
    <n v="2.1155818656118973E-3"/>
    <n v="9.4030734342714067E-3"/>
    <n v="3.1870244039065028E-2"/>
    <n v="-1.5289556585480972E-3"/>
    <n v="5.4893854834317619E-3"/>
    <n v="-6.5184002356964713E-2"/>
    <n v="5.3452134280082184"/>
  </r>
  <r>
    <s v="3G"/>
    <x v="315"/>
    <n v="2.1171972277504369E-3"/>
    <n v="2.3962086729155912E-3"/>
    <n v="-2.0111464064163451E-2"/>
    <n v="3.1418197952526078E-3"/>
    <n v="1.5931226993605517E-3"/>
    <n v="-1.7619038903107537E-2"/>
    <n v="0.32899453192771971"/>
  </r>
  <r>
    <s v="4G"/>
    <x v="1617"/>
    <n v="2.1175871018447147E-3"/>
    <n v="-3.5727560780340918E-5"/>
    <m/>
    <n v="1.5923823200710149E-4"/>
    <n v="2.1175871018447147E-3"/>
    <n v="-1.4978921889856335E-2"/>
    <n v="-0.15102524131851056"/>
  </r>
  <r>
    <s v="3G"/>
    <x v="220"/>
    <n v="2.1178445722140919E-3"/>
    <n v="3.2344470435096637E-4"/>
    <n v="2.2942625532077057E-2"/>
    <n v="6.9229482395868321E-3"/>
    <n v="1.6459074435344969E-3"/>
    <n v="-3.2846824156099817E-2"/>
    <n v="-3.0982367149758452E-2"/>
  </r>
  <r>
    <s v="3G"/>
    <x v="1856"/>
    <n v="2.1195907014345656E-3"/>
    <n v="-2.870836695479422E-4"/>
    <n v="3.8571453249539277E-3"/>
    <n v="1.2437259733084555E-3"/>
    <n v="2.377830724781657E-3"/>
    <n v="-2.9344797433123983E-2"/>
    <n v="-0.37480307641318228"/>
  </r>
  <r>
    <s v="3G"/>
    <x v="2330"/>
    <n v="2.1249801884851865E-3"/>
    <n v="-3.2754112451179843E-3"/>
    <n v="3.1522923693827434E-2"/>
    <n v="-1.3234985087403528E-3"/>
    <n v="1.410234752294571E-3"/>
    <n v="-6.1415163406008449E-3"/>
    <n v="-0.40206144125899207"/>
  </r>
  <r>
    <s v="3G"/>
    <x v="1246"/>
    <n v="2.1270938376908351E-3"/>
    <n v="4.3331766755041605E-4"/>
    <n v="8.6621429908325855E-3"/>
    <n v="-4.9460853574832754E-5"/>
    <n v="2.5179883228896999E-3"/>
    <n v="-1.9217319484407032E-2"/>
    <n v="0.11605978260869565"/>
  </r>
  <r>
    <s v="4G"/>
    <x v="2022"/>
    <n v="2.1297548422425164E-3"/>
    <n v="-3.3645799872993572E-5"/>
    <m/>
    <n v="-1.9205663160574892E-4"/>
    <n v="2.1294674859206773E-3"/>
    <n v="-1.096743835384373E-2"/>
    <n v="0.16985703328891111"/>
  </r>
  <r>
    <s v="2G"/>
    <x v="945"/>
    <n v="2.1307953651256211E-3"/>
    <n v="2.3847565441420891E-3"/>
    <m/>
    <m/>
    <m/>
    <m/>
    <n v="-4.1669896919057051E-2"/>
  </r>
  <r>
    <s v="3G"/>
    <x v="1694"/>
    <n v="2.13108333390099E-3"/>
    <n v="4.1283851038076773E-5"/>
    <n v="-2.7805322957070344E-3"/>
    <n v="2.9457763296981709E-3"/>
    <n v="2.2090795200422346E-3"/>
    <n v="-8.531801268679225E-3"/>
    <n v="-0.27445525501138318"/>
  </r>
  <r>
    <s v="2G"/>
    <x v="1039"/>
    <n v="2.13384735871358E-3"/>
    <n v="-1.5208520224611825E-3"/>
    <m/>
    <m/>
    <m/>
    <m/>
    <n v="6.555318937405552E-2"/>
  </r>
  <r>
    <s v="3G"/>
    <x v="1556"/>
    <n v="2.1351531814797504E-3"/>
    <n v="2.4659933070413114E-4"/>
    <n v="-2.2860954552244941E-3"/>
    <n v="5.445828217560683E-4"/>
    <n v="1.6285178939165134E-3"/>
    <n v="-1.368233252166169E-2"/>
    <n v="0.27941133599866735"/>
  </r>
  <r>
    <s v="3G"/>
    <x v="2214"/>
    <n v="2.1375224616413248E-3"/>
    <n v="3.5563771884707069E-5"/>
    <n v="-4.5155079086495073E-4"/>
    <n v="3.9240287066596652E-3"/>
    <n v="7.3175956568563187E-5"/>
    <n v="-8.6942981349468998E-2"/>
    <n v="-0.13050766333333333"/>
  </r>
  <r>
    <s v="4G"/>
    <x v="143"/>
    <n v="2.1383964542950945E-3"/>
    <n v="-8.7928712078793572E-4"/>
    <m/>
    <n v="-1.0075357565037747E-3"/>
    <n v="2.1411638780832005E-3"/>
    <n v="-2.3053162137142751E-2"/>
    <n v="0.10841862486386865"/>
  </r>
  <r>
    <s v="3G"/>
    <x v="2185"/>
    <n v="2.1411875943082668E-3"/>
    <n v="1.4115112205024535E-4"/>
    <n v="9.3629017376677219E-3"/>
    <n v="4.1830792792648232E-3"/>
    <n v="1.3165589071023939E-3"/>
    <n v="-1.0558471106991424E-2"/>
    <n v="-1.2810408542731033"/>
  </r>
  <r>
    <s v="2G"/>
    <x v="602"/>
    <n v="2.1427483373984324E-3"/>
    <n v="-4.564172922334203E-3"/>
    <m/>
    <m/>
    <n v="2.1427483373984324E-3"/>
    <m/>
    <n v="-3.271765529531568E-2"/>
  </r>
  <r>
    <s v="3G"/>
    <x v="1433"/>
    <n v="2.1442122666997013E-3"/>
    <n v="-4.7755206575825055E-5"/>
    <n v="6.6788627722828243E-3"/>
    <n v="1.8795710996164132E-3"/>
    <n v="1.2996360563502047E-3"/>
    <n v="-1.7288971835389699E-2"/>
    <n v="-0.2253920059478931"/>
  </r>
  <r>
    <s v="4G"/>
    <x v="261"/>
    <n v="2.1451237642687794E-3"/>
    <n v="5.1636646475613167E-4"/>
    <m/>
    <n v="3.349933130171214E-4"/>
    <n v="2.1519512374072102E-3"/>
    <n v="-1.1556404958725921E-2"/>
    <n v="0.12784492614202758"/>
  </r>
  <r>
    <s v="3G"/>
    <x v="2316"/>
    <n v="2.1572466020706137E-3"/>
    <n v="-2.5145828332209027E-4"/>
    <n v="1.0806854017664088E-3"/>
    <n v="7.0609521483167611E-4"/>
    <n v="7.9351706951873776E-4"/>
    <n v="-1.5063506861297966E-2"/>
    <n v="-0.10364068903959099"/>
  </r>
  <r>
    <s v="3G"/>
    <x v="1319"/>
    <n v="2.1586583891920995E-3"/>
    <n v="2.1489062803485021E-3"/>
    <n v="7.1703241196790474E-5"/>
    <n v="-1.0843742454282174E-2"/>
    <n v="1.9709866799018281E-3"/>
    <n v="-3.4119747992090652E-2"/>
    <n v="-6.4135093558047529E-2"/>
  </r>
  <r>
    <s v="3G"/>
    <x v="2144"/>
    <n v="2.1619861142129228E-3"/>
    <n v="6.1515895231252851E-4"/>
    <n v="-1.7021112765263006E-3"/>
    <n v="-2.6061777915980461E-3"/>
    <n v="7.9799448668355696E-4"/>
    <n v="-1.190737508022943E-2"/>
    <n v="-0.12062968574635241"/>
  </r>
  <r>
    <s v="4G"/>
    <x v="2257"/>
    <n v="2.1631221906373201E-3"/>
    <n v="5.166012740239833E-4"/>
    <m/>
    <n v="5.6249804530048052E-4"/>
    <n v="2.1475804849517013E-3"/>
    <n v="-2.6315789473684209E-2"/>
    <n v="0.2126970687264805"/>
  </r>
  <r>
    <s v="3G"/>
    <x v="1835"/>
    <n v="2.1633092643854159E-3"/>
    <n v="3.0537124959567896E-5"/>
    <n v="6.7799504279009047E-3"/>
    <n v="2.5728785634118261E-3"/>
    <n v="1.4804973170747875E-3"/>
    <n v="-5.3397428688561491E-3"/>
    <n v="0.27032110680770727"/>
  </r>
  <r>
    <s v="3G"/>
    <x v="886"/>
    <n v="2.1656779514365961E-3"/>
    <n v="-2.1165843178762631E-4"/>
    <n v="2.3238335777029857E-3"/>
    <n v="-1.8360027556882684E-4"/>
    <n v="1.4945802648451247E-3"/>
    <n v="-9.2408251464993069E-3"/>
    <n v="0.68118137111999555"/>
  </r>
  <r>
    <s v="3G"/>
    <x v="1059"/>
    <n v="2.1670898027085516E-3"/>
    <n v="3.0041393053918835E-3"/>
    <n v="1.0207302555240085E-2"/>
    <n v="1.2865121160490021E-3"/>
    <n v="8.236884025263323E-4"/>
    <n v="-2.1538034420887971E-2"/>
    <n v="-0.52513748872091737"/>
  </r>
  <r>
    <s v="3G"/>
    <x v="1688"/>
    <n v="2.1679230290846925E-3"/>
    <n v="2.4213834031552888E-4"/>
    <n v="6.344271025484181E-3"/>
    <n v="1.3175158563426227E-3"/>
    <n v="1.5548144517073996E-3"/>
    <n v="-9.9238039501068839E-3"/>
    <n v="-0.34137881287502264"/>
  </r>
  <r>
    <s v="3G"/>
    <x v="2329"/>
    <n v="2.1711634113431924E-3"/>
    <n v="4.217191105393499E-4"/>
    <n v="-1.2587592213957216E-3"/>
    <n v="2.9895609991524934E-3"/>
    <n v="2.2416133372796208E-3"/>
    <n v="-3.271206606831379E-2"/>
    <n v="-0.21614290077183632"/>
  </r>
  <r>
    <s v="2G"/>
    <x v="1839"/>
    <n v="2.1719680424082876E-3"/>
    <n v="-7.2482363093991195E-4"/>
    <m/>
    <m/>
    <m/>
    <m/>
    <n v="3.2819332705177453E-3"/>
  </r>
  <r>
    <s v="3G"/>
    <x v="807"/>
    <n v="2.1735806814265606E-3"/>
    <n v="-1.7810671460125865E-4"/>
    <n v="-4.2919846700031281E-3"/>
    <n v="2.5206841695662492E-4"/>
    <n v="2.1735806814265606E-3"/>
    <n v="-1.9977231721273581E-2"/>
    <n v="0.39090429366551815"/>
  </r>
  <r>
    <s v="2G"/>
    <x v="1542"/>
    <n v="2.1777446212084936E-3"/>
    <n v="7.4966259713440753E-3"/>
    <m/>
    <m/>
    <n v="2.1777446212084936E-3"/>
    <m/>
    <n v="5.12272628608639E-3"/>
  </r>
  <r>
    <s v="2G"/>
    <x v="1141"/>
    <n v="2.1802338914489816E-3"/>
    <n v="4.2240203496504035E-3"/>
    <m/>
    <m/>
    <m/>
    <m/>
    <n v="4.8204951065054694E-2"/>
  </r>
  <r>
    <s v="3G"/>
    <x v="1838"/>
    <n v="2.1905121685772068E-3"/>
    <n v="4.688886581744478E-5"/>
    <n v="4.5685348298073186E-4"/>
    <n v="3.3134903637696209E-3"/>
    <n v="2.1672742843176647E-3"/>
    <n v="-6.212702036654744E-3"/>
    <n v="-9.7264822449886171E-2"/>
  </r>
  <r>
    <s v="4G"/>
    <x v="2331"/>
    <n v="2.1906030152998991E-3"/>
    <n v="5.1948063419684739E-4"/>
    <m/>
    <n v="5.3840123013356247E-4"/>
    <n v="2.2097487274438271E-3"/>
    <m/>
    <n v="-2.3210241512873091E-2"/>
  </r>
  <r>
    <s v="2G"/>
    <x v="2332"/>
    <n v="2.195520015921291E-3"/>
    <n v="2.8744891553375264E-4"/>
    <m/>
    <m/>
    <m/>
    <m/>
    <n v="3.8324865193286248E-2"/>
  </r>
  <r>
    <s v="3G"/>
    <x v="2243"/>
    <n v="2.1969800278219434E-3"/>
    <n v="5.7061360254389269E-4"/>
    <n v="1.276571505921772E-2"/>
    <n v="1.7576343203417619E-3"/>
    <n v="2.4393848515545714E-3"/>
    <n v="-7.6706169934620136E-2"/>
    <n v="-0.16269233944196798"/>
  </r>
  <r>
    <s v="3G"/>
    <x v="1775"/>
    <n v="2.1990111486996067E-3"/>
    <n v="1.918662821852459E-5"/>
    <n v="2.0162136449062746E-2"/>
    <n v="6.1745161744007214E-4"/>
    <n v="1.6121289447436761E-3"/>
    <n v="-3.5130016702423869E-2"/>
    <n v="0.21859875457261735"/>
  </r>
  <r>
    <s v="3G"/>
    <x v="1075"/>
    <n v="2.201723143806835E-3"/>
    <n v="6.0667769083070511E-5"/>
    <n v="9.2532501076844735E-3"/>
    <n v="7.5942186722306444E-4"/>
    <n v="1.5472489194194412E-3"/>
    <n v="-1.4687831252651972E-2"/>
    <n v="0.76035752956854907"/>
  </r>
  <r>
    <s v="3G"/>
    <x v="2298"/>
    <n v="2.2048834932212828E-3"/>
    <n v="1.0952193680413976E-3"/>
    <n v="2.7209304817505022E-3"/>
    <n v="-1.6849054764649049E-3"/>
    <n v="1.5061745534029295E-3"/>
    <n v="-1.0856788747638017E-2"/>
    <n v="-0.16385144840774057"/>
  </r>
  <r>
    <s v="3G"/>
    <x v="119"/>
    <n v="2.2059888073494055E-3"/>
    <n v="-2.9124187910722015E-4"/>
    <n v="6.4759882988890487E-4"/>
    <n v="2.2108683989922754E-3"/>
    <n v="1.8080674958065488E-3"/>
    <n v="-9.1353397798746919E-3"/>
    <n v="0.77676611754074998"/>
  </r>
  <r>
    <s v="3G"/>
    <x v="455"/>
    <n v="2.2079891830547546E-3"/>
    <n v="2.9513616530626922E-5"/>
    <n v="-4.8202687671255792E-3"/>
    <n v="2.4189983193607144E-3"/>
    <n v="1.3103353846124622E-3"/>
    <n v="-9.7943147344496887E-3"/>
    <n v="1.0194203072075074"/>
  </r>
  <r>
    <s v="3G"/>
    <x v="2059"/>
    <n v="2.2100848248017661E-3"/>
    <n v="-2.6777731864076413E-4"/>
    <n v="-3.2329284266499843E-2"/>
    <n v="1.3093082014360923E-3"/>
    <n v="2.2100848248017661E-3"/>
    <n v="-1.4454613174988336E-2"/>
    <n v="-0.26693761651548326"/>
  </r>
  <r>
    <s v="3G"/>
    <x v="646"/>
    <n v="2.2183044683084319E-3"/>
    <n v="-2.4707797118456412E-3"/>
    <n v="6.3641355268605584E-4"/>
    <n v="-8.282527711257644E-4"/>
    <n v="1.2370607169697729E-3"/>
    <n v="-1.8673254389403249E-2"/>
    <n v="-8.3560184244860544E-2"/>
  </r>
  <r>
    <s v="3G"/>
    <x v="876"/>
    <n v="2.2187709158026725E-3"/>
    <n v="3.6552845490334176E-7"/>
    <n v="5.2001460460729583E-5"/>
    <n v="1.5104160165651183E-3"/>
    <n v="9.6046330181575614E-4"/>
    <n v="-1.7943407018326606E-2"/>
    <n v="0.3593470105225165"/>
  </r>
  <r>
    <s v="3G"/>
    <x v="2175"/>
    <n v="2.2207415405682183E-3"/>
    <n v="-1.7267974327564751E-4"/>
    <n v="3.7043668749843746E-3"/>
    <n v="1.4743674918689434E-3"/>
    <n v="5.0091270668116395E-4"/>
    <n v="-1.047420892248687E-2"/>
    <n v="2.6339135119940029"/>
  </r>
  <r>
    <s v="2G"/>
    <x v="2333"/>
    <n v="2.220749718467425E-3"/>
    <n v="1.5301778707597254E-4"/>
    <m/>
    <m/>
    <m/>
    <m/>
    <n v="0.2765986975986976"/>
  </r>
  <r>
    <s v="2G"/>
    <x v="734"/>
    <n v="2.222965035191963E-3"/>
    <n v="6.8351758817089428E-4"/>
    <m/>
    <m/>
    <n v="2.222965035191963E-3"/>
    <m/>
    <n v="-4.5596569724086505E-4"/>
  </r>
  <r>
    <s v="3G"/>
    <x v="1486"/>
    <n v="2.2328904703303345E-3"/>
    <n v="-1.4298553504530701E-4"/>
    <n v="-1.0563626802496303E-2"/>
    <n v="-9.010523287302754E-3"/>
    <n v="2.4278104527150983E-3"/>
    <n v="-3.0554304230861626E-2"/>
    <n v="0.3199034002515948"/>
  </r>
  <r>
    <s v="3G"/>
    <x v="201"/>
    <n v="2.2336366274385662E-3"/>
    <n v="-1.4575088323991861E-4"/>
    <n v="-1.0306641427960867E-4"/>
    <n v="4.6848191616914421E-3"/>
    <n v="1.9460669694490482E-3"/>
    <n v="-2.5332329610092373E-2"/>
    <n v="0.16423197803115733"/>
  </r>
  <r>
    <s v="3G"/>
    <x v="1644"/>
    <n v="2.23376358196236E-3"/>
    <n v="9.5417656531600974E-5"/>
    <n v="2.5672062502695176E-3"/>
    <n v="-9.7293830708710012E-4"/>
    <n v="1.9726992007428985E-3"/>
    <n v="-1.2263599815515093E-2"/>
    <n v="0.13005807859958909"/>
  </r>
  <r>
    <s v="2G"/>
    <x v="1212"/>
    <n v="2.2371748941129319E-3"/>
    <n v="3.6763985912149607E-4"/>
    <m/>
    <m/>
    <m/>
    <m/>
    <n v="-7.2782508350177036E-2"/>
  </r>
  <r>
    <s v="3G"/>
    <x v="1601"/>
    <n v="2.2378555978403995E-3"/>
    <n v="1.6647432440745307E-5"/>
    <n v="1.5650134358193503E-3"/>
    <n v="1.2345689643460887E-4"/>
    <n v="1.6871086733909386E-3"/>
    <n v="-2.4097661284746927E-2"/>
    <n v="0.11593101018934977"/>
  </r>
  <r>
    <s v="2G"/>
    <x v="1450"/>
    <n v="2.2424856210552088E-3"/>
    <n v="-3.1068055520671895E-3"/>
    <n v="0"/>
    <m/>
    <m/>
    <m/>
    <n v="4.2273953916171059E-2"/>
  </r>
  <r>
    <s v="3G"/>
    <x v="1013"/>
    <n v="2.2441634159441701E-3"/>
    <n v="2.2697912160811896E-3"/>
    <n v="5.6841467208841624E-3"/>
    <n v="1.6598905005228788E-3"/>
    <n v="2.2441634159441701E-3"/>
    <n v="-2.4934132241719208E-2"/>
    <n v="-1.4328185328185328E-3"/>
  </r>
  <r>
    <s v="2G"/>
    <x v="1822"/>
    <n v="2.2454201825873681E-3"/>
    <n v="1.7726385315339889E-3"/>
    <m/>
    <m/>
    <n v="2.2454201825873681E-3"/>
    <m/>
    <n v="1.2101615062761506"/>
  </r>
  <r>
    <s v="3G"/>
    <x v="1903"/>
    <n v="2.2516126033122483E-3"/>
    <n v="2.5460548124171947E-4"/>
    <n v="2.9352192724559356E-2"/>
    <n v="2.1869432076772883E-3"/>
    <n v="1.0203093413384177E-3"/>
    <n v="-1.2586240305948487E-2"/>
    <n v="-0.29348816910988951"/>
  </r>
  <r>
    <s v="3G"/>
    <x v="1961"/>
    <n v="2.2565283384074976E-3"/>
    <n v="3.3411103368640349E-4"/>
    <n v="-8.6926714361387834E-4"/>
    <n v="-2.5156674275142424E-3"/>
    <n v="7.5096444557431205E-4"/>
    <n v="-7.3565120778671415E-3"/>
    <n v="1.0439200542090066"/>
  </r>
  <r>
    <s v="3G"/>
    <x v="2334"/>
    <n v="2.2578627641564862E-3"/>
    <n v="1.1133457844701073E-3"/>
    <n v="1.3754793006784021E-3"/>
    <n v="-6.1497084753807862E-3"/>
    <n v="2.6201492950676561E-3"/>
    <n v="-3.3462192598370182E-2"/>
    <n v="-8.3458166221033872E-2"/>
  </r>
  <r>
    <s v="2G"/>
    <x v="1764"/>
    <n v="2.2594871258700146E-3"/>
    <n v="-1.5058878229894879E-2"/>
    <n v="0"/>
    <m/>
    <m/>
    <m/>
    <n v="3.5507246376811595E-2"/>
  </r>
  <r>
    <s v="2G"/>
    <x v="2335"/>
    <n v="2.2617698190108022E-3"/>
    <n v="-1.2326225664557001E-2"/>
    <n v="0"/>
    <m/>
    <m/>
    <m/>
    <n v="-0.1013192583097212"/>
  </r>
  <r>
    <s v="3G"/>
    <x v="1397"/>
    <n v="2.263452563400927E-3"/>
    <n v="-2.0979231943746802E-3"/>
    <n v="-2.4551517151496192E-3"/>
    <n v="-4.4139357934237832E-3"/>
    <n v="2.263452563400927E-3"/>
    <n v="-2.1283405099099241E-2"/>
    <n v="2.2988452269380105E-2"/>
  </r>
  <r>
    <s v="3G"/>
    <x v="1329"/>
    <n v="2.268469644716197E-3"/>
    <n v="2.1493726116737286E-4"/>
    <n v="4.0706096371925125E-3"/>
    <n v="-9.8014872866689301E-4"/>
    <n v="1.0823267380653478E-3"/>
    <n v="-2.208713511428274E-2"/>
    <n v="0.67183425648286965"/>
  </r>
  <r>
    <s v="3G"/>
    <x v="1522"/>
    <n v="2.2703029297727884E-3"/>
    <n v="1.6711596494332207E-4"/>
    <n v="-2.4989930718518284E-3"/>
    <n v="2.265490338333754E-3"/>
    <n v="1.9048336693435097E-3"/>
    <n v="-2.5847098496826912E-2"/>
    <n v="0.16556046686311898"/>
  </r>
  <r>
    <s v="4G"/>
    <x v="1952"/>
    <n v="2.2707305556853349E-3"/>
    <n v="-5.2677625611709743E-4"/>
    <m/>
    <n v="-5.0970807007903502E-4"/>
    <n v="2.2682657674463606E-3"/>
    <n v="-1.4515989319638224E-2"/>
    <n v="8.0127425044091705E-2"/>
  </r>
  <r>
    <s v="3G"/>
    <x v="214"/>
    <n v="2.2743440977855633E-3"/>
    <n v="3.1198852974009318E-3"/>
    <n v="3.7629804975663397E-3"/>
    <n v="5.2638253501106197E-4"/>
    <n v="1.325744393440793E-3"/>
    <n v="-1.5092561943369378E-2"/>
    <n v="-0.40150476512105221"/>
  </r>
  <r>
    <s v="3G"/>
    <x v="2235"/>
    <n v="2.2973358355357337E-3"/>
    <n v="-4.8510532889801853E-5"/>
    <n v="-4.8868507167641566E-3"/>
    <n v="-6.7570087153837467E-4"/>
    <n v="1.6551592389653709E-3"/>
    <n v="-2.0995866047443825E-2"/>
    <n v="0.18622374576600589"/>
  </r>
  <r>
    <s v="3G"/>
    <x v="2336"/>
    <n v="2.2990441050277015E-3"/>
    <n v="3.9568109905948941E-3"/>
    <n v="8.9650420869215614E-3"/>
    <n v="-4.2450018430777144E-3"/>
    <n v="-8.9009988149026077E-4"/>
    <n v="-5.8823137039672214E-2"/>
    <n v="2.7663711713023641E-2"/>
  </r>
  <r>
    <s v="3G"/>
    <x v="2227"/>
    <n v="2.2998257243553072E-3"/>
    <n v="-2.0035781542797918E-3"/>
    <n v="1.4972418889453727E-3"/>
    <n v="-6.6285510196890181E-4"/>
    <n v="9.8352709085434346E-4"/>
    <n v="-9.6189602525673171E-3"/>
    <n v="-0.33793417265310666"/>
  </r>
  <r>
    <s v="4G"/>
    <x v="2090"/>
    <n v="2.3022625618044123E-3"/>
    <n v="5.4214182233216703E-5"/>
    <m/>
    <n v="9.7727033582555636E-5"/>
    <n v="2.2999637974365963E-3"/>
    <n v="-1.2507353810381528E-2"/>
    <n v="-1.3275271433265519E-2"/>
  </r>
  <r>
    <s v="3G"/>
    <x v="1344"/>
    <n v="2.3086558444553483E-3"/>
    <n v="-4.6558851967562278E-5"/>
    <n v="2.4339089936690362E-3"/>
    <n v="-9.5298100230631821E-4"/>
    <n v="2.2889866360665144E-3"/>
    <n v="-1.0455417809775516E-2"/>
    <n v="0.12980301515908713"/>
  </r>
  <r>
    <s v="3G"/>
    <x v="266"/>
    <n v="2.3104731067221367E-3"/>
    <n v="1.694999085714403E-3"/>
    <n v="-1.0619526419439874E-2"/>
    <n v="8.7776055968375355E-4"/>
    <n v="8.9586172694598796E-4"/>
    <n v="-1.773561569009301E-2"/>
    <n v="0.23432353580154366"/>
  </r>
  <r>
    <s v="4G"/>
    <x v="2084"/>
    <n v="2.3114791274084926E-3"/>
    <n v="2.0243537443194325E-3"/>
    <m/>
    <n v="2.0326175820950167E-3"/>
    <n v="2.3086433615414261E-3"/>
    <n v="-6.0452725807052257E-2"/>
    <n v="-3.0768274097078444E-2"/>
  </r>
  <r>
    <s v="4G"/>
    <x v="2337"/>
    <n v="2.3122018919283093E-3"/>
    <n v="2.2681374834817569E-4"/>
    <m/>
    <n v="1.3069564810946796E-4"/>
    <n v="2.3081101696644413E-3"/>
    <n v="-2.4912362246751332E-2"/>
    <n v="3.6900628306878306E-3"/>
  </r>
  <r>
    <s v="3G"/>
    <x v="502"/>
    <n v="2.314760794218777E-3"/>
    <n v="2.2752520594968833E-3"/>
    <n v="1.0914234605553918E-3"/>
    <n v="-5.2349963609079455E-3"/>
    <n v="8.9419153182095437E-4"/>
    <n v="-1.534536783294497E-2"/>
    <n v="0.15275845761202611"/>
  </r>
  <r>
    <s v="3G"/>
    <x v="1128"/>
    <n v="2.3152580827928413E-3"/>
    <n v="-7.9544874102941988E-5"/>
    <n v="9.967509679078175E-3"/>
    <n v="-1.4180845631909654E-3"/>
    <n v="1.3115607072179804E-3"/>
    <n v="-1.4879309996927659E-2"/>
    <n v="0.75399879921150537"/>
  </r>
  <r>
    <s v="2G"/>
    <x v="2253"/>
    <n v="2.3160910568941059E-3"/>
    <n v="1.4178025569564323E-2"/>
    <n v="0"/>
    <m/>
    <m/>
    <m/>
    <n v="7.7912429497153199E-2"/>
  </r>
  <r>
    <s v="3G"/>
    <x v="1402"/>
    <n v="2.3188896312141523E-3"/>
    <n v="4.8264524879473507E-5"/>
    <n v="-1.7332011135095853E-2"/>
    <n v="6.086572565537289E-3"/>
    <n v="1.7484622708719263E-3"/>
    <n v="-2.0895654884115222E-2"/>
    <n v="0.22566960636357919"/>
  </r>
  <r>
    <s v="3G"/>
    <x v="1393"/>
    <n v="2.3191985728008781E-3"/>
    <n v="-1.6358468228815882E-4"/>
    <n v="-1.6663635752267751E-2"/>
    <n v="-4.5699244719392632E-3"/>
    <n v="2.3191985728008781E-3"/>
    <n v="-7.1428571428571425E-2"/>
    <n v="8.3129976580796246E-3"/>
  </r>
  <r>
    <s v="2G"/>
    <x v="2338"/>
    <n v="2.3193304534988657E-3"/>
    <n v="-3.148043145352128E-3"/>
    <n v="0"/>
    <m/>
    <m/>
    <m/>
    <n v="-3.3555001800804625E-2"/>
  </r>
  <r>
    <s v="3G"/>
    <x v="2256"/>
    <n v="2.3217961925359547E-3"/>
    <n v="1.8732164908861617E-4"/>
    <n v="-2.4443347982101626E-4"/>
    <n v="1.3758594948388564E-3"/>
    <n v="2.2762227651709562E-3"/>
    <n v="-2.6373864186010225E-2"/>
    <n v="0.11583121633627631"/>
  </r>
  <r>
    <s v="3G"/>
    <x v="1572"/>
    <n v="2.3263333521972933E-3"/>
    <n v="2.7054245648139619E-5"/>
    <n v="-1.006424818686013E-3"/>
    <n v="5.0317257275780871E-4"/>
    <n v="1.9943063444123033E-3"/>
    <n v="-1.7104836448950316E-2"/>
    <n v="-0.35379574601188613"/>
  </r>
  <r>
    <s v="4G"/>
    <x v="2339"/>
    <n v="2.3267480357447978E-3"/>
    <n v="2.4373983919838784E-4"/>
    <m/>
    <n v="1.4291498992220018E-4"/>
    <n v="2.3366674791480964E-3"/>
    <n v="-1.1813210291395418E-2"/>
    <n v="9.8579654248044199E-2"/>
  </r>
  <r>
    <s v="3G"/>
    <x v="1740"/>
    <n v="2.3378484364425553E-3"/>
    <n v="-7.8320373618482382E-4"/>
    <n v="-6.5234776686476908E-3"/>
    <n v="-1.3732209002255901E-3"/>
    <n v="2.3378484364425553E-3"/>
    <n v="-1.8239251357515272E-2"/>
    <n v="-0.37812374051069703"/>
  </r>
  <r>
    <s v="3G"/>
    <x v="2213"/>
    <n v="2.3382327320770426E-3"/>
    <n v="1.2938243429365566E-4"/>
    <n v="2.2387269358554771E-2"/>
    <n v="1.3971126250444507E-3"/>
    <n v="1.7786559518564663E-3"/>
    <n v="-1.9899048140787273E-2"/>
    <n v="-0.21492585741132253"/>
  </r>
  <r>
    <s v="2G"/>
    <x v="1463"/>
    <n v="2.3406277004719639E-3"/>
    <n v="2.0970784904345129E-3"/>
    <m/>
    <m/>
    <m/>
    <m/>
    <n v="4.8806398463670388E-2"/>
  </r>
  <r>
    <s v="3G"/>
    <x v="2123"/>
    <n v="2.3427206362792372E-3"/>
    <n v="1.0401551459183964E-3"/>
    <n v="7.2907873266835318E-3"/>
    <n v="1.8682228074980716E-3"/>
    <n v="1.545075215210393E-3"/>
    <n v="-1.1008450143622197E-2"/>
    <n v="-0.17061147794158477"/>
  </r>
  <r>
    <s v="3G"/>
    <x v="1338"/>
    <n v="2.3444000617358499E-3"/>
    <n v="2.5835972949520334E-4"/>
    <n v="-5.6742686793188135E-3"/>
    <n v="2.1071705841251447E-3"/>
    <n v="9.9176131605852253E-4"/>
    <n v="-1.9438200205335283E-2"/>
    <n v="-0.42215583180631905"/>
  </r>
  <r>
    <s v="3G"/>
    <x v="2340"/>
    <n v="2.3451469735609938E-3"/>
    <n v="1.9006796730712177E-5"/>
    <n v="2.1478288709096969E-3"/>
    <n v="5.1962098690928383E-4"/>
    <n v="1.2909264967822596E-3"/>
    <n v="-2.2378860854667608E-2"/>
    <n v="1.3058546123763515"/>
  </r>
  <r>
    <s v="3G"/>
    <x v="1972"/>
    <n v="2.3467628306646257E-3"/>
    <n v="3.1471103328614912E-3"/>
    <n v="4.81899750873864E-3"/>
    <n v="-1.4402396281432684E-4"/>
    <n v="1.0195150281288781E-3"/>
    <n v="-1.4658219511091787E-2"/>
    <n v="-0.16825271947359655"/>
  </r>
  <r>
    <s v="3G"/>
    <x v="1583"/>
    <n v="2.3470023901208175E-3"/>
    <n v="6.2804708809029706E-4"/>
    <n v="1.5088531279955296E-2"/>
    <n v="2.5505744728054349E-4"/>
    <n v="1.5343841788893651E-3"/>
    <n v="-1.5710618750474751E-2"/>
    <n v="-0.38704838922997675"/>
  </r>
  <r>
    <s v="3G"/>
    <x v="1277"/>
    <n v="2.3473347559486981E-3"/>
    <n v="-5.8629079695317688E-3"/>
    <n v="2.3266783580204224E-2"/>
    <n v="5.9809769623427164E-4"/>
    <n v="1.0186263288952078E-3"/>
    <n v="-2.7324179683525716E-2"/>
    <n v="7.875201829968817E-2"/>
  </r>
  <r>
    <s v="2G"/>
    <x v="1378"/>
    <n v="2.3505705047646625E-3"/>
    <n v="5.6334922573648876E-3"/>
    <m/>
    <m/>
    <m/>
    <m/>
    <n v="-2.3224622483221477E-2"/>
  </r>
  <r>
    <s v="3G"/>
    <x v="1565"/>
    <n v="2.3511151013556812E-3"/>
    <n v="3.0394195513374862E-7"/>
    <n v="6.4583644190298745E-3"/>
    <n v="4.3021050602775105E-4"/>
    <n v="1.7410400396624035E-3"/>
    <n v="-8.4922448587704275E-3"/>
    <n v="0.45813457854406131"/>
  </r>
  <r>
    <s v="2G"/>
    <x v="2183"/>
    <n v="2.3560626151794238E-3"/>
    <n v="9.1560512774649001E-3"/>
    <n v="0"/>
    <m/>
    <m/>
    <m/>
    <n v="-4.3478057224929367E-2"/>
  </r>
  <r>
    <s v="3G"/>
    <x v="1720"/>
    <n v="2.3605509127407379E-3"/>
    <n v="-5.9505526235183995E-4"/>
    <n v="-5.7492664268585132E-3"/>
    <n v="2.8497663571244817E-4"/>
    <n v="2.3605509127407379E-3"/>
    <n v="-3.7559379726494979E-2"/>
    <n v="0.22762026891178688"/>
  </r>
  <r>
    <s v="2G"/>
    <x v="779"/>
    <n v="2.3608368123043465E-3"/>
    <n v="-5.4196889761968571E-4"/>
    <m/>
    <m/>
    <m/>
    <m/>
    <n v="8.576598011363637E-2"/>
  </r>
  <r>
    <s v="4G"/>
    <x v="463"/>
    <n v="2.362490973054457E-3"/>
    <n v="9.3607165591511933E-4"/>
    <m/>
    <n v="6.9672582259611528E-4"/>
    <n v="2.362490973054457E-3"/>
    <n v="-1.0864469427133931E-2"/>
    <n v="0.26239604142772738"/>
  </r>
  <r>
    <s v="4G"/>
    <x v="1266"/>
    <n v="2.3644190256792486E-3"/>
    <n v="-9.3728371223593614E-6"/>
    <m/>
    <n v="-7.0592223919945822E-5"/>
    <n v="2.3711777075882943E-3"/>
    <n v="-1.3415698900774474E-2"/>
    <n v="-0.12297572837965851"/>
  </r>
  <r>
    <s v="4G"/>
    <x v="266"/>
    <n v="2.3657318107898366E-3"/>
    <n v="1.3293927137296178E-4"/>
    <m/>
    <n v="6.9904330144562364E-5"/>
    <n v="2.3695049386009311E-3"/>
    <n v="-7.3014759462970364E-3"/>
    <n v="0.12153190765728247"/>
  </r>
  <r>
    <s v="3G"/>
    <x v="1487"/>
    <n v="2.3676666087437772E-3"/>
    <n v="2.4674323956659829E-5"/>
    <n v="1.8986089709774743E-4"/>
    <n v="-2.9770800050793736E-3"/>
    <n v="1.8474023704390301E-3"/>
    <n v="-1.2468401573165488E-2"/>
    <n v="0.69619164376145259"/>
  </r>
  <r>
    <s v="4G"/>
    <x v="268"/>
    <n v="2.3693601077089906E-3"/>
    <n v="7.9318739406833622E-4"/>
    <m/>
    <n v="8.0484256044226969E-4"/>
    <n v="2.3821592531362767E-3"/>
    <n v="-6.0994745303743058E-3"/>
    <n v="8.4247541624762542E-2"/>
  </r>
  <r>
    <s v="4G"/>
    <x v="2341"/>
    <n v="2.3768836772506225E-3"/>
    <n v="3.9984846618284039E-4"/>
    <m/>
    <n v="2.7802721450402546E-4"/>
    <n v="2.3713306200292333E-3"/>
    <m/>
    <n v="4.9851088788665662E-2"/>
  </r>
  <r>
    <s v="4G"/>
    <x v="422"/>
    <n v="2.3778518291106697E-3"/>
    <n v="6.0133880747493005E-5"/>
    <m/>
    <n v="2.3018891525966419E-5"/>
    <n v="2.3865474812845826E-3"/>
    <n v="-8.9772713357610182E-3"/>
    <n v="7.029575490032762E-2"/>
  </r>
  <r>
    <s v="2G"/>
    <x v="1705"/>
    <n v="2.3789269416661018E-3"/>
    <n v="-1.5924746224958177E-4"/>
    <m/>
    <m/>
    <n v="2.3789269416661018E-3"/>
    <m/>
    <n v="-7.2325581395348837E-3"/>
  </r>
  <r>
    <s v="3G"/>
    <x v="1242"/>
    <n v="2.384482482454812E-3"/>
    <n v="1.2482920898585723E-4"/>
    <n v="5.9783820569836151E-4"/>
    <n v="5.2789580594010373E-4"/>
    <n v="8.7740974227361215E-4"/>
    <n v="-1.7128468088099293E-2"/>
    <n v="-1.2941262181409294"/>
  </r>
  <r>
    <s v="2G"/>
    <x v="2342"/>
    <n v="2.3885696482218704E-3"/>
    <n v="-5.2141780201477609E-3"/>
    <n v="0"/>
    <m/>
    <m/>
    <m/>
    <n v="4.5676323454803512E-2"/>
  </r>
  <r>
    <s v="2G"/>
    <x v="1887"/>
    <n v="2.3893175798557183E-3"/>
    <n v="1.8646064608238678E-3"/>
    <m/>
    <m/>
    <m/>
    <m/>
    <n v="-0.24148263728360816"/>
  </r>
  <r>
    <s v="3G"/>
    <x v="2016"/>
    <n v="2.3913014169775512E-3"/>
    <n v="1.5636835816284316E-3"/>
    <n v="7.0564214711532434E-3"/>
    <n v="8.1998831063653788E-4"/>
    <n v="8.799237892115247E-4"/>
    <n v="-9.8922076488798145E-3"/>
    <n v="1.0122461685823755E-2"/>
  </r>
  <r>
    <s v="3G"/>
    <x v="2140"/>
    <n v="2.398582417783872E-3"/>
    <n v="2.474339101916784E-4"/>
    <n v="1.3717131732530067E-2"/>
    <n v="-1.119191735393664E-3"/>
    <n v="1.9034217485248907E-3"/>
    <n v="-2.5130199604996725E-2"/>
    <n v="0.25648942183462531"/>
  </r>
  <r>
    <s v="2G"/>
    <x v="1321"/>
    <n v="2.4003938622509323E-3"/>
    <n v="-1.6477728761443652E-3"/>
    <m/>
    <m/>
    <n v="2.4003938622509323E-3"/>
    <m/>
    <n v="-4.4875154497596707E-2"/>
  </r>
  <r>
    <s v="3G"/>
    <x v="521"/>
    <n v="2.4010086857579132E-3"/>
    <n v="5.4762565897591288E-5"/>
    <n v="2.8298562929587688E-4"/>
    <n v="-6.6468164645166611E-3"/>
    <n v="2.7058612756132427E-3"/>
    <n v="-5.2263857737908724E-2"/>
    <n v="1.9054817852415976E-2"/>
  </r>
  <r>
    <s v="3G"/>
    <x v="1693"/>
    <n v="2.4021188830011956E-3"/>
    <n v="4.0418314827684535E-4"/>
    <n v="5.7570170159524552E-3"/>
    <n v="2.7322235801738418E-4"/>
    <n v="2.4021188830011956E-3"/>
    <n v="-2.4569007151770385E-2"/>
    <n v="8.7182282599853569E-2"/>
  </r>
  <r>
    <s v="3G"/>
    <x v="1400"/>
    <n v="2.4054092987177722E-3"/>
    <n v="1.8259541814996432E-5"/>
    <n v="2.9395217828141583E-4"/>
    <n v="-4.9566171073858814E-3"/>
    <n v="2.0594065984565748E-3"/>
    <n v="-1.204089396908966E-2"/>
    <n v="-0.14857391093083197"/>
  </r>
  <r>
    <s v="2G"/>
    <x v="1523"/>
    <n v="2.4089620059380714E-3"/>
    <n v="-3.4637144374445785E-3"/>
    <n v="0"/>
    <m/>
    <m/>
    <m/>
    <n v="2.6427840506195486E-2"/>
  </r>
  <r>
    <s v="2G"/>
    <x v="1920"/>
    <n v="2.4100318923615349E-3"/>
    <n v="2.7929559558147594E-2"/>
    <n v="0"/>
    <m/>
    <m/>
    <m/>
    <n v="-5.0364758698092031E-2"/>
  </r>
  <r>
    <s v="3G"/>
    <x v="2343"/>
    <n v="2.4199597908569764E-3"/>
    <n v="-1.663960532183599E-3"/>
    <n v="3.3094162645050878E-4"/>
    <n v="1.4054930050327178E-3"/>
    <n v="1.8459029513738269E-3"/>
    <n v="-2.2731180499553281E-2"/>
    <n v="-0.20236145493319407"/>
  </r>
  <r>
    <s v="3G"/>
    <x v="114"/>
    <n v="2.4225953176988096E-3"/>
    <n v="3.8639283693016838E-3"/>
    <n v="3.3535781963622193E-3"/>
    <n v="-2.2437403313310114E-3"/>
    <n v="2.6397089796675343E-3"/>
    <n v="-2.2200267416576363E-2"/>
    <n v="-0.79475189738824148"/>
  </r>
  <r>
    <s v="3G"/>
    <x v="2002"/>
    <n v="2.4227676682183666E-3"/>
    <n v="7.9610292041826746E-4"/>
    <n v="5.6972691064539676E-4"/>
    <n v="1.0408230050755558E-3"/>
    <n v="2.4227676682183666E-3"/>
    <n v="-0.12562339621163152"/>
    <n v="9.6343465346534651E-2"/>
  </r>
  <r>
    <s v="2G"/>
    <x v="2344"/>
    <n v="2.4233813705428161E-3"/>
    <n v="-9.0526846736965674E-3"/>
    <n v="0"/>
    <m/>
    <m/>
    <m/>
    <n v="-0.12542767043865274"/>
  </r>
  <r>
    <s v="3G"/>
    <x v="1239"/>
    <n v="2.4246468903827128E-3"/>
    <n v="1.6952438071493153E-4"/>
    <n v="7.5118058003943054E-3"/>
    <n v="2.6240871625608213E-3"/>
    <n v="1.9891441587173756E-3"/>
    <n v="-5.7190547403599004E-3"/>
    <n v="1.8582028430229329E-3"/>
  </r>
  <r>
    <s v="2G"/>
    <x v="980"/>
    <n v="2.4257272392936178E-3"/>
    <n v="5.5446802788508759E-4"/>
    <n v="0"/>
    <m/>
    <m/>
    <m/>
    <n v="-5.9636161046437458E-2"/>
  </r>
  <r>
    <s v="3G"/>
    <x v="1982"/>
    <n v="2.4258701160755677E-3"/>
    <n v="5.9544572097185605E-6"/>
    <n v="-2.5876928722966715E-3"/>
    <n v="-1.5629691117235338E-3"/>
    <n v="1.7319673223785226E-3"/>
    <n v="-1.7321288978410176E-2"/>
    <n v="0.96973686767727252"/>
  </r>
  <r>
    <s v="3G"/>
    <x v="1702"/>
    <n v="2.4277808234866756E-3"/>
    <n v="8.2102734423058414E-5"/>
    <n v="1.0931552704930521E-2"/>
    <n v="3.1901770192008304E-3"/>
    <n v="1.634021830436243E-3"/>
    <n v="-2.6683717805497446E-2"/>
    <n v="0.10045650785718252"/>
  </r>
  <r>
    <s v="2G"/>
    <x v="740"/>
    <n v="2.4278672812260457E-3"/>
    <n v="2.2899029440832932E-3"/>
    <m/>
    <m/>
    <m/>
    <m/>
    <n v="-7.1183346411822959E-2"/>
  </r>
  <r>
    <s v="3G"/>
    <x v="1977"/>
    <n v="2.4279995803371613E-3"/>
    <n v="3.7127141172246038E-4"/>
    <n v="1.5114991162564818E-3"/>
    <n v="1.8684318629148308E-3"/>
    <n v="1.1653882949134665E-3"/>
    <n v="-7.1888579933190783E-2"/>
    <n v="-0.10439668492765838"/>
  </r>
  <r>
    <s v="2G"/>
    <x v="1108"/>
    <n v="2.428566066405066E-3"/>
    <n v="-3.1148033211272479E-4"/>
    <m/>
    <m/>
    <n v="2.428566066405066E-3"/>
    <m/>
    <n v="0.3024338182584862"/>
  </r>
  <r>
    <s v="3G"/>
    <x v="2345"/>
    <n v="2.4296423391029758E-3"/>
    <n v="4.5799336671876216E-3"/>
    <n v="1.2103052192518355E-3"/>
    <n v="-7.2533205039863467E-4"/>
    <n v="7.8616815145628573E-4"/>
    <n v="-2.156537888290232E-2"/>
    <n v="-0.44804626114686869"/>
  </r>
  <r>
    <s v="2G"/>
    <x v="2346"/>
    <n v="2.4311458671657685E-3"/>
    <n v="1.2274431827585025E-2"/>
    <n v="0"/>
    <m/>
    <m/>
    <m/>
    <n v="8.319468079746084E-2"/>
  </r>
  <r>
    <s v="3G"/>
    <x v="1877"/>
    <n v="2.4315209829700955E-3"/>
    <n v="4.5385282645615449E-5"/>
    <n v="1.3783460263915661E-3"/>
    <n v="-2.749955344345642E-4"/>
    <n v="1.2437319810900947E-3"/>
    <n v="-3.933078103920204E-2"/>
    <n v="0.11279204934838782"/>
  </r>
  <r>
    <s v="3G"/>
    <x v="2079"/>
    <n v="2.4373161607909666E-3"/>
    <n v="2.1797015541558245E-4"/>
    <n v="5.7448757065278473E-4"/>
    <n v="2.7672387107395107E-4"/>
    <n v="1.0334717552486594E-3"/>
    <n v="-1.2532579955986341E-2"/>
    <n v="-0.84920600463657059"/>
  </r>
  <r>
    <s v="3G"/>
    <x v="1259"/>
    <n v="2.4404678125324653E-3"/>
    <n v="1.428260217294267E-3"/>
    <n v="-3.5247444728132081E-3"/>
    <n v="-3.1617220978682645E-4"/>
    <n v="1.1954234132629175E-3"/>
    <n v="-1.4687303421891616E-2"/>
    <n v="0.1257336956521739"/>
  </r>
  <r>
    <s v="3G"/>
    <x v="1475"/>
    <n v="2.4407668996286316E-3"/>
    <n v="1.6387164630838409E-4"/>
    <n v="3.412184337994153E-3"/>
    <n v="-1.2657425948725857E-4"/>
    <n v="1.3929867972234927E-3"/>
    <n v="-1.2955672516620768E-2"/>
    <n v="0.29805649258703981"/>
  </r>
  <r>
    <s v="2G"/>
    <x v="1031"/>
    <n v="2.4425180735068732E-3"/>
    <n v="-6.530468933812943E-3"/>
    <m/>
    <m/>
    <n v="2.4425180735068732E-3"/>
    <m/>
    <n v="-2.6766949806949807E-2"/>
  </r>
  <r>
    <s v="3G"/>
    <x v="1922"/>
    <n v="2.4458368660057609E-3"/>
    <n v="1.6560124731789688E-4"/>
    <n v="1.0620227196927823E-3"/>
    <n v="1.2983584782189925E-3"/>
    <n v="1.7602353817409654E-3"/>
    <n v="-1.2509670584921031E-2"/>
    <n v="-6.1562485688754852E-2"/>
  </r>
  <r>
    <s v="3G"/>
    <x v="751"/>
    <n v="2.44686324492023E-3"/>
    <n v="-2.8202569490556407E-4"/>
    <n v="1.441501437085959E-3"/>
    <n v="5.9624594189043551E-6"/>
    <n v="-2.2793560554080074E-4"/>
    <n v="-2.5718139841331908E-2"/>
    <n v="-0.47340046174829253"/>
  </r>
  <r>
    <s v="3G"/>
    <x v="1384"/>
    <n v="2.4484923035371555E-3"/>
    <n v="7.378096006189812E-5"/>
    <n v="3.6390260561847331E-3"/>
    <n v="1.6723189068499199E-4"/>
    <n v="1.7269758244910392E-3"/>
    <n v="-1.2630693754954399E-2"/>
    <n v="-0.60005750596923757"/>
  </r>
  <r>
    <s v="2G"/>
    <x v="2001"/>
    <n v="2.4518143576803442E-3"/>
    <n v="-2.0697738623660601E-3"/>
    <m/>
    <m/>
    <m/>
    <m/>
    <n v="8.494432464092222E-2"/>
  </r>
  <r>
    <s v="3G"/>
    <x v="71"/>
    <n v="2.4540293969275871E-3"/>
    <n v="-3.4738208200737591E-4"/>
    <n v="2.5496282492939817E-3"/>
    <n v="-3.1573282738177311E-3"/>
    <n v="1.3106497574015448E-3"/>
    <n v="-2.7415266601617864E-2"/>
    <n v="-0.24423557160813533"/>
  </r>
  <r>
    <s v="3G"/>
    <x v="1456"/>
    <n v="2.4556054463765937E-3"/>
    <n v="9.0554250117507861E-4"/>
    <n v="2.0654301751238868E-3"/>
    <n v="-1.1058290265544054E-4"/>
    <n v="1.6868907503497705E-3"/>
    <n v="-1.3429016217290988E-2"/>
    <n v="1.1420856238547392"/>
  </r>
  <r>
    <s v="3G"/>
    <x v="2184"/>
    <n v="2.4587775500458505E-3"/>
    <n v="2.207494532045627E-4"/>
    <n v="3.4862459608358854E-4"/>
    <n v="-3.0250822239913768E-3"/>
    <n v="2.2092712727147744E-3"/>
    <n v="-5.7802287581699349E-2"/>
    <n v="-7.2554235049990562E-2"/>
  </r>
  <r>
    <s v="4G"/>
    <x v="2347"/>
    <n v="2.4604316868262672E-3"/>
    <n v="4.2059742896474717E-4"/>
    <m/>
    <n v="2.1405762772202166E-4"/>
    <n v="2.4737680961216192E-3"/>
    <n v="-2.0327064929114742E-2"/>
    <n v="-0.10550312230835486"/>
  </r>
  <r>
    <s v="3G"/>
    <x v="1423"/>
    <n v="2.4790827035178742E-3"/>
    <n v="3.9817700187447615E-4"/>
    <n v="3.0021490857693175E-2"/>
    <n v="7.6108055430346502E-3"/>
    <n v="5.14601465039662E-4"/>
    <n v="-5.9446910520905893E-2"/>
    <n v="6.0285487271468582E-2"/>
  </r>
  <r>
    <s v="2G"/>
    <x v="619"/>
    <n v="2.4798330981463156E-3"/>
    <n v="-2.3470499587205824E-3"/>
    <m/>
    <m/>
    <m/>
    <m/>
    <n v="-1.0060305958132044E-2"/>
  </r>
  <r>
    <s v="2G"/>
    <x v="2348"/>
    <n v="2.4876464165878333E-3"/>
    <n v="-3.7751045993372461E-3"/>
    <n v="0"/>
    <m/>
    <m/>
    <m/>
    <n v="9.0202444670257328E-2"/>
  </r>
  <r>
    <s v="4G"/>
    <x v="1754"/>
    <n v="2.4879388186194733E-3"/>
    <n v="9.9020386253461344E-4"/>
    <m/>
    <n v="1.0487748904168038E-3"/>
    <n v="2.4872204278148756E-3"/>
    <n v="-1.1047033715466606E-2"/>
    <n v="-2.1034528898620234E-2"/>
  </r>
  <r>
    <s v="2G"/>
    <x v="2049"/>
    <n v="2.4939916846782773E-3"/>
    <n v="5.2216205599260373E-4"/>
    <n v="-1.1000000000000001"/>
    <m/>
    <m/>
    <m/>
    <n v="3.1533394482383956"/>
  </r>
  <r>
    <s v="2G"/>
    <x v="753"/>
    <n v="2.496799735543607E-3"/>
    <n v="2.8075871934308961E-3"/>
    <m/>
    <m/>
    <n v="2.496799735543607E-3"/>
    <m/>
    <n v="0.22813488448844885"/>
  </r>
  <r>
    <s v="4G"/>
    <x v="2349"/>
    <n v="2.502266964469646E-3"/>
    <n v="2.4824662931541125E-3"/>
    <m/>
    <n v="2.0022288852393679E-3"/>
    <n v="2.4713330508005812E-3"/>
    <n v="-4.1148147904406213E-2"/>
    <n v="0.2027571062110704"/>
  </r>
  <r>
    <s v="3G"/>
    <x v="1818"/>
    <n v="2.5036138220688627E-3"/>
    <n v="3.747572575855863E-4"/>
    <n v="1.3535665589864533E-3"/>
    <n v="-8.6192459063174568E-4"/>
    <n v="1.485872022822427E-3"/>
    <n v="-1.2653456630968262E-2"/>
    <n v="0.11428956368376658"/>
  </r>
  <r>
    <s v="2G"/>
    <x v="2194"/>
    <n v="2.5059037801186761E-3"/>
    <n v="3.4737626613501891E-3"/>
    <n v="0"/>
    <m/>
    <m/>
    <m/>
    <n v="0.90995959416121996"/>
  </r>
  <r>
    <s v="3G"/>
    <x v="1118"/>
    <n v="2.5059544736960367E-3"/>
    <n v="2.792850180883373E-4"/>
    <n v="1.3082823363037388E-4"/>
    <n v="1.4632191299916704E-3"/>
    <n v="1.2662735056507223E-3"/>
    <n v="-1.5556936856615685E-2"/>
    <n v="0.75918780193236712"/>
  </r>
  <r>
    <s v="3G"/>
    <x v="2305"/>
    <n v="2.5073524618091044E-3"/>
    <n v="9.8842344537838391E-5"/>
    <n v="-1.1011439265774109E-2"/>
    <n v="2.0668203656516289E-5"/>
    <n v="2.6697717162938997E-3"/>
    <n v="-3.5548713363617E-2"/>
    <n v="-8.1287498611805203E-2"/>
  </r>
  <r>
    <s v="3G"/>
    <x v="1472"/>
    <n v="2.5073596464870213E-3"/>
    <n v="-5.6093083505916828E-5"/>
    <n v="2.61784552909114E-3"/>
    <n v="2.6935194710002576E-3"/>
    <n v="2.1019423181585328E-3"/>
    <n v="-1.875730839066474E-2"/>
    <n v="-0.41627360722895129"/>
  </r>
  <r>
    <s v="3G"/>
    <x v="2093"/>
    <n v="2.5075710051760797E-3"/>
    <n v="2.6712977056117769E-5"/>
    <n v="2.5380980840880364E-3"/>
    <n v="-1.0440436912215879E-3"/>
    <n v="2.6138053054338179E-3"/>
    <n v="-2.122963072497067E-2"/>
    <n v="-0.15880273752012883"/>
  </r>
  <r>
    <s v="3G"/>
    <x v="681"/>
    <n v="2.5097420472570075E-3"/>
    <n v="2.1143534510225395E-4"/>
    <n v="4.5806893054778815E-2"/>
    <n v="3.5738157817079503E-4"/>
    <n v="2.1630571669665603E-3"/>
    <n v="-3.1857013419098218E-2"/>
    <n v="0.12049513437725581"/>
  </r>
  <r>
    <s v="3G"/>
    <x v="230"/>
    <n v="2.5120988155170488E-3"/>
    <n v="8.3323315442678693E-5"/>
    <n v="2.5870846819288887E-3"/>
    <n v="-7.6136518654772623E-4"/>
    <n v="2.5831980565784803E-3"/>
    <n v="-1.6575221503154814E-2"/>
    <n v="-2.0168318618468545E-2"/>
  </r>
  <r>
    <s v="3G"/>
    <x v="2152"/>
    <n v="2.5167362682913265E-3"/>
    <n v="1.5800309272210054E-4"/>
    <n v="4.8424493606759296E-3"/>
    <n v="1.1612420695688811E-3"/>
    <n v="2.0497970495355882E-3"/>
    <n v="-1.3413524264947348E-2"/>
    <n v="-9.6982726861988666E-2"/>
  </r>
  <r>
    <s v="2G"/>
    <x v="2331"/>
    <n v="2.5191346370153685E-3"/>
    <n v="2.2454671213793395E-2"/>
    <n v="0"/>
    <m/>
    <m/>
    <m/>
    <n v="2.1950841102279722E-2"/>
  </r>
  <r>
    <s v="3G"/>
    <x v="1367"/>
    <n v="2.5194490941663292E-3"/>
    <n v="8.1780856197665114E-5"/>
    <n v="1.6021619600040012E-3"/>
    <n v="-3.0431640457899362E-3"/>
    <n v="9.9856101080247135E-4"/>
    <n v="-1.2660705697157928E-2"/>
    <n v="2.0070597687267475"/>
  </r>
  <r>
    <s v="3G"/>
    <x v="1281"/>
    <n v="2.5225198450045051E-3"/>
    <n v="3.0304774010094296E-4"/>
    <n v="4.3523507882302234E-2"/>
    <n v="9.8126272270477916E-4"/>
    <n v="5.2779553107904344E-4"/>
    <n v="-1.1379738708951813E-2"/>
    <n v="0.30201004413860216"/>
  </r>
  <r>
    <s v="3G"/>
    <x v="346"/>
    <n v="2.5238072760022019E-3"/>
    <n v="-5.653801124123589E-3"/>
    <n v="-1.8156276915144698E-3"/>
    <n v="1.3114391262566358E-3"/>
    <n v="9.307541611436981E-4"/>
    <n v="-1.7793104438621324E-2"/>
    <n v="-4.988764378151557E-2"/>
  </r>
  <r>
    <s v="3G"/>
    <x v="2350"/>
    <n v="2.5408266820627469E-3"/>
    <n v="7.5060531790329165E-3"/>
    <n v="8.0507888502145651E-3"/>
    <n v="3.2621710940861268E-3"/>
    <n v="2.7972007527096244E-3"/>
    <n v="-6.7999936167701377E-2"/>
    <n v="-0.19138994355784536"/>
  </r>
  <r>
    <s v="3G"/>
    <x v="2045"/>
    <n v="2.5425177341016039E-3"/>
    <n v="8.2193288060327047E-4"/>
    <n v="1.5153269373295232E-3"/>
    <n v="-2.9461194840609617E-5"/>
    <n v="1.5133505906907579E-3"/>
    <n v="-3.4230779026997157E-2"/>
    <n v="9.9805078225867705E-2"/>
  </r>
  <r>
    <s v="4G"/>
    <x v="2345"/>
    <n v="2.5428895926582779E-3"/>
    <n v="-2.0703193129049651E-3"/>
    <m/>
    <n v="-2.1534564069060225E-3"/>
    <n v="2.5523843271660239E-3"/>
    <n v="-2.6091987413993888E-2"/>
    <n v="1.9195159783038046E-3"/>
  </r>
  <r>
    <s v="2G"/>
    <x v="935"/>
    <n v="2.5451336895918599E-3"/>
    <n v="5.1686009667073311E-3"/>
    <m/>
    <m/>
    <m/>
    <m/>
    <n v="-6.0127052592850783E-2"/>
  </r>
  <r>
    <s v="3G"/>
    <x v="593"/>
    <n v="2.5490005600029247E-3"/>
    <n v="1.5902184644549231E-3"/>
    <n v="-2.3081162112858788E-3"/>
    <n v="-1.9798934825283247E-4"/>
    <n v="2.1083803850975489E-3"/>
    <n v="-1.8474484074342754E-2"/>
    <n v="-0.2078675488494329"/>
  </r>
  <r>
    <s v="3G"/>
    <x v="2008"/>
    <n v="2.5493109211498239E-3"/>
    <n v="8.643030268989646E-3"/>
    <n v="3.7173896014838824E-3"/>
    <n v="2.3909313932307782E-4"/>
    <n v="1.7551992459622745E-3"/>
    <n v="-2.4030483403634985E-2"/>
    <n v="-0.25235362753275642"/>
  </r>
  <r>
    <s v="4G"/>
    <x v="514"/>
    <n v="2.5516479150171439E-3"/>
    <n v="4.7299140187427125E-4"/>
    <m/>
    <n v="4.2210358568398255E-4"/>
    <n v="2.5595560365813618E-3"/>
    <n v="-7.8234569319399812E-3"/>
    <n v="0.15573287196404667"/>
  </r>
  <r>
    <s v="3G"/>
    <x v="8"/>
    <n v="2.553193543933571E-3"/>
    <n v="-9.6664718093979554E-4"/>
    <n v="4.4873368809363314E-3"/>
    <n v="2.2113446024578753E-3"/>
    <n v="1.0928274439215169E-3"/>
    <n v="-1.9678326170388314E-2"/>
    <n v="-0.46431761991678872"/>
  </r>
  <r>
    <s v="2G"/>
    <x v="1979"/>
    <n v="2.553676214285169E-3"/>
    <n v="-7.2569181176647933E-4"/>
    <m/>
    <m/>
    <m/>
    <m/>
    <n v="0.16992798353909466"/>
  </r>
  <r>
    <s v="3G"/>
    <x v="1146"/>
    <n v="2.5541482493224477E-3"/>
    <n v="-7.8435107181379674E-5"/>
    <n v="2.9195194960042982E-3"/>
    <n v="1.1870702425468397E-3"/>
    <n v="2.160517653176723E-3"/>
    <n v="-5.5791507207724682E-2"/>
    <n v="5.085078988283636E-2"/>
  </r>
  <r>
    <s v="3G"/>
    <x v="2302"/>
    <n v="2.5554146703824082E-3"/>
    <n v="2.0528022481044279E-3"/>
    <n v="2.1972709726250468E-3"/>
    <n v="3.6270584166446297E-3"/>
    <n v="3.0554109931169599E-3"/>
    <n v="-0.14024215746904822"/>
    <n v="-1.2268357207381597E-2"/>
  </r>
  <r>
    <s v="3G"/>
    <x v="1322"/>
    <n v="2.5558293445379068E-3"/>
    <n v="-6.4539196603489707E-6"/>
    <n v="1.1424508090632263E-3"/>
    <n v="-2.3214733458902178E-4"/>
    <n v="1.5188667401516806E-3"/>
    <n v="-2.3968034671887815E-2"/>
    <n v="0.32842856349602978"/>
  </r>
  <r>
    <s v="2G"/>
    <x v="1901"/>
    <n v="2.5561110057026578E-3"/>
    <n v="-2.4938417345502884E-2"/>
    <n v="0"/>
    <m/>
    <m/>
    <m/>
    <n v="-1.2320812017832247E-2"/>
  </r>
  <r>
    <s v="2G"/>
    <x v="357"/>
    <n v="2.5587791800902168E-3"/>
    <n v="3.576661073958197E-4"/>
    <m/>
    <m/>
    <m/>
    <m/>
    <n v="-2.3792869167869168E-2"/>
  </r>
  <r>
    <s v="3G"/>
    <x v="2151"/>
    <n v="2.5596843809456331E-3"/>
    <n v="2.2665180478999535E-3"/>
    <n v="4.0076083235844337E-3"/>
    <n v="-4.7367549773237323E-4"/>
    <n v="1.1340658279554681E-3"/>
    <n v="-2.0320639621399079E-2"/>
    <n v="-0.100110420677739"/>
  </r>
  <r>
    <s v="2G"/>
    <x v="610"/>
    <n v="2.5606774350353774E-3"/>
    <n v="-3.39484614901669E-3"/>
    <m/>
    <m/>
    <m/>
    <m/>
    <n v="5.3334012813046013E-2"/>
  </r>
  <r>
    <s v="3G"/>
    <x v="236"/>
    <n v="2.5649810924100367E-3"/>
    <n v="2.9452690565057209E-4"/>
    <n v="-1.4905788066153695E-3"/>
    <n v="-6.8359240833128969E-4"/>
    <n v="1.9988207202151819E-3"/>
    <n v="-9.8511904761904759E-2"/>
    <n v="-0.12956655389428498"/>
  </r>
  <r>
    <s v="3G"/>
    <x v="1595"/>
    <n v="2.5670609676473055E-3"/>
    <n v="-3.6888436930168169E-3"/>
    <n v="-2.0603029553748306E-2"/>
    <n v="-3.7172595619538013E-3"/>
    <n v="2.5670609676473055E-3"/>
    <n v="-2.7457285304398726E-2"/>
    <n v="0.13012332867132867"/>
  </r>
  <r>
    <s v="4G"/>
    <x v="768"/>
    <n v="2.5671279119382244E-3"/>
    <n v="-7.9815257012139031E-4"/>
    <m/>
    <n v="-9.4445328522488358E-4"/>
    <n v="2.5671279119382244E-3"/>
    <n v="-4.0718583702457111E-3"/>
    <n v="-0.12964274807040924"/>
  </r>
  <r>
    <s v="3G"/>
    <x v="1735"/>
    <n v="2.5689652937771913E-3"/>
    <n v="1.764587137535033E-3"/>
    <n v="7.7631778319584861E-3"/>
    <n v="9.868521212138845E-4"/>
    <n v="1.6622641689519413E-3"/>
    <n v="-3.083110890509419E-2"/>
    <n v="-1.0771250869356988"/>
  </r>
  <r>
    <s v="2G"/>
    <x v="1041"/>
    <n v="2.5767625598556399E-3"/>
    <n v="-1.1516765440790049E-2"/>
    <n v="0"/>
    <m/>
    <m/>
    <m/>
    <n v="3.9264365286546435E-2"/>
  </r>
  <r>
    <s v="3G"/>
    <x v="998"/>
    <n v="2.5920990978300163E-3"/>
    <n v="2.499332049858165E-4"/>
    <n v="-4.8600138881472335E-3"/>
    <n v="-5.0091294258252197E-5"/>
    <n v="2.754074163945E-3"/>
    <n v="-2.9110775088496136E-2"/>
    <n v="1.3189098332778055"/>
  </r>
  <r>
    <s v="4G"/>
    <x v="573"/>
    <n v="2.5952994909538359E-3"/>
    <n v="4.5188109771193984E-4"/>
    <m/>
    <n v="5.9337374154799327E-4"/>
    <n v="2.5958380511219917E-3"/>
    <n v="-2.3809523809523808E-2"/>
    <n v="4.9003561315935432E-2"/>
  </r>
  <r>
    <s v="4G"/>
    <x v="406"/>
    <n v="2.5985106915926491E-3"/>
    <n v="-1.3566980252836689E-4"/>
    <m/>
    <n v="-9.4602335461964779E-5"/>
    <n v="2.5990166130069421E-3"/>
    <n v="-2.0976745909854932E-2"/>
    <n v="0.35904951150852787"/>
  </r>
  <r>
    <s v="3G"/>
    <x v="2351"/>
    <n v="2.5991615329006529E-3"/>
    <n v="3.6405429139516288E-4"/>
    <n v="5.2434852117091654E-4"/>
    <n v="-4.1291074631643401E-3"/>
    <n v="3.4260495803880406E-3"/>
    <n v="-8.7688470229441082E-2"/>
    <n v="-4.4345959595959598E-2"/>
  </r>
  <r>
    <s v="3G"/>
    <x v="2338"/>
    <n v="2.5992994568048975E-3"/>
    <n v="-1.6074138704839408E-3"/>
    <n v="7.5097344385394935E-3"/>
    <n v="2.9761814506819285E-3"/>
    <n v="2.3606695350475706E-3"/>
    <n v="-1.8456961922368481E-2"/>
    <n v="-3.4563091401247054E-2"/>
  </r>
  <r>
    <s v="3G"/>
    <x v="1901"/>
    <n v="2.6023593759151951E-3"/>
    <n v="1.3501179846958395E-4"/>
    <n v="7.2719508596360005E-3"/>
    <n v="-1.1662547299310206E-3"/>
    <n v="2.6499347286896057E-3"/>
    <n v="-2.2053668439347297E-2"/>
    <n v="8.7674523508898511E-2"/>
  </r>
  <r>
    <s v="2G"/>
    <x v="1768"/>
    <n v="2.6041479527345673E-3"/>
    <n v="-6.3011096259012224E-3"/>
    <n v="0"/>
    <m/>
    <m/>
    <m/>
    <n v="2.8867435482008041E-2"/>
  </r>
  <r>
    <s v="3G"/>
    <x v="425"/>
    <n v="2.6108127416610018E-3"/>
    <n v="2.9073908780674249E-3"/>
    <n v="5.1513336160587868E-4"/>
    <n v="8.8490133579932173E-4"/>
    <n v="1.5165018368492992E-3"/>
    <n v="-2.2963286787413134E-2"/>
    <n v="3.2076915312756688E-3"/>
  </r>
  <r>
    <s v="3G"/>
    <x v="1125"/>
    <n v="2.6116968130957849E-3"/>
    <n v="2.6654450099809844E-4"/>
    <n v="8.1762380103094483E-3"/>
    <n v="8.6707092924048811E-4"/>
    <n v="2.0740183372650093E-3"/>
    <n v="-6.9613532219948815E-2"/>
    <n v="0.22685849851272738"/>
  </r>
  <r>
    <s v="4G"/>
    <x v="2352"/>
    <n v="2.6182896228125973E-3"/>
    <n v="8.9304350231987906E-3"/>
    <m/>
    <n v="8.7676798374163329E-3"/>
    <n v="2.6213424992592659E-3"/>
    <n v="-1.1442426318656204E-2"/>
    <n v="0.86177472886995499"/>
  </r>
  <r>
    <s v="3G"/>
    <x v="247"/>
    <n v="2.622751368776855E-3"/>
    <n v="1.8692938628756864E-3"/>
    <n v="-5.7622159905292214E-3"/>
    <n v="2.38986487557455E-4"/>
    <n v="6.9864218701727848E-4"/>
    <n v="-1.2141945997687356E-2"/>
    <n v="-0.24050503480898439"/>
  </r>
  <r>
    <s v="3G"/>
    <x v="1947"/>
    <n v="2.6257822998533068E-3"/>
    <n v="-3.8657831352324002E-3"/>
    <n v="-3.5079621776665626E-2"/>
    <n v="-2.9362952551363133E-3"/>
    <n v="2.6257822998533068E-3"/>
    <n v="-2.5104293754293509E-2"/>
    <n v="0.21627588370633757"/>
  </r>
  <r>
    <s v="3G"/>
    <x v="991"/>
    <n v="2.6427070814158062E-3"/>
    <n v="1.7573493560295134E-3"/>
    <n v="4.007948589678488E-2"/>
    <n v="-3.1516344545546676E-5"/>
    <n v="-2.5262018152314636E-3"/>
    <n v="-3.6168813625531468E-2"/>
    <n v="0.22398928714760757"/>
  </r>
  <r>
    <s v="3G"/>
    <x v="2310"/>
    <n v="2.6429218925525418E-3"/>
    <n v="5.8436120251070941E-4"/>
    <n v="7.4914689841367897E-4"/>
    <n v="6.1006740599988936E-4"/>
    <n v="2.5079442744657589E-3"/>
    <n v="-1.3420631741200152E-2"/>
    <n v="2.8049355260869962E-3"/>
  </r>
  <r>
    <s v="3G"/>
    <x v="2313"/>
    <n v="2.6474866341548867E-3"/>
    <n v="-5.1349262126631286E-5"/>
    <n v="-1.5452806554728415E-2"/>
    <n v="-2.0524542675768561E-3"/>
    <n v="1.3201543997394957E-3"/>
    <n v="-1.5841663838515683E-2"/>
    <n v="0.62417586345716036"/>
  </r>
  <r>
    <s v="3G"/>
    <x v="2353"/>
    <n v="2.6627688399629827E-3"/>
    <n v="5.0608752364925983E-5"/>
    <n v="1.8390042195425556E-3"/>
    <n v="6.721865920772186E-4"/>
    <n v="2.1279876839673628E-3"/>
    <n v="-1.3507402135730926E-2"/>
    <n v="-8.8997262376984437E-2"/>
  </r>
  <r>
    <s v="3G"/>
    <x v="2354"/>
    <n v="2.6641783620707871E-3"/>
    <n v="1.0515582314667336E-4"/>
    <n v="7.8290816397587985E-5"/>
    <n v="3.5078166546733335E-4"/>
    <n v="6.2191101677506076E-3"/>
    <n v="-8.9126212171960678E-2"/>
    <n v="5.3375186657412664E-2"/>
  </r>
  <r>
    <s v="3G"/>
    <x v="1354"/>
    <n v="2.6666462663667966E-3"/>
    <n v="-1.8494701027731299E-4"/>
    <n v="5.8713663929820178E-3"/>
    <n v="1.4439307977948685E-3"/>
    <n v="2.6142806719877182E-3"/>
    <n v="-9.8979978411407009E-3"/>
    <n v="0.2485591490313695"/>
  </r>
  <r>
    <s v="3G"/>
    <x v="2355"/>
    <n v="2.6675960567537167E-3"/>
    <n v="-9.2494411388712176E-4"/>
    <n v="-3.1548482226768371E-3"/>
    <n v="7.762755586548434E-4"/>
    <n v="1.549834640611287E-3"/>
    <n v="-3.8898097281756548E-2"/>
    <n v="-2.2268195296136474E-2"/>
  </r>
  <r>
    <s v="2G"/>
    <x v="2356"/>
    <n v="2.6724500918926222E-3"/>
    <n v="-2.8396125465835347E-2"/>
    <n v="0"/>
    <m/>
    <m/>
    <m/>
    <n v="2.5011738320336582E-2"/>
  </r>
  <r>
    <s v="4G"/>
    <x v="120"/>
    <n v="2.675232992781486E-3"/>
    <n v="8.7923650108028451E-4"/>
    <m/>
    <n v="2.4061835367892915E-3"/>
    <n v="2.6841981988634158E-3"/>
    <n v="-0.23613469004335877"/>
    <n v="8.3394910706898785E-3"/>
  </r>
  <r>
    <s v="3G"/>
    <x v="1784"/>
    <n v="2.6767237990282002E-3"/>
    <n v="3.0281808160703087E-4"/>
    <n v="3.5314016382433228E-2"/>
    <n v="5.4667625486359925E-4"/>
    <n v="1.6602367668395492E-3"/>
    <n v="-2.276636339497402E-2"/>
    <n v="0.71476877375433323"/>
  </r>
  <r>
    <s v="3G"/>
    <x v="1430"/>
    <n v="2.6771528524102517E-3"/>
    <n v="3.4684971530777209E-5"/>
    <n v="-1.2552355768643397E-3"/>
    <n v="1.0683186396982813E-3"/>
    <n v="2.48590419156233E-3"/>
    <n v="-8.8584146014999299E-3"/>
    <n v="2.6412062765609676E-2"/>
  </r>
  <r>
    <s v="3G"/>
    <x v="2357"/>
    <n v="2.6815008696871954E-3"/>
    <n v="7.5496199340750565E-3"/>
    <n v="-3.9829178144215743E-3"/>
    <n v="3.975349586333941E-3"/>
    <n v="1.5967879696392399E-3"/>
    <n v="-3.5386990471653425E-2"/>
    <n v="3.1319350258923295E-2"/>
  </r>
  <r>
    <s v="2G"/>
    <x v="1502"/>
    <n v="2.6872801727976067E-3"/>
    <n v="-3.0456235473238233E-3"/>
    <m/>
    <m/>
    <m/>
    <m/>
    <n v="4.0413768317566316E-2"/>
  </r>
  <r>
    <s v="2G"/>
    <x v="698"/>
    <n v="2.6879455732971166E-3"/>
    <n v="4.1247819115354887E-3"/>
    <n v="0"/>
    <m/>
    <m/>
    <m/>
    <n v="-0.36496242380855026"/>
  </r>
  <r>
    <s v="3G"/>
    <x v="2027"/>
    <n v="2.6925411609158793E-3"/>
    <n v="-7.512090427073191E-3"/>
    <n v="1.8883634594041121E-3"/>
    <n v="2.2059001989422912E-3"/>
    <n v="7.1887442538432237E-4"/>
    <n v="-1.3286778207931118E-2"/>
    <n v="0.58749360128963302"/>
  </r>
  <r>
    <s v="3G"/>
    <x v="1898"/>
    <n v="2.6931531117786651E-3"/>
    <n v="1.6782226235907811E-3"/>
    <n v="-3.9602377958502764E-3"/>
    <n v="7.0723820839790582E-4"/>
    <n v="2.6931531117786651E-3"/>
    <n v="-2.2981969521524374E-2"/>
    <n v="-4.0860498869062581E-2"/>
  </r>
  <r>
    <s v="2G"/>
    <x v="2358"/>
    <n v="2.6943945658783426E-3"/>
    <n v="-6.9555955180853284E-5"/>
    <n v="0"/>
    <m/>
    <m/>
    <m/>
    <n v="0.13892909676812742"/>
  </r>
  <r>
    <s v="3G"/>
    <x v="1673"/>
    <n v="2.6945532155349611E-3"/>
    <n v="3.8303104104668345E-4"/>
    <n v="4.2856184739560772E-3"/>
    <n v="3.2016665224860954E-4"/>
    <n v="2.3947991926071195E-3"/>
    <n v="-4.17821652923486E-2"/>
    <n v="-0.21062446207451829"/>
  </r>
  <r>
    <s v="3G"/>
    <x v="1043"/>
    <n v="2.6996767092614645E-3"/>
    <n v="6.0112386810731739E-3"/>
    <n v="-7.5837630696328211E-4"/>
    <n v="-6.4030559973918379E-3"/>
    <n v="4.7927350751383901E-4"/>
    <n v="-6.9841773436788948E-2"/>
    <n v="8.1167945683585874E-2"/>
  </r>
  <r>
    <s v="3G"/>
    <x v="2159"/>
    <n v="2.700184629283859E-3"/>
    <n v="2.8410703847436846E-4"/>
    <n v="8.9707876073677612E-3"/>
    <n v="1.8093422584851949E-3"/>
    <n v="2.2579575575829478E-3"/>
    <n v="-3.9533403451746808E-2"/>
    <n v="0.19976172249138335"/>
  </r>
  <r>
    <s v="3G"/>
    <x v="2083"/>
    <n v="2.7008989770077878E-3"/>
    <n v="1.6245656239668944E-5"/>
    <n v="9.8528101065242929E-3"/>
    <n v="5.5921559260438512E-5"/>
    <n v="1.3486120796705413E-3"/>
    <n v="-1.9474993202178544E-2"/>
    <n v="-0.39441539585722724"/>
  </r>
  <r>
    <s v="3G"/>
    <x v="1746"/>
    <n v="2.7026127795277684E-3"/>
    <n v="2.2307727292420181E-4"/>
    <n v="9.7686532174055297E-3"/>
    <n v="1.9921218172377158E-3"/>
    <n v="2.2236253251597393E-3"/>
    <n v="-1.3394543658637688E-2"/>
    <n v="0.68492906544329757"/>
  </r>
  <r>
    <s v="3G"/>
    <x v="1134"/>
    <n v="2.7085229973103316E-3"/>
    <n v="1.5773092440731978E-6"/>
    <n v="-1.747027080157413E-3"/>
    <n v="-9.165961316576816E-4"/>
    <n v="1.6630992792820098E-3"/>
    <n v="-1.5679129571368727E-2"/>
    <n v="-0.4889463254483869"/>
  </r>
  <r>
    <s v="3G"/>
    <x v="2221"/>
    <n v="2.7105799201357123E-3"/>
    <n v="9.1805721052491327E-4"/>
    <n v="1.6021451741920084E-3"/>
    <n v="7.3750551226859111E-4"/>
    <n v="1.3460107268176596E-3"/>
    <n v="-2.5223880361810554E-2"/>
    <n v="-0.20479910267972623"/>
  </r>
  <r>
    <s v="3G"/>
    <x v="1857"/>
    <n v="2.7105947094194188E-3"/>
    <n v="1.4691019445074382E-4"/>
    <n v="7.9067676196671721E-3"/>
    <n v="8.0508001629855919E-4"/>
    <n v="2.1405091986326447E-3"/>
    <n v="-9.1550340342471028E-3"/>
    <n v="0.3172795026098062"/>
  </r>
  <r>
    <s v="3G"/>
    <x v="2359"/>
    <n v="2.7121031260026371E-3"/>
    <n v="2.0967884289455419E-3"/>
    <n v="2.5799436731879083E-4"/>
    <n v="8.4644254527609045E-3"/>
    <n v="1.10764291563796E-3"/>
    <n v="-5.8773910863885025E-2"/>
    <n v="3.4785042580722817E-3"/>
  </r>
  <r>
    <s v="3G"/>
    <x v="1504"/>
    <n v="2.7140919998532654E-3"/>
    <n v="1.4137668595432418E-4"/>
    <n v="1.2459699441101342E-3"/>
    <n v="7.2664321504563995E-4"/>
    <n v="2.1562070512014305E-3"/>
    <n v="-1.2327674266853892E-2"/>
    <n v="0.74888635543339444"/>
  </r>
  <r>
    <s v="3G"/>
    <x v="826"/>
    <n v="2.7147756381977308E-3"/>
    <n v="-1.2929661589284812E-5"/>
    <n v="-2.5146605956521289E-3"/>
    <n v="-8.9358885054214828E-4"/>
    <n v="2.1622526264939075E-3"/>
    <n v="-1.5699184192691052E-2"/>
    <n v="-0.32029060122716418"/>
  </r>
  <r>
    <s v="3G"/>
    <x v="2181"/>
    <n v="2.7243401978718929E-3"/>
    <n v="-1.3286550329446244E-4"/>
    <n v="3.588544796481278E-3"/>
    <n v="-3.8991662231803639E-3"/>
    <n v="2.3748977259630097E-3"/>
    <n v="-1.4039590353532153E-2"/>
    <n v="-0.32179387535295317"/>
  </r>
  <r>
    <s v="3G"/>
    <x v="1909"/>
    <n v="2.7254635185011509E-3"/>
    <n v="2.0095935152327196E-4"/>
    <n v="-1.8055574807365158E-4"/>
    <n v="7.5086048586433195E-4"/>
    <n v="2.2058750924532616E-3"/>
    <n v="-2.2618822241762253E-2"/>
    <n v="0.30229119815092453"/>
  </r>
  <r>
    <s v="2G"/>
    <x v="703"/>
    <n v="2.7333672679913474E-3"/>
    <n v="1.4998642595160535E-4"/>
    <m/>
    <m/>
    <n v="2.7333672679913474E-3"/>
    <m/>
    <n v="-1.1124388287204171E-2"/>
  </r>
  <r>
    <s v="3G"/>
    <x v="2200"/>
    <n v="2.7364137197380682E-3"/>
    <n v="7.0700793424154746E-4"/>
    <n v="1.9838719818750946E-3"/>
    <n v="6.513783554510722E-4"/>
    <n v="1.0530886086129554E-3"/>
    <n v="-1.1537201346828469E-2"/>
    <n v="-0.32947779921366876"/>
  </r>
  <r>
    <s v="2G"/>
    <x v="2360"/>
    <n v="2.737681875625488E-3"/>
    <n v="-1.2939712250799679E-2"/>
    <n v="0"/>
    <m/>
    <m/>
    <m/>
    <n v="3.4938985825895913E-2"/>
  </r>
  <r>
    <s v="3G"/>
    <x v="1193"/>
    <n v="2.7391734562195701E-3"/>
    <n v="-8.7776871885862453E-5"/>
    <n v="1.5977993633614847E-2"/>
    <n v="-1.0001277072307865E-3"/>
    <n v="2.7391734562195701E-3"/>
    <n v="-1.309611661409839E-2"/>
    <n v="0.19185765731852689"/>
  </r>
  <r>
    <s v="3G"/>
    <x v="471"/>
    <n v="2.7418715254472156E-3"/>
    <n v="-4.5650919043594936E-4"/>
    <n v="-3.2964946948999853E-2"/>
    <n v="2.0980970619064506E-3"/>
    <n v="2.0445747103730876E-3"/>
    <n v="-9.8024304730210416E-3"/>
    <n v="2.3883125018405167"/>
  </r>
  <r>
    <s v="2G"/>
    <x v="2361"/>
    <n v="2.7478985849474931E-3"/>
    <n v="3.2477600412301319E-3"/>
    <n v="0"/>
    <m/>
    <m/>
    <m/>
    <n v="-4.0428464489263689E-2"/>
  </r>
  <r>
    <s v="3G"/>
    <x v="1530"/>
    <n v="2.7479993390057507E-3"/>
    <n v="1.3743721937514315E-4"/>
    <n v="2.9927815394200204E-4"/>
    <n v="3.5098080245438032E-4"/>
    <n v="1.3507951039791685E-3"/>
    <n v="-3.8842277733738988E-2"/>
    <n v="-0.17740278895146153"/>
  </r>
  <r>
    <s v="2G"/>
    <x v="20"/>
    <n v="2.7493265589464094E-3"/>
    <n v="4.3007687370267026E-3"/>
    <n v="0"/>
    <m/>
    <m/>
    <m/>
    <n v="0.19964172257625742"/>
  </r>
  <r>
    <s v="3G"/>
    <x v="2028"/>
    <n v="2.7568077557907434E-3"/>
    <n v="-1.042097380742391E-3"/>
    <n v="1.200057264296598E-2"/>
    <n v="2.8941644238414427E-3"/>
    <n v="6.2609141207262381E-4"/>
    <n v="-3.9668045613087732E-2"/>
    <n v="0.16090466540765733"/>
  </r>
  <r>
    <s v="2G"/>
    <x v="2362"/>
    <n v="2.75783846211133E-3"/>
    <n v="-3.5931042841554238E-3"/>
    <n v="0"/>
    <m/>
    <m/>
    <m/>
    <n v="-2.0847321112451103E-2"/>
  </r>
  <r>
    <s v="3G"/>
    <x v="253"/>
    <n v="2.7602995819186915E-3"/>
    <n v="2.077548813229E-3"/>
    <n v="3.2294912406824502E-3"/>
    <n v="-3.4115054400353333E-4"/>
    <n v="-3.064437143047565E-5"/>
    <n v="-2.6048137340929142E-2"/>
    <n v="-0.52915406765220596"/>
  </r>
  <r>
    <s v="3G"/>
    <x v="2018"/>
    <n v="2.7640956130610597E-3"/>
    <n v="4.4316787989186479E-3"/>
    <n v="2.5878923548994386E-2"/>
    <n v="-9.4291315257174447E-5"/>
    <n v="-2.2929539798684112E-3"/>
    <n v="-2.5778714793222E-2"/>
    <n v="3.6559793549508219"/>
  </r>
  <r>
    <s v="3G"/>
    <x v="1469"/>
    <n v="2.7691504931179958E-3"/>
    <n v="5.0210278573974054E-6"/>
    <n v="-2.0459595098883433E-3"/>
    <n v="-5.2548485829420023E-3"/>
    <n v="2.5822887104773283E-3"/>
    <n v="-9.7751248754580407E-3"/>
    <n v="0.80712501047164276"/>
  </r>
  <r>
    <s v="3G"/>
    <x v="390"/>
    <n v="2.7771567739553272E-3"/>
    <n v="4.8291843579372775E-4"/>
    <n v="1.600085754347659E-2"/>
    <n v="-2.5267120109345219E-3"/>
    <n v="-1.8098054690268109E-3"/>
    <n v="-5.2100604805420801E-2"/>
    <n v="-0.13170642554828779"/>
  </r>
  <r>
    <s v="3G"/>
    <x v="2300"/>
    <n v="2.7773471103907611E-3"/>
    <n v="1.3948384929841813E-3"/>
    <n v="-4.8560378259201557E-3"/>
    <n v="1.6928818174285335E-4"/>
    <n v="1.6259359742326215E-3"/>
    <n v="-1.706095594906476E-2"/>
    <n v="-0.28201158743544896"/>
  </r>
  <r>
    <s v="2G"/>
    <x v="488"/>
    <n v="2.7798871313010082E-3"/>
    <n v="1.1072440607604324E-4"/>
    <m/>
    <m/>
    <n v="2.7798871313010082E-3"/>
    <m/>
    <n v="0.10226388618677043"/>
  </r>
  <r>
    <s v="3G"/>
    <x v="1676"/>
    <n v="2.7828832176983657E-3"/>
    <n v="-2.7974994992056721E-4"/>
    <n v="-1.296117669821987E-2"/>
    <n v="9.0579463023041356E-4"/>
    <n v="2.4019889282471136E-3"/>
    <n v="-1.6388683117584662E-2"/>
    <n v="-4.460269865067466E-4"/>
  </r>
  <r>
    <s v="3G"/>
    <x v="1414"/>
    <n v="2.7841304258677036E-3"/>
    <n v="-7.04404188177264E-5"/>
    <n v="3.0193961749321349E-3"/>
    <n v="9.5771278526592032E-4"/>
    <n v="1.9565027316982651E-3"/>
    <n v="-1.3714973217664985E-2"/>
    <n v="7.9960546330333379E-2"/>
  </r>
  <r>
    <s v="3G"/>
    <x v="1103"/>
    <n v="2.7857836784482845E-3"/>
    <n v="3.6186038797216176E-4"/>
    <n v="-4.7747852533772941E-3"/>
    <n v="-2.4472461742376406E-4"/>
    <n v="2.9603538733378532E-3"/>
    <n v="-1.6652420818408058E-2"/>
    <n v="-0.60706018518518523"/>
  </r>
  <r>
    <s v="3G"/>
    <x v="2047"/>
    <n v="2.7906455459346152E-3"/>
    <n v="2.3202227782865884E-4"/>
    <n v="1.7040407966972396E-3"/>
    <n v="2.0790069422027819E-3"/>
    <n v="6.7869976111604514E-4"/>
    <n v="-3.0841674708130436E-2"/>
    <n v="-2.54236944027986E-2"/>
  </r>
  <r>
    <s v="3G"/>
    <x v="1341"/>
    <n v="2.7911528961379224E-3"/>
    <n v="-1.3529634804202773E-3"/>
    <n v="-2.8742716922114482E-3"/>
    <n v="-1.5408938800735119E-3"/>
    <n v="2.7911528961379224E-3"/>
    <n v="-1.6641039550894455E-2"/>
    <n v="-0.31848277784738754"/>
  </r>
  <r>
    <s v="3G"/>
    <x v="2131"/>
    <n v="2.7937875397613578E-3"/>
    <n v="-3.9024903928184742E-4"/>
    <n v="-6.2268899249075748E-4"/>
    <n v="1.2023737437806346E-3"/>
    <n v="1.9657949952090964E-3"/>
    <n v="-1.3812849484137997E-2"/>
    <n v="0.34553340579710146"/>
  </r>
  <r>
    <s v="2G"/>
    <x v="1342"/>
    <n v="2.7960574739899985E-3"/>
    <n v="-4.6769552039688733E-4"/>
    <m/>
    <m/>
    <m/>
    <m/>
    <n v="-7.6611092293603304E-3"/>
  </r>
  <r>
    <s v="2G"/>
    <x v="2011"/>
    <n v="2.8011079098103093E-3"/>
    <n v="7.1511373588391497E-4"/>
    <n v="0"/>
    <m/>
    <m/>
    <m/>
    <n v="8.468228065608081E-3"/>
  </r>
  <r>
    <s v="3G"/>
    <x v="1284"/>
    <n v="2.8075782444140314E-3"/>
    <n v="4.44332173846454E-5"/>
    <n v="8.3252632640133553E-4"/>
    <n v="4.1119984396325521E-3"/>
    <n v="3.2307974419075102E-3"/>
    <n v="-3.5333623251794496E-2"/>
    <n v="0.10200199458351632"/>
  </r>
  <r>
    <s v="3G"/>
    <x v="2311"/>
    <n v="2.817689988417341E-3"/>
    <n v="-2.3815645621546575E-3"/>
    <n v="3.4190561203211343E-3"/>
    <n v="4.1324599300153579E-3"/>
    <n v="2.817689988417341E-3"/>
    <n v="-2.609250569321683E-2"/>
    <n v="0.20236336577350861"/>
  </r>
  <r>
    <s v="3G"/>
    <x v="990"/>
    <n v="2.8246114430792082E-3"/>
    <n v="1.5459920755473958E-3"/>
    <n v="-1.1134241424251904E-3"/>
    <n v="3.8789091396113479E-3"/>
    <n v="2.8246114430792082E-3"/>
    <n v="-0.14212744660105581"/>
    <n v="7.8886250000000005E-2"/>
  </r>
  <r>
    <s v="3G"/>
    <x v="1201"/>
    <n v="2.8270913453215208E-3"/>
    <n v="1.7225298879282658E-4"/>
    <n v="5.434915551267766E-3"/>
    <n v="1.0378787539890295E-3"/>
    <n v="2.8984764013573515E-3"/>
    <n v="-1.708327530965302E-2"/>
    <n v="-0.81731108921660023"/>
  </r>
  <r>
    <s v="3G"/>
    <x v="2363"/>
    <n v="2.8286923130047292E-3"/>
    <n v="1.7755274443564271E-3"/>
    <n v="3.19939536155174E-2"/>
    <n v="6.9030439017673823E-4"/>
    <n v="1.925381629401649E-3"/>
    <n v="-1.150933817670436E-2"/>
    <n v="-0.14175544172358265"/>
  </r>
  <r>
    <s v="3G"/>
    <x v="2210"/>
    <n v="2.8293536240131425E-3"/>
    <n v="2.0643649193416492E-3"/>
    <n v="8.3512576614689455E-4"/>
    <n v="-7.7026119892313453E-4"/>
    <n v="6.311404462529623E-4"/>
    <n v="-1.2352647960853018E-2"/>
    <n v="-0.73625378578072076"/>
  </r>
  <r>
    <s v="2G"/>
    <x v="2254"/>
    <n v="2.8360250356307092E-3"/>
    <n v="-1.1421250782943178E-2"/>
    <n v="0"/>
    <m/>
    <m/>
    <m/>
    <n v="0.36596570339964873"/>
  </r>
  <r>
    <s v="3G"/>
    <x v="2153"/>
    <n v="2.8399465086694649E-3"/>
    <n v="3.793099280863211E-4"/>
    <n v="6.5484088207694714E-4"/>
    <n v="7.4930973064814164E-3"/>
    <n v="2.8399465086694649E-3"/>
    <n v="-2.2141874819350392E-2"/>
    <n v="-0.11229316109422492"/>
  </r>
  <r>
    <s v="3G"/>
    <x v="1207"/>
    <n v="2.841112979649466E-3"/>
    <n v="1.4381626653007463E-4"/>
    <n v="-5.1345023955945606E-3"/>
    <n v="3.0564771190903488E-3"/>
    <n v="4.0481570571579903E-3"/>
    <n v="-8.1001887112044452E-2"/>
    <n v="0.43236942022692099"/>
  </r>
  <r>
    <s v="2G"/>
    <x v="1458"/>
    <n v="2.8412971783924397E-3"/>
    <n v="-5.0148563514970429E-4"/>
    <m/>
    <m/>
    <m/>
    <m/>
    <n v="0.17774887082204155"/>
  </r>
  <r>
    <s v="4G"/>
    <x v="1976"/>
    <n v="2.8429495439348785E-3"/>
    <n v="4.6610123533384363E-4"/>
    <m/>
    <n v="2.4622456520073844E-4"/>
    <n v="2.8385333470333294E-3"/>
    <n v="-2.4958267793633648E-2"/>
    <n v="5.5448587802472332E-2"/>
  </r>
  <r>
    <s v="3G"/>
    <x v="2364"/>
    <n v="2.8639645492257028E-3"/>
    <n v="8.0401824130870814E-4"/>
    <n v="8.1447300601700089E-3"/>
    <n v="1.1784261779640901E-3"/>
    <n v="4.7806742589831183E-4"/>
    <n v="-7.7330264278692148E-2"/>
    <n v="-0.44001457814863609"/>
  </r>
  <r>
    <s v="3G"/>
    <x v="404"/>
    <n v="2.8650097017124416E-3"/>
    <n v="2.56934757007618E-4"/>
    <n v="1.5834753457930988E-3"/>
    <n v="-1.8113431696359665E-3"/>
    <n v="-1.17961156183031E-3"/>
    <n v="-1.6940335491886768E-2"/>
    <n v="-3.475992013627098E-2"/>
  </r>
  <r>
    <s v="3G"/>
    <x v="1744"/>
    <n v="2.8655393724777343E-3"/>
    <n v="3.3807856393843155E-4"/>
    <n v="1.6751500218091974E-2"/>
    <n v="2.410993120682367E-3"/>
    <n v="1.1730246613438613E-3"/>
    <n v="-1.3550037351327168E-2"/>
    <n v="1.9832471691658988"/>
  </r>
  <r>
    <s v="3G"/>
    <x v="1364"/>
    <n v="2.8677080897243144E-3"/>
    <n v="1.3058533673552215E-4"/>
    <n v="1.1851052311703475E-3"/>
    <n v="2.3283763580427969E-3"/>
    <n v="2.4334857320406438E-3"/>
    <n v="-1.5110938047391735E-2"/>
    <n v="-5.5599615558570785E-2"/>
  </r>
  <r>
    <s v="3G"/>
    <x v="1182"/>
    <n v="2.8690681531546576E-3"/>
    <n v="1.1384059002305722E-4"/>
    <n v="-1.3672556918304815E-3"/>
    <n v="1.2353749991731583E-3"/>
    <n v="1.5641480818199298E-3"/>
    <n v="-3.3094721545204007E-2"/>
    <n v="-0.34063869107113109"/>
  </r>
  <r>
    <s v="3G"/>
    <x v="1896"/>
    <n v="2.8783429740386387E-3"/>
    <n v="3.1847879216413054E-4"/>
    <n v="1.1219884889402681E-2"/>
    <n v="3.9576728856970493E-3"/>
    <n v="8.3787318912788549E-4"/>
    <n v="-1.0677947145096872E-2"/>
    <n v="9.0071343194382189E-2"/>
  </r>
  <r>
    <s v="3G"/>
    <x v="707"/>
    <n v="2.8811782428451874E-3"/>
    <n v="-8.3906072690964866E-5"/>
    <n v="1.6329585974998546E-3"/>
    <n v="2.5776529966049436E-4"/>
    <n v="2.0393010325480531E-3"/>
    <n v="-1.4460169280467441E-2"/>
    <n v="-1.198200864845355"/>
  </r>
  <r>
    <s v="4G"/>
    <x v="190"/>
    <n v="2.8835158616663794E-3"/>
    <n v="9.8868505430754891E-4"/>
    <m/>
    <n v="1.1251715624666003E-3"/>
    <n v="2.8818409253466605E-3"/>
    <n v="-6.0849082146444931E-2"/>
    <n v="-7.0313751826193505E-3"/>
  </r>
  <r>
    <s v="3G"/>
    <x v="2365"/>
    <n v="2.8846587641145043E-3"/>
    <n v="1.1560131550923233E-3"/>
    <n v="3.816197937055581E-3"/>
    <n v="-5.8213131929159409E-4"/>
    <n v="-1.2694773374635323E-4"/>
    <n v="-2.5037286985079784E-2"/>
    <n v="-1.33204727127389"/>
  </r>
  <r>
    <s v="3G"/>
    <x v="1482"/>
    <n v="2.890342364672018E-3"/>
    <n v="1.8488758919738612E-4"/>
    <n v="2.9058518316456496E-3"/>
    <n v="6.685121543165197E-5"/>
    <n v="1.8063419955342038E-3"/>
    <n v="-1.5716040246257786E-2"/>
    <n v="0.50665800517249793"/>
  </r>
  <r>
    <s v="3G"/>
    <x v="1675"/>
    <n v="2.89193763822875E-3"/>
    <n v="4.1354651813351717E-5"/>
    <n v="8.9165931387577991E-3"/>
    <n v="1.4826802287111812E-4"/>
    <n v="2.061416265720858E-3"/>
    <n v="-1.0509870459372597E-2"/>
    <n v="1.2190629164584375"/>
  </r>
  <r>
    <s v="4G"/>
    <x v="253"/>
    <n v="2.8972661780193956E-3"/>
    <n v="-8.7273879803607707E-4"/>
    <m/>
    <n v="-6.8312195778515031E-4"/>
    <n v="2.9001270919374366E-3"/>
    <m/>
    <n v="-2.14098589424455E-2"/>
  </r>
  <r>
    <s v="3G"/>
    <x v="737"/>
    <n v="2.9009475551687422E-3"/>
    <n v="6.8431814252788902E-5"/>
    <n v="1.5776302231309315E-3"/>
    <n v="-3.8326561174071533E-3"/>
    <n v="3.2620609783505462E-3"/>
    <n v="-5.6454618354457052E-2"/>
    <n v="-0.20580552871712293"/>
  </r>
  <r>
    <s v="3G"/>
    <x v="2309"/>
    <n v="2.9035956035500881E-3"/>
    <n v="-6.3190122616863127E-4"/>
    <n v="-2.1501398560849376E-4"/>
    <n v="-2.4543678515121913E-3"/>
    <n v="1.4233959964429939E-3"/>
    <n v="-3.5802841781328573E-2"/>
    <n v="3.9913929635992544E-2"/>
  </r>
  <r>
    <s v="3G"/>
    <x v="2366"/>
    <n v="2.9068738585759256E-3"/>
    <n v="-8.5487279643823333E-5"/>
    <n v="3.3322483716502162E-4"/>
    <n v="2.3538444300263694E-3"/>
    <n v="2.5550773339283266E-3"/>
    <n v="-3.4978625879246994E-2"/>
    <n v="-0.1926213316597932"/>
  </r>
  <r>
    <s v="2G"/>
    <x v="2367"/>
    <n v="2.9081173844809206E-3"/>
    <n v="-2.2246267307864102E-2"/>
    <n v="0"/>
    <m/>
    <m/>
    <m/>
    <n v="-0.10667452060486651"/>
  </r>
  <r>
    <s v="2G"/>
    <x v="1821"/>
    <n v="2.9082546760046371E-3"/>
    <n v="7.7608984962971557E-3"/>
    <n v="0"/>
    <m/>
    <m/>
    <m/>
    <n v="0.244054679790213"/>
  </r>
  <r>
    <s v="3G"/>
    <x v="2368"/>
    <n v="2.9103743596417286E-3"/>
    <n v="-2.4828574968251732E-3"/>
    <n v="3.8211231518079343E-3"/>
    <n v="-2.3807877193134552E-3"/>
    <n v="2.9103743596417286E-3"/>
    <n v="-4.1973910842415522E-2"/>
    <n v="0.10728691602824095"/>
  </r>
  <r>
    <s v="4G"/>
    <x v="2369"/>
    <n v="2.9128624259248744E-3"/>
    <n v="-1.2403718912740074E-4"/>
    <m/>
    <n v="-8.5064793136150816E-5"/>
    <n v="2.9068509282708238E-3"/>
    <n v="-7.1971256985272999E-2"/>
    <n v="-1.8020411876779482E-2"/>
  </r>
  <r>
    <s v="2G"/>
    <x v="2206"/>
    <n v="2.913508803242528E-3"/>
    <n v="6.2105780502606624E-3"/>
    <m/>
    <m/>
    <m/>
    <m/>
    <n v="-8.5962623076187739E-2"/>
  </r>
  <r>
    <s v="2G"/>
    <x v="2020"/>
    <n v="2.9182943220835028E-3"/>
    <n v="1.2895107871057523E-3"/>
    <m/>
    <m/>
    <m/>
    <m/>
    <n v="-1.0460086747877446E-2"/>
  </r>
  <r>
    <s v="4G"/>
    <x v="2370"/>
    <n v="2.920996084760956E-3"/>
    <n v="1.0104584844642433E-3"/>
    <m/>
    <n v="7.9598937777667278E-4"/>
    <n v="2.9103115154772525E-3"/>
    <n v="-2.198581560283688E-2"/>
    <n v="-4.6130016599941412E-2"/>
  </r>
  <r>
    <s v="3G"/>
    <x v="2178"/>
    <n v="2.9221992005906247E-3"/>
    <n v="2.1522763711743459E-4"/>
    <n v="1.535259963380067E-4"/>
    <n v="-1.3289364594264023E-3"/>
    <n v="1.8935477779893233E-3"/>
    <n v="-3.821703091569946E-2"/>
    <n v="-1.2348431924030727E-2"/>
  </r>
  <r>
    <s v="3G"/>
    <x v="2371"/>
    <n v="2.9258814300902117E-3"/>
    <n v="1.0955651916301875E-4"/>
    <n v="5.5686225784841456E-3"/>
    <n v="2.6944260025696056E-4"/>
    <n v="9.8453627850186225E-4"/>
    <n v="-1.4374215164952034E-2"/>
    <n v="-0.37310841107224163"/>
  </r>
  <r>
    <s v="3G"/>
    <x v="1851"/>
    <n v="2.9273187923232477E-3"/>
    <n v="-1.1914056869944963E-4"/>
    <n v="1.3504217591791075E-3"/>
    <n v="7.0766405419960313E-4"/>
    <n v="5.1442554934249597E-4"/>
    <n v="-1.2256380315541548E-2"/>
    <n v="0.92894141470931202"/>
  </r>
  <r>
    <s v="3G"/>
    <x v="2231"/>
    <n v="2.9291947345805969E-3"/>
    <n v="-6.8429223981912677E-4"/>
    <n v="3.1525186464366008E-3"/>
    <n v="1.3606226242572879E-3"/>
    <n v="2.766666013820859E-3"/>
    <n v="-1.4880156401142607E-2"/>
    <n v="-0.19135869634627131"/>
  </r>
  <r>
    <s v="3G"/>
    <x v="1185"/>
    <n v="2.9295996565340001E-3"/>
    <n v="1.564625684277355E-4"/>
    <n v="-1.5351183105980257E-2"/>
    <n v="1.8990058932564493E-3"/>
    <n v="2.2854451777332384E-3"/>
    <n v="-1.2251190350023203E-2"/>
    <n v="1.2640637478707659"/>
  </r>
  <r>
    <s v="3G"/>
    <x v="703"/>
    <n v="2.9297222092090603E-3"/>
    <n v="-1.5482413113428667E-3"/>
    <n v="1.6590307183818162E-3"/>
    <n v="-1.1314355367355031E-3"/>
    <n v="2.9297222092090603E-3"/>
    <n v="-1.0864293004690457E-2"/>
    <n v="0.58060817641538942"/>
  </r>
  <r>
    <s v="3G"/>
    <x v="1779"/>
    <n v="2.936824861697415E-3"/>
    <n v="5.2690201085473388E-4"/>
    <n v="8.3598406698875649E-5"/>
    <n v="7.2777874776644742E-5"/>
    <n v="1.6623163023333203E-3"/>
    <n v="-9.8165667438156554E-3"/>
    <n v="2.4084294658226441E-2"/>
  </r>
  <r>
    <s v="3G"/>
    <x v="773"/>
    <n v="2.943417263603451E-3"/>
    <n v="7.8662012343144511E-4"/>
    <n v="8.7079703155375759E-3"/>
    <n v="-1.4968242816994414E-3"/>
    <n v="1.7177766720676668E-3"/>
    <n v="-1.0933053814526745E-2"/>
    <n v="-0.11436700347742795"/>
  </r>
  <r>
    <s v="2G"/>
    <x v="2216"/>
    <n v="2.9443239142199831E-3"/>
    <n v="-2.7697099317747927E-3"/>
    <n v="0"/>
    <m/>
    <m/>
    <m/>
    <n v="0.13158433465318442"/>
  </r>
  <r>
    <s v="3G"/>
    <x v="32"/>
    <n v="2.9448977857533636E-3"/>
    <n v="2.8130483177899951E-3"/>
    <n v="1.362147049749612E-4"/>
    <n v="-3.2240578892923739E-3"/>
    <n v="8.8847038703387059E-4"/>
    <n v="-3.5536595852319539E-2"/>
    <n v="-0.10474707666666666"/>
  </r>
  <r>
    <s v="2G"/>
    <x v="581"/>
    <n v="2.9479890229798392E-3"/>
    <n v="1.1780385002779276E-2"/>
    <n v="0"/>
    <m/>
    <m/>
    <m/>
    <n v="0.16440405009345047"/>
  </r>
  <r>
    <s v="4G"/>
    <x v="2372"/>
    <n v="2.9497812720486868E-3"/>
    <n v="-3.5492546280128121E-4"/>
    <m/>
    <n v="-2.046790671566257E-4"/>
    <n v="2.9461165094876039E-3"/>
    <n v="-5.5555555555555552E-2"/>
    <n v="1.1590309560132215E-2"/>
  </r>
  <r>
    <s v="3G"/>
    <x v="1651"/>
    <n v="2.9507179874622065E-3"/>
    <n v="-7.2602419816530803E-5"/>
    <n v="2.1224816925054469E-3"/>
    <n v="-2.0933789260590293E-3"/>
    <n v="2.5958727115452103E-3"/>
    <n v="-5.1452565007964468E-3"/>
    <n v="-0.5828603059581321"/>
  </r>
  <r>
    <s v="3G"/>
    <x v="985"/>
    <n v="2.9574156961804298E-3"/>
    <n v="1.3530658336774419E-4"/>
    <n v="-1.2685097467028464E-3"/>
    <n v="3.5947311869104601E-3"/>
    <n v="2.0421328449579785E-3"/>
    <n v="-2.9126946296048756E-2"/>
    <n v="0.42081485299017157"/>
  </r>
  <r>
    <s v="3G"/>
    <x v="1442"/>
    <n v="2.965373505301063E-3"/>
    <n v="1.0500866292712289E-4"/>
    <n v="1.1034878384551111E-2"/>
    <n v="-3.0683058057754406E-4"/>
    <n v="1.7588439154538262E-3"/>
    <n v="-1.2579470753200888E-2"/>
    <n v="-0.69964878671775221"/>
  </r>
  <r>
    <s v="2G"/>
    <x v="2373"/>
    <n v="2.9657477996802776E-3"/>
    <n v="-1.8588556677198519E-2"/>
    <n v="0"/>
    <m/>
    <m/>
    <m/>
    <n v="-0.11604971639650602"/>
  </r>
  <r>
    <s v="3G"/>
    <x v="2125"/>
    <n v="2.9712250178450762E-3"/>
    <n v="1.3274759232377982E-5"/>
    <n v="4.2620299922969014E-3"/>
    <n v="-1.2847039596504272E-3"/>
    <n v="1.7880700539580402E-3"/>
    <n v="-2.3783093122251707E-2"/>
    <n v="0.16470270739929796"/>
  </r>
  <r>
    <s v="3G"/>
    <x v="2296"/>
    <n v="2.9745369174212799E-3"/>
    <n v="9.1089708344966117E-4"/>
    <n v="-2.272912141591075E-3"/>
    <n v="1.2647650381189543E-3"/>
    <n v="2.9745369174212799E-3"/>
    <n v="-4.0209120706068906E-2"/>
    <n v="0.37700758818377261"/>
  </r>
  <r>
    <s v="3G"/>
    <x v="2271"/>
    <n v="2.9754879091385498E-3"/>
    <n v="1.099860318487326E-3"/>
    <n v="2.8929077511004289E-3"/>
    <n v="1.0790231060890664E-4"/>
    <n v="2.1275251947959891E-3"/>
    <n v="-7.1613008672566317E-3"/>
    <n v="-0.30917240730284207"/>
  </r>
  <r>
    <s v="3G"/>
    <x v="1987"/>
    <n v="2.9813096701959423E-3"/>
    <n v="1.5795938858636253E-3"/>
    <n v="-1.456114279506741E-3"/>
    <n v="-4.8965763816467408E-3"/>
    <n v="1.9647429348708364E-3"/>
    <n v="-5.6994555776440615E-2"/>
    <n v="3.8013911503090608E-2"/>
  </r>
  <r>
    <s v="4G"/>
    <x v="2325"/>
    <n v="2.9843045827781392E-3"/>
    <n v="1.127522508125135E-3"/>
    <m/>
    <n v="1.1593508920646365E-3"/>
    <n v="2.9878518126499427E-3"/>
    <n v="-1.146645994615491E-2"/>
    <n v="4.9945191919191917E-2"/>
  </r>
  <r>
    <s v="2G"/>
    <x v="104"/>
    <n v="2.9865353560860424E-3"/>
    <n v="-4.2483963247908303E-3"/>
    <n v="0"/>
    <m/>
    <m/>
    <m/>
    <n v="-9.8755253747350377E-2"/>
  </r>
  <r>
    <s v="2G"/>
    <x v="139"/>
    <n v="2.9970442832553002E-3"/>
    <n v="1.6809988666088148E-3"/>
    <n v="0"/>
    <m/>
    <m/>
    <m/>
    <n v="-8.17715460158055E-3"/>
  </r>
  <r>
    <s v="3G"/>
    <x v="1138"/>
    <n v="3.0013097297363271E-3"/>
    <n v="7.7836367990951396E-5"/>
    <n v="2.0967423795829401E-2"/>
    <n v="1.5620333314014636E-3"/>
    <n v="2.1695508534364271E-3"/>
    <n v="-1.9725230935260154E-2"/>
    <n v="0.58086340510300405"/>
  </r>
  <r>
    <s v="3G"/>
    <x v="1208"/>
    <n v="3.0059349414776528E-3"/>
    <n v="3.7140720772591866E-5"/>
    <n v="6.4131776986784447E-4"/>
    <n v="2.7095018366865842E-3"/>
    <n v="2.2957507807430397E-3"/>
    <n v="-5.1488351653259466E-3"/>
    <n v="-0.31383425267588105"/>
  </r>
  <r>
    <s v="3G"/>
    <x v="2272"/>
    <n v="3.0087532416090655E-3"/>
    <n v="-3.0670187063302562E-4"/>
    <n v="5.6886602967846434E-4"/>
    <n v="6.7566222245326662E-3"/>
    <n v="2.5970245122132387E-3"/>
    <n v="-4.0937599379927928E-2"/>
    <n v="-2.4927106520126138E-2"/>
  </r>
  <r>
    <s v="4G"/>
    <x v="81"/>
    <n v="3.010669787947607E-3"/>
    <n v="8.4561012873941529E-4"/>
    <m/>
    <n v="1.1658689524129879E-3"/>
    <n v="3.0130874185073271E-3"/>
    <n v="-1.8426000377219889E-2"/>
    <n v="-4.8627854550530432E-2"/>
  </r>
  <r>
    <s v="2G"/>
    <x v="2374"/>
    <n v="3.0159212241751289E-3"/>
    <n v="-6.9569114304039162E-3"/>
    <n v="0"/>
    <m/>
    <m/>
    <m/>
    <n v="0.20175882068624379"/>
  </r>
  <r>
    <s v="3G"/>
    <x v="1205"/>
    <n v="3.0207474036789308E-3"/>
    <n v="-5.0350765213524027E-4"/>
    <n v="-1.5570334394380511E-4"/>
    <n v="-1.008788182210425E-3"/>
    <n v="1.369955211375099E-3"/>
    <n v="-2.1131826264518934E-2"/>
    <n v="-0.33758011619190403"/>
  </r>
  <r>
    <s v="2G"/>
    <x v="1484"/>
    <n v="3.0241195826627241E-3"/>
    <n v="4.521577055200513E-4"/>
    <m/>
    <m/>
    <n v="3.0241195826627241E-3"/>
    <m/>
    <n v="-6.9820962033462039E-2"/>
  </r>
  <r>
    <s v="2G"/>
    <x v="198"/>
    <n v="3.0321453694630062E-3"/>
    <n v="-3.2804722484373653E-3"/>
    <m/>
    <m/>
    <m/>
    <m/>
    <n v="-2.1926445211389128E-2"/>
  </r>
  <r>
    <s v="3G"/>
    <x v="2276"/>
    <n v="3.0327621650966226E-3"/>
    <n v="2.3710581840894244E-4"/>
    <n v="1.7880280716182149E-3"/>
    <n v="7.5547627519817568E-3"/>
    <n v="1.1955358332571989E-3"/>
    <n v="-2.2433500472986648E-2"/>
    <n v="-0.23283926218708828"/>
  </r>
  <r>
    <s v="3G"/>
    <x v="2375"/>
    <n v="3.0494427396975617E-3"/>
    <n v="3.0332206816165953E-3"/>
    <n v="1.7133732194516279E-3"/>
    <n v="-3.7367402497786727E-3"/>
    <n v="1.4432492510872241E-3"/>
    <n v="-1.6927999269211857E-2"/>
    <n v="-0.19825901492495696"/>
  </r>
  <r>
    <s v="3G"/>
    <x v="1862"/>
    <n v="3.0513814433683725E-3"/>
    <n v="5.5784437714215608E-5"/>
    <n v="2.1329204354011283E-3"/>
    <n v="2.0720541552041354E-3"/>
    <n v="2.8936229145388819E-3"/>
    <n v="-6.8200582742306455E-3"/>
    <n v="0.24381829918374145"/>
  </r>
  <r>
    <s v="3G"/>
    <x v="1986"/>
    <n v="3.0540653083364192E-3"/>
    <n v="-5.0611906455650519E-4"/>
    <n v="-2.8543803258376643E-3"/>
    <n v="3.4964319127848611E-5"/>
    <n v="-1.4901367523665838E-5"/>
    <n v="-4.3191233251820227E-2"/>
    <n v="-0.51577081251041146"/>
  </r>
  <r>
    <s v="3G"/>
    <x v="2376"/>
    <n v="3.0542699105599513E-3"/>
    <n v="1.8276987654756498E-5"/>
    <n v="5.7149945324931114E-3"/>
    <n v="-3.9796301300133417E-3"/>
    <n v="2.2769314623584109E-3"/>
    <n v="-1.5435720614287727E-2"/>
    <n v="8.7667901234567899E-2"/>
  </r>
  <r>
    <s v="3G"/>
    <x v="504"/>
    <n v="3.0555392843955912E-3"/>
    <n v="-1.8512911259990774E-3"/>
    <n v="1.0633531746052254E-3"/>
    <n v="-1.1773327289664444E-3"/>
    <n v="2.2958440920375607E-3"/>
    <n v="-1.1147970665477373E-2"/>
    <n v="-4.0624390574496926E-2"/>
  </r>
  <r>
    <s v="2G"/>
    <x v="1027"/>
    <n v="3.0601952717875503E-3"/>
    <n v="4.2781131323386998E-2"/>
    <n v="0"/>
    <m/>
    <m/>
    <m/>
    <n v="-0.54823392012657624"/>
  </r>
  <r>
    <s v="3G"/>
    <x v="331"/>
    <n v="3.0670594271523894E-3"/>
    <n v="2.9996974136345198E-3"/>
    <n v="7.3636793690518218E-3"/>
    <n v="3.6397793015213241E-3"/>
    <n v="1.1262021911657896E-3"/>
    <n v="-2.457511205260246E-2"/>
    <n v="9.1134991030422122E-2"/>
  </r>
  <r>
    <s v="2G"/>
    <x v="1846"/>
    <n v="3.0717496235264223E-3"/>
    <n v="7.6248082912865091E-3"/>
    <m/>
    <m/>
    <n v="3.0717496235264223E-3"/>
    <m/>
    <n v="3.8570642201834864E-3"/>
  </r>
  <r>
    <s v="3G"/>
    <x v="2004"/>
    <n v="3.0721314081811201E-3"/>
    <n v="2.1106741518197913E-4"/>
    <n v="4.6941201568502234E-4"/>
    <n v="1.2852727445121339E-3"/>
    <n v="2.2525734973131771E-3"/>
    <n v="-1.4738366722586698E-2"/>
    <n v="0.50760165056360707"/>
  </r>
  <r>
    <s v="3G"/>
    <x v="847"/>
    <n v="3.0738812367870558E-3"/>
    <n v="6.2303840191215581E-5"/>
    <n v="4.9256558819735499E-3"/>
    <n v="1.6514138928574195E-3"/>
    <n v="2.6557665091707394E-3"/>
    <n v="-1.4483607059220791E-2"/>
    <n v="-0.24660527230389601"/>
  </r>
  <r>
    <s v="3G"/>
    <x v="1340"/>
    <n v="3.0754281052406333E-3"/>
    <n v="2.4161268997175901E-5"/>
    <n v="8.2380443754108013E-3"/>
    <n v="8.7143186296832558E-4"/>
    <n v="2.4951073929635323E-3"/>
    <n v="-1.0761464038453138E-2"/>
    <n v="-0.55010071353212286"/>
  </r>
  <r>
    <s v="2G"/>
    <x v="102"/>
    <n v="3.0763435959436031E-3"/>
    <n v="1.4664355818929492E-2"/>
    <n v="0"/>
    <m/>
    <m/>
    <m/>
    <n v="-0.12069960089366698"/>
  </r>
  <r>
    <s v="3G"/>
    <x v="1586"/>
    <n v="3.0771722754288637E-3"/>
    <n v="1.7746006289384749E-4"/>
    <n v="2.2740278543213921E-2"/>
    <n v="3.7857886510401579E-4"/>
    <n v="1.5714267254062849E-3"/>
    <n v="-2.243195587474019E-2"/>
    <n v="0.59438371092231657"/>
  </r>
  <r>
    <s v="3G"/>
    <x v="1663"/>
    <n v="3.0800709646727708E-3"/>
    <n v="1.2598920144087908E-5"/>
    <n v="5.1539352284877427E-3"/>
    <n v="4.0250279038893958E-4"/>
    <n v="2.8166121196447577E-3"/>
    <n v="-6.8642891595597031E-3"/>
    <n v="-9.2969990699094895E-2"/>
  </r>
  <r>
    <s v="2G"/>
    <x v="2377"/>
    <n v="3.0833542398411343E-3"/>
    <n v="-1.1453550188834502E-2"/>
    <n v="0"/>
    <m/>
    <m/>
    <m/>
    <n v="1.7579597239659926E-2"/>
  </r>
  <r>
    <s v="3G"/>
    <x v="1127"/>
    <n v="3.0862685956160106E-3"/>
    <n v="1.2335221356895522E-5"/>
    <n v="-8.0142599797627077E-4"/>
    <n v="1.501932725640093E-3"/>
    <n v="1.9500829085402249E-3"/>
    <n v="-2.1934695903268634E-2"/>
    <n v="-0.5116096812704759"/>
  </r>
  <r>
    <s v="3G"/>
    <x v="701"/>
    <n v="3.0914236084825294E-3"/>
    <n v="5.6824580963846126E-3"/>
    <n v="2.8406345904095492E-3"/>
    <n v="5.7494165491949415E-3"/>
    <n v="3.0400462137216222E-3"/>
    <n v="-9.1125328416899146E-2"/>
    <n v="-1.1763279755536102E-2"/>
  </r>
  <r>
    <s v="2G"/>
    <x v="2378"/>
    <n v="3.0924831217306824E-3"/>
    <n v="-2.5919854445927441E-4"/>
    <n v="0"/>
    <m/>
    <m/>
    <m/>
    <n v="2.0191065751667861E-2"/>
  </r>
  <r>
    <s v="2G"/>
    <x v="2379"/>
    <n v="3.0950585503472954E-3"/>
    <n v="-3.2795834533235757E-2"/>
    <n v="0"/>
    <m/>
    <m/>
    <m/>
    <n v="3.0481748158785495E-2"/>
  </r>
  <r>
    <s v="2G"/>
    <x v="2147"/>
    <n v="3.0952124092190865E-3"/>
    <n v="4.2620031899394803E-3"/>
    <m/>
    <m/>
    <n v="3.0952124092190865E-3"/>
    <m/>
    <n v="-4.6604325396825394E-2"/>
  </r>
  <r>
    <s v="3G"/>
    <x v="91"/>
    <n v="3.1014082440764183E-3"/>
    <n v="6.2014867327008349E-3"/>
    <n v="6.5952795820303445E-2"/>
    <n v="-4.3224267671796279E-5"/>
    <n v="2.5252986691496056E-3"/>
    <n v="-2.109070617902126E-2"/>
    <n v="-0.60444640682510931"/>
  </r>
  <r>
    <s v="3G"/>
    <x v="2034"/>
    <n v="3.1036457233306462E-3"/>
    <n v="1.0620498204503121E-4"/>
    <n v="1.7872637768810585E-2"/>
    <n v="1.7820027426227673E-3"/>
    <n v="1.4415120479833426E-3"/>
    <n v="-1.2306862106826843E-2"/>
    <n v="-0.10914653784219001"/>
  </r>
  <r>
    <s v="2G"/>
    <x v="10"/>
    <n v="3.1095564647242138E-3"/>
    <n v="-1.0174678267982554E-2"/>
    <n v="0"/>
    <m/>
    <m/>
    <m/>
    <n v="0.42398322257838339"/>
  </r>
  <r>
    <s v="3G"/>
    <x v="1544"/>
    <n v="3.1131016578604068E-3"/>
    <n v="1.4039996184834607E-4"/>
    <n v="1.7455499597539094E-2"/>
    <n v="-1.6706636902847041E-3"/>
    <n v="2.3063753706760786E-3"/>
    <n v="-1.0026455283576647E-2"/>
    <n v="-0.2667490039702371"/>
  </r>
  <r>
    <s v="3G"/>
    <x v="2133"/>
    <n v="3.1147365823624815E-3"/>
    <n v="-1.0959212934262524E-3"/>
    <n v="-2.3458492615475546E-4"/>
    <n v="-5.9045670442652042E-4"/>
    <n v="2.9355392808630217E-3"/>
    <n v="-6.2271062271062272E-2"/>
    <n v="-2.0189366053169733E-2"/>
  </r>
  <r>
    <s v="3G"/>
    <x v="862"/>
    <n v="3.1165497182613416E-3"/>
    <n v="3.4501061543512081E-4"/>
    <n v="1.2386827796526934E-2"/>
    <n v="3.6737530464880782E-3"/>
    <n v="1.7792374871641516E-3"/>
    <n v="-1.2169081239581785E-2"/>
    <n v="0.89686328288972839"/>
  </r>
  <r>
    <s v="2G"/>
    <x v="1613"/>
    <n v="3.1209790199014605E-3"/>
    <n v="1.3930574508697046E-2"/>
    <n v="0"/>
    <m/>
    <m/>
    <m/>
    <n v="1.4668171156353159E-2"/>
  </r>
  <r>
    <s v="3G"/>
    <x v="1457"/>
    <n v="3.1222804947993723E-3"/>
    <n v="1.3155596891511695E-4"/>
    <n v="3.5401956683197631E-3"/>
    <n v="1.8461425386920953E-3"/>
    <n v="3.1249516105104945E-3"/>
    <n v="-1.9861277516204773E-2"/>
    <n v="-0.20991512247297661"/>
  </r>
  <r>
    <s v="3G"/>
    <x v="1150"/>
    <n v="3.1226717691546072E-3"/>
    <n v="1.0627884039655384E-4"/>
    <n v="4.2816794252872881E-2"/>
    <n v="3.3714113271872184E-5"/>
    <n v="-9.3346220980943786E-4"/>
    <n v="-2.6532141779284521E-2"/>
    <n v="1.4229461484535511"/>
  </r>
  <r>
    <s v="3G"/>
    <x v="1871"/>
    <n v="3.1247310963822728E-3"/>
    <n v="7.8622006530239735E-5"/>
    <n v="7.6155564142052178E-3"/>
    <n v="1.7986192672611839E-3"/>
    <n v="2.4923255622086994E-3"/>
    <n v="-1.3338007629842635E-2"/>
    <n v="-6.8610156548300882E-2"/>
  </r>
  <r>
    <s v="3G"/>
    <x v="1577"/>
    <n v="3.1249917703678231E-3"/>
    <n v="3.1953578163263955E-4"/>
    <n v="1.3723453962034164E-2"/>
    <n v="1.76127555227891E-5"/>
    <n v="1.7818783094417886E-3"/>
    <n v="-8.7365137271450469E-3"/>
    <n v="-0.17375401705111851"/>
  </r>
  <r>
    <s v="4G"/>
    <x v="2340"/>
    <n v="3.1271910339081151E-3"/>
    <n v="2.6224660563886994E-5"/>
    <m/>
    <n v="3.345004255978193E-4"/>
    <n v="3.125466939080529E-3"/>
    <n v="-1.2664704249990827E-2"/>
    <n v="0.5821822500471906"/>
  </r>
  <r>
    <s v="2G"/>
    <x v="930"/>
    <n v="3.1288214255904587E-3"/>
    <n v="2.9663275765250395E-3"/>
    <m/>
    <m/>
    <m/>
    <m/>
    <n v="6.1146480886030724E-2"/>
  </r>
  <r>
    <s v="3G"/>
    <x v="2055"/>
    <n v="3.1301565007555497E-3"/>
    <n v="-1.7744618585826203E-5"/>
    <n v="-6.3989331105911498E-3"/>
    <n v="3.7968884114857669E-3"/>
    <n v="2.9590099228955342E-3"/>
    <n v="-7.9412012127047307E-3"/>
    <n v="0.53082057114784909"/>
  </r>
  <r>
    <s v="4G"/>
    <x v="88"/>
    <n v="3.1425737505158639E-3"/>
    <n v="2.8767378735294231E-3"/>
    <m/>
    <n v="2.0996600909444435E-3"/>
    <n v="3.1447257411320669E-3"/>
    <n v="-0.16759061582146059"/>
    <n v="-2.8792453891138103E-2"/>
  </r>
  <r>
    <s v="2G"/>
    <x v="2380"/>
    <n v="3.1426557226706714E-3"/>
    <n v="-2.5508410457494374E-2"/>
    <n v="0"/>
    <m/>
    <m/>
    <m/>
    <n v="2.2162683410334436E-2"/>
  </r>
  <r>
    <s v="3G"/>
    <x v="1250"/>
    <n v="3.1522883090646069E-3"/>
    <n v="1.1902782817711919E-4"/>
    <n v="-1.008873839703474E-4"/>
    <n v="7.0888141343909217E-4"/>
    <n v="3.0914743979133371E-3"/>
    <n v="-3.1814761564037966E-2"/>
    <n v="3.0418620511686204E-2"/>
  </r>
  <r>
    <s v="3G"/>
    <x v="252"/>
    <n v="3.1528184250724707E-3"/>
    <n v="2.4318272085427248E-5"/>
    <n v="7.4539218566593249E-4"/>
    <n v="5.4733123090802216E-4"/>
    <n v="2.2927668900766499E-3"/>
    <n v="-1.3824034701314585E-2"/>
    <n v="1.0266949456347714"/>
  </r>
  <r>
    <s v="2G"/>
    <x v="367"/>
    <n v="3.1560400140753179E-3"/>
    <n v="3.0585153619382561E-4"/>
    <n v="0"/>
    <m/>
    <m/>
    <m/>
    <n v="-8.3165575526450864E-3"/>
  </r>
  <r>
    <s v="3G"/>
    <x v="2266"/>
    <n v="3.160929983175216E-3"/>
    <n v="-2.8889147289501259E-4"/>
    <n v="-1.3608472252116233E-3"/>
    <n v="5.3200310656159036E-4"/>
    <n v="2.6389641698471166E-3"/>
    <n v="-2.4458456486234549E-2"/>
    <n v="-0.96537305614723856"/>
  </r>
  <r>
    <s v="3G"/>
    <x v="447"/>
    <n v="3.162982547414611E-3"/>
    <n v="-4.8584474318440018E-4"/>
    <n v="5.6128715345611809E-4"/>
    <n v="-2.4505230472638521E-3"/>
    <n v="1.1824430574831602E-3"/>
    <n v="-4.2587972319066893E-2"/>
    <n v="-0.1467360806128922"/>
  </r>
  <r>
    <s v="3G"/>
    <x v="16"/>
    <n v="3.1650883505984187E-3"/>
    <n v="5.5822390564327364E-4"/>
    <n v="-7.6294951940260932E-4"/>
    <n v="3.6763242006820499E-3"/>
    <n v="2.7489246765398014E-3"/>
    <n v="-1.6380595197786309E-2"/>
    <n v="7.1045132972942654E-2"/>
  </r>
  <r>
    <s v="3G"/>
    <x v="2381"/>
    <n v="3.1747096932296932E-3"/>
    <n v="1.4639879708017858E-2"/>
    <n v="-1.3559810472076184E-2"/>
    <n v="-1.1026870790308029E-3"/>
    <n v="2.8112786288432795E-3"/>
    <n v="-1.0928014289168836E-2"/>
    <n v="-0.42296111805208508"/>
  </r>
  <r>
    <s v="3G"/>
    <x v="1990"/>
    <n v="3.1790561394695912E-3"/>
    <n v="-2.929236591630224E-5"/>
    <n v="-4.0781172533579579E-3"/>
    <n v="-5.7506478590479155E-3"/>
    <n v="3.0899078776594588E-3"/>
    <n v="-2.0652680652680652E-2"/>
    <n v="-7.198248040571692E-2"/>
  </r>
  <r>
    <s v="3G"/>
    <x v="2382"/>
    <n v="3.1794620319933421E-3"/>
    <n v="4.2327702270922109E-5"/>
    <n v="-7.5851636139208291E-4"/>
    <n v="-2.5607160321833807E-3"/>
    <n v="2.6082700269176944E-3"/>
    <n v="-3.9754963553265105E-2"/>
    <n v="-0.27628705533596837"/>
  </r>
  <r>
    <s v="2G"/>
    <x v="936"/>
    <n v="3.1817693824353322E-3"/>
    <n v="4.8746182885778099E-3"/>
    <n v="0"/>
    <m/>
    <m/>
    <m/>
    <n v="0.49736756583235869"/>
  </r>
  <r>
    <s v="3G"/>
    <x v="1592"/>
    <n v="3.1893636626097906E-3"/>
    <n v="-8.8513700776785821E-6"/>
    <n v="3.5576430685350957E-3"/>
    <n v="3.4767469867880724E-3"/>
    <n v="3.1635948734456626E-3"/>
    <n v="-9.4769420333185809E-3"/>
    <n v="-0.15077803112332722"/>
  </r>
  <r>
    <s v="4G"/>
    <x v="2383"/>
    <n v="3.1897032150305375E-3"/>
    <n v="1.390963503287669E-4"/>
    <m/>
    <n v="3.145453063552347E-4"/>
    <n v="3.1972614858951053E-3"/>
    <n v="-5.3766526853656439E-2"/>
    <n v="5.2187078759869054E-2"/>
  </r>
  <r>
    <s v="4G"/>
    <x v="8"/>
    <n v="3.1907345421380421E-3"/>
    <n v="6.2101564488543362E-4"/>
    <m/>
    <n v="5.8492438266515359E-4"/>
    <n v="3.2029590467607312E-3"/>
    <n v="-1.5518549043783005E-2"/>
    <n v="0.21785019114669088"/>
  </r>
  <r>
    <s v="2G"/>
    <x v="1328"/>
    <n v="3.1969209101476302E-3"/>
    <n v="6.568241080432875E-4"/>
    <m/>
    <m/>
    <m/>
    <m/>
    <n v="1.0569104272788593E-2"/>
  </r>
  <r>
    <s v="3G"/>
    <x v="2163"/>
    <n v="3.1970552212300159E-3"/>
    <n v="-1.8496326300683017E-5"/>
    <n v="-1.2657593259594226E-2"/>
    <n v="1.9413906090965055E-3"/>
    <n v="1.4385448000296566E-3"/>
    <n v="-0.13752901948066992"/>
    <n v="0.1210605662499539"/>
  </r>
  <r>
    <s v="2G"/>
    <x v="2384"/>
    <n v="3.1991545713057493E-3"/>
    <n v="1.6631196460602635E-3"/>
    <n v="0"/>
    <m/>
    <m/>
    <m/>
    <n v="5.8598580639212257E-2"/>
  </r>
  <r>
    <s v="3G"/>
    <x v="2290"/>
    <n v="3.2025019414191769E-3"/>
    <n v="3.2552078932177597E-3"/>
    <n v="1.7327227606000533E-3"/>
    <n v="2.1486927189491283E-3"/>
    <n v="2.1269902595331069E-3"/>
    <n v="-1.2268280478775474E-2"/>
    <n v="0.32388011671247707"/>
  </r>
  <r>
    <s v="2G"/>
    <x v="1068"/>
    <n v="3.2034978331464017E-3"/>
    <n v="7.7044671391541921E-3"/>
    <m/>
    <m/>
    <m/>
    <m/>
    <n v="-8.6576113830786727E-2"/>
  </r>
  <r>
    <s v="2G"/>
    <x v="433"/>
    <n v="3.2083116494106907E-3"/>
    <n v="-6.8843886506479313E-3"/>
    <n v="0"/>
    <m/>
    <m/>
    <m/>
    <n v="-4.6648816841513389E-2"/>
  </r>
  <r>
    <s v="3G"/>
    <x v="1420"/>
    <n v="3.2202680685984968E-3"/>
    <n v="-1.4850914274270257E-4"/>
    <n v="-2.186783135940981E-4"/>
    <n v="-3.2627212217145221E-2"/>
    <n v="1.1436870487099963E-3"/>
    <n v="-8.5017669990729197E-2"/>
    <n v="0.14199121138259715"/>
  </r>
  <r>
    <s v="4G"/>
    <x v="2385"/>
    <n v="3.2247155478537211E-3"/>
    <n v="3.7785745469921334E-4"/>
    <m/>
    <n v="-8.6208091448910034E-5"/>
    <n v="3.2273368127895986E-3"/>
    <n v="-1.658366473104177E-2"/>
    <n v="0.56335962842306031"/>
  </r>
  <r>
    <s v="2G"/>
    <x v="2152"/>
    <n v="3.2298025660366923E-3"/>
    <n v="-4.0421852258191245E-4"/>
    <m/>
    <m/>
    <m/>
    <m/>
    <n v="2.6368042328042327E-2"/>
  </r>
  <r>
    <s v="2G"/>
    <x v="1950"/>
    <n v="3.2312600090441896E-3"/>
    <n v="6.9236227031383071E-3"/>
    <n v="0"/>
    <m/>
    <m/>
    <m/>
    <n v="-3.4017233125965572E-2"/>
  </r>
  <r>
    <s v="3G"/>
    <x v="1514"/>
    <n v="3.2321638921281076E-3"/>
    <n v="4.5256474090001701E-5"/>
    <n v="-9.4650975069534623E-3"/>
    <n v="5.463730092603303E-4"/>
    <n v="2.2988220446143607E-3"/>
    <n v="-2.2400204340329924E-2"/>
    <n v="0.31732418312937671"/>
  </r>
  <r>
    <s v="2G"/>
    <x v="1422"/>
    <n v="3.2331007262057141E-3"/>
    <n v="-9.6990261304666821E-3"/>
    <n v="0"/>
    <m/>
    <m/>
    <m/>
    <n v="0.20779720677282856"/>
  </r>
  <r>
    <s v="2G"/>
    <x v="1945"/>
    <n v="3.2420919065953525E-3"/>
    <n v="-1.9672886801368999E-2"/>
    <n v="0"/>
    <m/>
    <m/>
    <m/>
    <n v="-4.1060606060606061E-2"/>
  </r>
  <r>
    <s v="2G"/>
    <x v="2386"/>
    <n v="3.2464345357033492E-3"/>
    <n v="1.0805097847731926E-2"/>
    <n v="0"/>
    <m/>
    <m/>
    <m/>
    <n v="1.9404531671125321E-2"/>
  </r>
  <r>
    <s v="3G"/>
    <x v="1912"/>
    <n v="3.2470484496515545E-3"/>
    <n v="2.0706675141267524E-3"/>
    <n v="2.0011981832071574E-3"/>
    <n v="-1.948272526171976E-3"/>
    <n v="1.5549700226802786E-3"/>
    <n v="-2.2592656692648965E-2"/>
    <n v="0.10064410222529835"/>
  </r>
  <r>
    <s v="4G"/>
    <x v="2387"/>
    <n v="3.2534282098248446E-3"/>
    <n v="2.5112301430607002E-3"/>
    <m/>
    <n v="2.0587291682345439E-3"/>
    <n v="3.253628407226144E-3"/>
    <m/>
    <n v="2.2372912127814087E-2"/>
  </r>
  <r>
    <s v="3G"/>
    <x v="1700"/>
    <n v="3.2568184923891467E-3"/>
    <n v="8.8689631079829471E-5"/>
    <n v="-1.2808087873437547E-2"/>
    <n v="7.1129882436797066E-4"/>
    <n v="3.6378493367049767E-3"/>
    <n v="-2.0046633655083669E-2"/>
    <n v="6.7195655644400026E-2"/>
  </r>
  <r>
    <s v="2G"/>
    <x v="1852"/>
    <n v="3.2600512232852266E-3"/>
    <n v="1.3629481865727396E-3"/>
    <m/>
    <m/>
    <m/>
    <m/>
    <n v="0.8306860615133701"/>
  </r>
  <r>
    <s v="3G"/>
    <x v="2193"/>
    <n v="3.2623665823496907E-3"/>
    <n v="8.9275495053647343E-3"/>
    <n v="2.4181783355120445E-2"/>
    <n v="-1.6423769748034047E-3"/>
    <n v="-2.0088833970709772E-3"/>
    <n v="-2.2734286721059691E-2"/>
    <n v="1.6566294141711668"/>
  </r>
  <r>
    <s v="4G"/>
    <x v="2388"/>
    <n v="3.265879797087297E-3"/>
    <n v="2.9930724383373246E-3"/>
    <m/>
    <n v="2.7825034294222052E-3"/>
    <n v="3.2594993153857018E-3"/>
    <n v="-4.4683433485289047E-2"/>
    <n v="8.1945334757834762E-2"/>
  </r>
  <r>
    <s v="2G"/>
    <x v="1732"/>
    <n v="3.2699941699137936E-3"/>
    <n v="-1.8502274451837779E-3"/>
    <m/>
    <m/>
    <m/>
    <m/>
    <n v="-9.7046938685096576E-2"/>
  </r>
  <r>
    <s v="3G"/>
    <x v="2138"/>
    <n v="3.2768818760404062E-3"/>
    <n v="-6.205105572707222E-4"/>
    <n v="6.3941259633166206E-3"/>
    <n v="-6.1992622180884779E-4"/>
    <n v="2.1498842836919982E-3"/>
    <n v="-1.5400273738962744E-2"/>
    <n v="-1.113523554368649"/>
  </r>
  <r>
    <s v="3G"/>
    <x v="1844"/>
    <n v="3.2796691554840447E-3"/>
    <n v="1.0883046846703436E-3"/>
    <n v="7.474427204318802E-3"/>
    <n v="1.9874267250832825E-3"/>
    <n v="2.3397504138242295E-3"/>
    <n v="-4.1330676050187976E-2"/>
    <n v="1.6862800179211469E-2"/>
  </r>
  <r>
    <s v="3G"/>
    <x v="2134"/>
    <n v="3.2817581124979333E-3"/>
    <n v="-4.7893893435108384E-5"/>
    <n v="1.3622564360118729E-3"/>
    <n v="-4.3805083924144348E-4"/>
    <n v="2.8743871541925133E-3"/>
    <n v="-6.8734242688999097E-3"/>
    <n v="-8.0773311261036151E-2"/>
  </r>
  <r>
    <s v="2G"/>
    <x v="221"/>
    <n v="3.2829255704660831E-3"/>
    <n v="5.4233437802883708E-4"/>
    <m/>
    <m/>
    <n v="3.2829255704660831E-3"/>
    <m/>
    <n v="-2.9430335570469798E-2"/>
  </r>
  <r>
    <s v="4G"/>
    <x v="440"/>
    <n v="3.2888499150656551E-3"/>
    <n v="2.3689873822738721E-4"/>
    <m/>
    <n v="1.523079028247718E-4"/>
    <n v="3.2938096439512122E-3"/>
    <n v="-9.8306994671954039E-3"/>
    <n v="0.34027618266338527"/>
  </r>
  <r>
    <s v="3G"/>
    <x v="2370"/>
    <n v="3.2888532679907333E-3"/>
    <n v="1.4009975353885473E-3"/>
    <n v="1.5797920599218182E-3"/>
    <n v="-2.4188707039914229E-3"/>
    <n v="-3.0195496911596771E-4"/>
    <n v="-2.8339457101641392E-2"/>
    <n v="0.24987523057133149"/>
  </r>
  <r>
    <s v="3G"/>
    <x v="1956"/>
    <n v="3.2901958617352145E-3"/>
    <n v="1.3270597454264607E-4"/>
    <n v="1.7261445184067716E-2"/>
    <n v="9.4966574613126423E-4"/>
    <n v="2.6638143379162068E-3"/>
    <n v="-1.6335019994199462E-2"/>
    <n v="0.19876747390193791"/>
  </r>
  <r>
    <s v="3G"/>
    <x v="2389"/>
    <n v="3.2996652629100551E-3"/>
    <n v="2.9898088157814367E-4"/>
    <n v="3.716753200381936E-3"/>
    <n v="1.8912530856725573E-4"/>
    <n v="2.1897783933158923E-3"/>
    <n v="-1.3386766283758934E-2"/>
    <n v="0.1088306765030298"/>
  </r>
  <r>
    <s v="3G"/>
    <x v="2277"/>
    <n v="3.3122374827229389E-3"/>
    <n v="-2.4964106674009419E-3"/>
    <n v="9.4164567097058949E-3"/>
    <n v="-3.3368573423650009E-3"/>
    <n v="2.2966621134242983E-3"/>
    <n v="-2.7036374447813795E-2"/>
    <n v="-1.0903424666569212"/>
  </r>
  <r>
    <s v="2G"/>
    <x v="1715"/>
    <n v="3.3449866716758511E-3"/>
    <n v="1.9500908339028396E-3"/>
    <m/>
    <m/>
    <n v="3.3449866716758511E-3"/>
    <m/>
    <n v="-1.6901571374479365E-2"/>
  </r>
  <r>
    <s v="3G"/>
    <x v="1459"/>
    <n v="3.3459471717392744E-3"/>
    <n v="6.908868009793874E-5"/>
    <n v="1.9976742013404799E-3"/>
    <n v="-4.0707668354952805E-5"/>
    <n v="2.6963668143638975E-3"/>
    <n v="-2.8846869594905615E-2"/>
    <n v="0.30445879817884824"/>
  </r>
  <r>
    <s v="2G"/>
    <x v="1558"/>
    <n v="3.3498989055667536E-3"/>
    <n v="2.9884667388507761E-3"/>
    <m/>
    <m/>
    <n v="3.3498989055667536E-3"/>
    <m/>
    <n v="-0.11144394600207684"/>
  </r>
  <r>
    <s v="3G"/>
    <x v="1613"/>
    <n v="3.3610951592976611E-3"/>
    <n v="2.1086753461309542E-3"/>
    <n v="1.098439959232338E-3"/>
    <n v="2.5062752741402579E-3"/>
    <n v="2.8991440749951956E-3"/>
    <n v="-1.6776118324668483E-2"/>
    <n v="0.19217657077585706"/>
  </r>
  <r>
    <s v="3G"/>
    <x v="704"/>
    <n v="3.3614220394439153E-3"/>
    <n v="-1.2823849797966066E-3"/>
    <n v="-7.1749355197212646E-4"/>
    <n v="-4.1509912702447723E-5"/>
    <n v="3.3777311215377045E-3"/>
    <n v="-3.8990625556734979E-2"/>
    <n v="0.1100829638994702"/>
  </r>
  <r>
    <s v="3G"/>
    <x v="2390"/>
    <n v="3.3713370969977734E-3"/>
    <n v="5.3819213520106047E-4"/>
    <n v="-1.8196889142667067E-3"/>
    <n v="3.0683854478943617E-3"/>
    <n v="1.457440600598826E-3"/>
    <n v="-1.2631716876233051E-2"/>
    <n v="0.12974965739919156"/>
  </r>
  <r>
    <s v="3G"/>
    <x v="1660"/>
    <n v="3.3770830016476155E-3"/>
    <n v="9.7422044137688082E-3"/>
    <n v="1.1101545059965542E-2"/>
    <n v="8.9017807527447691E-4"/>
    <n v="1.9266273591552999E-3"/>
    <n v="-1.5750722140911864E-2"/>
    <n v="-2.3563820993639872"/>
  </r>
  <r>
    <s v="2G"/>
    <x v="1058"/>
    <n v="3.3816601577918914E-3"/>
    <n v="2.0602784966738348E-2"/>
    <n v="0"/>
    <m/>
    <m/>
    <m/>
    <n v="0.10596961868140671"/>
  </r>
  <r>
    <s v="2G"/>
    <x v="806"/>
    <n v="3.3847283774480538E-3"/>
    <n v="-2.8310636177841287E-4"/>
    <m/>
    <m/>
    <n v="3.3847283774480538E-3"/>
    <m/>
    <n v="1.5644178730158731"/>
  </r>
  <r>
    <s v="2G"/>
    <x v="1049"/>
    <n v="3.3936293701263133E-3"/>
    <n v="-6.6950211319293017E-4"/>
    <n v="0"/>
    <m/>
    <m/>
    <m/>
    <n v="8.0640826890204076E-2"/>
  </r>
  <r>
    <s v="2G"/>
    <x v="865"/>
    <n v="3.3966600252721994E-3"/>
    <n v="-9.9368354965061797E-4"/>
    <m/>
    <m/>
    <m/>
    <m/>
    <n v="5.4464318347953219E-2"/>
  </r>
  <r>
    <s v="3G"/>
    <x v="1175"/>
    <n v="3.4020465093086484E-3"/>
    <n v="4.0440897858161781E-5"/>
    <n v="-1.0374259552510185E-2"/>
    <n v="-3.816303096149237E-4"/>
    <n v="2.7626845384798749E-3"/>
    <n v="-1.2897075143201859E-2"/>
    <n v="0.30712183838636237"/>
  </r>
  <r>
    <s v="3G"/>
    <x v="1268"/>
    <n v="3.4049420757659697E-3"/>
    <n v="1.1625560534649858E-5"/>
    <n v="-2.971583686667408E-4"/>
    <n v="-1.3632533423450582E-2"/>
    <n v="3.0531943985750857E-3"/>
    <n v="-7.2685753669368969E-3"/>
    <n v="-0.84293162446554504"/>
  </r>
  <r>
    <s v="3G"/>
    <x v="1926"/>
    <n v="3.4058918401347199E-3"/>
    <n v="3.5868531649563843E-4"/>
    <n v="-1.2402289251210218E-3"/>
    <n v="5.9120395670157259E-5"/>
    <n v="2.4506125655889112E-3"/>
    <n v="-1.5582939318389362E-2"/>
    <n v="0.67867649508579042"/>
  </r>
  <r>
    <s v="2G"/>
    <x v="1042"/>
    <n v="3.4089236257946144E-3"/>
    <n v="-2.7462775386264955E-3"/>
    <n v="0"/>
    <m/>
    <m/>
    <m/>
    <n v="0.49459680612082674"/>
  </r>
  <r>
    <s v="2G"/>
    <x v="2391"/>
    <n v="3.4114253888617519E-3"/>
    <n v="-4.5631632045592457E-3"/>
    <n v="0"/>
    <m/>
    <m/>
    <m/>
    <n v="6.8429250654809495E-2"/>
  </r>
  <r>
    <s v="2G"/>
    <x v="889"/>
    <n v="3.4168399494544279E-3"/>
    <n v="-1.7799281015714635E-3"/>
    <m/>
    <m/>
    <n v="3.4168399494544279E-3"/>
    <m/>
    <n v="3.9106662449926208E-2"/>
  </r>
  <r>
    <s v="3G"/>
    <x v="2392"/>
    <n v="3.4169184349115808E-3"/>
    <n v="3.1853974997838328E-4"/>
    <n v="-1.4422244837550949E-4"/>
    <n v="1.9170669217735839E-3"/>
    <n v="1.376010845169122E-3"/>
    <n v="-2.8989218009403087E-2"/>
    <n v="-0.19445373491199264"/>
  </r>
  <r>
    <s v="3G"/>
    <x v="986"/>
    <n v="3.4250276703969534E-3"/>
    <n v="2.0711701530639619E-4"/>
    <n v="1.1419716153466548E-2"/>
    <n v="3.932672629295266E-3"/>
    <n v="2.226996985984107E-3"/>
    <n v="-3.3375998291820155E-2"/>
    <n v="0.3469196131101116"/>
  </r>
  <r>
    <s v="3G"/>
    <x v="1499"/>
    <n v="3.4302872147277483E-3"/>
    <n v="7.9740784730674748E-3"/>
    <n v="3.3155665192069945E-3"/>
    <n v="7.4745335461241435E-3"/>
    <n v="3.4302872147277483E-3"/>
    <n v="-2.0011694412205287E-2"/>
    <n v="-0.39632747508305649"/>
  </r>
  <r>
    <s v="2G"/>
    <x v="635"/>
    <n v="3.4306210052460102E-3"/>
    <n v="-6.894634178215309E-3"/>
    <n v="0"/>
    <m/>
    <m/>
    <m/>
    <n v="0.43414828711587738"/>
  </r>
  <r>
    <s v="2G"/>
    <x v="2318"/>
    <n v="3.4307465829502507E-3"/>
    <n v="2.0034686094475267E-2"/>
    <n v="0"/>
    <m/>
    <m/>
    <m/>
    <n v="4.6161379822743757E-2"/>
  </r>
  <r>
    <s v="3G"/>
    <x v="2393"/>
    <n v="3.4434305097869686E-3"/>
    <n v="7.0677038322130908E-3"/>
    <n v="-3.277056182147798E-2"/>
    <n v="-1.3609851053041137E-4"/>
    <n v="2.2366082521803462E-3"/>
    <n v="-1.1546826463034026E-2"/>
    <n v="-0.6218337994197346"/>
  </r>
  <r>
    <s v="3G"/>
    <x v="1068"/>
    <n v="3.4444461997452996E-3"/>
    <n v="1.027815601978572E-4"/>
    <n v="-2.0382811142286134E-3"/>
    <n v="-1.2844805248138011E-3"/>
    <n v="1.9979495233966673E-3"/>
    <n v="-1.7298728102858412E-2"/>
    <n v="0.65344686339392921"/>
  </r>
  <r>
    <s v="3G"/>
    <x v="2394"/>
    <n v="3.4473329658483271E-3"/>
    <n v="-2.307770987116995E-4"/>
    <n v="-2.0976022361351841E-2"/>
    <n v="2.7070900653814035E-3"/>
    <n v="6.0102580747137414E-3"/>
    <n v="-4.1294664054351414E-2"/>
    <n v="-0.27089113914179735"/>
  </r>
  <r>
    <s v="2G"/>
    <x v="958"/>
    <n v="3.4552307371520014E-3"/>
    <n v="1.1127845925468675E-2"/>
    <n v="0"/>
    <m/>
    <m/>
    <m/>
    <n v="1.6204065111168935E-2"/>
  </r>
  <r>
    <s v="2G"/>
    <x v="1909"/>
    <n v="3.4568739854307193E-3"/>
    <n v="1.2145566677147076E-2"/>
    <m/>
    <m/>
    <m/>
    <m/>
    <n v="-0.10620885547201336"/>
  </r>
  <r>
    <s v="3G"/>
    <x v="75"/>
    <n v="3.4577280340879497E-3"/>
    <n v="1.2736851410952651E-3"/>
    <n v="5.538264429453002E-3"/>
    <n v="-5.0051432187557033E-4"/>
    <n v="2.5444213068488981E-3"/>
    <n v="-7.9753202050585476E-3"/>
    <n v="0.43516118541953808"/>
  </r>
  <r>
    <s v="2G"/>
    <x v="1471"/>
    <n v="3.4604957738480582E-3"/>
    <n v="8.4705607501231531E-3"/>
    <m/>
    <m/>
    <n v="3.4604957738480582E-3"/>
    <m/>
    <n v="6.2646711525938786E-2"/>
  </r>
  <r>
    <s v="2G"/>
    <x v="1536"/>
    <n v="3.4643259374779176E-3"/>
    <n v="-2.4534380212225514E-4"/>
    <m/>
    <m/>
    <m/>
    <m/>
    <n v="0.25085214894038421"/>
  </r>
  <r>
    <s v="3G"/>
    <x v="1180"/>
    <n v="3.4657355390186207E-3"/>
    <n v="-1.3362352716073968E-3"/>
    <n v="-1.59656781239343E-3"/>
    <n v="3.9737488885274871E-4"/>
    <n v="-5.7357551238779293E-5"/>
    <n v="-3.2077258449801006E-2"/>
    <n v="-7.0422495881153832E-3"/>
  </r>
  <r>
    <s v="3G"/>
    <x v="1636"/>
    <n v="3.4668012466195696E-3"/>
    <n v="-2.7418120548515241E-4"/>
    <n v="-3.481979160747866E-3"/>
    <n v="-9.6969150227665165E-4"/>
    <n v="2.0110749472290624E-3"/>
    <n v="-5.2013803658402621E-2"/>
    <n v="0.13637437875786326"/>
  </r>
  <r>
    <s v="2G"/>
    <x v="2395"/>
    <n v="3.469827735760708E-3"/>
    <n v="-8.1331171046576417E-4"/>
    <m/>
    <m/>
    <m/>
    <m/>
    <n v="1.64093567251462E-2"/>
  </r>
  <r>
    <s v="2G"/>
    <x v="432"/>
    <n v="3.4703103035330918E-3"/>
    <n v="-2.9327307617794366E-3"/>
    <n v="0"/>
    <m/>
    <m/>
    <m/>
    <n v="0.1519226987102153"/>
  </r>
  <r>
    <s v="3G"/>
    <x v="2396"/>
    <n v="3.4736596464220188E-3"/>
    <n v="1.3694520353534731E-3"/>
    <n v="4.645582714744142E-3"/>
    <n v="8.962354654639933E-5"/>
    <n v="2.6112517058117517E-3"/>
    <n v="-2.9108579212863941E-2"/>
    <n v="0.29614166718723972"/>
  </r>
  <r>
    <s v="3G"/>
    <x v="2339"/>
    <n v="3.4804703779566367E-3"/>
    <n v="2.0425305831233771E-3"/>
    <n v="4.476814935134122E-3"/>
    <n v="6.34715986502313E-4"/>
    <n v="7.5801387496941591E-4"/>
    <n v="-2.6414666208082825E-2"/>
    <n v="-0.34332316868420315"/>
  </r>
  <r>
    <s v="3G"/>
    <x v="2261"/>
    <n v="3.4812011224823343E-3"/>
    <n v="1.1697831554838261E-3"/>
    <n v="5.0701373614890927E-3"/>
    <n v="-4.5805492299355588E-4"/>
    <n v="1.1241945013904604E-3"/>
    <n v="-2.2536475207385182E-2"/>
    <n v="-0.42278720553991589"/>
  </r>
  <r>
    <s v="3G"/>
    <x v="2074"/>
    <n v="3.481439135594358E-3"/>
    <n v="9.9533814055054824E-3"/>
    <n v="2.8150090495298333E-2"/>
    <n v="7.2909128705521268E-4"/>
    <n v="-1.7290857813415899E-3"/>
    <n v="-5.1966079178858954E-2"/>
    <n v="0.88278068725734271"/>
  </r>
  <r>
    <s v="2G"/>
    <x v="2397"/>
    <n v="3.4824332990777583E-3"/>
    <n v="-8.4956207188857623E-3"/>
    <n v="0"/>
    <m/>
    <m/>
    <m/>
    <n v="-2.772935554071379E-2"/>
  </r>
  <r>
    <s v="3G"/>
    <x v="2160"/>
    <n v="3.4835065163107649E-3"/>
    <n v="1.6201991002552838E-3"/>
    <n v="3.0333752759248076E-4"/>
    <n v="-8.5737473018582581E-4"/>
    <n v="2.1637950319892334E-3"/>
    <n v="-1.1694415716457863E-2"/>
    <n v="-0.48562370776417346"/>
  </r>
  <r>
    <s v="2G"/>
    <x v="2398"/>
    <n v="3.4863931476360548E-3"/>
    <n v="3.9007991344871082E-2"/>
    <n v="0"/>
    <m/>
    <m/>
    <m/>
    <n v="-7.998000802577282E-2"/>
  </r>
  <r>
    <s v="3G"/>
    <x v="193"/>
    <n v="3.4894352549036706E-3"/>
    <n v="4.4251920198663253E-3"/>
    <n v="4.968615817970529E-3"/>
    <n v="4.7819062132056111E-4"/>
    <n v="4.3775231374318857E-3"/>
    <n v="-2.6258960790278653E-2"/>
    <n v="9.992412991346053E-2"/>
  </r>
  <r>
    <s v="2G"/>
    <x v="671"/>
    <n v="3.491768397457201E-3"/>
    <n v="3.6428018359685429E-3"/>
    <n v="0"/>
    <m/>
    <m/>
    <m/>
    <n v="-1.8780210929262655E-2"/>
  </r>
  <r>
    <s v="3G"/>
    <x v="1691"/>
    <n v="3.5086313919869333E-3"/>
    <n v="-1.5710838567156471E-4"/>
    <n v="-3.4251765492735619E-4"/>
    <n v="-1.290929131486616E-3"/>
    <n v="2.8823147679110845E-3"/>
    <n v="-1.9535770891525545E-2"/>
    <n v="-0.46826070879185894"/>
  </r>
  <r>
    <s v="2G"/>
    <x v="915"/>
    <n v="3.5180093104096124E-3"/>
    <n v="4.4295550627107471E-3"/>
    <m/>
    <m/>
    <m/>
    <m/>
    <n v="1.0872433632041736E-2"/>
  </r>
  <r>
    <s v="3G"/>
    <x v="1202"/>
    <n v="3.5184728789626647E-3"/>
    <n v="-1.1519274674551138E-2"/>
    <n v="-3.7463191283494944E-3"/>
    <n v="-1.1651444849042441E-2"/>
    <n v="3.5184728789626647E-3"/>
    <n v="-1.3666463193015926E-2"/>
    <n v="1.1589926237748178"/>
  </r>
  <r>
    <s v="3G"/>
    <x v="1485"/>
    <n v="3.5232996439178432E-3"/>
    <n v="-6.1595415830154824E-5"/>
    <n v="5.0066681781551665E-3"/>
    <n v="-2.4430327896136049E-3"/>
    <n v="2.9093936598396709E-3"/>
    <n v="-3.2925695367579076E-2"/>
    <n v="-0.707664323874584"/>
  </r>
  <r>
    <s v="2G"/>
    <x v="1797"/>
    <n v="3.5285279920760481E-3"/>
    <n v="-3.2465370460209499E-3"/>
    <m/>
    <m/>
    <m/>
    <m/>
    <n v="-5.5887579498690608E-3"/>
  </r>
  <r>
    <s v="3G"/>
    <x v="1079"/>
    <n v="3.5301763410640259E-3"/>
    <n v="1.4509035876062378E-4"/>
    <n v="5.6032286203904656E-3"/>
    <n v="2.9408495181099926E-3"/>
    <n v="3.6502690601847008E-3"/>
    <n v="-1.7003599646961361E-2"/>
    <n v="-0.57116495936840483"/>
  </r>
  <r>
    <s v="2G"/>
    <x v="2181"/>
    <n v="3.5328240838676836E-3"/>
    <n v="7.5182010264418779E-4"/>
    <m/>
    <m/>
    <m/>
    <m/>
    <n v="-7.643495934959349E-2"/>
  </r>
  <r>
    <s v="3G"/>
    <x v="267"/>
    <n v="3.5503234132602843E-3"/>
    <n v="1.7760156989760767E-4"/>
    <n v="3.0542009296978187E-3"/>
    <n v="-8.6780319489162855E-4"/>
    <n v="3.009223489675483E-3"/>
    <n v="-1.5623085671940953E-2"/>
    <n v="-0.37476961172191681"/>
  </r>
  <r>
    <s v="3G"/>
    <x v="2019"/>
    <n v="3.5521879564261866E-3"/>
    <n v="-8.0611599422560109E-4"/>
    <n v="9.9781467291579235E-3"/>
    <n v="1.2279847617100855E-4"/>
    <n v="1.5704635454409101E-3"/>
    <n v="-1.2341102941717863E-2"/>
    <n v="-5.0893841273807541E-2"/>
  </r>
  <r>
    <s v="2G"/>
    <x v="96"/>
    <n v="3.5551718213366304E-3"/>
    <n v="1.6449101365230877E-2"/>
    <n v="0"/>
    <m/>
    <m/>
    <m/>
    <n v="2.3006273893615169E-2"/>
  </r>
  <r>
    <s v="2G"/>
    <x v="1678"/>
    <n v="3.5560663921785098E-3"/>
    <n v="-1.7070468598100687E-3"/>
    <m/>
    <m/>
    <m/>
    <m/>
    <n v="5.0117878419804501E-2"/>
  </r>
  <r>
    <s v="3G"/>
    <x v="2058"/>
    <n v="3.5578662842336356E-3"/>
    <n v="-1.6977270271255429E-5"/>
    <n v="-5.0329400549612305E-3"/>
    <n v="-1.1624771407987E-3"/>
    <n v="9.6281552101297626E-4"/>
    <n v="-1.1279113969074847E-2"/>
    <n v="1.337725373424399"/>
  </r>
  <r>
    <s v="3G"/>
    <x v="2318"/>
    <n v="3.5707003904629649E-3"/>
    <n v="1.5583726438758751E-4"/>
    <n v="5.3018882657558642E-4"/>
    <n v="4.0919561200259457E-3"/>
    <n v="2.944030383850381E-3"/>
    <n v="-4.339658582509083E-2"/>
    <n v="-0.13221506795628318"/>
  </r>
  <r>
    <s v="3G"/>
    <x v="1538"/>
    <n v="3.5785805724476158E-3"/>
    <n v="1.4606451919070638E-4"/>
    <n v="2.5704316019100103E-3"/>
    <n v="7.7646708545893591E-4"/>
    <n v="3.2548225407803741E-3"/>
    <n v="-1.8777965836700036E-2"/>
    <n v="0.33747260617874653"/>
  </r>
  <r>
    <s v="2G"/>
    <x v="496"/>
    <n v="3.5819962999857654E-3"/>
    <n v="-5.2288709532280844E-4"/>
    <m/>
    <m/>
    <m/>
    <m/>
    <n v="-2.1956824636137736E-2"/>
  </r>
  <r>
    <s v="3G"/>
    <x v="1992"/>
    <n v="3.5854133349530943E-3"/>
    <n v="8.0779265897226228E-4"/>
    <n v="-6.8772311530985756E-3"/>
    <n v="2.2289637162251569E-3"/>
    <n v="1.5230180950392717E-3"/>
    <n v="-2.1535600840579049E-2"/>
    <n v="-0.26540623240538003"/>
  </r>
  <r>
    <s v="3G"/>
    <x v="2395"/>
    <n v="3.5924697086495679E-3"/>
    <n v="2.8549955844177979E-3"/>
    <n v="1.486857277705204E-3"/>
    <n v="8.3731639488620138E-4"/>
    <n v="3.3931755360114947E-3"/>
    <n v="-3.1028118203110022E-2"/>
    <n v="-9.9032866836301955E-2"/>
  </r>
  <r>
    <s v="2G"/>
    <x v="749"/>
    <n v="3.5941567729421519E-3"/>
    <n v="1.1238364379772476E-3"/>
    <m/>
    <m/>
    <m/>
    <m/>
    <n v="-8.3122031082399819E-3"/>
  </r>
  <r>
    <s v="2G"/>
    <x v="2324"/>
    <n v="3.5983821367217249E-3"/>
    <n v="-1.2609052126779626E-3"/>
    <n v="0"/>
    <m/>
    <m/>
    <m/>
    <n v="2.6429294176369703E-2"/>
  </r>
  <r>
    <s v="2G"/>
    <x v="2209"/>
    <n v="3.6222690141815392E-3"/>
    <n v="3.2741972553217537E-3"/>
    <n v="0"/>
    <m/>
    <m/>
    <m/>
    <n v="8.1928477445005737E-3"/>
  </r>
  <r>
    <s v="3G"/>
    <x v="2399"/>
    <n v="3.6281972568079314E-3"/>
    <n v="2.1684605313465779E-3"/>
    <n v="1.3340318036850816E-2"/>
    <n v="7.5914187848346894E-3"/>
    <n v="3.2167521225221927E-3"/>
    <n v="-2.0454700961633859E-2"/>
    <n v="-0.12540410610465116"/>
  </r>
  <r>
    <s v="3G"/>
    <x v="1169"/>
    <n v="3.6286697991735157E-3"/>
    <n v="1.5648019671421246E-3"/>
    <n v="3.8137522500159191E-3"/>
    <n v="7.6626226117089023E-5"/>
    <n v="1.5784112075416538E-3"/>
    <n v="-8.1536099218392517E-3"/>
    <n v="-0.62565216159281467"/>
  </r>
  <r>
    <s v="4G"/>
    <x v="2400"/>
    <n v="3.6292432088795264E-3"/>
    <n v="5.4381204918058773E-4"/>
    <m/>
    <n v="3.4084559015728409E-4"/>
    <n v="3.6319966291693813E-3"/>
    <n v="-0.23456790123456789"/>
    <n v="3.3867714025500914E-2"/>
  </r>
  <r>
    <s v="3G"/>
    <x v="1517"/>
    <n v="3.6296346207024834E-3"/>
    <n v="7.9734793274114507E-5"/>
    <n v="-8.0805170982510761E-4"/>
    <n v="1.3720271279597496E-3"/>
    <n v="3.1996075910409104E-3"/>
    <n v="-8.1108453512734862E-3"/>
    <n v="0.21964550710755734"/>
  </r>
  <r>
    <s v="3G"/>
    <x v="1547"/>
    <n v="3.6541406136697372E-3"/>
    <n v="6.1671431587661212E-5"/>
    <n v="6.3818746765236878E-3"/>
    <n v="5.5672005556074104E-4"/>
    <n v="2.4700551903647284E-3"/>
    <n v="-1.7534541587665663E-2"/>
    <n v="-3.3018190880509724E-2"/>
  </r>
  <r>
    <s v="3G"/>
    <x v="1866"/>
    <n v="3.6579496383625076E-3"/>
    <n v="7.0448112333098539E-5"/>
    <n v="-9.6132395960036579E-4"/>
    <n v="-2.5252876662976318E-3"/>
    <n v="3.5561023446965697E-3"/>
    <n v="-7.0003452727481433E-3"/>
    <n v="-0.25202289480259871"/>
  </r>
  <r>
    <s v="2G"/>
    <x v="1953"/>
    <n v="3.6582571817296975E-3"/>
    <n v="-3.5326502957112194E-3"/>
    <m/>
    <m/>
    <m/>
    <m/>
    <n v="-0.12638363603988603"/>
  </r>
  <r>
    <s v="4G"/>
    <x v="2393"/>
    <n v="3.65887860916058E-3"/>
    <n v="6.2985826568812357E-3"/>
    <m/>
    <n v="6.1936966053648956E-3"/>
    <n v="3.6609869044374019E-3"/>
    <n v="-7.9064025071866925E-2"/>
    <n v="6.8620310245310248E-2"/>
  </r>
  <r>
    <s v="3G"/>
    <x v="1836"/>
    <n v="3.6592513941650748E-3"/>
    <n v="5.9379028909463359E-3"/>
    <n v="1.6134675142426853E-2"/>
    <n v="-1.9570510911471406E-3"/>
    <n v="1.0007899474840422E-3"/>
    <n v="-3.8140783612587055E-2"/>
    <n v="0.26371513584968015"/>
  </r>
  <r>
    <s v="3G"/>
    <x v="1897"/>
    <n v="3.664306566686198E-3"/>
    <n v="2.3933640820626221E-4"/>
    <n v="-2.5175963081709831E-3"/>
    <n v="-8.3714416320075939E-4"/>
    <n v="2.7774159996505851E-3"/>
    <n v="-1.3756686251515177E-2"/>
    <n v="1.5500816737914016E-3"/>
  </r>
  <r>
    <s v="4G"/>
    <x v="1563"/>
    <n v="3.668851224680018E-3"/>
    <n v="-2.313161299912078E-3"/>
    <m/>
    <n v="-8.6586608014318112E-4"/>
    <n v="3.6799519777184842E-3"/>
    <n v="-3.0430913615366977E-2"/>
    <n v="-2.7719513243894048E-2"/>
  </r>
  <r>
    <s v="3G"/>
    <x v="935"/>
    <n v="3.6712375559853961E-3"/>
    <n v="1.0641539376316517E-4"/>
    <n v="-3.1401678797044552E-3"/>
    <n v="-3.6543101793538478E-4"/>
    <n v="1.4162580817347111E-3"/>
    <n v="-1.2917904793697761E-2"/>
    <n v="0.77169836304869144"/>
  </r>
  <r>
    <s v="2G"/>
    <x v="673"/>
    <n v="3.6722902905784935E-3"/>
    <n v="7.1342221313413275E-3"/>
    <n v="0"/>
    <m/>
    <m/>
    <m/>
    <n v="-6.958599449583161E-2"/>
  </r>
  <r>
    <s v="2G"/>
    <x v="2401"/>
    <n v="3.691164808710355E-3"/>
    <n v="-2.0161516810602347E-2"/>
    <n v="0"/>
    <m/>
    <m/>
    <m/>
    <n v="7.7777543850095179E-2"/>
  </r>
  <r>
    <s v="3G"/>
    <x v="2337"/>
    <n v="3.6970837074464173E-3"/>
    <n v="-1.1425542364494464E-2"/>
    <n v="4.1526026994547823E-3"/>
    <n v="-3.8690996672997259E-3"/>
    <n v="3.509068672266631E-3"/>
    <n v="-4.3936415652283935E-2"/>
    <n v="0.66575772807640365"/>
  </r>
  <r>
    <s v="2G"/>
    <x v="1440"/>
    <n v="3.6986740483846629E-3"/>
    <n v="3.7630296470156036E-3"/>
    <m/>
    <m/>
    <m/>
    <m/>
    <n v="4.7754440819285848E-3"/>
  </r>
  <r>
    <s v="2G"/>
    <x v="1691"/>
    <n v="3.6987151229064801E-3"/>
    <n v="3.4663316199217092E-4"/>
    <n v="0"/>
    <m/>
    <m/>
    <m/>
    <n v="-6.3997302627955721E-2"/>
  </r>
  <r>
    <s v="2G"/>
    <x v="66"/>
    <n v="3.7017607266331834E-3"/>
    <n v="2.6924883918645587E-2"/>
    <n v="0"/>
    <m/>
    <m/>
    <m/>
    <n v="0.12262360741546463"/>
  </r>
  <r>
    <s v="2G"/>
    <x v="2267"/>
    <n v="3.71053411219004E-3"/>
    <n v="7.4325461735825164E-3"/>
    <n v="0"/>
    <m/>
    <m/>
    <m/>
    <n v="0.2671710491213849"/>
  </r>
  <r>
    <s v="2G"/>
    <x v="2402"/>
    <n v="3.7291367494193279E-3"/>
    <n v="1.7465081153568963E-2"/>
    <n v="0"/>
    <m/>
    <m/>
    <m/>
    <n v="0.10946381087026588"/>
  </r>
  <r>
    <s v="2G"/>
    <x v="2403"/>
    <n v="3.7520887402698547E-3"/>
    <n v="-1.6203468140357939E-2"/>
    <n v="0"/>
    <m/>
    <m/>
    <m/>
    <n v="-1.3265993265993266E-2"/>
  </r>
  <r>
    <s v="2G"/>
    <x v="2118"/>
    <n v="3.7696045303313498E-3"/>
    <n v="2.0511775818965582E-2"/>
    <n v="0"/>
    <m/>
    <m/>
    <m/>
    <n v="-2.9215254858819217E-2"/>
  </r>
  <r>
    <s v="3G"/>
    <x v="2378"/>
    <n v="3.7736799315044841E-3"/>
    <n v="3.855033070560853E-4"/>
    <n v="4.5277171146522232E-3"/>
    <n v="-6.7941109601607637E-4"/>
    <n v="1.285307753786926E-3"/>
    <n v="-3.1222987501869373E-2"/>
    <n v="-0.33674045302036781"/>
  </r>
  <r>
    <s v="3G"/>
    <x v="1764"/>
    <n v="3.7780316160519441E-3"/>
    <n v="3.8189221169332281E-3"/>
    <n v="4.4355036559625208E-3"/>
    <n v="-6.0192950895807541E-4"/>
    <n v="1.8120975448561655E-3"/>
    <n v="-0.19406667959065657"/>
    <n v="-5.0356844614155932E-2"/>
  </r>
  <r>
    <s v="3G"/>
    <x v="1598"/>
    <n v="3.7881802518493954E-3"/>
    <n v="-4.9341534009655967E-9"/>
    <n v="8.2963339457802644E-3"/>
    <n v="1.8653093243829386E-3"/>
    <n v="3.1149344000037538E-3"/>
    <n v="-1.6686879327888399E-2"/>
    <n v="0.53653049693476851"/>
  </r>
  <r>
    <s v="2G"/>
    <x v="1173"/>
    <n v="3.798758462010483E-3"/>
    <n v="2.385007054972698E-3"/>
    <m/>
    <m/>
    <n v="3.798758462010483E-3"/>
    <m/>
    <n v="-0.37825125145210686"/>
  </r>
  <r>
    <s v="3G"/>
    <x v="1023"/>
    <n v="3.8060584077001069E-3"/>
    <n v="-6.4774999373504102E-3"/>
    <n v="6.197951413507128E-3"/>
    <n v="5.7275421244210964E-5"/>
    <n v="2.05764589576494E-3"/>
    <n v="-3.2053628308665032E-2"/>
    <n v="0.23484539515956307"/>
  </r>
  <r>
    <s v="3G"/>
    <x v="1669"/>
    <n v="3.8079513327612547E-3"/>
    <n v="2.6525993745271978E-4"/>
    <n v="1.832897369865677E-2"/>
    <n v="3.1968070585308532E-3"/>
    <n v="1.7978906153990986E-3"/>
    <n v="-2.2591724199887395E-2"/>
    <n v="0.47076774112943526"/>
  </r>
  <r>
    <s v="4G"/>
    <x v="2404"/>
    <n v="3.8093590676935331E-3"/>
    <n v="-3.4296812270559094E-4"/>
    <m/>
    <n v="-5.6093796705283284E-4"/>
    <n v="3.8314867963942117E-3"/>
    <n v="-6.4806793212676739E-2"/>
    <n v="1.2479106489505103E-2"/>
  </r>
  <r>
    <s v="2G"/>
    <x v="2405"/>
    <n v="3.8106079834758079E-3"/>
    <n v="3.5141017844689385E-3"/>
    <n v="0"/>
    <m/>
    <m/>
    <m/>
    <n v="-2.3774626212437295E-3"/>
  </r>
  <r>
    <s v="3G"/>
    <x v="2387"/>
    <n v="3.819213758865612E-3"/>
    <n v="2.4487295099003302E-4"/>
    <n v="-8.5548385446488229E-4"/>
    <n v="3.2461850115346009E-3"/>
    <n v="4.6390402742510859E-3"/>
    <n v="-4.410826629471519E-2"/>
    <n v="0.11489395198205621"/>
  </r>
  <r>
    <s v="3G"/>
    <x v="2406"/>
    <n v="3.8256962569337741E-3"/>
    <n v="2.7368377807933912E-4"/>
    <n v="2.3782355100041134E-3"/>
    <n v="-1.5377905021508218E-3"/>
    <n v="2.106700131204078E-3"/>
    <n v="-2.9951691650378573E-2"/>
    <n v="-0.59342177310200561"/>
  </r>
  <r>
    <s v="3G"/>
    <x v="2030"/>
    <n v="3.826646017854215E-3"/>
    <n v="-1.011135745806434E-3"/>
    <n v="-8.6359213546932934E-3"/>
    <n v="-1.1420975724939332E-3"/>
    <n v="3.826646017854215E-3"/>
    <n v="-2.1563962472478423E-2"/>
    <n v="0.35084989145183176"/>
  </r>
  <r>
    <s v="3G"/>
    <x v="1888"/>
    <n v="3.8341273180033334E-3"/>
    <n v="6.1906148981212517E-4"/>
    <n v="1.2044450292726706E-3"/>
    <n v="4.2928832974837135E-4"/>
    <n v="3.2040352210914928E-3"/>
    <n v="-1.1960807694299313E-2"/>
    <n v="1.1564254331167749"/>
  </r>
  <r>
    <s v="4G"/>
    <x v="677"/>
    <n v="3.8441315275891401E-3"/>
    <n v="5.9758015987112318E-4"/>
    <m/>
    <n v="5.3091748874602108E-4"/>
    <n v="3.8435693080738978E-3"/>
    <n v="-7.2949735449735445E-2"/>
    <n v="2.924653511323393E-2"/>
  </r>
  <r>
    <s v="2G"/>
    <x v="1047"/>
    <n v="3.8475039430457222E-3"/>
    <n v="2.1869246572537093E-2"/>
    <n v="0"/>
    <m/>
    <m/>
    <m/>
    <n v="3.0524977874932394E-3"/>
  </r>
  <r>
    <s v="4G"/>
    <x v="2389"/>
    <n v="3.849722034538196E-3"/>
    <n v="2.0312452503781986E-4"/>
    <m/>
    <n v="5.60148919680487E-5"/>
    <n v="3.8681558413847725E-3"/>
    <n v="-1.4753088775762646E-2"/>
    <n v="0.29577151495518844"/>
  </r>
  <r>
    <s v="3G"/>
    <x v="1426"/>
    <n v="3.8561321862719453E-3"/>
    <n v="1.2695490338813145E-4"/>
    <n v="-1.8005732421991379E-2"/>
    <n v="1.3260597100474357E-3"/>
    <n v="3.0670485339306251E-3"/>
    <n v="-1.4958951686473326E-2"/>
    <n v="0.39938876063443207"/>
  </r>
  <r>
    <s v="2G"/>
    <x v="1963"/>
    <n v="3.8567076552027406E-3"/>
    <n v="-1.7464006633292079E-2"/>
    <n v="0"/>
    <m/>
    <m/>
    <m/>
    <n v="0.12687188176246866"/>
  </r>
  <r>
    <s v="2G"/>
    <x v="892"/>
    <n v="3.8601052890517456E-3"/>
    <n v="1.9242367940786251E-2"/>
    <n v="0"/>
    <m/>
    <m/>
    <m/>
    <n v="0.6590675944415898"/>
  </r>
  <r>
    <s v="2G"/>
    <x v="586"/>
    <n v="3.8635437798471835E-3"/>
    <n v="-1.65882271494159E-4"/>
    <m/>
    <m/>
    <m/>
    <m/>
    <n v="1.1710265512069758E-3"/>
  </r>
  <r>
    <s v="4G"/>
    <x v="2407"/>
    <n v="3.8682816723422707E-3"/>
    <n v="5.9021686246493526E-4"/>
    <m/>
    <n v="7.3014220501129172E-4"/>
    <n v="3.8376826943312763E-3"/>
    <n v="-0.12133503816971559"/>
    <n v="0.10583063321025796"/>
  </r>
  <r>
    <s v="3G"/>
    <x v="1260"/>
    <n v="3.8709704409760986E-3"/>
    <n v="2.9605884577445978E-4"/>
    <n v="8.5027059070101087E-3"/>
    <n v="-4.6266171190139559E-4"/>
    <n v="3.3230693668567907E-3"/>
    <n v="-7.2363042853599013E-3"/>
    <n v="-0.647532310233772"/>
  </r>
  <r>
    <s v="3G"/>
    <x v="1873"/>
    <n v="3.8725184977989658E-3"/>
    <n v="-1.0422523625416806E-4"/>
    <n v="1.145217999955488E-2"/>
    <n v="1.3339882332927631E-3"/>
    <n v="3.2738951566049896E-3"/>
    <n v="-1.0964259091342307E-2"/>
    <n v="0.22790819167745618"/>
  </r>
  <r>
    <s v="3G"/>
    <x v="211"/>
    <n v="3.8829752235106942E-3"/>
    <n v="1.8104365654493418E-3"/>
    <n v="-4.1055590731227196E-3"/>
    <n v="1.4986844189883647E-3"/>
    <n v="4.001392782229096E-3"/>
    <n v="-2.6424515727700906E-2"/>
    <n v="0.45882825804776739"/>
  </r>
  <r>
    <s v="4G"/>
    <x v="2162"/>
    <n v="3.8831569426497517E-3"/>
    <n v="-8.2456881503320274E-5"/>
    <m/>
    <n v="-4.9188927580875801E-4"/>
    <n v="3.865702379316167E-3"/>
    <m/>
    <n v="-4.7453549895410362E-2"/>
  </r>
  <r>
    <s v="3G"/>
    <x v="2408"/>
    <n v="3.8906871440670494E-3"/>
    <n v="2.3213495507660724E-3"/>
    <n v="-1.7493441703716645E-4"/>
    <n v="3.67932451221702E-3"/>
    <n v="-1.1901381865474089E-3"/>
    <n v="-0.11140363350499133"/>
    <n v="0.18376773552496301"/>
  </r>
  <r>
    <s v="3G"/>
    <x v="364"/>
    <n v="3.8923754952453213E-3"/>
    <n v="2.7289097143060096E-3"/>
    <n v="1.2071433180959445E-2"/>
    <n v="-3.0708055322538515E-3"/>
    <n v="3.4728643495447443E-3"/>
    <n v="-1.8272325240050475E-2"/>
    <n v="-0.18998957691293242"/>
  </r>
  <r>
    <s v="2G"/>
    <x v="686"/>
    <n v="3.8931119348096267E-3"/>
    <n v="4.5842496318556741E-4"/>
    <m/>
    <m/>
    <m/>
    <m/>
    <n v="-9.2363369467028007E-3"/>
  </r>
  <r>
    <s v="2G"/>
    <x v="2409"/>
    <n v="3.893441093795661E-3"/>
    <n v="7.7700481672784575E-3"/>
    <n v="0"/>
    <m/>
    <m/>
    <m/>
    <n v="-1.8753203961215131E-2"/>
  </r>
  <r>
    <s v="2G"/>
    <x v="2410"/>
    <n v="3.8952836710390154E-3"/>
    <n v="1.50031271753542E-2"/>
    <n v="0"/>
    <m/>
    <m/>
    <m/>
    <n v="-2.3649301265499079E-2"/>
  </r>
  <r>
    <s v="4G"/>
    <x v="337"/>
    <n v="3.897809098977259E-3"/>
    <n v="1.5883085713804896E-4"/>
    <m/>
    <n v="-4.2896931694087824E-5"/>
    <n v="3.8969458184017194E-3"/>
    <n v="-5.915114084325955E-3"/>
    <n v="-0.13567852437417655"/>
  </r>
  <r>
    <s v="3G"/>
    <x v="1681"/>
    <n v="3.9011760804092128E-3"/>
    <n v="1.5374230681998005E-4"/>
    <n v="-4.9424140721627038E-3"/>
    <n v="-2.6729429979344382E-4"/>
    <n v="3.7246201710255458E-3"/>
    <n v="-2.4576582586206455E-2"/>
    <n v="6.8142445468122259E-2"/>
  </r>
  <r>
    <s v="3G"/>
    <x v="2198"/>
    <n v="3.9036717641507171E-3"/>
    <n v="1.6045921713890221E-3"/>
    <n v="8.4115576621059725E-3"/>
    <n v="9.9388120017716896E-4"/>
    <n v="8.7579933594817533E-4"/>
    <n v="-1.9394197317160161E-2"/>
    <n v="-1.0707318215892054"/>
  </r>
  <r>
    <s v="3G"/>
    <x v="2206"/>
    <n v="3.9051733432361514E-3"/>
    <n v="-2.3236789784449358E-4"/>
    <n v="4.1819083983649233E-3"/>
    <n v="-5.5411949637652978E-3"/>
    <n v="1.5289601473708267E-3"/>
    <n v="-5.3832137780462468E-2"/>
    <n v="-0.24676163976395035"/>
  </r>
  <r>
    <s v="2G"/>
    <x v="840"/>
    <n v="3.9089210742269112E-3"/>
    <n v="6.018573156375362E-4"/>
    <m/>
    <m/>
    <n v="3.9089210742269112E-3"/>
    <m/>
    <n v="-5.4823456403838129E-2"/>
  </r>
  <r>
    <s v="2G"/>
    <x v="2411"/>
    <n v="3.926054719850274E-3"/>
    <n v="-5.4301958434230342E-3"/>
    <n v="0"/>
    <m/>
    <m/>
    <m/>
    <n v="-8.5502289621198962E-2"/>
  </r>
  <r>
    <s v="2G"/>
    <x v="1210"/>
    <n v="3.9304093161659044E-3"/>
    <n v="9.7114149143552315E-4"/>
    <m/>
    <m/>
    <m/>
    <m/>
    <n v="1.9157977059436913E-2"/>
  </r>
  <r>
    <s v="3G"/>
    <x v="634"/>
    <n v="3.9325730760859804E-3"/>
    <n v="2.9808631095245696E-4"/>
    <n v="1.5458329179202894E-2"/>
    <n v="-1.337138436752676E-3"/>
    <n v="2.5291623909865016E-3"/>
    <n v="-1.6753642086593207E-2"/>
    <n v="-7.7218942612027316E-2"/>
  </r>
  <r>
    <s v="2G"/>
    <x v="1094"/>
    <n v="3.9432175143399723E-3"/>
    <n v="8.0588657593414382E-4"/>
    <m/>
    <m/>
    <m/>
    <m/>
    <n v="-6.7325534742596355E-3"/>
  </r>
  <r>
    <s v="3G"/>
    <x v="1511"/>
    <n v="3.945599095041899E-3"/>
    <n v="4.2880716535067739E-4"/>
    <n v="5.530834036996053E-3"/>
    <n v="-5.5564346704939363E-3"/>
    <n v="-6.5125564526799789E-4"/>
    <n v="-2.5966562129692301E-2"/>
    <n v="-0.56530146859903385"/>
  </r>
  <r>
    <s v="3G"/>
    <x v="463"/>
    <n v="3.9458004426180388E-3"/>
    <n v="-7.709428871381076E-4"/>
    <n v="-1.1383170941507663E-2"/>
    <n v="-1.6269601308642381E-3"/>
    <n v="3.9458004426180388E-3"/>
    <n v="-3.0900538013513498E-2"/>
    <n v="0.14542277372262774"/>
  </r>
  <r>
    <s v="2G"/>
    <x v="1245"/>
    <n v="3.9506347412268114E-3"/>
    <n v="6.757062563699485E-3"/>
    <m/>
    <m/>
    <m/>
    <m/>
    <n v="7.4393710545679878E-2"/>
  </r>
  <r>
    <s v="4G"/>
    <x v="2412"/>
    <n v="3.9530577560962354E-3"/>
    <n v="3.7647116249814961E-4"/>
    <m/>
    <n v="4.3022187444300038E-4"/>
    <n v="3.9459536519739448E-3"/>
    <n v="-3.5684856286336011E-2"/>
    <n v="-7.2494322742691422E-2"/>
  </r>
  <r>
    <s v="3G"/>
    <x v="781"/>
    <n v="3.9618131415205121E-3"/>
    <n v="-1.252972902269147E-4"/>
    <n v="1.4197309921171357E-3"/>
    <n v="-2.809856304600216E-3"/>
    <n v="2.851231583873196E-3"/>
    <n v="-3.5084281025676574E-2"/>
    <n v="0.16851030967942732"/>
  </r>
  <r>
    <s v="2G"/>
    <x v="1938"/>
    <n v="3.9697095195405036E-3"/>
    <n v="-4.6895853847309815E-4"/>
    <m/>
    <m/>
    <m/>
    <m/>
    <n v="5.0963625439083012E-2"/>
  </r>
  <r>
    <s v="3G"/>
    <x v="2413"/>
    <n v="3.9738374104880255E-3"/>
    <n v="1.4205851273818865E-3"/>
    <n v="7.8002590950937726E-3"/>
    <n v="2.1170189486856292E-3"/>
    <n v="2.8592438066455603E-3"/>
    <n v="-1.7217501573770045E-2"/>
    <n v="-3.6931567807161711E-2"/>
  </r>
  <r>
    <s v="3G"/>
    <x v="1778"/>
    <n v="3.9807338520408382E-3"/>
    <n v="2.0601700551944725E-4"/>
    <n v="4.6276677683909986E-4"/>
    <n v="5.3132966970075961E-3"/>
    <n v="2.746866714094512E-3"/>
    <n v="-5.0515972235920185E-2"/>
    <n v="-0.21783357170525311"/>
  </r>
  <r>
    <s v="3G"/>
    <x v="916"/>
    <n v="4.0038293190325109E-3"/>
    <n v="3.8827607289220953E-3"/>
    <n v="6.247900841605091E-3"/>
    <n v="1.0920475130795397E-4"/>
    <n v="2.1094510341122521E-3"/>
    <n v="-2.3010717110536243E-2"/>
    <n v="-4.570880351009466E-2"/>
  </r>
  <r>
    <s v="3G"/>
    <x v="1520"/>
    <n v="4.0150275154351702E-3"/>
    <n v="-1.3380297314446066E-3"/>
    <n v="-4.2404101213361941E-4"/>
    <n v="-5.416070626263968E-3"/>
    <n v="2.261488960534715E-3"/>
    <n v="-1.7356739839931662E-2"/>
    <n v="0.6318131339257379"/>
  </r>
  <r>
    <s v="3G"/>
    <x v="2057"/>
    <n v="4.0242929301698835E-3"/>
    <n v="-2.1480114892545227E-4"/>
    <n v="2.5312166705964479E-3"/>
    <n v="3.2934896949043659E-4"/>
    <n v="2.5311562686757745E-3"/>
    <n v="-1.9209092938821233E-2"/>
    <n v="-0.224504240935088"/>
  </r>
  <r>
    <s v="3G"/>
    <x v="2414"/>
    <n v="4.0339070507211866E-3"/>
    <n v="2.483441270533468E-4"/>
    <n v="1.100274289865774E-3"/>
    <n v="4.1867976133197499E-3"/>
    <n v="2.9724011416083435E-3"/>
    <n v="-7.8483681578024028E-3"/>
    <n v="0.10010991842624496"/>
  </r>
  <r>
    <s v="4G"/>
    <x v="2270"/>
    <n v="4.0397552229854824E-3"/>
    <n v="4.0272824681814501E-4"/>
    <m/>
    <n v="5.773578554364565E-5"/>
    <n v="4.0397552229854824E-3"/>
    <n v="-1.2619626091863911E-2"/>
    <n v="0.19250499750124939"/>
  </r>
  <r>
    <s v="3G"/>
    <x v="2415"/>
    <n v="4.0404546711724134E-3"/>
    <n v="6.7759622030962594E-3"/>
    <n v="1.6445118716350869E-2"/>
    <n v="1.3700716556454865E-2"/>
    <n v="4.4311998757208095E-3"/>
    <n v="-7.9866264415035609E-2"/>
    <n v="-0.10461998831355628"/>
  </r>
  <r>
    <s v="3G"/>
    <x v="2011"/>
    <n v="4.0420853978057458E-3"/>
    <n v="4.0722036080933863E-3"/>
    <n v="3.0129145358679804E-3"/>
    <n v="3.0717938594119775E-3"/>
    <n v="3.4559604579552051E-3"/>
    <n v="-1.5660042082051327E-2"/>
    <n v="0.24108821805006589"/>
  </r>
  <r>
    <s v="3G"/>
    <x v="2416"/>
    <n v="4.0436238074015593E-3"/>
    <n v="3.1227789210344055E-3"/>
    <n v="5.7698125207318708E-3"/>
    <n v="1.9918062535787926E-3"/>
    <n v="3.3075558829041072E-3"/>
    <n v="-2.6200986846391446E-2"/>
    <n v="0.11617695869704066"/>
  </r>
  <r>
    <s v="3G"/>
    <x v="56"/>
    <n v="4.0478329686464672E-3"/>
    <n v="5.7112288158745859E-5"/>
    <n v="3.5629146367035444E-3"/>
    <n v="-3.8270966761692708E-4"/>
    <n v="3.3573537697358636E-3"/>
    <n v="-1.2469093983703577E-2"/>
    <n v="-9.5073357733324926E-2"/>
  </r>
  <r>
    <s v="3G"/>
    <x v="654"/>
    <n v="4.0513860322959928E-3"/>
    <n v="1.5009216775120231E-4"/>
    <n v="4.8336677841956975E-5"/>
    <n v="7.2524994346181428E-4"/>
    <n v="1.806249354797621E-3"/>
    <n v="-1.4756882047137069E-2"/>
    <n v="0.87910060594702644"/>
  </r>
  <r>
    <s v="3G"/>
    <x v="1450"/>
    <n v="4.0544569076175572E-3"/>
    <n v="1.0965372517105802E-4"/>
    <n v="7.1355142205641118E-4"/>
    <n v="8.6215328466853348E-4"/>
    <n v="3.5623715329318011E-3"/>
    <n v="-5.1118122504669574E-3"/>
    <n v="-0.24705759967238602"/>
  </r>
  <r>
    <s v="2G"/>
    <x v="947"/>
    <n v="4.064326340154174E-3"/>
    <n v="6.4418720988313801E-3"/>
    <m/>
    <m/>
    <n v="4.064326340154174E-3"/>
    <m/>
    <n v="-9.705850340136055E-3"/>
  </r>
  <r>
    <s v="3G"/>
    <x v="2248"/>
    <n v="4.0670635503494059E-3"/>
    <n v="4.3598523773832288E-5"/>
    <n v="2.5445210279834243E-3"/>
    <n v="1.9145939792546056E-3"/>
    <n v="1.5642869968376413E-3"/>
    <n v="-1.6219893413497333E-2"/>
    <n v="8.2436733022377695E-3"/>
  </r>
  <r>
    <s v="3G"/>
    <x v="2081"/>
    <n v="4.0735136488357429E-3"/>
    <n v="-3.2622775189730705E-5"/>
    <n v="2.5087058341896357E-3"/>
    <n v="-3.8432541330413487E-4"/>
    <n v="2.0375982008437772E-3"/>
    <n v="-1.7809398430164325E-2"/>
    <n v="0.40619749417857021"/>
  </r>
  <r>
    <s v="3G"/>
    <x v="761"/>
    <n v="4.0783615322382023E-3"/>
    <n v="9.8069154359260707E-3"/>
    <n v="5.3380909079647617E-3"/>
    <n v="-7.062322873225838E-4"/>
    <n v="2.1773251247986657E-3"/>
    <n v="-1.3220130126549023E-2"/>
    <n v="-0.40204922417263589"/>
  </r>
  <r>
    <s v="3G"/>
    <x v="2417"/>
    <n v="4.0802007919327659E-3"/>
    <n v="8.1713896194292347E-3"/>
    <n v="-2.496521290935252E-4"/>
    <n v="-5.9419897283786267E-4"/>
    <n v="-1.3776883694465805E-3"/>
    <n v="-0.12777911963758631"/>
    <n v="-0.11755552899694449"/>
  </r>
  <r>
    <s v="2G"/>
    <x v="1573"/>
    <n v="4.0803699711767167E-3"/>
    <n v="6.4613892049127553E-4"/>
    <m/>
    <m/>
    <n v="4.0803699711767167E-3"/>
    <m/>
    <n v="-4.0223530210454855E-2"/>
  </r>
  <r>
    <s v="3G"/>
    <x v="178"/>
    <n v="4.0823551756175389E-3"/>
    <n v="6.4472982044622899E-4"/>
    <n v="5.7080657932423529E-3"/>
    <n v="5.1468132675858288E-4"/>
    <n v="-8.132719492114737E-4"/>
    <n v="-3.459156329625343E-2"/>
    <n v="-0.1802870098865296"/>
  </r>
  <r>
    <s v="3G"/>
    <x v="1314"/>
    <n v="4.0873552953615902E-3"/>
    <n v="3.1312907212587031E-3"/>
    <n v="6.2389791624960023E-3"/>
    <n v="-2.2004616673254094E-4"/>
    <n v="3.3265343223832827E-3"/>
    <n v="-1.9334598982654275E-2"/>
    <n v="-0.36082962251513134"/>
  </r>
  <r>
    <s v="3G"/>
    <x v="1591"/>
    <n v="4.0875077818395963E-3"/>
    <n v="1.287712803118831E-4"/>
    <n v="5.8373863180751044E-3"/>
    <n v="5.1128723629295973E-4"/>
    <n v="4.3154950402388139E-3"/>
    <n v="-1.5743507817032903E-2"/>
    <n v="0.15852913189869711"/>
  </r>
  <r>
    <s v="3G"/>
    <x v="286"/>
    <n v="4.1062170513247028E-3"/>
    <n v="3.0550800910471282E-4"/>
    <n v="3.1275940625476291E-2"/>
    <n v="-1.6980526414456239E-3"/>
    <n v="2.2071539315609693E-3"/>
    <n v="-1.6195180388320525E-2"/>
    <n v="0.31012337581209393"/>
  </r>
  <r>
    <s v="3G"/>
    <x v="2257"/>
    <n v="4.1074138248893789E-3"/>
    <n v="1.1547347161636194E-3"/>
    <n v="-3.5920541938841586E-3"/>
    <n v="1.0735424344601634E-3"/>
    <n v="4.1790791481117464E-3"/>
    <n v="-3.2190698759796507E-2"/>
    <n v="0.53977562264435397"/>
  </r>
  <r>
    <s v="4G"/>
    <x v="2418"/>
    <n v="4.109667729983362E-3"/>
    <n v="3.1535661192030962E-3"/>
    <m/>
    <n v="4.9513225218171824E-7"/>
    <n v="4.1041462265708241E-3"/>
    <n v="-5.0262423161774967E-3"/>
    <n v="0.48036709736448641"/>
  </r>
  <r>
    <s v="3G"/>
    <x v="606"/>
    <n v="4.1117254736461172E-3"/>
    <n v="-4.4655064183323654E-3"/>
    <n v="-4.18369690712836E-3"/>
    <n v="2.1194539080366358E-4"/>
    <n v="4.9561271526988157E-3"/>
    <n v="-4.9362011092313224E-2"/>
    <n v="-0.10251129253270133"/>
  </r>
  <r>
    <s v="2G"/>
    <x v="2142"/>
    <n v="4.1139896663993118E-3"/>
    <n v="1.0378737542619209E-2"/>
    <m/>
    <m/>
    <m/>
    <m/>
    <n v="-0.19640810799098632"/>
  </r>
  <r>
    <s v="2G"/>
    <x v="1864"/>
    <n v="4.120144692606729E-3"/>
    <n v="2.5949650247482025E-3"/>
    <n v="0"/>
    <m/>
    <m/>
    <m/>
    <n v="-1.3039536117203515E-2"/>
  </r>
  <r>
    <s v="4G"/>
    <x v="2327"/>
    <n v="4.1241760780662108E-3"/>
    <n v="1.1303490649464859E-4"/>
    <m/>
    <n v="9.7542777189322524E-5"/>
    <n v="4.1224520119742562E-3"/>
    <n v="-3.1037695361872897E-2"/>
    <n v="4.4879994973611462E-2"/>
  </r>
  <r>
    <s v="2G"/>
    <x v="2178"/>
    <n v="4.1277634187285609E-3"/>
    <n v="-3.6608925106390057E-3"/>
    <n v="0"/>
    <m/>
    <m/>
    <m/>
    <n v="-1.5449522754567867E-2"/>
  </r>
  <r>
    <s v="3G"/>
    <x v="1387"/>
    <n v="4.1287154842093643E-3"/>
    <n v="-1.702243228719426E-3"/>
    <n v="-4.0801911705765824E-2"/>
    <n v="-3.6461144332781292E-4"/>
    <n v="4.1287154842093643E-3"/>
    <n v="-1.2468032915585688E-2"/>
    <n v="-0.36106178141932072"/>
  </r>
  <r>
    <s v="3G"/>
    <x v="2104"/>
    <n v="4.1305334612421838E-3"/>
    <n v="1.0548271442756053E-4"/>
    <n v="1.1098749911651544E-3"/>
    <n v="3.2474204225179412E-4"/>
    <n v="2.1169533568014937E-3"/>
    <n v="-1.9739195503375502E-2"/>
    <n v="-0.56307146773835304"/>
  </r>
  <r>
    <s v="4G"/>
    <x v="2419"/>
    <n v="4.1358510449331087E-3"/>
    <n v="1.9047889401757768E-2"/>
    <m/>
    <n v="-4.313275407902075E-4"/>
    <n v="4.1321541246953858E-3"/>
    <n v="-5.2144607843137257E-2"/>
    <n v="-5.5526324336613725E-3"/>
  </r>
  <r>
    <s v="3G"/>
    <x v="558"/>
    <n v="4.1386555385884791E-3"/>
    <n v="1.4177337000418741E-3"/>
    <n v="2.7701953981293776E-3"/>
    <n v="-9.2939109154640219E-4"/>
    <n v="4.2685011673715429E-3"/>
    <n v="-1.1549545344480798E-2"/>
    <n v="-0.43257500225581652"/>
  </r>
  <r>
    <s v="3G"/>
    <x v="1012"/>
    <n v="4.1391586042255389E-3"/>
    <n v="4.6660712880639269E-5"/>
    <n v="-5.8604650131739641E-3"/>
    <n v="6.914164824023991E-5"/>
    <n v="3.0548147767122287E-3"/>
    <n v="-1.3501760677631092E-2"/>
    <n v="0.23162476053639847"/>
  </r>
  <r>
    <s v="3G"/>
    <x v="163"/>
    <n v="4.1458961453197723E-3"/>
    <n v="3.7903059183239385E-3"/>
    <n v="-3.7492363629639852E-3"/>
    <n v="1.3997126664490381E-3"/>
    <n v="2.4278649164823423E-3"/>
    <n v="-5.6589425285279611E-2"/>
    <n v="0.1452831497186885"/>
  </r>
  <r>
    <s v="2G"/>
    <x v="1530"/>
    <n v="4.1554192764979778E-3"/>
    <n v="-7.0159320295193502E-4"/>
    <m/>
    <m/>
    <m/>
    <m/>
    <n v="7.4378501400560225E-3"/>
  </r>
  <r>
    <s v="3G"/>
    <x v="2230"/>
    <n v="4.1566608138458982E-3"/>
    <n v="3.6095033215985509E-4"/>
    <n v="6.6716484333891254E-3"/>
    <n v="-1.6756893471317118E-3"/>
    <n v="1.3703911174557441E-2"/>
    <n v="-6.5084181323822182E-2"/>
    <n v="-0.15902113179521352"/>
  </r>
  <r>
    <s v="2G"/>
    <x v="347"/>
    <n v="4.1581683592162542E-3"/>
    <n v="5.083376705718198E-3"/>
    <m/>
    <m/>
    <m/>
    <m/>
    <n v="0.35092803578317899"/>
  </r>
  <r>
    <s v="3G"/>
    <x v="118"/>
    <n v="4.1640484801727766E-3"/>
    <n v="7.4596938347691339E-4"/>
    <n v="-3.6974525053350116E-3"/>
    <n v="-1.8511369335267275E-3"/>
    <n v="2.0401009457156074E-3"/>
    <n v="-1.3385617138353031E-2"/>
    <n v="0.85426194157717306"/>
  </r>
  <r>
    <s v="3G"/>
    <x v="1650"/>
    <n v="4.1678653988129069E-3"/>
    <n v="8.2889972520420433E-4"/>
    <n v="2.660341953717393E-4"/>
    <n v="2.0428572470118423E-3"/>
    <n v="3.191782564794994E-3"/>
    <n v="-1.6769581187478792E-2"/>
    <n v="-0.11008885065860355"/>
  </r>
  <r>
    <s v="2G"/>
    <x v="1516"/>
    <n v="4.1757869095998589E-3"/>
    <n v="-3.4730269244783439E-3"/>
    <m/>
    <m/>
    <m/>
    <m/>
    <n v="1.9419073527425671E-2"/>
  </r>
  <r>
    <s v="2G"/>
    <x v="667"/>
    <n v="4.1841713317093913E-3"/>
    <n v="-8.8738822812076575E-3"/>
    <n v="0"/>
    <m/>
    <m/>
    <m/>
    <n v="-6.3921502252122869E-2"/>
  </r>
  <r>
    <s v="2G"/>
    <x v="905"/>
    <n v="4.1856844745266457E-3"/>
    <n v="-3.7652032727130899E-3"/>
    <n v="0"/>
    <m/>
    <m/>
    <m/>
    <n v="-4.4753034405948494E-2"/>
  </r>
  <r>
    <s v="3G"/>
    <x v="2420"/>
    <n v="4.1978050947013594E-3"/>
    <n v="5.7838398899559117E-4"/>
    <n v="1.1913991551741041E-3"/>
    <n v="-1.7773225383203292E-4"/>
    <n v="2.6146569161190339E-3"/>
    <n v="-1.7103992427365142E-2"/>
    <n v="-3.2345532617384355E-2"/>
  </r>
  <r>
    <s v="3G"/>
    <x v="268"/>
    <n v="4.2012029132375301E-3"/>
    <n v="3.0615877752417646E-3"/>
    <n v="7.1165371985726497E-3"/>
    <n v="8.6719381493824819E-5"/>
    <n v="3.2331049719187604E-3"/>
    <n v="-1.5801313306710755E-2"/>
    <n v="-0.10917773144677662"/>
  </r>
  <r>
    <s v="2G"/>
    <x v="732"/>
    <n v="4.2089178000728252E-3"/>
    <n v="-2.1680706118832544E-4"/>
    <m/>
    <m/>
    <m/>
    <m/>
    <n v="-5.6081894296180011E-2"/>
  </r>
  <r>
    <s v="3G"/>
    <x v="1936"/>
    <n v="4.2173757242149595E-3"/>
    <n v="-8.2083211568121969E-6"/>
    <n v="4.0818426154995051E-3"/>
    <n v="1.973324998556584E-3"/>
    <n v="3.3973347348238989E-3"/>
    <n v="-6.0095022600765609E-3"/>
    <n v="-0.49987950469209841"/>
  </r>
  <r>
    <s v="3G"/>
    <x v="2323"/>
    <n v="4.2393682882990958E-3"/>
    <n v="2.1086065974789841E-3"/>
    <n v="5.5661898334251119E-3"/>
    <n v="-1.189408516126846E-3"/>
    <n v="3.3101702982578922E-3"/>
    <n v="-1.7687257140186916E-2"/>
    <n v="-0.55123583902493201"/>
  </r>
  <r>
    <s v="4G"/>
    <x v="2396"/>
    <n v="4.2420904663205859E-3"/>
    <n v="3.2083921919379653E-4"/>
    <m/>
    <n v="2.0957807888287403E-4"/>
    <n v="4.2382861291141898E-3"/>
    <n v="-3.1067066331786828E-2"/>
    <n v="0.20999012425483013"/>
  </r>
  <r>
    <s v="2G"/>
    <x v="1293"/>
    <n v="4.2486070620341579E-3"/>
    <n v="-3.123594581941043E-4"/>
    <m/>
    <m/>
    <m/>
    <m/>
    <n v="-7.3397535812365468E-3"/>
  </r>
  <r>
    <s v="3G"/>
    <x v="1543"/>
    <n v="4.2562320762621758E-3"/>
    <n v="1.259332109863851E-4"/>
    <n v="-1.5583663323686025E-3"/>
    <n v="1.9767285812985571E-3"/>
    <n v="2.2781493610473866E-3"/>
    <n v="-1.48388682175561E-2"/>
    <n v="0.3400123896385141"/>
  </r>
  <r>
    <s v="2G"/>
    <x v="1634"/>
    <n v="4.2595410526581213E-3"/>
    <n v="-4.2773121053919235E-4"/>
    <m/>
    <m/>
    <m/>
    <m/>
    <n v="-1.0062284962558187E-2"/>
  </r>
  <r>
    <s v="2G"/>
    <x v="2421"/>
    <n v="4.2641973544347289E-3"/>
    <n v="1.5935396529511866E-2"/>
    <n v="0"/>
    <m/>
    <m/>
    <m/>
    <n v="-3.1057435301574041E-2"/>
  </r>
  <r>
    <s v="3G"/>
    <x v="2111"/>
    <n v="4.2680936404793784E-3"/>
    <n v="1.24649134409808E-4"/>
    <n v="-1.0078100877825937E-3"/>
    <n v="-1.749280054088423E-3"/>
    <n v="3.001384923331627E-3"/>
    <n v="-1.7617307989431116E-2"/>
    <n v="-0.78989635390638013"/>
  </r>
  <r>
    <s v="3G"/>
    <x v="1327"/>
    <n v="4.2750599214322511E-3"/>
    <n v="1.2277141281186984E-3"/>
    <n v="3.5377715358381412E-2"/>
    <n v="1.7286956902403867E-3"/>
    <n v="2.559702725095544E-3"/>
    <n v="-1.8019043587561765E-2"/>
    <n v="0.31597134466339971"/>
  </r>
  <r>
    <s v="3G"/>
    <x v="2386"/>
    <n v="4.2788937714639159E-3"/>
    <n v="1.520415122870871E-3"/>
    <n v="2.5674257802185289E-2"/>
    <n v="2.7476052967640254E-3"/>
    <n v="-1.910534844472849E-3"/>
    <n v="-3.8506995083142086E-2"/>
    <n v="-1.4927790160145286E-2"/>
  </r>
  <r>
    <s v="3G"/>
    <x v="1798"/>
    <n v="4.2830930550464344E-3"/>
    <n v="-1.0043332700629393E-5"/>
    <n v="-7.5886790691795511E-4"/>
    <n v="4.3552670921670252E-3"/>
    <n v="1.9625385721709263E-3"/>
    <n v="-5.0110694144274923E-2"/>
    <n v="-0.12644067855601498"/>
  </r>
  <r>
    <s v="2G"/>
    <x v="2249"/>
    <n v="4.3051799430155191E-3"/>
    <n v="1.5640359418290305E-2"/>
    <n v="0"/>
    <m/>
    <m/>
    <m/>
    <n v="-4.4199256300747891E-2"/>
  </r>
  <r>
    <s v="3G"/>
    <x v="2157"/>
    <n v="4.3093688698910516E-3"/>
    <n v="-6.6221574008151589E-4"/>
    <n v="2.0544558730932853E-3"/>
    <n v="4.9717413811313496E-3"/>
    <n v="7.6661101159510156E-4"/>
    <n v="-2.8209630158421158E-2"/>
    <n v="-0.15671342577985317"/>
  </r>
  <r>
    <s v="2G"/>
    <x v="363"/>
    <n v="4.317586510011461E-3"/>
    <n v="-9.4108163609134341E-4"/>
    <m/>
    <m/>
    <m/>
    <m/>
    <n v="-1.2797998705860602E-2"/>
  </r>
  <r>
    <s v="3G"/>
    <x v="1067"/>
    <n v="4.3189849448474187E-3"/>
    <n v="-4.5581287045276013E-5"/>
    <n v="4.5058502436868377E-3"/>
    <n v="-5.9507957940988137E-3"/>
    <n v="4.2879919063657616E-3"/>
    <n v="-4.1862124893335906E-2"/>
    <n v="-0.54874746993899648"/>
  </r>
  <r>
    <s v="3G"/>
    <x v="1997"/>
    <n v="4.3191504670014244E-3"/>
    <n v="-3.7400150138981272E-5"/>
    <n v="3.32977524552864E-3"/>
    <n v="3.3224033588548445E-3"/>
    <n v="3.8733748847760243E-3"/>
    <n v="-1.4102718419494484E-2"/>
    <n v="-0.36148458368854786"/>
  </r>
  <r>
    <s v="3G"/>
    <x v="1445"/>
    <n v="4.3343197066968457E-3"/>
    <n v="2.7904352926667051E-4"/>
    <n v="6.7848899603485295E-3"/>
    <n v="5.0043077771251023E-4"/>
    <n v="3.5332094067123325E-3"/>
    <n v="-1.327554211402907E-2"/>
    <n v="-7.2359291606016493E-2"/>
  </r>
  <r>
    <s v="4G"/>
    <x v="131"/>
    <n v="4.3450368290250015E-3"/>
    <n v="7.2978863461085062E-4"/>
    <m/>
    <n v="6.344088308845576E-4"/>
    <n v="4.3451318277574142E-3"/>
    <n v="-3.7222017971040675E-2"/>
    <n v="8.8715354767184035E-2"/>
  </r>
  <r>
    <s v="2G"/>
    <x v="1829"/>
    <n v="4.3482770037965753E-3"/>
    <n v="3.6212783885320995E-2"/>
    <n v="0"/>
    <m/>
    <m/>
    <m/>
    <n v="9.4332417524941009E-4"/>
  </r>
  <r>
    <s v="2G"/>
    <x v="2309"/>
    <n v="4.349315625114032E-3"/>
    <n v="-8.1467020288134994E-4"/>
    <n v="0"/>
    <m/>
    <m/>
    <m/>
    <n v="2.397938517386506E-2"/>
  </r>
  <r>
    <s v="3G"/>
    <x v="2044"/>
    <n v="4.3636863358197803E-3"/>
    <n v="2.0749754258573977E-4"/>
    <n v="-4.0831096789474492E-3"/>
    <n v="1.6079794385656188E-3"/>
    <n v="2.5276058994800512E-3"/>
    <n v="-1.9967374745194555E-2"/>
    <n v="0.55886269302217573"/>
  </r>
  <r>
    <s v="2G"/>
    <x v="2026"/>
    <n v="4.3696886439542042E-3"/>
    <n v="7.2282224742651448E-3"/>
    <m/>
    <m/>
    <m/>
    <m/>
    <n v="-1.6566252325384747E-2"/>
  </r>
  <r>
    <s v="3G"/>
    <x v="2088"/>
    <n v="4.3718670295383837E-3"/>
    <n v="1.5148729488963137E-3"/>
    <n v="1.6074002000128033E-3"/>
    <n v="3.3163910801181289E-5"/>
    <n v="3.9654442996186513E-3"/>
    <n v="-1.5099206233106165E-2"/>
    <n v="-0.2665734100555695"/>
  </r>
  <r>
    <s v="2G"/>
    <x v="469"/>
    <n v="4.3726197626339901E-3"/>
    <n v="-1.2056681383236706E-2"/>
    <m/>
    <m/>
    <m/>
    <m/>
    <n v="-0.27308019179894177"/>
  </r>
  <r>
    <s v="3G"/>
    <x v="2422"/>
    <n v="4.3768223655219251E-3"/>
    <n v="2.606485477021676E-3"/>
    <n v="6.9614140946304523E-4"/>
    <n v="4.5883542974667575E-5"/>
    <n v="3.1433171828873425E-3"/>
    <n v="-2.6015745670111202E-2"/>
    <n v="-4.1377024273270967E-2"/>
  </r>
  <r>
    <s v="3G"/>
    <x v="1887"/>
    <n v="4.3769983532845605E-3"/>
    <n v="-3.9388799456194251E-4"/>
    <n v="-6.5396562823583967E-3"/>
    <n v="9.2720196373448761E-4"/>
    <n v="3.9190019536729861E-3"/>
    <n v="-1.0767542334827398E-2"/>
    <n v="-7.5914560081070573E-2"/>
  </r>
  <r>
    <s v="3G"/>
    <x v="1253"/>
    <n v="4.379485190924062E-3"/>
    <n v="1.8335225133641497E-4"/>
    <n v="2.7436371271974444E-2"/>
    <n v="1.994768936780036E-3"/>
    <n v="1.6008835605402165E-3"/>
    <n v="-2.4212914464463154E-2"/>
    <n v="0.10599996876561719"/>
  </r>
  <r>
    <s v="3G"/>
    <x v="500"/>
    <n v="4.3846005811182002E-3"/>
    <n v="-4.313170592329771E-3"/>
    <n v="-9.1175921488895835E-4"/>
    <n v="-3.7734377821160361E-3"/>
    <n v="4.3846005811182002E-3"/>
    <n v="-3.6784247316723993E-2"/>
    <n v="5.3892697466467958E-2"/>
  </r>
  <r>
    <s v="3G"/>
    <x v="1347"/>
    <n v="4.3928221921221318E-3"/>
    <n v="1.9008570987797095E-5"/>
    <n v="-2.7209509115896035E-3"/>
    <n v="-4.0580740472055156E-3"/>
    <n v="1.216520344237108E-3"/>
    <n v="-1.2317386654911042E-2"/>
    <n v="-0.25963316952634796"/>
  </r>
  <r>
    <s v="2G"/>
    <x v="1640"/>
    <n v="4.3936389700684119E-3"/>
    <n v="-3.2187187336804144E-3"/>
    <n v="0"/>
    <m/>
    <m/>
    <m/>
    <n v="0.70100109830785073"/>
  </r>
  <r>
    <s v="3G"/>
    <x v="1071"/>
    <n v="4.4107579973747405E-3"/>
    <n v="2.2236821749975076E-4"/>
    <n v="2.4349852180619302E-3"/>
    <n v="9.0652896617250277E-4"/>
    <n v="2.0926835822584165E-3"/>
    <n v="-3.507347375915134E-2"/>
    <n v="0.57815679247565477"/>
  </r>
  <r>
    <s v="3G"/>
    <x v="1649"/>
    <n v="4.427833082794156E-3"/>
    <n v="1.026507717736033E-5"/>
    <n v="2.3191807741359629E-3"/>
    <n v="-5.3364474755468903E-3"/>
    <n v="3.6496394332969861E-3"/>
    <n v="-1.5023460733348136E-2"/>
    <n v="7.7994039550967925E-2"/>
  </r>
  <r>
    <s v="3G"/>
    <x v="666"/>
    <n v="4.4282822261368492E-3"/>
    <n v="1.0892549513733152E-3"/>
    <n v="5.0525514078833588E-3"/>
    <n v="3.5382840620733387E-4"/>
    <n v="2.7158717767914787E-3"/>
    <n v="-3.7583810064156759E-2"/>
    <n v="-2.5537805157757423E-3"/>
  </r>
  <r>
    <s v="3G"/>
    <x v="1289"/>
    <n v="4.4330997173790861E-3"/>
    <n v="3.4204646858316905E-4"/>
    <n v="-1.002531211386181E-2"/>
    <n v="-2.4283206150238655E-4"/>
    <n v="4.2906074377385165E-3"/>
    <n v="-1.7340734096465773E-2"/>
    <n v="-0.36981071551996708"/>
  </r>
  <r>
    <s v="3G"/>
    <x v="1619"/>
    <n v="4.4341979300843003E-3"/>
    <n v="1.0319213036037813E-3"/>
    <n v="3.6432607927529459E-3"/>
    <n v="-1.5523753323069996E-4"/>
    <n v="2.5606872134502612E-3"/>
    <n v="-2.397707367025987E-2"/>
    <n v="0.49748513569968517"/>
  </r>
  <r>
    <s v="4G"/>
    <x v="626"/>
    <n v="4.4390361628119076E-3"/>
    <n v="3.1964608009007323E-4"/>
    <m/>
    <n v="-8.8495077947820797E-6"/>
    <n v="4.4508336284540869E-3"/>
    <n v="-9.7836412017698562E-2"/>
    <n v="-1.3567749505928853E-2"/>
  </r>
  <r>
    <s v="2G"/>
    <x v="508"/>
    <n v="4.4429801026529417E-3"/>
    <n v="3.3718729041721479E-3"/>
    <m/>
    <m/>
    <m/>
    <m/>
    <n v="-7.1385879609883698E-2"/>
  </r>
  <r>
    <s v="3G"/>
    <x v="150"/>
    <n v="4.4509670874564641E-3"/>
    <n v="4.9539390088976362E-4"/>
    <n v="1.7210093807367378E-3"/>
    <n v="8.4740324959715581E-4"/>
    <n v="3.4791419724406378E-3"/>
    <n v="-1.0949388782890578E-2"/>
    <n v="-4.5469353864734299E-3"/>
  </r>
  <r>
    <s v="4G"/>
    <x v="2265"/>
    <n v="4.4538786101233725E-3"/>
    <n v="-2.8353443872033561E-4"/>
    <m/>
    <n v="-1.5468298775923598E-4"/>
    <n v="4.4578326780893894E-3"/>
    <n v="-3.54026883290256E-2"/>
    <n v="0.10458645433261896"/>
  </r>
  <r>
    <s v="3G"/>
    <x v="2423"/>
    <n v="4.4586105389639204E-3"/>
    <n v="-4.9897201509817813E-3"/>
    <n v="-2.1666241137339618E-2"/>
    <n v="1.2095674801599527E-3"/>
    <n v="1.5316545108442882E-2"/>
    <n v="-0.27159579007971463"/>
    <n v="8.526328428739513E-2"/>
  </r>
  <r>
    <s v="3G"/>
    <x v="1330"/>
    <n v="4.4676569892278754E-3"/>
    <n v="-1.4217204184322288E-4"/>
    <n v="2.4756463734885246E-3"/>
    <n v="7.781221379808427E-4"/>
    <n v="3.4251283754331082E-3"/>
    <n v="-1.1703224438728356E-2"/>
    <n v="-0.277170942064145"/>
  </r>
  <r>
    <s v="2G"/>
    <x v="2160"/>
    <n v="4.4688808938243476E-3"/>
    <n v="-4.7219840142287842E-3"/>
    <n v="0"/>
    <m/>
    <m/>
    <m/>
    <n v="-1.5539046398212773E-2"/>
  </r>
  <r>
    <s v="2G"/>
    <x v="735"/>
    <n v="4.4695746418400911E-3"/>
    <n v="2.2926552785521503E-3"/>
    <m/>
    <m/>
    <n v="4.4695746418400911E-3"/>
    <m/>
    <n v="0.12556019607843139"/>
  </r>
  <r>
    <s v="3G"/>
    <x v="562"/>
    <n v="4.4727780724440318E-3"/>
    <n v="4.23534307463769E-4"/>
    <n v="5.5460711845083913E-4"/>
    <n v="6.6180665022793695E-4"/>
    <n v="1.3912902996787498E-3"/>
    <n v="-3.2249192848604724E-2"/>
    <n v="-0.11209107251929591"/>
  </r>
  <r>
    <s v="3G"/>
    <x v="1342"/>
    <n v="4.4776025420234841E-3"/>
    <n v="2.7299566236100055E-5"/>
    <n v="3.0051325130658101E-3"/>
    <n v="-6.7225035330805848E-4"/>
    <n v="1.0536788510728469E-3"/>
    <n v="-4.153555274837048E-2"/>
    <n v="1.0491722299685919"/>
  </r>
  <r>
    <s v="3G"/>
    <x v="1622"/>
    <n v="4.4801520012514437E-3"/>
    <n v="-1.623932541471763E-4"/>
    <n v="7.963937362877007E-3"/>
    <n v="-3.3061050343022023E-3"/>
    <n v="2.5114848988271308E-3"/>
    <n v="-2.4912587332496763E-2"/>
    <n v="-0.14523139471930702"/>
  </r>
  <r>
    <s v="3G"/>
    <x v="144"/>
    <n v="4.4831319826450933E-3"/>
    <n v="2.7926180672021021E-3"/>
    <n v="1.0756998523370418E-2"/>
    <n v="6.6623336569850441E-6"/>
    <n v="3.4895585526801653E-4"/>
    <n v="-5.4435765700799423E-2"/>
    <n v="-7.5479425704420955E-2"/>
  </r>
  <r>
    <s v="3G"/>
    <x v="2171"/>
    <n v="4.4881150782655147E-3"/>
    <n v="1.4705530491876105E-3"/>
    <n v="7.5659217356952241E-4"/>
    <n v="2.1540014492759203E-3"/>
    <n v="2.3098847290726659E-3"/>
    <n v="-3.1467083457615334E-2"/>
    <n v="2.5126756533292896E-2"/>
  </r>
  <r>
    <s v="2G"/>
    <x v="1815"/>
    <n v="4.4981082842575505E-3"/>
    <n v="-1.2683110324661104E-2"/>
    <n v="0"/>
    <m/>
    <m/>
    <m/>
    <n v="-2.7949787064129736E-2"/>
  </r>
  <r>
    <s v="3G"/>
    <x v="2383"/>
    <n v="4.507647279401711E-3"/>
    <n v="3.4845358062638629E-3"/>
    <n v="3.6082917703804873E-4"/>
    <n v="-2.0920047955499707E-3"/>
    <n v="2.8078903990188552E-3"/>
    <n v="-2.3779955061109755E-2"/>
    <n v="-0.28254169480623892"/>
  </r>
  <r>
    <s v="3G"/>
    <x v="1052"/>
    <n v="4.5157407185588737E-3"/>
    <n v="4.5625708742760597E-5"/>
    <n v="1.9237690383734044E-3"/>
    <n v="-1.0737741951295729E-3"/>
    <n v="3.9017087977359032E-3"/>
    <n v="-2.5207810678020033E-2"/>
    <n v="-0.12411082043456144"/>
  </r>
  <r>
    <s v="3G"/>
    <x v="2048"/>
    <n v="4.5160074151214952E-3"/>
    <n v="5.5919014839984999E-3"/>
    <n v="2.3607531355892289E-2"/>
    <n v="1.6842450163884548E-3"/>
    <n v="1.6986196923980449E-3"/>
    <n v="-3.577229859123935E-2"/>
    <n v="-0.11944502012882448"/>
  </r>
  <r>
    <s v="4G"/>
    <x v="2424"/>
    <n v="4.5176510239816987E-3"/>
    <n v="4.9637100394275911E-4"/>
    <m/>
    <n v="1.1507627481335448E-3"/>
    <n v="4.5435476546881841E-3"/>
    <n v="-9.9937076279787276E-2"/>
    <n v="-2.5631747532031086E-2"/>
  </r>
  <r>
    <s v="3G"/>
    <x v="1788"/>
    <n v="4.5272312680393317E-3"/>
    <n v="3.0208104032901465E-4"/>
    <n v="2.1912955229394258E-2"/>
    <n v="2.3075078490804304E-3"/>
    <n v="3.5591471439674533E-3"/>
    <n v="-7.0186098995211168E-3"/>
    <n v="0.81269996945971457"/>
  </r>
  <r>
    <s v="3G"/>
    <x v="1077"/>
    <n v="4.5320444351214422E-3"/>
    <n v="1.8178284430580657E-4"/>
    <n v="4.8607342426145242E-3"/>
    <n v="-2.0830460034563153E-4"/>
    <n v="2.3933176029827074E-3"/>
    <n v="-1.7616673107137482E-2"/>
    <n v="2.3636740136876004"/>
  </r>
  <r>
    <s v="4G"/>
    <x v="2425"/>
    <n v="4.5333806164516649E-3"/>
    <n v="-5.8452787575515464E-4"/>
    <m/>
    <n v="4.8476349091912347E-4"/>
    <n v="4.5310971394809515E-3"/>
    <n v="-2.8940914158305464E-2"/>
    <n v="-6.4240957455243164E-2"/>
  </r>
  <r>
    <s v="3G"/>
    <x v="1409"/>
    <n v="4.5370663099250927E-3"/>
    <n v="2.6125908119083028E-4"/>
    <n v="-1.4321666161254408E-2"/>
    <n v="-9.1330821198509334E-5"/>
    <n v="2.6725951206149996E-3"/>
    <n v="-2.9439168804706553E-2"/>
    <n v="0.29084568847989095"/>
  </r>
  <r>
    <s v="2G"/>
    <x v="1576"/>
    <n v="4.5375029038738765E-3"/>
    <n v="-7.5781761986422206E-3"/>
    <m/>
    <m/>
    <n v="4.5375029038738765E-3"/>
    <m/>
    <n v="-5.159012738853503E-2"/>
  </r>
  <r>
    <s v="2G"/>
    <x v="2426"/>
    <n v="4.5391362559657521E-3"/>
    <n v="2.630033286853508E-2"/>
    <n v="0"/>
    <m/>
    <m/>
    <m/>
    <n v="-6.0219600022606658E-2"/>
  </r>
  <r>
    <s v="3G"/>
    <x v="1372"/>
    <n v="4.5623905729250021E-3"/>
    <n v="4.7072253676684455E-5"/>
    <n v="3.8397331455877664E-3"/>
    <n v="1.0054057089956896E-3"/>
    <n v="3.0998763131739053E-3"/>
    <n v="-3.9150381722567823E-2"/>
    <n v="0.21928236446093588"/>
  </r>
  <r>
    <s v="2G"/>
    <x v="1688"/>
    <n v="4.5645604395604398E-3"/>
    <n v="-6.4008680778044464E-4"/>
    <m/>
    <m/>
    <m/>
    <m/>
    <n v="-4.851336472462342E-2"/>
  </r>
  <r>
    <s v="3G"/>
    <x v="1633"/>
    <n v="4.570408112639565E-3"/>
    <n v="-1.4916125229190604E-4"/>
    <n v="9.864520987186402E-3"/>
    <n v="8.0164659391597341E-4"/>
    <n v="3.8380394938832222E-3"/>
    <n v="-1.2432403869619857E-2"/>
    <n v="0.94535416274546713"/>
  </r>
  <r>
    <s v="3G"/>
    <x v="2427"/>
    <n v="4.5735827485164403E-3"/>
    <n v="7.5320306518226856E-3"/>
    <n v="1.3416149284984945E-3"/>
    <n v="-4.1361084638588987E-3"/>
    <n v="5.3155362688319578E-4"/>
    <n v="-8.5681644352835554E-2"/>
    <n v="3.9006252053664439E-2"/>
  </r>
  <r>
    <s v="2G"/>
    <x v="492"/>
    <n v="4.5823723601501375E-3"/>
    <n v="3.2706507404369066E-3"/>
    <m/>
    <m/>
    <m/>
    <m/>
    <n v="-1.2268331839904421E-2"/>
  </r>
  <r>
    <s v="3G"/>
    <x v="1831"/>
    <n v="4.6054201451604954E-3"/>
    <n v="2.0546754136563064E-3"/>
    <n v="2.6859180545241016E-3"/>
    <n v="1.1823756807408665E-3"/>
    <n v="2.5618659387645925E-3"/>
    <n v="-1.2337871390940211E-2"/>
    <n v="-0.11853245425898162"/>
  </r>
  <r>
    <s v="3G"/>
    <x v="631"/>
    <n v="4.6105245838782569E-3"/>
    <n v="-2.4126610670503015E-5"/>
    <n v="1.6017840945980002E-3"/>
    <n v="8.2365035815675836E-4"/>
    <n v="4.3263681909381782E-3"/>
    <n v="-2.4686086636669383E-2"/>
    <n v="0.14793993152816681"/>
  </r>
  <r>
    <s v="3G"/>
    <x v="1852"/>
    <n v="4.6156714035301616E-3"/>
    <n v="2.0881782831633642E-4"/>
    <n v="1.1476877220125659E-2"/>
    <n v="9.3073654959951861E-4"/>
    <n v="3.7225106830707801E-3"/>
    <n v="-1.3954447859732422E-2"/>
    <n v="1.6666094383363874"/>
  </r>
  <r>
    <s v="3G"/>
    <x v="182"/>
    <n v="4.6161446448720238E-3"/>
    <n v="1.1787256904686442E-2"/>
    <n v="3.0915968324382086E-2"/>
    <n v="8.359152192051883E-3"/>
    <n v="1.3147434299807491E-3"/>
    <n v="-3.1640466786713457E-2"/>
    <n v="-5.4521690821256038E-3"/>
  </r>
  <r>
    <s v="3G"/>
    <x v="323"/>
    <n v="4.6346315514965873E-3"/>
    <n v="7.3209067651152336E-4"/>
    <n v="7.0582582046166284E-2"/>
    <n v="2.906327140461172E-3"/>
    <n v="2.8234108650712891E-3"/>
    <n v="-3.6450558600713438E-2"/>
    <n v="0.34053874104614357"/>
  </r>
  <r>
    <s v="3G"/>
    <x v="1951"/>
    <n v="4.6353880746662652E-3"/>
    <n v="6.9246079063574998E-6"/>
    <n v="7.0232730325026881E-3"/>
    <n v="-2.3052806396823972E-3"/>
    <n v="4.7497997389418E-3"/>
    <n v="-1.6764379519584278E-2"/>
    <n v="-0.82503253581542557"/>
  </r>
  <r>
    <s v="2G"/>
    <x v="2104"/>
    <n v="4.6400198062634306E-3"/>
    <n v="9.5571966448769283E-3"/>
    <m/>
    <m/>
    <m/>
    <m/>
    <n v="-5.2140557623013763E-2"/>
  </r>
  <r>
    <s v="3G"/>
    <x v="1879"/>
    <n v="4.6488745901321592E-3"/>
    <n v="-3.1665653368072994E-4"/>
    <n v="-8.4780432113718395E-3"/>
    <n v="1.7440932269142759E-3"/>
    <n v="2.1347938912855825E-3"/>
    <n v="-2.4661140866676201E-2"/>
    <n v="0.41671738783386086"/>
  </r>
  <r>
    <s v="2G"/>
    <x v="875"/>
    <n v="4.6599300979990911E-3"/>
    <n v="1.2598572652851133E-2"/>
    <n v="0"/>
    <m/>
    <m/>
    <m/>
    <n v="5.9651163647320316E-2"/>
  </r>
  <r>
    <s v="3G"/>
    <x v="2428"/>
    <n v="4.6747858944526637E-3"/>
    <n v="4.344803618187165E-3"/>
    <n v="-2.2043982097936696E-3"/>
    <n v="-9.5660271666901768E-3"/>
    <n v="2.8666247537701894E-3"/>
    <n v="-3.4907555354842218E-2"/>
    <n v="6.4922626659678545E-2"/>
  </r>
  <r>
    <s v="3G"/>
    <x v="116"/>
    <n v="4.6754430488002629E-3"/>
    <n v="1.7976754105936733E-3"/>
    <n v="5.2653355260863484E-3"/>
    <n v="5.4799837561100265E-4"/>
    <n v="3.4777938913855993E-3"/>
    <n v="-6.9835254232367694E-3"/>
    <n v="0.68011060528763401"/>
  </r>
  <r>
    <s v="3G"/>
    <x v="2278"/>
    <n v="4.6784838549692141E-3"/>
    <n v="4.796389649621596E-3"/>
    <n v="4.3252587261665551E-3"/>
    <n v="-1.6091451468415756E-3"/>
    <n v="1.381459380669546E-3"/>
    <n v="-2.3492182665736994E-2"/>
    <n v="2.7230165541682512"/>
  </r>
  <r>
    <s v="3G"/>
    <x v="1449"/>
    <n v="4.6924859311903832E-3"/>
    <n v="2.8277002310928245E-4"/>
    <n v="1.8883892475892294E-2"/>
    <n v="5.5958687123951112E-3"/>
    <n v="2.9099752955755367E-3"/>
    <n v="-5.7296457863928077E-2"/>
    <n v="0.32489727440415511"/>
  </r>
  <r>
    <s v="2G"/>
    <x v="1537"/>
    <n v="4.6933314953828851E-3"/>
    <n v="3.3146258716538986E-4"/>
    <m/>
    <m/>
    <n v="4.6933314953828851E-3"/>
    <m/>
    <n v="-1.0023478260869564E-2"/>
  </r>
  <r>
    <s v="2G"/>
    <x v="2429"/>
    <n v="4.6933615232130355E-3"/>
    <n v="-1.5133211351172847E-2"/>
    <n v="0"/>
    <m/>
    <m/>
    <m/>
    <n v="7.2373582902848829E-2"/>
  </r>
  <r>
    <s v="3G"/>
    <x v="54"/>
    <n v="4.6975411485143063E-3"/>
    <n v="1.0875134423310197E-3"/>
    <n v="2.9525785678739924E-2"/>
    <n v="9.1196932857416722E-4"/>
    <n v="-4.4469789442329538E-5"/>
    <n v="-4.7285236075198786E-2"/>
    <n v="-1.1341865991089051"/>
  </r>
  <r>
    <s v="2G"/>
    <x v="1314"/>
    <n v="4.6998968544517241E-3"/>
    <n v="2.470985321225605E-2"/>
    <n v="0"/>
    <m/>
    <m/>
    <m/>
    <n v="8.6721439749608761E-2"/>
  </r>
  <r>
    <s v="2G"/>
    <x v="2144"/>
    <n v="4.7016128413067395E-3"/>
    <n v="7.3887794859830835E-3"/>
    <n v="0"/>
    <m/>
    <m/>
    <m/>
    <n v="-9.3397982381358338E-2"/>
  </r>
  <r>
    <s v="3G"/>
    <x v="1422"/>
    <n v="4.7130592090602608E-3"/>
    <n v="9.2808159282796842E-5"/>
    <n v="3.3568445779526327E-3"/>
    <n v="-1.0846086881754222E-3"/>
    <n v="4.2766825373062962E-3"/>
    <n v="-1.0123938784691986E-2"/>
    <n v="3.3242266354814906E-2"/>
  </r>
  <r>
    <s v="3G"/>
    <x v="1493"/>
    <n v="4.7140505082922382E-3"/>
    <n v="4.5871383801504589E-4"/>
    <n v="1.2186631742927801E-3"/>
    <n v="9.0127966366159047E-4"/>
    <n v="3.8499825166086231E-3"/>
    <n v="-3.3410629011766439E-2"/>
    <n v="-2.6304836238626384E-2"/>
  </r>
  <r>
    <s v="3G"/>
    <x v="1902"/>
    <n v="4.7206600608524574E-3"/>
    <n v="2.9822905543674266E-4"/>
    <n v="1.4010323456430482E-2"/>
    <n v="-1.8326897448667561E-3"/>
    <n v="3.3826896638824229E-3"/>
    <n v="-9.9988110311201479E-3"/>
    <n v="-0.4899173009418552"/>
  </r>
  <r>
    <s v="2G"/>
    <x v="1943"/>
    <n v="4.7220279268773528E-3"/>
    <n v="-1.6282347466766403E-3"/>
    <m/>
    <m/>
    <m/>
    <m/>
    <n v="1.0297210163198784"/>
  </r>
  <r>
    <s v="2G"/>
    <x v="1004"/>
    <n v="4.7363548070615659E-3"/>
    <n v="6.955628024653342E-3"/>
    <m/>
    <m/>
    <n v="4.7363548070615659E-3"/>
    <m/>
    <n v="-1.2307737627651218E-2"/>
  </r>
  <r>
    <s v="3G"/>
    <x v="1603"/>
    <n v="4.7403650238994474E-3"/>
    <n v="1.1249786729556013E-5"/>
    <n v="1.3181179615186436E-2"/>
    <n v="2.4807992455127962E-4"/>
    <n v="3.3586627003735956E-3"/>
    <n v="-8.9043038627221547E-3"/>
    <n v="-0.31147245541494384"/>
  </r>
  <r>
    <s v="2G"/>
    <x v="2430"/>
    <n v="4.7435801003143938E-3"/>
    <n v="-4.059896132755024E-2"/>
    <n v="0"/>
    <m/>
    <m/>
    <m/>
    <n v="-1.9002435823202397E-2"/>
  </r>
  <r>
    <s v="4G"/>
    <x v="571"/>
    <n v="4.7468436651194965E-3"/>
    <n v="1.0131680442504211E-4"/>
    <m/>
    <n v="5.5043322429357473E-4"/>
    <n v="4.7444137300870128E-3"/>
    <n v="-4.8605664488017432E-2"/>
    <n v="-7.2269586002042141E-2"/>
  </r>
  <r>
    <s v="2G"/>
    <x v="2431"/>
    <n v="4.7569364623877286E-3"/>
    <n v="9.7337102718114497E-3"/>
    <n v="0"/>
    <m/>
    <m/>
    <m/>
    <n v="-2.9045068631300359E-2"/>
  </r>
  <r>
    <s v="2G"/>
    <x v="1601"/>
    <n v="4.7652761931243435E-3"/>
    <n v="-2.7775748881739815E-3"/>
    <n v="0"/>
    <m/>
    <m/>
    <m/>
    <n v="0.32038854825153973"/>
  </r>
  <r>
    <s v="2G"/>
    <x v="325"/>
    <n v="4.7684286637220434E-3"/>
    <n v="3.3143781439931822E-3"/>
    <n v="0"/>
    <m/>
    <m/>
    <m/>
    <n v="0.16618497779109126"/>
  </r>
  <r>
    <s v="2G"/>
    <x v="2432"/>
    <n v="4.7810870479501871E-3"/>
    <n v="-4.9692588965614223E-2"/>
    <n v="0"/>
    <m/>
    <m/>
    <m/>
    <n v="0.13516836206445942"/>
  </r>
  <r>
    <s v="3G"/>
    <x v="1632"/>
    <n v="4.781608554607057E-3"/>
    <n v="1.2540421657148763E-4"/>
    <n v="-4.1448926011617713E-3"/>
    <n v="1.5588429540694905E-3"/>
    <n v="3.1219976712620933E-3"/>
    <n v="-2.8583116518661956E-2"/>
    <n v="1.0457912581699347"/>
  </r>
  <r>
    <s v="2G"/>
    <x v="2345"/>
    <n v="4.7823275102954919E-3"/>
    <n v="1.1971140262182316E-2"/>
    <n v="0"/>
    <m/>
    <m/>
    <m/>
    <n v="-9.5387074760831369E-3"/>
  </r>
  <r>
    <s v="2G"/>
    <x v="1781"/>
    <n v="4.7878277065371636E-3"/>
    <n v="8.7677091141590534E-4"/>
    <n v="0"/>
    <m/>
    <m/>
    <m/>
    <n v="-3.3232568750563136E-2"/>
  </r>
  <r>
    <s v="3G"/>
    <x v="1455"/>
    <n v="4.7913185528161619E-3"/>
    <n v="-7.0530345193774136E-5"/>
    <n v="-6.2513556112759189E-3"/>
    <n v="1.9305903166941821E-4"/>
    <n v="3.3668180681521434E-3"/>
    <n v="-3.0000843540651297E-2"/>
    <n v="0.60327780688731703"/>
  </r>
  <r>
    <s v="3G"/>
    <x v="1139"/>
    <n v="4.7984695868500179E-3"/>
    <n v="7.8900990364929994E-4"/>
    <n v="3.3597328023709086E-2"/>
    <n v="1.2535940959249238E-3"/>
    <n v="3.1831772176213195E-3"/>
    <n v="-1.6426034649548935E-2"/>
    <n v="0.75530794494838915"/>
  </r>
  <r>
    <s v="3G"/>
    <x v="1112"/>
    <n v="4.8001258709437656E-3"/>
    <n v="-3.2335797016671995E-5"/>
    <n v="-4.865636276744624E-5"/>
    <n v="-1.2748827003897473E-3"/>
    <n v="4.8814139755994105E-3"/>
    <n v="-1.3047352973640684E-2"/>
    <n v="1.932490352046199E-2"/>
  </r>
  <r>
    <s v="3G"/>
    <x v="156"/>
    <n v="4.8006926753654412E-3"/>
    <n v="3.3960392693172377E-4"/>
    <n v="6.0746997038339731E-3"/>
    <n v="5.8999898695303102E-3"/>
    <n v="3.999221084991008E-3"/>
    <n v="-7.0815168442464452E-2"/>
    <n v="-0.32692675983436853"/>
  </r>
  <r>
    <s v="3G"/>
    <x v="1215"/>
    <n v="4.8061658041495354E-3"/>
    <n v="1.371788310019576E-4"/>
    <n v="-7.0232623315106451E-3"/>
    <n v="1.8224746498797409E-3"/>
    <n v="4.1508257410504739E-3"/>
    <n v="-3.221260606545838E-2"/>
    <n v="0.65043138238573017"/>
  </r>
  <r>
    <s v="4G"/>
    <x v="2037"/>
    <n v="4.824497237361663E-3"/>
    <n v="6.3983617788415312E-4"/>
    <m/>
    <n v="-5.6890630466820971E-4"/>
    <n v="4.8226401659330915E-3"/>
    <n v="-9.7655602819246411E-3"/>
    <n v="-0.43476236228408577"/>
  </r>
  <r>
    <s v="3G"/>
    <x v="148"/>
    <n v="4.836062637075254E-3"/>
    <n v="8.6666742924906566E-4"/>
    <n v="9.2440603891641849E-4"/>
    <n v="-4.6786627988187847E-3"/>
    <n v="3.4968410963277575E-3"/>
    <n v="-1.6666258301549351E-2"/>
    <n v="-0.38933364269384846"/>
  </r>
  <r>
    <s v="3G"/>
    <x v="442"/>
    <n v="4.8361030378035012E-3"/>
    <n v="4.4641917650739653E-3"/>
    <n v="2.6744360398451371E-2"/>
    <n v="8.2696395221007219E-4"/>
    <n v="2.2376302713688801E-3"/>
    <n v="-2.5730122435920273E-2"/>
    <n v="0.12000742563198119"/>
  </r>
  <r>
    <s v="3G"/>
    <x v="1036"/>
    <n v="4.8403934987413808E-3"/>
    <n v="2.4826890060122174E-3"/>
    <n v="1.4640611772175364E-3"/>
    <n v="3.1181507903243913E-4"/>
    <n v="2.5956751314067605E-3"/>
    <n v="-1.3291048071032938E-2"/>
    <n v="-0.12986300651757454"/>
  </r>
  <r>
    <s v="3G"/>
    <x v="2433"/>
    <n v="4.8679009928979397E-3"/>
    <n v="-3.2022373995600545E-3"/>
    <n v="4.7902234209802483E-2"/>
    <n v="-6.323707756549125E-3"/>
    <n v="2.7422233938844509E-3"/>
    <n v="-4.8536305177474662E-2"/>
    <n v="-3.9829296398046395E-2"/>
  </r>
  <r>
    <s v="2G"/>
    <x v="1054"/>
    <n v="4.8695226741273098E-3"/>
    <n v="-1.3003026055574585E-3"/>
    <m/>
    <m/>
    <m/>
    <m/>
    <n v="5.92414627930683E-2"/>
  </r>
  <r>
    <s v="3G"/>
    <x v="1678"/>
    <n v="4.8719579316913314E-3"/>
    <n v="2.9979338151922457E-5"/>
    <n v="-1.3703952186043616E-3"/>
    <n v="1.4689229222217319E-4"/>
    <n v="4.6763633635339887E-3"/>
    <n v="-1.2377746743546397E-2"/>
    <n v="0.44575124248427345"/>
  </r>
  <r>
    <s v="3G"/>
    <x v="27"/>
    <n v="4.8747226852587262E-3"/>
    <n v="3.1083310015357405E-3"/>
    <n v="8.2587294047081206E-3"/>
    <n v="6.9555493479059901E-4"/>
    <n v="4.0493191456195572E-3"/>
    <n v="-3.8198165565066021E-2"/>
    <n v="0.39172304936028624"/>
  </r>
  <r>
    <s v="3G"/>
    <x v="2284"/>
    <n v="4.8952396459269248E-3"/>
    <n v="1.6794545926099272E-3"/>
    <n v="5.4228307582232065E-3"/>
    <n v="-3.0687189060483572E-3"/>
    <n v="2.511642440557594E-3"/>
    <n v="-1.4732128210106103E-2"/>
    <n v="-0.32558345986568371"/>
  </r>
  <r>
    <s v="2G"/>
    <x v="1940"/>
    <n v="4.8979666645877972E-3"/>
    <n v="4.2921498617127848E-3"/>
    <m/>
    <m/>
    <m/>
    <m/>
    <n v="0.10557016532103038"/>
  </r>
  <r>
    <s v="3G"/>
    <x v="24"/>
    <n v="4.9009349823458436E-3"/>
    <n v="7.8070647037696767E-4"/>
    <n v="2.7751163813925978E-3"/>
    <n v="5.6731215280872048E-3"/>
    <n v="4.2079001107910635E-3"/>
    <n v="-3.7104020815548241E-2"/>
    <n v="-9.9592372192345749E-2"/>
  </r>
  <r>
    <s v="3G"/>
    <x v="1557"/>
    <n v="4.9310788777066697E-3"/>
    <n v="-4.7105542451449149E-4"/>
    <n v="5.6898179855847924E-3"/>
    <n v="6.6248856851846985E-4"/>
    <n v="6.1985125100237444E-3"/>
    <n v="-5.9024049178095991E-2"/>
    <n v="0.12137796514188637"/>
  </r>
  <r>
    <s v="3G"/>
    <x v="1955"/>
    <n v="4.9315204732761735E-3"/>
    <n v="1.2612454304883797E-4"/>
    <n v="1.2901970220701636E-2"/>
    <n v="1.4483368074856104E-3"/>
    <n v="1.1453916439332582E-3"/>
    <n v="-1.74731021021719E-2"/>
    <n v="0.65029854864234549"/>
  </r>
  <r>
    <s v="3G"/>
    <x v="2236"/>
    <n v="4.9372181233270137E-3"/>
    <n v="5.6623631088272572E-3"/>
    <n v="2.6828220014376118E-2"/>
    <n v="5.3138068659052242E-4"/>
    <n v="6.6320114332458851E-4"/>
    <n v="-2.4379557387168158E-2"/>
    <n v="4.3935856768869899"/>
  </r>
  <r>
    <s v="4G"/>
    <x v="2434"/>
    <n v="4.9442691891744767E-3"/>
    <n v="5.8058772426322939E-4"/>
    <m/>
    <n v="3.1711390738654752E-4"/>
    <n v="4.9424390267556861E-3"/>
    <n v="-1.6378855897938076E-2"/>
    <n v="0.49626801061678461"/>
  </r>
  <r>
    <s v="2G"/>
    <x v="2315"/>
    <n v="4.9466559825389021E-3"/>
    <n v="6.0983388845113852E-3"/>
    <n v="0"/>
    <m/>
    <m/>
    <m/>
    <n v="0.16037529137529138"/>
  </r>
  <r>
    <s v="3G"/>
    <x v="958"/>
    <n v="4.9473929109036998E-3"/>
    <n v="4.6948830971636256E-3"/>
    <n v="-1.9321961237725113E-2"/>
    <n v="-2.8652518263885243E-4"/>
    <n v="2.5491691192291248E-3"/>
    <n v="-5.3173618229212787E-2"/>
    <n v="-0.29164196147923127"/>
  </r>
  <r>
    <s v="3G"/>
    <x v="964"/>
    <n v="4.9612208123109161E-3"/>
    <n v="-1.0813476616394405E-5"/>
    <n v="4.4281942736540464E-3"/>
    <n v="4.2985856309072165E-4"/>
    <n v="1.3846097462604772E-3"/>
    <n v="-0.1855178288058944"/>
    <n v="0.42598450774612695"/>
  </r>
  <r>
    <s v="2G"/>
    <x v="1032"/>
    <n v="4.9614300175199752E-3"/>
    <n v="2.0227002269258214E-2"/>
    <n v="0"/>
    <m/>
    <m/>
    <m/>
    <n v="1.6680993945959247E-2"/>
  </r>
  <r>
    <s v="2G"/>
    <x v="2353"/>
    <n v="4.968251174420079E-3"/>
    <n v="1.4986083053620872E-2"/>
    <n v="0"/>
    <m/>
    <m/>
    <m/>
    <n v="0.54986869472245048"/>
  </r>
  <r>
    <s v="3G"/>
    <x v="1929"/>
    <n v="4.9721448803969632E-3"/>
    <n v="2.5376350219945755E-5"/>
    <n v="-1.6533664516947874E-4"/>
    <n v="-1.0032565135709968E-2"/>
    <n v="6.2896912981030726E-3"/>
    <n v="-1.4461544294439741E-2"/>
    <n v="1.0535917142438882"/>
  </r>
  <r>
    <s v="2G"/>
    <x v="1150"/>
    <n v="4.9962496070566839E-3"/>
    <n v="-1.7482474807985256E-4"/>
    <m/>
    <m/>
    <m/>
    <m/>
    <n v="2.3005483638978783E-2"/>
  </r>
  <r>
    <s v="2G"/>
    <x v="2122"/>
    <n v="5.0006403045465163E-3"/>
    <n v="1.8855076574018088E-3"/>
    <n v="0"/>
    <m/>
    <m/>
    <m/>
    <n v="3.6099079418317664E-2"/>
  </r>
  <r>
    <s v="2G"/>
    <x v="400"/>
    <n v="5.0079996499018641E-3"/>
    <n v="2.8156798991811702E-3"/>
    <n v="0"/>
    <m/>
    <m/>
    <m/>
    <n v="-3.6384757226824604E-2"/>
  </r>
  <r>
    <s v="3G"/>
    <x v="2050"/>
    <n v="5.0096063074880045E-3"/>
    <n v="8.9919604301426042E-5"/>
    <n v="3.2772735192424089E-3"/>
    <n v="6.231607372775978E-4"/>
    <n v="5.2195407803089129E-3"/>
    <n v="-3.0574144740195864E-2"/>
    <n v="9.3454545454545457E-2"/>
  </r>
  <r>
    <s v="3G"/>
    <x v="2435"/>
    <n v="5.037235873254717E-3"/>
    <n v="5.3914218616564046E-4"/>
    <n v="2.1248869338478908E-2"/>
    <n v="2.3496293637590543E-3"/>
    <n v="2.1038357960696317E-3"/>
    <n v="-5.5203650058497554E-2"/>
    <n v="-0.27339460175525748"/>
  </r>
  <r>
    <s v="3G"/>
    <x v="2320"/>
    <n v="5.064697777076241E-3"/>
    <n v="-9.5300519259868826E-5"/>
    <n v="7.8991846826798864E-4"/>
    <n v="-9.411334781042923E-4"/>
    <n v="4.893933458889708E-3"/>
    <n v="-2.1691908869134871E-2"/>
    <n v="-0.1667562499061942"/>
  </r>
  <r>
    <s v="2G"/>
    <x v="713"/>
    <n v="5.0656399799136834E-3"/>
    <n v="9.7484970709009618E-4"/>
    <n v="0"/>
    <m/>
    <m/>
    <m/>
    <n v="0.20208380411624033"/>
  </r>
  <r>
    <s v="3G"/>
    <x v="2202"/>
    <n v="5.0871013817651483E-3"/>
    <n v="4.0527866212039659E-3"/>
    <n v="1.0067966441713115E-2"/>
    <n v="-5.5937931336800225E-3"/>
    <n v="1.4923722426388234E-3"/>
    <n v="-4.575109813433504E-2"/>
    <n v="0.11082469362745098"/>
  </r>
  <r>
    <s v="2G"/>
    <x v="2415"/>
    <n v="5.102537568864739E-3"/>
    <n v="-1.5801491427851096E-2"/>
    <n v="0"/>
    <m/>
    <m/>
    <m/>
    <n v="-9.3615306375541052E-2"/>
  </r>
  <r>
    <s v="2G"/>
    <x v="2436"/>
    <n v="5.1065779897496843E-3"/>
    <n v="-1.940645123033298E-2"/>
    <n v="0"/>
    <m/>
    <m/>
    <m/>
    <n v="-0.14633211496925858"/>
  </r>
  <r>
    <s v="2G"/>
    <x v="1517"/>
    <n v="5.1212528260198113E-3"/>
    <n v="5.5870212715530068E-3"/>
    <n v="0"/>
    <m/>
    <m/>
    <m/>
    <n v="4.1221682466869358E-2"/>
  </r>
  <r>
    <s v="2G"/>
    <x v="1957"/>
    <n v="5.1311526380900876E-3"/>
    <n v="4.5615261523244592E-3"/>
    <m/>
    <m/>
    <m/>
    <m/>
    <n v="-3.0456257321465716E-2"/>
  </r>
  <r>
    <s v="2G"/>
    <x v="2437"/>
    <n v="5.1327178659146743E-3"/>
    <n v="5.0496109487167175E-3"/>
    <n v="0"/>
    <m/>
    <m/>
    <m/>
    <n v="2.9690457579449922E-2"/>
  </r>
  <r>
    <s v="2G"/>
    <x v="2137"/>
    <n v="5.1545266102640723E-3"/>
    <n v="2.2337858074604308E-3"/>
    <n v="0"/>
    <m/>
    <m/>
    <m/>
    <n v="0.26170520243902301"/>
  </r>
  <r>
    <s v="2G"/>
    <x v="138"/>
    <n v="5.1697810607415802E-3"/>
    <n v="1.7753335655302727E-2"/>
    <n v="0"/>
    <m/>
    <m/>
    <m/>
    <n v="5.6857488288695239E-2"/>
  </r>
  <r>
    <s v="3G"/>
    <x v="2404"/>
    <n v="5.1768546442521549E-3"/>
    <n v="4.0587362000021074E-5"/>
    <n v="1.6488049731114857E-3"/>
    <n v="1.9056876101192096E-3"/>
    <n v="3.4763359307633207E-3"/>
    <n v="-4.31589484981151E-2"/>
    <n v="0.27504119346272282"/>
  </r>
  <r>
    <s v="3G"/>
    <x v="1686"/>
    <n v="5.1964175633861078E-3"/>
    <n v="2.2249161236476952E-4"/>
    <n v="1.6861645341115436E-2"/>
    <n v="1.0569103725411346E-4"/>
    <n v="3.8399735163815343E-3"/>
    <n v="-3.0402146205011988E-2"/>
    <n v="0.51738290576933754"/>
  </r>
  <r>
    <s v="2G"/>
    <x v="2438"/>
    <n v="5.1995177816712241E-3"/>
    <n v="-7.7701256253771278E-3"/>
    <n v="0"/>
    <m/>
    <m/>
    <m/>
    <n v="0.2859438464772846"/>
  </r>
  <r>
    <s v="2G"/>
    <x v="632"/>
    <n v="5.2214749686922734E-3"/>
    <n v="1.2220924154925429E-2"/>
    <n v="0"/>
    <m/>
    <m/>
    <m/>
    <n v="5.9900273203803318E-2"/>
  </r>
  <r>
    <s v="3G"/>
    <x v="971"/>
    <n v="5.2345634876949671E-3"/>
    <n v="4.1604746548504585E-3"/>
    <n v="1.0438135025248549E-2"/>
    <n v="-3.7170947147853142E-4"/>
    <n v="1.8574658831898181E-3"/>
    <n v="-1.7304543929654123E-2"/>
    <n v="0.35246438084010129"/>
  </r>
  <r>
    <s v="3G"/>
    <x v="2347"/>
    <n v="5.2493878250214308E-3"/>
    <n v="3.9176378382170052E-3"/>
    <n v="-7.5039987455353247E-4"/>
    <n v="-1.8308722303627561E-4"/>
    <n v="4.7968229860163771E-3"/>
    <n v="-2.735296642250536E-2"/>
    <n v="0.30703437737198574"/>
  </r>
  <r>
    <s v="3G"/>
    <x v="1670"/>
    <n v="5.2569183186519661E-3"/>
    <n v="1.585998122736124E-5"/>
    <n v="7.499113168589125E-5"/>
    <n v="1.388206049679435E-4"/>
    <n v="4.2673366798077405E-3"/>
    <n v="-0.17169241433947316"/>
    <n v="0.17092175850154573"/>
  </r>
  <r>
    <s v="2G"/>
    <x v="1120"/>
    <n v="5.2616198361017585E-3"/>
    <n v="-5.7337068714313159E-3"/>
    <n v="0"/>
    <m/>
    <m/>
    <m/>
    <n v="-7.9668594901735848E-2"/>
  </r>
  <r>
    <s v="3G"/>
    <x v="1279"/>
    <n v="5.2742070836152566E-3"/>
    <n v="-1.7870266116767029E-4"/>
    <n v="-4.9284677624056228E-3"/>
    <n v="1.2085619169479526E-3"/>
    <n v="2.8861644935796872E-3"/>
    <n v="-2.3862160765474733E-2"/>
    <n v="-9.5262559692376028E-2"/>
  </r>
  <r>
    <s v="3G"/>
    <x v="1357"/>
    <n v="5.2843996843723916E-3"/>
    <n v="-5.3579839230778766E-5"/>
    <n v="-1.421366350899377E-2"/>
    <n v="-1.3044286557152562E-3"/>
    <n v="4.3665967055580308E-3"/>
    <n v="-2.6626344459425501E-2"/>
    <n v="0.12771601253804696"/>
  </r>
  <r>
    <s v="2G"/>
    <x v="2439"/>
    <n v="5.2852290722405111E-3"/>
    <n v="1.0298934189267361E-2"/>
    <n v="0"/>
    <m/>
    <m/>
    <m/>
    <n v="0.1583198344096042"/>
  </r>
  <r>
    <s v="2G"/>
    <x v="1623"/>
    <n v="5.3285605065398998E-3"/>
    <n v="2.331884030799702E-3"/>
    <n v="0"/>
    <m/>
    <m/>
    <m/>
    <n v="-2.4969783063375446E-2"/>
  </r>
  <r>
    <s v="3G"/>
    <x v="2440"/>
    <n v="5.3310818202989673E-3"/>
    <n v="-1.2076405279561376E-2"/>
    <n v="4.4053185590974004E-3"/>
    <n v="1.956183354762317E-3"/>
    <n v="3.6486685759062371E-3"/>
    <n v="-0.14111241087344029"/>
    <n v="3.0964328116567727E-2"/>
  </r>
  <r>
    <s v="3G"/>
    <x v="1647"/>
    <n v="5.3325000107470859E-3"/>
    <n v="3.7229466340559512E-4"/>
    <n v="-3.3558958591618517E-3"/>
    <n v="1.0700555971928185E-3"/>
    <n v="4.4459189376358363E-3"/>
    <n v="-1.6677308834741337E-2"/>
    <n v="-0.45213318728232782"/>
  </r>
  <r>
    <s v="2G"/>
    <x v="2425"/>
    <n v="5.3434228762149786E-3"/>
    <n v="1.8541938166643023E-2"/>
    <n v="0"/>
    <m/>
    <m/>
    <m/>
    <n v="-8.7710437710437714E-3"/>
  </r>
  <r>
    <s v="4G"/>
    <x v="2416"/>
    <n v="5.3451053939005625E-3"/>
    <n v="1.5635646961163169E-3"/>
    <m/>
    <n v="2.0340021914810533E-3"/>
    <n v="5.3455425384532863E-3"/>
    <n v="-2.6489414641946766E-2"/>
    <n v="0.42342053540329405"/>
  </r>
  <r>
    <s v="3G"/>
    <x v="2306"/>
    <n v="5.3508916758148216E-3"/>
    <n v="-3.0817888715991087E-3"/>
    <n v="3.8633555704744795E-3"/>
    <n v="1.6837532848527977E-3"/>
    <n v="2.8134149540809798E-3"/>
    <n v="-5.9342564731478663E-2"/>
    <n v="-0.17512056394353256"/>
  </r>
  <r>
    <s v="2G"/>
    <x v="987"/>
    <n v="5.3603751850610079E-3"/>
    <n v="8.0713169215095651E-3"/>
    <n v="0"/>
    <m/>
    <m/>
    <m/>
    <n v="1.9947979803401218E-2"/>
  </r>
  <r>
    <s v="2G"/>
    <x v="1936"/>
    <n v="5.3841254850924211E-3"/>
    <n v="-1.032189342777082E-4"/>
    <m/>
    <m/>
    <m/>
    <m/>
    <n v="-5.3436277149524321E-2"/>
  </r>
  <r>
    <s v="2G"/>
    <x v="1692"/>
    <n v="5.3862398651002372E-3"/>
    <n v="1.4959649902730972E-2"/>
    <n v="0"/>
    <m/>
    <m/>
    <m/>
    <n v="-0.18174745841690643"/>
  </r>
  <r>
    <s v="2G"/>
    <x v="2441"/>
    <n v="5.3915551304825789E-3"/>
    <n v="2.5902307887920521E-2"/>
    <n v="0"/>
    <m/>
    <m/>
    <m/>
    <n v="-9.4046904923648089E-2"/>
  </r>
  <r>
    <s v="3G"/>
    <x v="1032"/>
    <n v="5.3947866441634981E-3"/>
    <n v="1.8289240958553063E-3"/>
    <n v="2.221365854897267E-3"/>
    <n v="9.8061055463149788E-4"/>
    <n v="2.5460170577790951E-3"/>
    <n v="-3.7343078812678669E-2"/>
    <n v="0.62151451170901839"/>
  </r>
  <r>
    <s v="3G"/>
    <x v="1980"/>
    <n v="5.4014390485182268E-3"/>
    <n v="2.105821714829907E-3"/>
    <n v="1.1843886421930303E-2"/>
    <n v="3.7326106916235999E-3"/>
    <n v="2.480617287566547E-3"/>
    <n v="-2.3825739972914952E-2"/>
    <n v="0.76778433849837813"/>
  </r>
  <r>
    <s v="2G"/>
    <x v="2310"/>
    <n v="5.4040241960828491E-3"/>
    <n v="-1.4540937175104971E-2"/>
    <n v="0"/>
    <m/>
    <m/>
    <m/>
    <n v="3.9606423543055151E-2"/>
  </r>
  <r>
    <s v="2G"/>
    <x v="975"/>
    <n v="5.4530129947248356E-3"/>
    <n v="1.2820604022080099E-2"/>
    <n v="0"/>
    <m/>
    <m/>
    <m/>
    <n v="7.2077296458526036E-3"/>
  </r>
  <r>
    <s v="2G"/>
    <x v="795"/>
    <n v="5.4578487341064514E-3"/>
    <n v="-1.1834182854815658E-2"/>
    <n v="0"/>
    <m/>
    <m/>
    <m/>
    <n v="-2.1588359906417072"/>
  </r>
  <r>
    <s v="3G"/>
    <x v="1280"/>
    <n v="5.4628651127814863E-3"/>
    <n v="7.5855393600025007E-5"/>
    <n v="9.1543762782785487E-4"/>
    <n v="3.4354555615204205E-3"/>
    <n v="5.1632545705142356E-3"/>
    <n v="-1.5668709977893221E-2"/>
    <n v="-0.42466486814312904"/>
  </r>
  <r>
    <s v="3G"/>
    <x v="727"/>
    <n v="5.4691484902952238E-3"/>
    <n v="2.8107849620228344E-3"/>
    <n v="7.2223283270100892E-3"/>
    <n v="1.0463401862195849E-3"/>
    <n v="4.4949664425553738E-3"/>
    <n v="-3.8033697776837648E-2"/>
    <n v="-0.88050435233772006"/>
  </r>
  <r>
    <s v="3G"/>
    <x v="1820"/>
    <n v="5.4739074499563075E-3"/>
    <n v="-4.1199934834947926E-5"/>
    <n v="5.1397218424207823E-3"/>
    <n v="7.279939359417087E-4"/>
    <n v="5.1121198101404331E-3"/>
    <n v="-2.179015404316699E-2"/>
    <n v="0.11771449344772059"/>
  </r>
  <r>
    <s v="3G"/>
    <x v="215"/>
    <n v="5.4765903441508189E-3"/>
    <n v="7.0123532409977775E-4"/>
    <n v="6.0130492298366048E-2"/>
    <n v="2.4670577728814953E-3"/>
    <n v="3.3106859693619569E-3"/>
    <n v="-1.8803318859650874E-2"/>
    <n v="-0.17242384016325171"/>
  </r>
  <r>
    <s v="3G"/>
    <x v="2442"/>
    <n v="5.4837339689179261E-3"/>
    <n v="2.9711064411817455E-3"/>
    <n v="-9.5106761134847034E-3"/>
    <n v="1.743297863508083E-2"/>
    <n v="5.0157054655211768E-3"/>
    <n v="-5.1254241634007755E-2"/>
    <n v="8.5825972240576767E-2"/>
  </r>
  <r>
    <s v="3G"/>
    <x v="705"/>
    <n v="5.5083407700345548E-3"/>
    <n v="-1.8716914820138472E-2"/>
    <n v="1.0012113635203613E-2"/>
    <n v="-2.071115412534433E-4"/>
    <n v="3.6454563426967421E-3"/>
    <n v="-1.8261514949677714E-2"/>
    <n v="3.5223556112503482E-2"/>
  </r>
  <r>
    <s v="2G"/>
    <x v="2443"/>
    <n v="5.5495881577419734E-3"/>
    <n v="-6.1275514049959276E-3"/>
    <n v="0"/>
    <m/>
    <m/>
    <m/>
    <n v="-0.24924802321343983"/>
  </r>
  <r>
    <s v="3G"/>
    <x v="1709"/>
    <n v="5.5533423040141864E-3"/>
    <n v="1.0228569236033329E-4"/>
    <n v="2.3272675664977684E-2"/>
    <n v="1.5974054057328612E-3"/>
    <n v="4.2793429507626875E-3"/>
    <n v="-2.8711443761165578E-2"/>
    <n v="0.47672462005007227"/>
  </r>
  <r>
    <s v="3G"/>
    <x v="1830"/>
    <n v="5.5559028179593467E-3"/>
    <n v="3.0638492340600153E-3"/>
    <n v="8.7210579936519133E-3"/>
    <n v="-2.3222085800317445E-3"/>
    <n v="1.5290223670159134E-3"/>
    <n v="-2.1059075116118164E-2"/>
    <n v="3.5587908618668247"/>
  </r>
  <r>
    <s v="2G"/>
    <x v="827"/>
    <n v="5.5625134309230462E-3"/>
    <n v="-9.5134416745320995E-4"/>
    <m/>
    <m/>
    <m/>
    <m/>
    <n v="-0.11742766874814153"/>
  </r>
  <r>
    <s v="3G"/>
    <x v="2331"/>
    <n v="5.5787371016888859E-3"/>
    <n v="-1.1679228976433633E-3"/>
    <n v="5.630056788494827E-4"/>
    <n v="1.4115877867071214E-2"/>
    <n v="4.7023032863847828E-3"/>
    <n v="-0.101666322575276"/>
    <n v="-0.16850064977257959"/>
  </r>
  <r>
    <s v="3G"/>
    <x v="2444"/>
    <n v="5.5822021390168289E-3"/>
    <n v="3.3706249651356898E-4"/>
    <n v="-1.3233815857484696E-5"/>
    <n v="6.6313834352425154E-4"/>
    <n v="5.1817260591081604E-3"/>
    <n v="-2.4266650265969279E-2"/>
    <n v="0.33145148291424886"/>
  </r>
  <r>
    <s v="4G"/>
    <x v="2414"/>
    <n v="5.5838366678354883E-3"/>
    <n v="1.2818707889456746E-4"/>
    <m/>
    <n v="1.6694797007115462E-4"/>
    <n v="5.5886916703414401E-3"/>
    <n v="-6.0563934084272006E-2"/>
    <n v="-5.1266567814806714E-2"/>
  </r>
  <r>
    <s v="3G"/>
    <x v="2195"/>
    <n v="5.5842170361027023E-3"/>
    <n v="2.1250703957603673E-2"/>
    <n v="1.3982326025411993E-2"/>
    <n v="1.5209324891900129E-3"/>
    <n v="2.9762350878650245E-3"/>
    <n v="-2.8065572143444208E-2"/>
    <n v="1.0092533160202173"/>
  </r>
  <r>
    <s v="3G"/>
    <x v="2421"/>
    <n v="5.5888081521555189E-3"/>
    <n v="-1.2743634413705718E-4"/>
    <n v="7.1105036789376568E-3"/>
    <n v="4.1397608790429792E-3"/>
    <n v="6.2204054417125286E-3"/>
    <n v="-0.20776346689659383"/>
    <n v="4.0631929618284393E-2"/>
  </r>
  <r>
    <s v="2G"/>
    <x v="350"/>
    <n v="5.5943282235324174E-3"/>
    <n v="7.8558884055853623E-3"/>
    <m/>
    <m/>
    <m/>
    <m/>
    <n v="3.394364794902429E-2"/>
  </r>
  <r>
    <s v="2G"/>
    <x v="1462"/>
    <n v="5.5946161939775165E-3"/>
    <n v="-1.2605095516945402E-5"/>
    <m/>
    <m/>
    <m/>
    <m/>
    <n v="0.31811605877329668"/>
  </r>
  <r>
    <s v="3G"/>
    <x v="1181"/>
    <n v="5.6017326331515372E-3"/>
    <n v="3.7226195239915404E-4"/>
    <n v="1.1923413207660669E-2"/>
    <n v="4.6290009867185795E-3"/>
    <n v="3.8023890695512031E-3"/>
    <n v="-2.6173462679244596E-2"/>
    <n v="-0.31732804232804235"/>
  </r>
  <r>
    <s v="3G"/>
    <x v="698"/>
    <n v="5.602263110044004E-3"/>
    <n v="2.0634853707131884E-4"/>
    <n v="-5.8635501378320343E-3"/>
    <n v="1.514651885483925E-3"/>
    <n v="3.6949043035599343E-3"/>
    <n v="-2.6446558410630077E-2"/>
    <n v="-0.56050944569742023"/>
  </r>
  <r>
    <s v="4G"/>
    <x v="307"/>
    <n v="5.6152041581278081E-3"/>
    <n v="6.7666403183502561E-4"/>
    <m/>
    <n v="5.8028888375919298E-4"/>
    <n v="5.6144857816910259E-3"/>
    <n v="-1.7198861386288233E-2"/>
    <n v="-3.1195721683522748E-2"/>
  </r>
  <r>
    <s v="3G"/>
    <x v="1425"/>
    <n v="5.6222092007637862E-3"/>
    <n v="1.8783794570893979E-3"/>
    <n v="6.4065835327157912E-3"/>
    <n v="-4.0278586425118815E-4"/>
    <n v="6.8650545626522249E-3"/>
    <n v="-6.041567632521145E-2"/>
    <n v="-0.23504338866669533"/>
  </r>
  <r>
    <s v="3G"/>
    <x v="2419"/>
    <n v="5.6243817774578346E-3"/>
    <n v="5.2885404235805981E-3"/>
    <n v="5.0666626523781207E-3"/>
    <n v="1.1107721658710546E-3"/>
    <n v="5.3225927166109304E-3"/>
    <n v="-6.9682457502821302E-2"/>
    <n v="-1.7131594494325976E-2"/>
  </r>
  <r>
    <s v="3G"/>
    <x v="2118"/>
    <n v="5.6244854601983519E-3"/>
    <n v="-2.0354007321407232E-3"/>
    <n v="-4.677701772392762E-3"/>
    <n v="-5.0776283516232193E-4"/>
    <n v="4.1974777751826687E-3"/>
    <n v="-3.0488616336765188E-2"/>
    <n v="0.53127224199375123"/>
  </r>
  <r>
    <s v="2G"/>
    <x v="2445"/>
    <n v="5.6535600207449884E-3"/>
    <n v="1.9779294910077551E-3"/>
    <n v="0"/>
    <m/>
    <m/>
    <m/>
    <n v="6.4544722448015828E-3"/>
  </r>
  <r>
    <s v="2G"/>
    <x v="1668"/>
    <n v="5.6536525135495669E-3"/>
    <n v="2.1086089246332208E-3"/>
    <n v="0"/>
    <m/>
    <m/>
    <m/>
    <n v="0.31100520754904304"/>
  </r>
  <r>
    <s v="4G"/>
    <x v="797"/>
    <n v="5.6668717316375773E-3"/>
    <n v="-8.0231034527189545E-3"/>
    <m/>
    <n v="-1.443642597259082E-3"/>
    <n v="5.6967367366350784E-3"/>
    <n v="-1.1921669242041228E-2"/>
    <n v="-6.9753815495285313E-3"/>
  </r>
  <r>
    <s v="3G"/>
    <x v="2254"/>
    <n v="5.6798383710189295E-3"/>
    <n v="4.6245102952143305E-4"/>
    <n v="9.3958822735450132E-4"/>
    <n v="2.0357395515217228E-3"/>
    <n v="4.3251391511849001E-3"/>
    <n v="-1.4505702415453608E-2"/>
    <n v="0.80704106473693116"/>
  </r>
  <r>
    <s v="3G"/>
    <x v="416"/>
    <n v="5.6925702670000021E-3"/>
    <n v="8.6968080457414468E-4"/>
    <n v="-1.3010111508547347E-3"/>
    <n v="1.7676714684275153E-3"/>
    <n v="4.7308764747758083E-3"/>
    <n v="-1.8670886947695566E-2"/>
    <n v="-6.475746894931185E-2"/>
  </r>
  <r>
    <s v="2G"/>
    <x v="1254"/>
    <n v="5.6981280391482682E-3"/>
    <n v="1.3089436441299812E-4"/>
    <m/>
    <m/>
    <m/>
    <m/>
    <n v="3.2662551440329216E-2"/>
  </r>
  <r>
    <s v="2G"/>
    <x v="162"/>
    <n v="5.7065746865267398E-3"/>
    <n v="-1.3335702878375412E-3"/>
    <n v="0"/>
    <m/>
    <m/>
    <m/>
    <n v="-8.3224458303404556E-3"/>
  </r>
  <r>
    <s v="2G"/>
    <x v="2014"/>
    <n v="5.7102806324494399E-3"/>
    <n v="1.5816933913939214E-2"/>
    <n v="0"/>
    <m/>
    <m/>
    <m/>
    <n v="-0.26046994692985614"/>
  </r>
  <r>
    <s v="3G"/>
    <x v="2369"/>
    <n v="5.7163608778212039E-3"/>
    <n v="1.6297630481952997E-3"/>
    <n v="3.1440764733793145E-3"/>
    <n v="1.073022541329037E-3"/>
    <n v="2.7065016029338951E-3"/>
    <n v="-6.4917690451270618E-2"/>
    <n v="2.6267334285219799E-2"/>
  </r>
  <r>
    <s v="2G"/>
    <x v="398"/>
    <n v="5.7306210438692416E-3"/>
    <n v="7.6623271442396281E-3"/>
    <n v="0"/>
    <m/>
    <m/>
    <m/>
    <n v="0.39493476350367024"/>
  </r>
  <r>
    <s v="3G"/>
    <x v="2446"/>
    <n v="5.743902378288839E-3"/>
    <n v="-1.7430967605522953E-2"/>
    <n v="-9.2397536552796852E-4"/>
    <n v="-5.8408806043280205E-3"/>
    <n v="3.8250399776976539E-3"/>
    <n v="-5.1292668015802838E-2"/>
    <n v="-0.10104073357583775"/>
  </r>
  <r>
    <s v="2G"/>
    <x v="846"/>
    <n v="5.744434018244567E-3"/>
    <n v="7.4772023605945868E-3"/>
    <n v="0"/>
    <m/>
    <m/>
    <m/>
    <n v="0.31361342682789778"/>
  </r>
  <r>
    <s v="2G"/>
    <x v="684"/>
    <n v="5.7533603810224366E-3"/>
    <n v="8.9360696338359167E-4"/>
    <m/>
    <m/>
    <m/>
    <m/>
    <n v="3.0538346023688665"/>
  </r>
  <r>
    <s v="2G"/>
    <x v="853"/>
    <n v="5.8033531129416879E-3"/>
    <n v="7.3366342396457673E-4"/>
    <m/>
    <m/>
    <m/>
    <m/>
    <n v="-3.2464721415683885E-2"/>
  </r>
  <r>
    <s v="3G"/>
    <x v="2285"/>
    <n v="5.8104982580978182E-3"/>
    <n v="8.9954382395755403E-4"/>
    <n v="-3.7045539693462623E-3"/>
    <n v="4.2201715261024915E-4"/>
    <n v="5.8104982580978182E-3"/>
    <n v="-3.7750803885437258E-2"/>
    <n v="0.11504308070928251"/>
  </r>
  <r>
    <s v="2G"/>
    <x v="519"/>
    <n v="5.8448004576793994E-3"/>
    <n v="-9.0521360346026449E-4"/>
    <m/>
    <m/>
    <m/>
    <m/>
    <n v="8.2970924350234693E-3"/>
  </r>
  <r>
    <s v="3G"/>
    <x v="2146"/>
    <n v="5.8687831025397083E-3"/>
    <n v="4.3938400030996621E-5"/>
    <n v="2.0038767825201853E-3"/>
    <n v="6.5128368100238199E-4"/>
    <n v="8.8026549159626391E-3"/>
    <n v="-7.3190162026829472E-2"/>
    <n v="-0.14392579468953726"/>
  </r>
  <r>
    <s v="2G"/>
    <x v="399"/>
    <n v="5.9003234621697849E-3"/>
    <n v="5.2632534130995241E-3"/>
    <n v="-1.1000000000000001"/>
    <m/>
    <m/>
    <m/>
    <n v="7.1989932492962941E-2"/>
  </r>
  <r>
    <s v="2G"/>
    <x v="2334"/>
    <n v="5.915528726864825E-3"/>
    <n v="-2.5341019503572317E-3"/>
    <n v="0"/>
    <m/>
    <m/>
    <m/>
    <n v="1.494938700388874E-2"/>
  </r>
  <r>
    <s v="2G"/>
    <x v="877"/>
    <n v="5.9166879186872898E-3"/>
    <n v="1.3272903438528395E-3"/>
    <m/>
    <m/>
    <m/>
    <m/>
    <n v="0.51374733439104692"/>
  </r>
  <r>
    <s v="3G"/>
    <x v="1771"/>
    <n v="5.9290649449149201E-3"/>
    <n v="8.9236564349089027E-6"/>
    <n v="-6.5129060628393582E-4"/>
    <n v="2.0871579579898173E-3"/>
    <n v="4.5939760681256887E-3"/>
    <n v="-1.3210635912112401E-2"/>
    <n v="0.99232977096583608"/>
  </r>
  <r>
    <s v="2G"/>
    <x v="1291"/>
    <n v="5.930575335764578E-3"/>
    <n v="-1.4124688066737728E-3"/>
    <m/>
    <m/>
    <n v="5.930575335764578E-3"/>
    <m/>
    <n v="-4.1028793601421906E-2"/>
  </r>
  <r>
    <s v="3G"/>
    <x v="1933"/>
    <n v="5.947216192243557E-3"/>
    <n v="5.7630614889820391E-5"/>
    <n v="-1.223214606354019E-2"/>
    <n v="-1.8489831972908844E-3"/>
    <n v="4.1036418952017806E-3"/>
    <n v="-2.3761624272982895E-2"/>
    <n v="1.0698933603220346"/>
  </r>
  <r>
    <s v="3G"/>
    <x v="112"/>
    <n v="5.9510874801460556E-3"/>
    <n v="-9.3903477243074598E-3"/>
    <n v="7.2408225315252457E-3"/>
    <n v="-1.7693869933767203E-3"/>
    <n v="5.1444226313156682E-3"/>
    <n v="-0.10938375350140056"/>
    <n v="-5.4484827396617121E-2"/>
  </r>
  <r>
    <s v="3G"/>
    <x v="1500"/>
    <n v="5.9587334582964779E-3"/>
    <n v="4.899239250412829E-3"/>
    <n v="2.4589930696380741E-2"/>
    <n v="-1.1724029291525677E-3"/>
    <n v="4.465365024927931E-3"/>
    <n v="-1.598483413943046E-2"/>
    <n v="0.14900302823315117"/>
  </r>
  <r>
    <s v="3G"/>
    <x v="2447"/>
    <n v="5.959178561040372E-3"/>
    <n v="8.7275868686330586E-3"/>
    <n v="7.1069080039297072E-2"/>
    <n v="1.443661220973772E-3"/>
    <n v="5.3092335697703646E-3"/>
    <n v="-3.7377603833324058E-2"/>
    <n v="-0.46829550944224857"/>
  </r>
  <r>
    <s v="3G"/>
    <x v="1232"/>
    <n v="5.9830410428669163E-3"/>
    <n v="7.0792146257164258E-4"/>
    <n v="4.7789865854156552E-2"/>
    <n v="2.6898732810194475E-3"/>
    <n v="4.1075748480644981E-3"/>
    <n v="-1.7134523583670541E-2"/>
    <n v="-0.9913916132211672"/>
  </r>
  <r>
    <s v="2G"/>
    <x v="2381"/>
    <n v="5.9867835833225724E-3"/>
    <n v="-2.9336263384661785E-4"/>
    <n v="0"/>
    <m/>
    <m/>
    <m/>
    <n v="1.0836536708619122E-2"/>
  </r>
  <r>
    <s v="3G"/>
    <x v="2117"/>
    <n v="5.991988607352932E-3"/>
    <n v="3.009492978766641E-4"/>
    <n v="-2.6902898159707755E-3"/>
    <n v="1.8678234000124494E-3"/>
    <n v="1.1890227942459245E-3"/>
    <n v="-2.3968724379551783E-2"/>
    <n v="0.24624213934699318"/>
  </r>
  <r>
    <s v="2G"/>
    <x v="2448"/>
    <n v="5.992814275905289E-3"/>
    <n v="2.2186008220741585E-2"/>
    <n v="0"/>
    <m/>
    <m/>
    <m/>
    <n v="4.2076722318548691E-2"/>
  </r>
  <r>
    <s v="3G"/>
    <x v="1507"/>
    <n v="5.9967312272957629E-3"/>
    <n v="6.416296319323386E-4"/>
    <n v="4.4068724649887779E-2"/>
    <n v="-9.0891495352483974E-4"/>
    <n v="3.3423004534468138E-3"/>
    <n v="-1.6205998408762006E-2"/>
    <n v="-0.24835445989781285"/>
  </r>
  <r>
    <s v="3G"/>
    <x v="1590"/>
    <n v="5.9992660087302991E-3"/>
    <n v="-1.0982885268585851E-4"/>
    <n v="4.8949862682709996E-3"/>
    <n v="6.3656385108604282E-4"/>
    <n v="5.2598517162809767E-3"/>
    <n v="-2.3137865642597368E-2"/>
    <n v="-0.22712520128824476"/>
  </r>
  <r>
    <s v="4G"/>
    <x v="2338"/>
    <n v="6.0005340026185608E-3"/>
    <n v="3.1677732950244177E-3"/>
    <m/>
    <n v="1.3408952200097298E-3"/>
    <n v="5.9917386676169963E-3"/>
    <n v="-2.8692741954992048E-2"/>
    <n v="-3.7425450868613964E-2"/>
  </r>
  <r>
    <s v="3G"/>
    <x v="633"/>
    <n v="6.0054108883519945E-3"/>
    <n v="-1.6191496642126409E-5"/>
    <n v="4.6912070881318666E-3"/>
    <n v="1.9009522842662854E-3"/>
    <n v="4.5860068247188515E-3"/>
    <n v="-2.5567986957896909E-2"/>
    <n v="0.97690849019934478"/>
  </r>
  <r>
    <s v="2G"/>
    <x v="1819"/>
    <n v="6.023439898865026E-3"/>
    <n v="2.5504215248307207E-3"/>
    <n v="0"/>
    <m/>
    <m/>
    <m/>
    <n v="-5.6497076598729041E-3"/>
  </r>
  <r>
    <s v="2G"/>
    <x v="814"/>
    <n v="6.039681576164079E-3"/>
    <n v="7.7046533317151559E-3"/>
    <n v="0"/>
    <m/>
    <m/>
    <m/>
    <n v="0.22865334358892672"/>
  </r>
  <r>
    <s v="3G"/>
    <x v="52"/>
    <n v="6.0399039747416668E-3"/>
    <n v="1.9801725613456029E-3"/>
    <n v="6.022672817038327E-2"/>
    <n v="2.7359606682582816E-3"/>
    <n v="3.7828498471513708E-3"/>
    <n v="-2.3198340940110727E-2"/>
    <n v="-9.4387406990948969E-2"/>
  </r>
  <r>
    <s v="3G"/>
    <x v="1056"/>
    <n v="6.043315657240823E-3"/>
    <n v="6.3329353515263146E-3"/>
    <n v="1.5930946179775834E-2"/>
    <n v="-1.8513842311584088E-3"/>
    <n v="1.7904776280151858E-3"/>
    <n v="-2.4866708333534184E-2"/>
    <n v="2.1697400552207751"/>
  </r>
  <r>
    <s v="2G"/>
    <x v="2278"/>
    <n v="6.0499451119590203E-3"/>
    <n v="7.2848672743004586E-3"/>
    <n v="-1.1000000000000001"/>
    <m/>
    <m/>
    <m/>
    <n v="3.0054455405389459E-2"/>
  </r>
  <r>
    <s v="3G"/>
    <x v="1211"/>
    <n v="6.0554772998240346E-3"/>
    <n v="9.7958419545764001E-4"/>
    <n v="1.3776893144211867E-3"/>
    <n v="1.1503597218445534E-3"/>
    <n v="5.1676546129989457E-3"/>
    <n v="-2.7656267471576543E-2"/>
    <n v="0.24534705230357404"/>
  </r>
  <r>
    <s v="3G"/>
    <x v="1882"/>
    <n v="6.0633360578464064E-3"/>
    <n v="5.7057055692961538E-3"/>
    <n v="1.5574470858404136E-3"/>
    <n v="1.5033199169026386E-3"/>
    <n v="3.3960914181240796E-3"/>
    <n v="-2.3851910483968234E-2"/>
    <n v="-0.23168583096767767"/>
  </r>
  <r>
    <s v="2G"/>
    <x v="30"/>
    <n v="6.0771562714637527E-3"/>
    <n v="2.0299634687056885E-3"/>
    <n v="0"/>
    <m/>
    <m/>
    <m/>
    <n v="-2.4449771594857735E-2"/>
  </r>
  <r>
    <s v="3G"/>
    <x v="1255"/>
    <n v="6.0776192803280796E-3"/>
    <n v="2.0014278531158215E-3"/>
    <n v="4.3720345016944996E-3"/>
    <n v="-9.3939867604835915E-4"/>
    <n v="1.2203089874573084E-3"/>
    <n v="-2.0601219290542878E-2"/>
    <n v="-0.24891937855240254"/>
  </r>
  <r>
    <s v="3G"/>
    <x v="2025"/>
    <n v="6.0814318176996736E-3"/>
    <n v="-2.3583109764228733E-4"/>
    <n v="-2.8744383102413422E-3"/>
    <n v="-2.7067633973271244E-3"/>
    <n v="4.3233404141456268E-3"/>
    <n v="-1.0112658667926192E-2"/>
    <n v="-0.36936843158281968"/>
  </r>
  <r>
    <s v="2G"/>
    <x v="2218"/>
    <n v="6.0890830183669047E-3"/>
    <n v="1.4023774500872733E-2"/>
    <m/>
    <m/>
    <m/>
    <m/>
    <n v="-6.4088882379743542E-2"/>
  </r>
  <r>
    <s v="2G"/>
    <x v="2449"/>
    <n v="6.0896545616904302E-3"/>
    <n v="1.2399706355947688E-2"/>
    <n v="0"/>
    <m/>
    <m/>
    <m/>
    <n v="7.352493268099479E-2"/>
  </r>
  <r>
    <s v="3G"/>
    <x v="2208"/>
    <n v="6.1037260903442992E-3"/>
    <n v="1.4055289445278074E-3"/>
    <n v="1.0622965955751904E-3"/>
    <n v="1.2235736613092443E-3"/>
    <n v="5.3623389348561598E-3"/>
    <n v="-1.7467594295948897E-2"/>
    <n v="-0.43406966655561108"/>
  </r>
  <r>
    <s v="3G"/>
    <x v="2360"/>
    <n v="6.1262264610524092E-3"/>
    <n v="5.4240514096682592E-4"/>
    <n v="2.9305441092029845E-3"/>
    <n v="-5.124423538366066E-4"/>
    <n v="4.8884442527705784E-3"/>
    <n v="-4.0669986843545863E-2"/>
    <n v="-0.15775656369387889"/>
  </r>
  <r>
    <s v="3G"/>
    <x v="2450"/>
    <n v="6.1444844871639146E-3"/>
    <n v="3.4147789148651657E-3"/>
    <n v="1.6629754167451147E-3"/>
    <n v="1.2113225841471446E-3"/>
    <n v="3.9040651303423467E-3"/>
    <n v="-3.5114642587522941E-2"/>
    <n v="0.47214898744666595"/>
  </r>
  <r>
    <s v="3G"/>
    <x v="2385"/>
    <n v="6.1688498605650937E-3"/>
    <n v="6.0943353796709936E-3"/>
    <n v="7.9171105697198735E-3"/>
    <n v="-1.0675580033103327E-4"/>
    <n v="2.0929789730371718E-3"/>
    <n v="-3.8229399976973645E-2"/>
    <n v="0.66103353201871284"/>
  </r>
  <r>
    <s v="3G"/>
    <x v="2407"/>
    <n v="6.1697861914822745E-3"/>
    <n v="1.8120974985714577E-3"/>
    <n v="3.3151553042434765E-3"/>
    <n v="-5.0639629188204392E-4"/>
    <n v="2.7272117767006068E-3"/>
    <n v="-2.6422503460347718E-2"/>
    <n v="-4.7169471418229407E-2"/>
  </r>
  <r>
    <s v="2G"/>
    <x v="2376"/>
    <n v="6.1706657159695932E-3"/>
    <n v="5.2740075327486188E-2"/>
    <n v="0"/>
    <m/>
    <m/>
    <m/>
    <n v="-2.3813807205727951E-2"/>
  </r>
  <r>
    <s v="3G"/>
    <x v="2119"/>
    <n v="6.1807636079680289E-3"/>
    <n v="3.7163656904441701E-4"/>
    <n v="-3.1514641288865912E-4"/>
    <n v="5.7589026945700946E-4"/>
    <n v="3.0432813002241547E-3"/>
    <n v="-3.9039076561006705E-2"/>
    <n v="0.15223424745960354"/>
  </r>
  <r>
    <s v="3G"/>
    <x v="2207"/>
    <n v="6.1864014881686429E-3"/>
    <n v="1.4284302161490109E-4"/>
    <n v="4.6065148508994853E-3"/>
    <n v="1.2976692525094868E-3"/>
    <n v="5.0501216521531929E-3"/>
    <n v="-1.6078057336744004E-2"/>
    <n v="0.8634337857526263"/>
  </r>
  <r>
    <s v="3G"/>
    <x v="1166"/>
    <n v="6.1928751585629133E-3"/>
    <n v="4.2948274663248357E-3"/>
    <n v="2.8549526036641365E-3"/>
    <n v="3.6544851113052474E-3"/>
    <n v="5.7948265071636213E-3"/>
    <n v="-6.5340008361540941E-2"/>
    <n v="-4.7891812007259942E-2"/>
  </r>
  <r>
    <s v="2G"/>
    <x v="2088"/>
    <n v="6.1956397518406134E-3"/>
    <n v="3.0498605450898606E-3"/>
    <n v="0"/>
    <m/>
    <m/>
    <m/>
    <n v="-3.1308048843312277E-3"/>
  </r>
  <r>
    <s v="2G"/>
    <x v="1063"/>
    <n v="6.2118908197242679E-3"/>
    <n v="1.8299707619689389E-3"/>
    <n v="0"/>
    <m/>
    <m/>
    <m/>
    <n v="-2.2416950431331299E-2"/>
  </r>
  <r>
    <s v="3G"/>
    <x v="2182"/>
    <n v="6.2176509084146134E-3"/>
    <n v="2.2757681149516732E-4"/>
    <n v="-3.6385481352436298E-3"/>
    <n v="-1.4328423601122509E-3"/>
    <n v="2.6743283828536807E-3"/>
    <n v="-0.11209783989956404"/>
    <n v="0.10659053957231041"/>
  </r>
  <r>
    <s v="4G"/>
    <x v="977"/>
    <n v="6.2431903125875461E-3"/>
    <n v="4.5183422936564566E-3"/>
    <m/>
    <n v="1.6877026683927831E-3"/>
    <n v="6.2500400342015592E-3"/>
    <n v="-4.4753086419753084E-2"/>
    <n v="2.0448603683897802E-2"/>
  </r>
  <r>
    <s v="2G"/>
    <x v="977"/>
    <n v="6.2592521945057751E-3"/>
    <n v="7.6315836207808616E-4"/>
    <n v="0"/>
    <m/>
    <m/>
    <m/>
    <n v="-6.5371521054098616E-2"/>
  </r>
  <r>
    <s v="2G"/>
    <x v="461"/>
    <n v="6.2697227551142534E-3"/>
    <n v="-2.6889915015999983E-2"/>
    <n v="-1.1000000000000001"/>
    <m/>
    <m/>
    <m/>
    <n v="2.7340030305906565E-2"/>
  </r>
  <r>
    <s v="3G"/>
    <x v="2183"/>
    <n v="6.2702307841123826E-3"/>
    <n v="2.8889918222630654E-4"/>
    <n v="-2.4789184598949534E-3"/>
    <n v="-1.6999289642819404E-3"/>
    <n v="-2.3100381066795544E-3"/>
    <n v="-0.14242824931019546"/>
    <n v="-0.90877024977094789"/>
  </r>
  <r>
    <s v="3G"/>
    <x v="2332"/>
    <n v="6.2939041981882439E-3"/>
    <n v="1.0089507940082461E-3"/>
    <n v="5.7992377139610481E-2"/>
    <n v="3.1877063057749234E-3"/>
    <n v="4.1882986283705475E-3"/>
    <n v="-1.7459202558881014E-2"/>
    <n v="0.65803579113221167"/>
  </r>
  <r>
    <s v="2G"/>
    <x v="655"/>
    <n v="6.3105201951446626E-3"/>
    <n v="8.1244097434376508E-3"/>
    <n v="0"/>
    <m/>
    <m/>
    <m/>
    <n v="0.15239821176927729"/>
  </r>
  <r>
    <s v="3G"/>
    <x v="314"/>
    <n v="6.3318286303608523E-3"/>
    <n v="1.1406513070322327E-3"/>
    <n v="6.8452671001699057E-3"/>
    <n v="7.3019682044378616E-4"/>
    <n v="3.5022547168474436E-3"/>
    <n v="-1.8119647812922031E-2"/>
    <n v="-0.36473885591926258"/>
  </r>
  <r>
    <s v="2G"/>
    <x v="1914"/>
    <n v="6.3890254963287745E-3"/>
    <n v="4.2005830918705635E-5"/>
    <m/>
    <m/>
    <m/>
    <m/>
    <n v="-2.1122743567780211E-2"/>
  </r>
  <r>
    <s v="2G"/>
    <x v="758"/>
    <n v="6.3912414375282781E-3"/>
    <n v="-6.7607327216970573E-4"/>
    <n v="0"/>
    <m/>
    <m/>
    <m/>
    <n v="-1.4009024582421909E-2"/>
  </r>
  <r>
    <s v="2G"/>
    <x v="2382"/>
    <n v="6.3932395297118232E-3"/>
    <n v="1.543187196567544E-2"/>
    <n v="0"/>
    <m/>
    <m/>
    <m/>
    <n v="0.14863629767263142"/>
  </r>
  <r>
    <s v="2G"/>
    <x v="705"/>
    <n v="6.4084261967958722E-3"/>
    <n v="5.3291631273461211E-3"/>
    <n v="0"/>
    <m/>
    <m/>
    <m/>
    <n v="-1.0296343675640333E-2"/>
  </r>
  <r>
    <s v="2G"/>
    <x v="2451"/>
    <n v="6.4300117615019052E-3"/>
    <n v="-7.7413797835892469E-3"/>
    <n v="0"/>
    <m/>
    <m/>
    <m/>
    <n v="0.10140588247987743"/>
  </r>
  <r>
    <s v="2G"/>
    <x v="249"/>
    <n v="6.4305077704792353E-3"/>
    <n v="3.904391136532172E-3"/>
    <n v="0"/>
    <m/>
    <m/>
    <m/>
    <n v="0.25507446184395249"/>
  </r>
  <r>
    <s v="3G"/>
    <x v="2452"/>
    <n v="6.4335386002785083E-3"/>
    <n v="4.8656253560829463E-3"/>
    <n v="4.0323170226298076E-2"/>
    <n v="-3.9885121882209471E-3"/>
    <n v="3.9515368822511865E-3"/>
    <n v="-2.2860962418876519E-2"/>
    <n v="1.2664844399896837"/>
  </r>
  <r>
    <s v="2G"/>
    <x v="826"/>
    <n v="6.4607786714316216E-3"/>
    <n v="-2.5304987407344698E-3"/>
    <m/>
    <m/>
    <m/>
    <m/>
    <n v="-0.50765723328416912"/>
  </r>
  <r>
    <s v="2G"/>
    <x v="1896"/>
    <n v="6.5028772325779654E-3"/>
    <n v="4.1550780487460156E-4"/>
    <m/>
    <m/>
    <m/>
    <m/>
    <n v="9.5490209108630167E-2"/>
  </r>
  <r>
    <s v="3G"/>
    <x v="1505"/>
    <n v="6.5153299878347197E-3"/>
    <n v="-1.6480797134447008E-4"/>
    <n v="1.4264882200103652E-3"/>
    <n v="-1.2755387197369268E-3"/>
    <n v="5.3789490892776686E-3"/>
    <n v="-1.2168017006087804E-2"/>
    <n v="-0.79901094591593091"/>
  </r>
  <r>
    <s v="2G"/>
    <x v="2130"/>
    <n v="6.5202813955649395E-3"/>
    <n v="-1.163461392147593E-3"/>
    <n v="0"/>
    <m/>
    <m/>
    <m/>
    <n v="-6.4766545517684654E-2"/>
  </r>
  <r>
    <s v="2G"/>
    <x v="607"/>
    <n v="6.5221961497067618E-3"/>
    <n v="7.8302670754747585E-3"/>
    <m/>
    <m/>
    <m/>
    <m/>
    <n v="0.19213822751322751"/>
  </r>
  <r>
    <s v="2G"/>
    <x v="195"/>
    <n v="6.531230861108038E-3"/>
    <n v="-2.3890024035664197E-3"/>
    <n v="0"/>
    <m/>
    <m/>
    <m/>
    <n v="6.7182785218379518E-2"/>
  </r>
  <r>
    <s v="2G"/>
    <x v="1021"/>
    <n v="6.5791427574249436E-3"/>
    <n v="1.7196273543246214E-4"/>
    <m/>
    <m/>
    <m/>
    <m/>
    <n v="-6.4191460563553585E-2"/>
  </r>
  <r>
    <s v="2G"/>
    <x v="2453"/>
    <n v="6.5863111915380719E-3"/>
    <n v="-1.2292822144755886E-2"/>
    <n v="0"/>
    <m/>
    <m/>
    <m/>
    <n v="-8.0786890527278901E-2"/>
  </r>
  <r>
    <s v="3G"/>
    <x v="755"/>
    <n v="6.5871026959405709E-3"/>
    <n v="1.6396826226324062E-4"/>
    <n v="3.2369364348057835E-3"/>
    <n v="5.2454061594654506E-3"/>
    <n v="7.0903045317714406E-3"/>
    <n v="-5.566098316054012E-2"/>
    <n v="-0.29522696756080441"/>
  </r>
  <r>
    <s v="3G"/>
    <x v="2454"/>
    <n v="6.6085591925705402E-3"/>
    <n v="-9.6307411546116229E-4"/>
    <n v="1.2852739487751023E-3"/>
    <n v="9.7452506737310748E-3"/>
    <n v="5.0404699120902173E-3"/>
    <n v="-0.12067761909243115"/>
    <n v="-0.24561805912718823"/>
  </r>
  <r>
    <s v="2G"/>
    <x v="2343"/>
    <n v="6.6098461057169638E-3"/>
    <n v="-5.5467036250946263E-3"/>
    <n v="0"/>
    <m/>
    <m/>
    <m/>
    <n v="2.6539118547686164E-2"/>
  </r>
  <r>
    <s v="2G"/>
    <x v="2455"/>
    <n v="6.6189845981985511E-3"/>
    <n v="1.3137339406795533E-2"/>
    <n v="0"/>
    <m/>
    <m/>
    <m/>
    <n v="3.1153947122563842E-2"/>
  </r>
  <r>
    <s v="3G"/>
    <x v="2281"/>
    <n v="6.629388311750189E-3"/>
    <n v="8.5324727619623473E-5"/>
    <n v="2.0641937926706468E-3"/>
    <n v="-1.9572761528415493E-3"/>
    <n v="7.1766163829401946E-3"/>
    <n v="-2.0391901652021767E-2"/>
    <n v="1.0641937479624195"/>
  </r>
  <r>
    <s v="3G"/>
    <x v="1589"/>
    <n v="6.6828854741489323E-3"/>
    <n v="3.8704669844400662E-4"/>
    <n v="1.9980939931204607E-3"/>
    <n v="6.5480493927770503E-4"/>
    <n v="5.8632389957990316E-3"/>
    <n v="-2.2818957957261233E-2"/>
    <n v="6.6824819412925146E-2"/>
  </r>
  <r>
    <s v="2G"/>
    <x v="687"/>
    <n v="6.6882743059503433E-3"/>
    <n v="1.4303751624516992E-2"/>
    <n v="0"/>
    <m/>
    <m/>
    <m/>
    <n v="1.6638977611413436E-2"/>
  </r>
  <r>
    <s v="3G"/>
    <x v="1928"/>
    <n v="6.7018304444642707E-3"/>
    <n v="3.1397308786667638E-3"/>
    <n v="4.7034545765114434E-2"/>
    <n v="2.2321960658836621E-4"/>
    <n v="4.6021576916900307E-3"/>
    <n v="-1.7859007358850133E-2"/>
    <n v="0.48442549968942722"/>
  </r>
  <r>
    <s v="3G"/>
    <x v="1594"/>
    <n v="6.7084460652676974E-3"/>
    <n v="2.8811635348659686E-5"/>
    <n v="-1.614899810495949E-2"/>
    <n v="3.9123785564545545E-3"/>
    <n v="5.4802791889348853E-3"/>
    <n v="-2.9476005031987502E-2"/>
    <n v="1.3521656659941499"/>
  </r>
  <r>
    <s v="3G"/>
    <x v="1588"/>
    <n v="6.720595730661724E-3"/>
    <n v="1.9157356584008605E-4"/>
    <n v="2.9309143163206756E-2"/>
    <n v="1.7430473463780902E-4"/>
    <n v="3.5591049399904011E-3"/>
    <n v="-3.4423700700000767E-2"/>
    <n v="9.8500330170646092E-2"/>
  </r>
  <r>
    <s v="2G"/>
    <x v="778"/>
    <n v="6.7409147862392688E-3"/>
    <n v="2.6157754284966417E-3"/>
    <n v="0"/>
    <m/>
    <m/>
    <m/>
    <n v="-3.477741870171136E-2"/>
  </r>
  <r>
    <s v="2G"/>
    <x v="2456"/>
    <n v="6.7420811997237267E-3"/>
    <n v="-9.0579348223523482E-4"/>
    <n v="0"/>
    <m/>
    <m/>
    <m/>
    <n v="3.5318250244642538E-2"/>
  </r>
  <r>
    <s v="3G"/>
    <x v="1563"/>
    <n v="6.7582757683037464E-3"/>
    <n v="-3.9549565289805234E-3"/>
    <n v="2.763134977248261E-3"/>
    <n v="-1.4630061090344434E-3"/>
    <n v="3.5812718053167057E-3"/>
    <n v="-5.6790928793329171E-2"/>
    <n v="7.7054920528817584E-3"/>
  </r>
  <r>
    <s v="2G"/>
    <x v="493"/>
    <n v="6.7659555666627859E-3"/>
    <n v="-7.6089692979513608E-3"/>
    <n v="0"/>
    <m/>
    <m/>
    <m/>
    <n v="0.19847214424493695"/>
  </r>
  <r>
    <s v="2G"/>
    <x v="1148"/>
    <n v="6.7662308799370527E-3"/>
    <n v="2.2383726713963801E-3"/>
    <m/>
    <m/>
    <m/>
    <m/>
    <n v="-7.3810990596704887E-2"/>
  </r>
  <r>
    <s v="2G"/>
    <x v="1360"/>
    <n v="6.769374195239714E-3"/>
    <n v="-2.5133399843269245E-3"/>
    <m/>
    <m/>
    <m/>
    <m/>
    <n v="2.5699958793872407E-2"/>
  </r>
  <r>
    <s v="3G"/>
    <x v="2120"/>
    <n v="6.7738800873082565E-3"/>
    <n v="4.2403099855248803E-4"/>
    <n v="-2.5173956040144092E-3"/>
    <n v="5.7899636702541061E-3"/>
    <n v="2.4912521741812708E-3"/>
    <n v="-5.5198315324747817E-2"/>
    <n v="6.2707574220131304E-2"/>
  </r>
  <r>
    <s v="2G"/>
    <x v="766"/>
    <n v="6.7951108957916883E-3"/>
    <n v="1.060551432484548E-3"/>
    <n v="0"/>
    <m/>
    <m/>
    <m/>
    <n v="-9.657594569036429E-2"/>
  </r>
  <r>
    <s v="2G"/>
    <x v="2308"/>
    <n v="6.8084756351291702E-3"/>
    <n v="-2.6202219538710027E-2"/>
    <n v="0"/>
    <m/>
    <m/>
    <m/>
    <n v="-3.0471977482037896E-2"/>
  </r>
  <r>
    <s v="3G"/>
    <x v="420"/>
    <n v="6.8299042391852796E-3"/>
    <n v="2.0949608292662623E-3"/>
    <n v="-1.2094663251482558E-4"/>
    <n v="-3.8946778347050052E-3"/>
    <n v="4.0374925713076151E-3"/>
    <n v="-0.13921351185329031"/>
    <n v="8.246617356087306E-2"/>
  </r>
  <r>
    <s v="3G"/>
    <x v="2287"/>
    <n v="6.8315454825091226E-3"/>
    <n v="9.6942900139153327E-5"/>
    <n v="9.7895570733151941E-4"/>
    <n v="-8.325094310458887E-4"/>
    <n v="6.526722002244697E-3"/>
    <n v="-1.6624959320967598E-2"/>
    <n v="-0.41788260682073997"/>
  </r>
  <r>
    <s v="2G"/>
    <x v="460"/>
    <n v="6.8318592874637516E-3"/>
    <n v="-4.6099490065906772E-4"/>
    <m/>
    <m/>
    <m/>
    <m/>
    <n v="4.4335403427691123E-3"/>
  </r>
  <r>
    <s v="3G"/>
    <x v="950"/>
    <n v="6.834246786629623E-3"/>
    <n v="6.7040259857548924E-3"/>
    <n v="1.2961790741319987E-4"/>
    <n v="1.2466812655291071E-3"/>
    <n v="6.834246786629623E-3"/>
    <n v="-8.2168600184479731E-2"/>
    <n v="-9.6245061728395063E-3"/>
  </r>
  <r>
    <s v="2G"/>
    <x v="1648"/>
    <n v="6.8359997229429431E-3"/>
    <n v="-1.1949424060211727E-3"/>
    <n v="0"/>
    <m/>
    <m/>
    <m/>
    <n v="-7.3779780276190081E-3"/>
  </r>
  <r>
    <s v="2G"/>
    <x v="1641"/>
    <n v="6.8451946175351903E-3"/>
    <n v="1.1099961836477919E-3"/>
    <m/>
    <m/>
    <m/>
    <m/>
    <n v="-8.4731025039123629E-3"/>
  </r>
  <r>
    <s v="3G"/>
    <x v="81"/>
    <n v="6.8709154359702625E-3"/>
    <n v="1.4964200686804572E-3"/>
    <n v="3.8537358577655618E-3"/>
    <n v="8.6402153309377591E-4"/>
    <n v="6.4774617785918554E-3"/>
    <n v="-1.9845966314889229E-2"/>
    <n v="-1.3688761134846834"/>
  </r>
  <r>
    <s v="3G"/>
    <x v="829"/>
    <n v="6.8850034058307056E-3"/>
    <n v="1.8175851140670189E-4"/>
    <n v="5.3269408675419314E-4"/>
    <n v="-4.864011319179114E-4"/>
    <n v="6.0498537535850589E-3"/>
    <n v="-1.4866102275443641E-2"/>
    <n v="-0.36097967040785162"/>
  </r>
  <r>
    <s v="2G"/>
    <x v="976"/>
    <n v="6.9004428878792533E-3"/>
    <n v="3.2624691094240948E-3"/>
    <n v="0"/>
    <m/>
    <m/>
    <m/>
    <n v="0.13271298745835783"/>
  </r>
  <r>
    <s v="3G"/>
    <x v="473"/>
    <n v="6.9043328955285177E-3"/>
    <n v="2.945392769302415E-3"/>
    <n v="3.8821814260562332E-2"/>
    <n v="1.031673299827148E-3"/>
    <n v="6.1138045448535542E-3"/>
    <n v="-5.2756127596374748E-2"/>
    <n v="-0.34082140948017237"/>
  </r>
  <r>
    <s v="2G"/>
    <x v="720"/>
    <n v="6.9113153442096559E-3"/>
    <n v="2.4937981433547605E-2"/>
    <n v="0"/>
    <m/>
    <m/>
    <m/>
    <n v="-5.7399723742457632E-3"/>
  </r>
  <r>
    <s v="3G"/>
    <x v="2244"/>
    <n v="6.9320748177323236E-3"/>
    <n v="2.5486553258919019E-3"/>
    <n v="-3.9632550006315726E-3"/>
    <n v="8.4645390953082245E-4"/>
    <n v="2.5171788998731644E-3"/>
    <n v="-2.4657974059903495E-2"/>
    <n v="5.6154072693480349E-2"/>
  </r>
  <r>
    <s v="3G"/>
    <x v="1213"/>
    <n v="6.9353226773401508E-3"/>
    <n v="-9.812902370027393E-5"/>
    <n v="-9.922496969925889E-3"/>
    <n v="1.5067164411292256E-3"/>
    <n v="5.6888992958805959E-3"/>
    <n v="-1.815790381764891E-2"/>
    <n v="4.5269323671497587E-2"/>
  </r>
  <r>
    <s v="3G"/>
    <x v="1758"/>
    <n v="6.9354930081731107E-3"/>
    <n v="-2.169666766571746E-3"/>
    <n v="3.448344281096862E-5"/>
    <n v="-2.3704287206683982E-3"/>
    <n v="6.9354930081731107E-3"/>
    <n v="-3.623168488099017E-2"/>
    <n v="-2.331376146788991E-2"/>
  </r>
  <r>
    <s v="3G"/>
    <x v="2110"/>
    <n v="6.9544841097379613E-3"/>
    <n v="1.8401137705051883E-2"/>
    <n v="9.857250601849453E-2"/>
    <n v="-1.5233309840658636E-3"/>
    <n v="4.4301057928910698E-3"/>
    <n v="-4.7650156214275582E-2"/>
    <n v="3.6937542201677793"/>
  </r>
  <r>
    <s v="4G"/>
    <x v="139"/>
    <n v="6.9567558596726796E-3"/>
    <n v="1.4788832391320877E-4"/>
    <m/>
    <n v="3.4356209427466723E-5"/>
    <n v="6.9590455332724796E-3"/>
    <n v="-5.3262061403508774E-2"/>
    <n v="6.4311378302077032E-2"/>
  </r>
  <r>
    <s v="2G"/>
    <x v="1386"/>
    <n v="6.9646201269170016E-3"/>
    <n v="-5.4194547050470466E-3"/>
    <n v="0"/>
    <m/>
    <m/>
    <m/>
    <n v="-2.9847063835600891E-2"/>
  </r>
  <r>
    <s v="3G"/>
    <x v="440"/>
    <n v="6.9802220921238558E-3"/>
    <n v="2.2720120611896735E-3"/>
    <n v="1.2151525129220596E-2"/>
    <n v="-1.613392535355239E-3"/>
    <n v="8.6575581300325527E-4"/>
    <n v="-3.6142248231771444E-2"/>
    <n v="0.21233984184660792"/>
  </r>
  <r>
    <s v="2G"/>
    <x v="2457"/>
    <n v="6.9865449275614616E-3"/>
    <n v="-2.7086912878027572E-2"/>
    <n v="0"/>
    <m/>
    <m/>
    <m/>
    <n v="0.19999617632745073"/>
  </r>
  <r>
    <s v="2G"/>
    <x v="2444"/>
    <n v="6.9925842416512091E-3"/>
    <n v="-1.4528098449557759E-3"/>
    <n v="0"/>
    <m/>
    <m/>
    <m/>
    <n v="-3.3436078828555225E-2"/>
  </r>
  <r>
    <s v="3G"/>
    <x v="2297"/>
    <n v="6.9937241092303658E-3"/>
    <n v="2.121489869228042E-2"/>
    <n v="4.5129877086550994E-2"/>
    <n v="1.5066844938740854E-4"/>
    <n v="4.1286374474500615E-3"/>
    <n v="-3.5848169181071511E-2"/>
    <n v="2.5309484339832986"/>
  </r>
  <r>
    <s v="2G"/>
    <x v="1683"/>
    <n v="7.005123069450051E-3"/>
    <n v="2.3962725517690524E-3"/>
    <m/>
    <m/>
    <m/>
    <m/>
    <n v="7.7803582270795382E-2"/>
  </r>
  <r>
    <s v="2G"/>
    <x v="1610"/>
    <n v="7.0107212348089649E-3"/>
    <n v="5.3862331677378937E-3"/>
    <m/>
    <m/>
    <n v="7.0107212348089649E-3"/>
    <m/>
    <n v="0.21160489803188173"/>
  </r>
  <r>
    <s v="2G"/>
    <x v="645"/>
    <n v="7.0232598222658088E-3"/>
    <n v="-2.9812772105896903E-3"/>
    <n v="0"/>
    <m/>
    <m/>
    <m/>
    <n v="1.9665830029451003E-2"/>
  </r>
  <r>
    <s v="2G"/>
    <x v="2458"/>
    <n v="7.0530274644738612E-3"/>
    <n v="2.2377638300679327E-2"/>
    <n v="0"/>
    <m/>
    <m/>
    <m/>
    <n v="-5.600568077588633E-2"/>
  </r>
  <r>
    <s v="3G"/>
    <x v="2324"/>
    <n v="7.0639924648626031E-3"/>
    <n v="2.7705674199518574E-3"/>
    <n v="1.005853830087469E-2"/>
    <n v="-9.8769462634541423E-4"/>
    <n v="5.4006596115732065E-3"/>
    <n v="-2.5762787917438263E-2"/>
    <n v="-0.12340420979986197"/>
  </r>
  <r>
    <s v="2G"/>
    <x v="1413"/>
    <n v="7.075873110965602E-3"/>
    <n v="-1.6471263245377878E-3"/>
    <n v="0"/>
    <m/>
    <m/>
    <m/>
    <n v="0.12808329379121716"/>
  </r>
  <r>
    <s v="3G"/>
    <x v="1534"/>
    <n v="7.0974448118441688E-3"/>
    <n v="4.7493588233437587E-5"/>
    <n v="-9.2074988563783742E-3"/>
    <n v="2.9196501337713527E-4"/>
    <n v="6.1628349432460159E-3"/>
    <n v="-2.4540573348546622E-2"/>
    <n v="0.57244683775344152"/>
  </r>
  <r>
    <s v="3G"/>
    <x v="2459"/>
    <n v="7.1171929978412476E-3"/>
    <n v="6.4178275961875963E-4"/>
    <n v="7.369250912009539E-3"/>
    <n v="7.1909216927827895E-4"/>
    <n v="2.1537783717111439E-3"/>
    <n v="-8.9308022323592418E-2"/>
    <n v="-1.3313027610282449E-3"/>
  </r>
  <r>
    <s v="3G"/>
    <x v="2460"/>
    <n v="7.1185748377427423E-3"/>
    <n v="2.2433150089282906E-2"/>
    <n v="-2.8555877062397786E-3"/>
    <n v="7.7562084525297026E-3"/>
    <n v="5.9510944726397924E-3"/>
    <n v="-0.19642857142857142"/>
    <n v="-2.9988713247965218E-2"/>
  </r>
  <r>
    <s v="2G"/>
    <x v="2126"/>
    <n v="7.125521725509322E-3"/>
    <n v="1.8698596446596774E-3"/>
    <m/>
    <m/>
    <m/>
    <m/>
    <n v="-4.8734219833239646E-2"/>
  </r>
  <r>
    <s v="2G"/>
    <x v="2340"/>
    <n v="7.1411091870698766E-3"/>
    <n v="-1.0830525584481668E-3"/>
    <m/>
    <m/>
    <m/>
    <m/>
    <n v="-1.2038975487035562E-2"/>
  </r>
  <r>
    <s v="2G"/>
    <x v="190"/>
    <n v="7.141849520103446E-3"/>
    <n v="9.4149554904628618E-4"/>
    <n v="0"/>
    <m/>
    <m/>
    <m/>
    <n v="7.921640589125134E-2"/>
  </r>
  <r>
    <s v="2G"/>
    <x v="2166"/>
    <n v="7.1600851259962543E-3"/>
    <n v="5.6537403413724771E-3"/>
    <n v="0"/>
    <m/>
    <m/>
    <m/>
    <n v="1.6471656961149602E-2"/>
  </r>
  <r>
    <s v="3G"/>
    <x v="2461"/>
    <n v="7.1665320863859728E-3"/>
    <n v="2.4737920365890342E-3"/>
    <n v="9.5737532852985009E-3"/>
    <n v="2.8319102517392917E-3"/>
    <n v="2.3747915974135811E-3"/>
    <n v="-3.5689385154897647E-2"/>
    <n v="7.1144757058537178E-2"/>
  </r>
  <r>
    <s v="3G"/>
    <x v="1339"/>
    <n v="7.1720876373688016E-3"/>
    <n v="7.8130897129611502E-4"/>
    <n v="1.3227448905037515E-3"/>
    <n v="2.55284540488857E-4"/>
    <n v="4.330831924474976E-3"/>
    <n v="-3.1623957117267239E-2"/>
    <n v="5.8141382546137002E-2"/>
  </r>
  <r>
    <s v="2G"/>
    <x v="1305"/>
    <n v="7.1772594489099813E-3"/>
    <n v="2.2870747971483808E-3"/>
    <m/>
    <m/>
    <m/>
    <m/>
    <n v="9.7673621068731481E-2"/>
  </r>
  <r>
    <s v="3G"/>
    <x v="2097"/>
    <n v="7.1827667434499424E-3"/>
    <n v="1.198984730472231E-3"/>
    <n v="3.680351919602836E-2"/>
    <n v="3.4551388354867572E-4"/>
    <n v="3.7653090132440592E-3"/>
    <n v="-1.595760315681663E-2"/>
    <n v="0.43609027083680379"/>
  </r>
  <r>
    <s v="2G"/>
    <x v="125"/>
    <n v="7.1856740301585635E-3"/>
    <n v="4.7053192766479774E-3"/>
    <n v="0"/>
    <m/>
    <m/>
    <m/>
    <n v="-6.6395268524822235E-2"/>
  </r>
  <r>
    <s v="2G"/>
    <x v="1369"/>
    <n v="7.2236372404509636E-3"/>
    <n v="-1.3947183967640825E-2"/>
    <n v="0"/>
    <m/>
    <m/>
    <m/>
    <n v="0.266787633160604"/>
  </r>
  <r>
    <s v="3G"/>
    <x v="1528"/>
    <n v="7.2373993519593803E-3"/>
    <n v="7.5386710144377493E-5"/>
    <n v="-4.4611793525783369E-5"/>
    <n v="2.8423815293926085E-3"/>
    <n v="4.6695845320131905E-3"/>
    <n v="-3.3720738012878268E-2"/>
    <n v="-0.12070338752490826"/>
  </r>
  <r>
    <s v="3G"/>
    <x v="1769"/>
    <n v="7.2483668547249028E-3"/>
    <n v="-3.889578472705807E-6"/>
    <n v="-6.6368224785865442E-3"/>
    <n v="1.3062647462964774E-3"/>
    <n v="6.4860599379527569E-3"/>
    <n v="-1.358470018350362E-2"/>
    <n v="0.21949454866121532"/>
  </r>
  <r>
    <s v="3G"/>
    <x v="2341"/>
    <n v="7.2600189631169959E-3"/>
    <n v="-1.6980618352415938E-4"/>
    <n v="1.8866537183776582E-3"/>
    <n v="1.6083058390726438E-3"/>
    <n v="4.1938249092084894E-3"/>
    <n v="-4.8335533513805262E-2"/>
    <n v="-3.5464779555355264E-2"/>
  </r>
  <r>
    <s v="3G"/>
    <x v="2462"/>
    <n v="7.2878191844579689E-3"/>
    <n v="2.6958172454308003E-3"/>
    <n v="1.2172275442084198E-3"/>
    <n v="4.6070031281647021E-3"/>
    <n v="6.209248608328795E-3"/>
    <n v="-1.9282974113915739E-2"/>
    <n v="0.30659472101972102"/>
  </r>
  <r>
    <s v="3G"/>
    <x v="2403"/>
    <n v="7.289105007611988E-3"/>
    <n v="3.4751870201966879E-3"/>
    <n v="5.4125646979412394E-3"/>
    <n v="1.0415518254807734E-2"/>
    <n v="6.4711856049288717E-3"/>
    <n v="-4.3790146482111422E-2"/>
    <n v="4.2158247537055119E-2"/>
  </r>
  <r>
    <s v="2G"/>
    <x v="2117"/>
    <n v="7.3202563559792615E-3"/>
    <n v="-6.1932269548451071E-3"/>
    <m/>
    <m/>
    <m/>
    <m/>
    <n v="-4.6479246487867179E-2"/>
  </r>
  <r>
    <s v="2G"/>
    <x v="2179"/>
    <n v="7.3550020213586165E-3"/>
    <n v="9.4448160915933509E-3"/>
    <n v="0"/>
    <m/>
    <m/>
    <m/>
    <n v="-3.6432556197335833E-2"/>
  </r>
  <r>
    <s v="3G"/>
    <x v="430"/>
    <n v="7.3683128420750938E-3"/>
    <n v="-1.5032554784020244E-3"/>
    <n v="5.4635230219119292E-4"/>
    <n v="-1.6765582921417054E-3"/>
    <n v="6.0516991513200483E-3"/>
    <n v="-2.3256262792175422E-2"/>
    <n v="0.17367791660708326"/>
  </r>
  <r>
    <s v="2G"/>
    <x v="1697"/>
    <n v="7.4003239173262838E-3"/>
    <n v="1.204538873381015E-2"/>
    <n v="0"/>
    <m/>
    <m/>
    <m/>
    <n v="1.835876129803709"/>
  </r>
  <r>
    <s v="2G"/>
    <x v="1070"/>
    <n v="7.4322375701951484E-3"/>
    <n v="-4.4687897510490449E-3"/>
    <n v="0"/>
    <m/>
    <m/>
    <m/>
    <n v="-0.1640039140592576"/>
  </r>
  <r>
    <s v="3G"/>
    <x v="2463"/>
    <n v="7.4363268689695726E-3"/>
    <n v="5.9842013896849455E-3"/>
    <n v="8.2751902439000893E-3"/>
    <n v="5.0138801576409583E-4"/>
    <n v="4.5986606029424608E-3"/>
    <n v="-0.27979434075209519"/>
    <n v="0.16224505364010031"/>
  </r>
  <r>
    <s v="3G"/>
    <x v="294"/>
    <n v="7.4431005489926259E-3"/>
    <n v="-1.7438550227482939E-4"/>
    <n v="3.1533787641280188E-3"/>
    <n v="1.5996637186358683E-3"/>
    <n v="3.8149304501305954E-3"/>
    <n v="-0.25550221125933104"/>
    <n v="-0.10134305097176384"/>
  </r>
  <r>
    <s v="3G"/>
    <x v="2251"/>
    <n v="7.4617583098187503E-3"/>
    <n v="3.4645356580642601E-3"/>
    <n v="1.7780754417005839E-2"/>
    <n v="-4.5243299844727669E-4"/>
    <n v="4.4918816520543824E-3"/>
    <n v="-2.2951865079028282E-2"/>
    <n v="2.9562636765790975"/>
  </r>
  <r>
    <s v="3G"/>
    <x v="89"/>
    <n v="7.4681844199062887E-3"/>
    <n v="2.8119221419157865E-3"/>
    <n v="1.0850136297154056E-2"/>
    <n v="3.7327071745307675E-4"/>
    <n v="7.5061224133881176E-3"/>
    <n v="-3.119569054603339E-2"/>
    <n v="0.21898665806986037"/>
  </r>
  <r>
    <s v="3G"/>
    <x v="2293"/>
    <n v="7.4737877637707688E-3"/>
    <n v="-3.7296818002940323E-3"/>
    <n v="5.7281432350708358E-4"/>
    <n v="-5.1376885210989995E-4"/>
    <n v="-1.8316163922406118E-4"/>
    <n v="-7.6798491946089745E-2"/>
    <n v="-1.8604673721340389E-2"/>
  </r>
  <r>
    <s v="2G"/>
    <x v="660"/>
    <n v="7.5242599317738076E-3"/>
    <n v="-1.9760020607591331E-3"/>
    <m/>
    <m/>
    <m/>
    <m/>
    <n v="2.3487956350955557E-2"/>
  </r>
  <r>
    <s v="3G"/>
    <x v="2201"/>
    <n v="7.5319722164027911E-3"/>
    <n v="7.1235880188464584E-3"/>
    <n v="2.705504567559347E-2"/>
    <n v="-4.6697706109721645E-3"/>
    <n v="2.2428148236946239E-3"/>
    <n v="-2.8033802120834967E-2"/>
    <n v="1.2174117657996515"/>
  </r>
  <r>
    <s v="2G"/>
    <x v="2464"/>
    <n v="7.5775397721138818E-3"/>
    <n v="3.9053616045278444E-3"/>
    <n v="0"/>
    <m/>
    <m/>
    <m/>
    <n v="-3.3844961419886986E-2"/>
  </r>
  <r>
    <s v="2G"/>
    <x v="541"/>
    <n v="7.6278921285330391E-3"/>
    <n v="7.6098576875061486E-3"/>
    <n v="0"/>
    <m/>
    <m/>
    <m/>
    <n v="-1.0949771343185753E-2"/>
  </r>
  <r>
    <s v="2G"/>
    <x v="1720"/>
    <n v="7.6390411220169079E-3"/>
    <n v="-2.9194348138709405E-3"/>
    <m/>
    <m/>
    <n v="7.6390411220169079E-3"/>
    <m/>
    <n v="6.9635280189423832E-2"/>
  </r>
  <r>
    <s v="3G"/>
    <x v="2003"/>
    <n v="7.6529830112847096E-3"/>
    <n v="7.5901275064757068E-5"/>
    <n v="6.5508665534337273E-5"/>
    <n v="-1.3325397118317164E-3"/>
    <n v="8.2588481156378897E-4"/>
    <n v="-2.6864221036404536E-2"/>
    <n v="-0.50309648994946976"/>
  </r>
  <r>
    <s v="3G"/>
    <x v="1757"/>
    <n v="7.6968157763083623E-3"/>
    <n v="5.027615824001387E-5"/>
    <n v="7.7956343454848188E-4"/>
    <n v="-2.2270880718007133E-3"/>
    <n v="6.9021306165216664E-3"/>
    <n v="-2.1242545617375132E-2"/>
    <n v="-0.12003180708180708"/>
  </r>
  <r>
    <s v="2G"/>
    <x v="386"/>
    <n v="7.7011296431548247E-3"/>
    <n v="3.1828493612691328E-3"/>
    <m/>
    <m/>
    <n v="7.7011296431548247E-3"/>
    <m/>
    <n v="-4.7042741702741704E-2"/>
  </r>
  <r>
    <s v="2G"/>
    <x v="2337"/>
    <n v="7.7026149695215984E-3"/>
    <n v="1.820789759376068E-2"/>
    <n v="0"/>
    <m/>
    <m/>
    <m/>
    <n v="6.8266237251744495E-3"/>
  </r>
  <r>
    <s v="3G"/>
    <x v="2232"/>
    <n v="7.7341907942413534E-3"/>
    <n v="4.5164868471039531E-3"/>
    <n v="1.640380904433902E-2"/>
    <n v="-1.0538062276638552E-3"/>
    <n v="6.4776745109591388E-3"/>
    <n v="-1.1185475423802388E-2"/>
    <n v="-2.2081865236213062E-2"/>
  </r>
  <r>
    <s v="2G"/>
    <x v="837"/>
    <n v="7.7402830433583496E-3"/>
    <n v="1.5644852838409575E-2"/>
    <n v="0"/>
    <m/>
    <m/>
    <m/>
    <n v="-0.10056395971578472"/>
  </r>
  <r>
    <s v="3G"/>
    <x v="2076"/>
    <n v="7.7459453540857284E-3"/>
    <n v="3.4883061979759482E-3"/>
    <n v="1.7071266882833367E-2"/>
    <n v="7.6943329366041058E-4"/>
    <n v="4.5391843094509327E-3"/>
    <n v="-6.6798418706256288E-2"/>
    <n v="0.90617566636514402"/>
  </r>
  <r>
    <s v="3G"/>
    <x v="616"/>
    <n v="7.7615276843990746E-3"/>
    <n v="7.5286593499647003E-4"/>
    <n v="-1.5654769131368533E-3"/>
    <n v="1.1010092220731986E-3"/>
    <n v="6.6226274882740218E-3"/>
    <n v="-1.7854652379367026E-2"/>
    <n v="7.3892825911228685E-2"/>
  </r>
  <r>
    <s v="2G"/>
    <x v="1529"/>
    <n v="7.8036179898524488E-3"/>
    <n v="-6.5778335165966244E-4"/>
    <m/>
    <m/>
    <m/>
    <m/>
    <n v="3.3336667451164981E-2"/>
  </r>
  <r>
    <s v="3G"/>
    <x v="1815"/>
    <n v="7.8151296047053644E-3"/>
    <n v="3.6065197400536285E-3"/>
    <n v="5.9816347456666851E-3"/>
    <n v="2.6320801981135995E-3"/>
    <n v="4.348533261778159E-3"/>
    <n v="-2.337375657423402E-2"/>
    <n v="-0.12573761646638801"/>
  </r>
  <r>
    <s v="3G"/>
    <x v="1304"/>
    <n v="7.8256683830828302E-3"/>
    <n v="1.2924128847837087E-3"/>
    <n v="1.8150063558200057E-3"/>
    <n v="6.9331019396157954E-3"/>
    <n v="5.6201780760638765E-3"/>
    <n v="-2.8666746241623398E-2"/>
    <n v="0.20951913611409098"/>
  </r>
  <r>
    <s v="3G"/>
    <x v="2388"/>
    <n v="7.8523027332446805E-3"/>
    <n v="6.9066412480764975E-3"/>
    <n v="2.0571958551273673E-3"/>
    <n v="2.8195334992713286E-3"/>
    <n v="7.7964459840626525E-3"/>
    <n v="-0.27230854006586031"/>
    <n v="2.2105550724637681E-2"/>
  </r>
  <r>
    <s v="2G"/>
    <x v="2097"/>
    <n v="7.8670647323297073E-3"/>
    <n v="8.3550037533800371E-4"/>
    <m/>
    <m/>
    <m/>
    <m/>
    <n v="-1.7252368647717486E-3"/>
  </r>
  <r>
    <s v="3G"/>
    <x v="33"/>
    <n v="7.8838327193221907E-3"/>
    <n v="1.9287338626728585E-3"/>
    <n v="1.9449763545408814E-2"/>
    <n v="-5.779634655772253E-3"/>
    <n v="8.9247846461294831E-3"/>
    <n v="-2.9676030014570871E-2"/>
    <n v="-0.1117973532856739"/>
  </r>
  <r>
    <s v="2G"/>
    <x v="1315"/>
    <n v="7.8895015057368935E-3"/>
    <n v="-1.775833823382656E-3"/>
    <m/>
    <m/>
    <n v="7.8895015057368935E-3"/>
    <m/>
    <n v="-2.4571196183953033E-2"/>
  </r>
  <r>
    <s v="2G"/>
    <x v="539"/>
    <n v="7.8949121825111265E-3"/>
    <n v="-1.4325690814692743E-3"/>
    <m/>
    <m/>
    <m/>
    <m/>
    <n v="-1.1885987891489114E-2"/>
  </r>
  <r>
    <s v="3G"/>
    <x v="1378"/>
    <n v="7.9494531927746873E-3"/>
    <n v="-5.1649818430385983E-4"/>
    <n v="1.8833435867932041E-3"/>
    <n v="-3.0599029991616659E-3"/>
    <n v="5.8795258435926784E-3"/>
    <n v="-1.6325158985596729E-2"/>
    <n v="-0.63083543297795541"/>
  </r>
  <r>
    <s v="3G"/>
    <x v="2465"/>
    <n v="7.9740264829567791E-3"/>
    <n v="-1.9403026506455395E-3"/>
    <n v="6.2869820575782867E-3"/>
    <n v="1.4599716677172296E-3"/>
    <n v="8.8765683257694874E-3"/>
    <n v="-5.4559246394222154E-2"/>
    <n v="8.2070428716387617E-2"/>
  </r>
  <r>
    <s v="2G"/>
    <x v="2067"/>
    <n v="7.9879892018102413E-3"/>
    <n v="4.1442592061749391E-3"/>
    <n v="0"/>
    <m/>
    <m/>
    <m/>
    <n v="0.12121369654120746"/>
  </r>
  <r>
    <s v="2G"/>
    <x v="1217"/>
    <n v="7.9956692225501159E-3"/>
    <n v="-8.3896165828903219E-3"/>
    <n v="-1.1000000000000001"/>
    <m/>
    <m/>
    <m/>
    <n v="2.4494807307307307E-3"/>
  </r>
  <r>
    <s v="3G"/>
    <x v="2466"/>
    <n v="8.0106380977352995E-3"/>
    <n v="3.9740544662276202E-3"/>
    <n v="4.3498022890297992E-4"/>
    <n v="2.6533689897029387E-3"/>
    <n v="4.050170741676168E-3"/>
    <n v="-6.0251324472668372E-2"/>
    <n v="-3.8376287101787102E-2"/>
  </r>
  <r>
    <s v="2G"/>
    <x v="1999"/>
    <n v="8.0182000874769489E-3"/>
    <n v="6.0630039729245092E-3"/>
    <n v="0"/>
    <m/>
    <m/>
    <m/>
    <n v="-4.8723691445485981E-2"/>
  </r>
  <r>
    <s v="2G"/>
    <x v="1453"/>
    <n v="8.0224147757195618E-3"/>
    <n v="1.6764670950314522E-3"/>
    <m/>
    <m/>
    <m/>
    <m/>
    <n v="-5.9361118819309548E-2"/>
  </r>
  <r>
    <s v="2G"/>
    <x v="738"/>
    <n v="8.0254363838332642E-3"/>
    <n v="7.0294895335824531E-2"/>
    <n v="-1.1000000000000001"/>
    <m/>
    <m/>
    <m/>
    <n v="-0.6190879485344567"/>
  </r>
  <r>
    <s v="2G"/>
    <x v="1912"/>
    <n v="8.0441886558125422E-3"/>
    <n v="-1.5623603378940283E-2"/>
    <n v="0"/>
    <m/>
    <m/>
    <m/>
    <n v="-1.6965676249360843E-2"/>
  </r>
  <r>
    <s v="2G"/>
    <x v="2363"/>
    <n v="8.0520097350128116E-3"/>
    <n v="4.5735926983365462E-3"/>
    <n v="0"/>
    <m/>
    <m/>
    <m/>
    <n v="-0.24707500804770824"/>
  </r>
  <r>
    <s v="2G"/>
    <x v="2414"/>
    <n v="8.0545626640228258E-3"/>
    <n v="4.1161612577419356E-3"/>
    <n v="0"/>
    <m/>
    <m/>
    <m/>
    <n v="0.12943830928903824"/>
  </r>
  <r>
    <s v="2G"/>
    <x v="1079"/>
    <n v="8.0845087804874358E-3"/>
    <n v="6.3446400039266692E-3"/>
    <n v="0"/>
    <m/>
    <m/>
    <m/>
    <n v="0.1912366140601775"/>
  </r>
  <r>
    <s v="3G"/>
    <x v="172"/>
    <n v="8.0920440903639052E-3"/>
    <n v="2.4159800399448186E-3"/>
    <n v="5.5556672881615053E-3"/>
    <n v="1.5075472695876533E-3"/>
    <n v="6.5841789617939765E-3"/>
    <n v="-4.9917192718992059E-2"/>
    <n v="9.5713719806763284E-2"/>
  </r>
  <r>
    <s v="3G"/>
    <x v="131"/>
    <n v="8.1094079098628993E-3"/>
    <n v="3.2615483837491045E-4"/>
    <n v="-2.4947358200840312E-3"/>
    <n v="-2.5792732037893725E-3"/>
    <n v="8.313806580971651E-3"/>
    <n v="-2.4427262171030147E-2"/>
    <n v="0.32129530798861988"/>
  </r>
  <r>
    <s v="3G"/>
    <x v="506"/>
    <n v="8.1135425263670971E-3"/>
    <n v="-4.022678272391474E-3"/>
    <n v="4.6679895905359682E-3"/>
    <n v="-5.6548886215439798E-3"/>
    <n v="5.5068913092800502E-3"/>
    <n v="-5.98660896190992E-2"/>
    <n v="-6.8415671848215676E-2"/>
  </r>
  <r>
    <s v="2G"/>
    <x v="2085"/>
    <n v="8.1195634575992586E-3"/>
    <n v="-7.6948143413063724E-3"/>
    <n v="0"/>
    <m/>
    <m/>
    <m/>
    <n v="-0.10911880432229269"/>
  </r>
  <r>
    <s v="3G"/>
    <x v="2467"/>
    <n v="8.1580749686297836E-3"/>
    <n v="2.2232122108995752E-3"/>
    <n v="7.2276011693459263E-3"/>
    <n v="-1.719766652920766E-3"/>
    <n v="6.2530399125850641E-3"/>
    <n v="-0.38204284660081222"/>
    <n v="-7.9880237137590071E-3"/>
  </r>
  <r>
    <s v="3G"/>
    <x v="2468"/>
    <n v="8.175464401714478E-3"/>
    <n v="1.2503104855299108E-4"/>
    <n v="1.0537122270812509E-2"/>
    <n v="-3.1498649666616839E-3"/>
    <n v="7.9456399904644943E-3"/>
    <n v="-2.7615522963314019E-2"/>
    <n v="-0.28114597215281251"/>
  </r>
  <r>
    <s v="2G"/>
    <x v="2291"/>
    <n v="8.1905466384622864E-3"/>
    <n v="7.6931606568864715E-4"/>
    <n v="0"/>
    <m/>
    <m/>
    <m/>
    <n v="-1.7159331774332528E-5"/>
  </r>
  <r>
    <s v="2G"/>
    <x v="2469"/>
    <n v="8.1986804547298474E-3"/>
    <n v="5.255826973593001E-4"/>
    <n v="0"/>
    <m/>
    <m/>
    <m/>
    <n v="3.5537753019896125E-2"/>
  </r>
  <r>
    <s v="3G"/>
    <x v="551"/>
    <n v="8.2128479319969246E-3"/>
    <n v="-4.6888483236072721E-5"/>
    <n v="6.4460875709090922E-3"/>
    <n v="2.7686341751147637E-4"/>
    <n v="7.8099835290570182E-3"/>
    <n v="-0.12687194422611503"/>
    <n v="-0.13406371941137565"/>
  </r>
  <r>
    <s v="3G"/>
    <x v="2470"/>
    <n v="8.2165932408738446E-3"/>
    <n v="9.7306920845492402E-4"/>
    <n v="5.9182939363268345E-3"/>
    <n v="-2.5438334071963748E-3"/>
    <n v="5.8926760921437123E-3"/>
    <n v="-7.1906722407481138E-2"/>
    <n v="-0.81426120273196734"/>
  </r>
  <r>
    <s v="2G"/>
    <x v="481"/>
    <n v="8.2381260089370318E-3"/>
    <n v="-2.0425444076341781E-2"/>
    <n v="0"/>
    <m/>
    <m/>
    <m/>
    <n v="-1.1347341989625665E-2"/>
  </r>
  <r>
    <s v="3G"/>
    <x v="2471"/>
    <n v="8.2603329607168399E-3"/>
    <n v="5.7158104441952969E-3"/>
    <n v="1.6467475718159646E-3"/>
    <n v="5.0425146683388223E-3"/>
    <n v="7.6932180378122411E-3"/>
    <n v="-8.0422975167136007E-2"/>
    <n v="-2.4284892569966583E-2"/>
  </r>
  <r>
    <s v="3G"/>
    <x v="2472"/>
    <n v="8.2896025110131642E-3"/>
    <n v="1.2299110647483735E-2"/>
    <n v="2.1103233034496866E-2"/>
    <n v="1.2879718731234977E-3"/>
    <n v="3.6995437256518082E-3"/>
    <n v="-0.1616201529043215"/>
    <n v="3.6085999828324077E-2"/>
  </r>
  <r>
    <s v="3G"/>
    <x v="261"/>
    <n v="8.3006619265445156E-3"/>
    <n v="2.3931358932778924E-3"/>
    <n v="1.7285704574210702E-2"/>
    <n v="1.4016462074769016E-3"/>
    <n v="5.3244377376808778E-3"/>
    <n v="-2.5655597056690974E-2"/>
    <n v="-0.16017361693254092"/>
  </r>
  <r>
    <s v="4G"/>
    <x v="1963"/>
    <n v="8.3223697064978373E-3"/>
    <n v="2.5528343516902762E-3"/>
    <m/>
    <n v="-8.3806936657218854E-3"/>
    <n v="8.3277316775123306E-3"/>
    <n v="-0.12075464792856097"/>
    <n v="-2.799573501717071E-2"/>
  </r>
  <r>
    <s v="2G"/>
    <x v="2473"/>
    <n v="8.3251021048079583E-3"/>
    <n v="1.0393854872185724E-2"/>
    <n v="0"/>
    <m/>
    <m/>
    <m/>
    <n v="0.33973631155322542"/>
  </r>
  <r>
    <s v="2G"/>
    <x v="2121"/>
    <n v="8.3435146842554646E-3"/>
    <n v="1.4243128697883153E-2"/>
    <n v="0"/>
    <m/>
    <m/>
    <m/>
    <n v="-6.7431407011305081E-2"/>
  </r>
  <r>
    <s v="2G"/>
    <x v="704"/>
    <n v="8.4014817439793717E-3"/>
    <n v="1.409580505332032E-2"/>
    <n v="0"/>
    <m/>
    <m/>
    <m/>
    <n v="-1.7735857476105163E-2"/>
  </r>
  <r>
    <s v="2G"/>
    <x v="2474"/>
    <n v="8.4486473419597523E-3"/>
    <n v="9.8986994309726833E-3"/>
    <n v="0"/>
    <m/>
    <m/>
    <m/>
    <n v="-4.2889664899732081E-2"/>
  </r>
  <r>
    <s v="3G"/>
    <x v="2475"/>
    <n v="8.4621668074776821E-3"/>
    <n v="3.4577176865109535E-3"/>
    <n v="7.4427126072954186E-3"/>
    <n v="2.3466915895963771E-3"/>
    <n v="4.6541244846007787E-3"/>
    <n v="-0.13861117693221911"/>
    <n v="3.7081137611205753E-2"/>
  </r>
  <r>
    <s v="3G"/>
    <x v="2476"/>
    <n v="8.4743202754572929E-3"/>
    <n v="4.5653882779394042E-3"/>
    <n v="9.0122986934172786E-3"/>
    <n v="2.4865295605401077E-3"/>
    <n v="6.0595701115874314E-3"/>
    <n v="-0.18074024030360428"/>
    <n v="-3.0005346157486276E-2"/>
  </r>
  <r>
    <s v="3G"/>
    <x v="2273"/>
    <n v="8.4848350122576875E-3"/>
    <n v="5.6745060372517401E-3"/>
    <n v="4.5790417985329844E-3"/>
    <n v="2.5348390672401333E-3"/>
    <n v="2.6562192776526808E-3"/>
    <n v="-3.9054628495292801E-2"/>
    <n v="-0.49851500541390409"/>
  </r>
  <r>
    <s v="3G"/>
    <x v="2477"/>
    <n v="8.4970665722246385E-3"/>
    <n v="1.2467724856525798E-2"/>
    <n v="1.9405082450640661E-2"/>
    <n v="4.3179547105188506E-4"/>
    <n v="1.0025992340166696E-2"/>
    <n v="-7.3609625504370391E-2"/>
    <n v="0.18054559560038874"/>
  </r>
  <r>
    <s v="2G"/>
    <x v="1344"/>
    <n v="8.5039265120537381E-3"/>
    <n v="-9.0622564996956678E-5"/>
    <n v="0"/>
    <m/>
    <m/>
    <m/>
    <n v="0.20306733474586786"/>
  </r>
  <r>
    <s v="3G"/>
    <x v="2052"/>
    <n v="8.5149107960603362E-3"/>
    <n v="7.7689774463539979E-3"/>
    <n v="3.2130502403493791E-3"/>
    <n v="1.7981499925176123E-3"/>
    <n v="1.4892506890815422E-3"/>
    <n v="-0.17350689722740986"/>
    <n v="-0.10797174369747899"/>
  </r>
  <r>
    <s v="2G"/>
    <x v="1358"/>
    <n v="8.5601333273534058E-3"/>
    <n v="1.3534379263449255E-4"/>
    <m/>
    <m/>
    <m/>
    <m/>
    <n v="7.5365408623835589E-2"/>
  </r>
  <r>
    <s v="2G"/>
    <x v="612"/>
    <n v="8.583373404419968E-3"/>
    <n v="5.2789306922819195E-3"/>
    <m/>
    <m/>
    <m/>
    <m/>
    <n v="-6.5316791023193932E-2"/>
  </r>
  <r>
    <s v="2G"/>
    <x v="2024"/>
    <n v="8.5865786358816695E-3"/>
    <n v="-1.9351868732606712E-3"/>
    <m/>
    <m/>
    <m/>
    <m/>
    <n v="2.2422920302501453E-2"/>
  </r>
  <r>
    <s v="2G"/>
    <x v="1432"/>
    <n v="8.5932607951531396E-3"/>
    <n v="-1.2803192503081772E-3"/>
    <m/>
    <m/>
    <m/>
    <m/>
    <n v="0.45789005684433398"/>
  </r>
  <r>
    <s v="2G"/>
    <x v="2478"/>
    <n v="8.5972248858413383E-3"/>
    <n v="2.7205255959119733E-2"/>
    <n v="0"/>
    <m/>
    <m/>
    <m/>
    <n v="0.12333013265943915"/>
  </r>
  <r>
    <s v="2G"/>
    <x v="2479"/>
    <n v="8.6003421773810391E-3"/>
    <n v="1.1645690121324461E-2"/>
    <n v="0"/>
    <m/>
    <m/>
    <m/>
    <n v="-0.10774077976376725"/>
  </r>
  <r>
    <s v="2G"/>
    <x v="2480"/>
    <n v="8.6029335935891207E-3"/>
    <n v="7.0857916200547195E-4"/>
    <n v="0"/>
    <m/>
    <m/>
    <m/>
    <n v="-9.275459787578445E-3"/>
  </r>
  <r>
    <s v="2G"/>
    <x v="765"/>
    <n v="8.6283524832884879E-3"/>
    <n v="1.0055053716440412E-2"/>
    <n v="0"/>
    <m/>
    <m/>
    <m/>
    <n v="-0.1230453242592848"/>
  </r>
  <r>
    <s v="2G"/>
    <x v="1856"/>
    <n v="8.6425699629924975E-3"/>
    <n v="2.3409858725541942E-4"/>
    <n v="0"/>
    <m/>
    <m/>
    <m/>
    <n v="0.53469041898015846"/>
  </r>
  <r>
    <s v="2G"/>
    <x v="1942"/>
    <n v="8.6434336864427679E-3"/>
    <n v="6.3233020827555874E-3"/>
    <n v="0"/>
    <m/>
    <m/>
    <m/>
    <n v="-1.9153394647171872E-2"/>
  </r>
  <r>
    <s v="3G"/>
    <x v="1453"/>
    <n v="8.6460530897475088E-3"/>
    <n v="6.545214372770853E-6"/>
    <n v="3.5073916451303019E-3"/>
    <n v="5.4618613847718181E-4"/>
    <n v="7.3844938523750644E-3"/>
    <n v="-3.2426744842091751E-2"/>
    <n v="-9.5836639779085825E-2"/>
  </r>
  <r>
    <s v="2G"/>
    <x v="2350"/>
    <n v="8.6472631010603256E-3"/>
    <n v="1.1615917233104135E-2"/>
    <n v="0"/>
    <m/>
    <m/>
    <m/>
    <n v="-2.2771132437150025E-3"/>
  </r>
  <r>
    <s v="2G"/>
    <x v="2365"/>
    <n v="8.6614595458846064E-3"/>
    <n v="3.5557835308635329E-2"/>
    <n v="0"/>
    <m/>
    <m/>
    <m/>
    <n v="1.5465521560379052"/>
  </r>
  <r>
    <s v="3G"/>
    <x v="216"/>
    <n v="8.6800093366953338E-3"/>
    <n v="2.5451750465513351E-3"/>
    <n v="-1.5325923939109583E-3"/>
    <n v="5.4606983234563207E-3"/>
    <n v="8.6800093366953338E-3"/>
    <n v="-9.0074256955678264E-2"/>
    <n v="-0.12674394320180951"/>
  </r>
  <r>
    <s v="2G"/>
    <x v="580"/>
    <n v="8.6948990445705442E-3"/>
    <n v="1.2072744015937278E-3"/>
    <n v="0"/>
    <m/>
    <m/>
    <m/>
    <n v="2.7664685933775533E-4"/>
  </r>
  <r>
    <s v="3G"/>
    <x v="2400"/>
    <n v="8.7184219288884788E-3"/>
    <n v="1.2370404171165301E-5"/>
    <n v="-1.2409068965784704E-4"/>
    <n v="-2.586949487470647E-3"/>
    <n v="7.9739356990415795E-3"/>
    <n v="-3.9744111039519067E-2"/>
    <n v="-7.5524058495930205E-2"/>
  </r>
  <r>
    <s v="3G"/>
    <x v="2064"/>
    <n v="8.7287485540433092E-3"/>
    <n v="5.2965105469087361E-3"/>
    <n v="1.4288400048358782E-2"/>
    <n v="1.5762855469070797E-3"/>
    <n v="6.0198183133903967E-3"/>
    <n v="-2.8212160216762549E-2"/>
    <n v="0.14431158967826366"/>
  </r>
  <r>
    <s v="3G"/>
    <x v="2242"/>
    <n v="8.7580917669584177E-3"/>
    <n v="6.3055953599884459E-3"/>
    <n v="5.2202109888583828E-2"/>
    <n v="1.5330296586469519E-3"/>
    <n v="5.0501978838787811E-3"/>
    <n v="-3.3582682522532853E-2"/>
    <n v="5.9484256038647345"/>
  </r>
  <r>
    <s v="3G"/>
    <x v="2481"/>
    <n v="8.7581374238572072E-3"/>
    <n v="1.1779501569770539E-2"/>
    <n v="6.4411627972847055E-3"/>
    <n v="6.7130442790496109E-4"/>
    <n v="1.2656556501165275E-3"/>
    <n v="-3.9003823833890595E-2"/>
    <n v="-0.14931392515547781"/>
  </r>
  <r>
    <s v="2G"/>
    <x v="2354"/>
    <n v="8.8032697211855027E-3"/>
    <n v="2.279668772387226E-2"/>
    <n v="0"/>
    <m/>
    <m/>
    <m/>
    <n v="7.2087435024921195E-2"/>
  </r>
  <r>
    <s v="2G"/>
    <x v="1800"/>
    <n v="8.8552945737368494E-3"/>
    <n v="-1.0699894058337754E-3"/>
    <m/>
    <m/>
    <m/>
    <m/>
    <n v="-2.0705450963222415E-2"/>
  </r>
  <r>
    <s v="2G"/>
    <x v="611"/>
    <n v="8.8994860617463978E-3"/>
    <n v="2.8833492522146504E-4"/>
    <m/>
    <m/>
    <m/>
    <m/>
    <n v="5.6127941693010185E-2"/>
  </r>
  <r>
    <s v="3G"/>
    <x v="170"/>
    <n v="8.9172215318764087E-3"/>
    <n v="4.6120431249737024E-5"/>
    <n v="3.4431288891993042E-3"/>
    <n v="-2.809936334900173E-3"/>
    <n v="7.5820190669836588E-3"/>
    <n v="-1.7871171453179895E-2"/>
    <n v="-0.39226495183207616"/>
  </r>
  <r>
    <s v="2G"/>
    <x v="2482"/>
    <n v="8.9573310153639209E-3"/>
    <n v="1.1561419633643351E-2"/>
    <n v="0"/>
    <m/>
    <m/>
    <m/>
    <n v="-0.15978107452343973"/>
  </r>
  <r>
    <s v="2G"/>
    <x v="490"/>
    <n v="8.9808187382859721E-3"/>
    <n v="5.9412064218746863E-3"/>
    <n v="0"/>
    <m/>
    <m/>
    <m/>
    <n v="0.20493855891632737"/>
  </r>
  <r>
    <s v="2G"/>
    <x v="2064"/>
    <n v="9.1070449271770989E-3"/>
    <n v="-1.4491810454439506E-3"/>
    <n v="-1.1000000000000001"/>
    <m/>
    <m/>
    <m/>
    <n v="0.27203170215007949"/>
  </r>
  <r>
    <s v="2G"/>
    <x v="880"/>
    <n v="9.1249616484994078E-3"/>
    <n v="3.1227017733415283E-3"/>
    <n v="0"/>
    <m/>
    <m/>
    <m/>
    <n v="1.210567508778602E-2"/>
  </r>
  <r>
    <s v="3G"/>
    <x v="1049"/>
    <n v="9.1362837723709261E-3"/>
    <n v="5.4912182720854175E-3"/>
    <n v="7.965644818773961E-3"/>
    <n v="3.7472498135920744E-4"/>
    <n v="6.3457069974094142E-3"/>
    <n v="-0.19868078666966901"/>
    <n v="-4.30566953949061E-3"/>
  </r>
  <r>
    <s v="2G"/>
    <x v="770"/>
    <n v="9.1401413205344055E-3"/>
    <n v="4.1583502617761683E-2"/>
    <n v="0"/>
    <m/>
    <m/>
    <m/>
    <n v="-2.4073609018360399E-2"/>
  </r>
  <r>
    <s v="3G"/>
    <x v="241"/>
    <n v="9.1543757736438688E-3"/>
    <n v="2.1964485885450913E-3"/>
    <n v="-2.2566398203356392E-2"/>
    <n v="4.7990265809713005E-4"/>
    <n v="5.0734037807514476E-3"/>
    <n v="-2.1319034038316382E-2"/>
    <n v="6.7332812772305531E-2"/>
  </r>
  <r>
    <s v="2G"/>
    <x v="2060"/>
    <n v="9.2109305938667951E-3"/>
    <n v="2.9667871938193436E-3"/>
    <m/>
    <m/>
    <n v="9.2109305938667951E-3"/>
    <m/>
    <n v="-2.1090725806451611E-2"/>
  </r>
  <r>
    <s v="3G"/>
    <x v="47"/>
    <n v="9.2269572475545646E-3"/>
    <n v="1.0775961163854085E-4"/>
    <n v="4.3518837395139986E-3"/>
    <n v="2.7781686575060059E-3"/>
    <n v="7.6115092084314984E-3"/>
    <n v="-1.8739197253827566E-2"/>
    <n v="-9.6837832941420052E-2"/>
  </r>
  <r>
    <s v="2G"/>
    <x v="173"/>
    <n v="9.2596876072673986E-3"/>
    <n v="-2.1565793219023317E-3"/>
    <n v="0"/>
    <m/>
    <m/>
    <m/>
    <n v="0.14289596511084829"/>
  </r>
  <r>
    <s v="2G"/>
    <x v="2375"/>
    <n v="9.2811929141465056E-3"/>
    <n v="1.9381150196911376E-3"/>
    <n v="0"/>
    <m/>
    <m/>
    <m/>
    <n v="8.2508369123061292E-3"/>
  </r>
  <r>
    <s v="2G"/>
    <x v="2483"/>
    <n v="9.2849243832953936E-3"/>
    <n v="2.0863548842179271E-3"/>
    <n v="0"/>
    <m/>
    <m/>
    <m/>
    <n v="0.125419112976737"/>
  </r>
  <r>
    <s v="2G"/>
    <x v="2465"/>
    <n v="9.2941116448715944E-3"/>
    <n v="1.5240253479645425E-2"/>
    <n v="0"/>
    <m/>
    <m/>
    <m/>
    <n v="-8.9288472385670847E-3"/>
  </r>
  <r>
    <s v="2G"/>
    <x v="2292"/>
    <n v="9.3019804670462624E-3"/>
    <n v="1.8170892579113473E-2"/>
    <n v="0"/>
    <m/>
    <m/>
    <m/>
    <n v="-4.1478139476397426E-2"/>
  </r>
  <r>
    <s v="3G"/>
    <x v="2484"/>
    <n v="9.3239469864531202E-3"/>
    <n v="1.3047949060473504E-3"/>
    <n v="1.7719129945519423E-2"/>
    <n v="3.2380527315789462E-3"/>
    <n v="7.5304102699333443E-3"/>
    <n v="-8.2741827188778996E-2"/>
    <n v="2.8913485327258476E-3"/>
  </r>
  <r>
    <s v="3G"/>
    <x v="2128"/>
    <n v="9.3507991366141019E-3"/>
    <n v="5.8164588052709576E-3"/>
    <n v="9.3448025488189739E-3"/>
    <n v="7.0622379438421007E-4"/>
    <n v="3.1165401588151001E-3"/>
    <n v="-1.9470425798332167E-2"/>
    <n v="2.2483917351804079"/>
  </r>
  <r>
    <s v="3G"/>
    <x v="0"/>
    <n v="9.3530741690685433E-3"/>
    <n v="3.7016631301781811E-4"/>
    <n v="8.1178241316449254E-2"/>
    <n v="1.0346213069193139E-2"/>
    <n v="8.2120009155838974E-3"/>
    <n v="-1.0132364497404218"/>
    <n v="-2.4611212638076672"/>
  </r>
  <r>
    <s v="3G"/>
    <x v="1293"/>
    <n v="9.354803268338473E-3"/>
    <n v="3.5347101511262042E-4"/>
    <n v="4.6476708336916826E-2"/>
    <n v="-1.9950641080422504E-3"/>
    <n v="5.9544483073169212E-3"/>
    <n v="-2.6553333684381779E-2"/>
    <n v="0.42897901613554412"/>
  </r>
  <r>
    <s v="3G"/>
    <x v="663"/>
    <n v="9.3684623108395166E-3"/>
    <n v="6.1275762119420427E-5"/>
    <n v="-3.7093540040303869E-3"/>
    <n v="2.5726404104210889E-4"/>
    <n v="3.4696163840024062E-4"/>
    <n v="-3.4890916925157285E-2"/>
    <n v="-0.1143763534899217"/>
  </r>
  <r>
    <s v="3G"/>
    <x v="2262"/>
    <n v="9.3833997469310662E-3"/>
    <n v="1.8435493475849621E-2"/>
    <n v="3.1127908179274615E-2"/>
    <n v="-6.2299037102413798E-3"/>
    <n v="7.7603913042406172E-3"/>
    <n v="-4.814192512226409E-2"/>
    <n v="3.580865172210058"/>
  </r>
  <r>
    <s v="3G"/>
    <x v="2274"/>
    <n v="9.3924103485363477E-3"/>
    <n v="1.5464436814420727E-2"/>
    <n v="-8.5374827186258722E-4"/>
    <n v="-1.2954035666709659E-3"/>
    <n v="1.1178126583286211E-3"/>
    <n v="-9.4834892619580918E-2"/>
    <n v="0.23489510355452384"/>
  </r>
  <r>
    <s v="3G"/>
    <x v="88"/>
    <n v="9.4247656962215282E-3"/>
    <n v="-1.0292866380881528E-3"/>
    <n v="6.8770231818307305E-3"/>
    <n v="-6.4708487732335167E-3"/>
    <n v="3.8459050965774459E-3"/>
    <n v="-0.10258779432100826"/>
    <n v="-0.20794907828282827"/>
  </r>
  <r>
    <s v="4G"/>
    <x v="2409"/>
    <n v="9.4479440861406187E-3"/>
    <n v="1.0359083634835134E-3"/>
    <m/>
    <n v="4.6672398712302465E-4"/>
    <n v="9.4252823526648714E-3"/>
    <n v="-5.2868551004793929E-2"/>
    <n v="-4.3175770308123251E-2"/>
  </r>
  <r>
    <s v="2G"/>
    <x v="507"/>
    <n v="9.4520138796554028E-3"/>
    <n v="5.9660436787062191E-4"/>
    <m/>
    <m/>
    <m/>
    <m/>
    <n v="0.17554773831208256"/>
  </r>
  <r>
    <s v="2G"/>
    <x v="2485"/>
    <n v="9.4750478529040377E-3"/>
    <n v="1.8194586487190623E-2"/>
    <n v="0"/>
    <m/>
    <m/>
    <m/>
    <n v="0.11808568595365362"/>
  </r>
  <r>
    <s v="2G"/>
    <x v="959"/>
    <n v="9.486780518833322E-3"/>
    <n v="1.4299804960310317E-2"/>
    <m/>
    <m/>
    <m/>
    <m/>
    <n v="-5.1989407943796855E-2"/>
  </r>
  <r>
    <s v="3G"/>
    <x v="2264"/>
    <n v="9.5121000350332739E-3"/>
    <n v="1.5106048635227147E-2"/>
    <n v="3.1364370720969877E-2"/>
    <n v="-5.4592086267609352E-4"/>
    <n v="4.4728768938181755E-3"/>
    <n v="-2.7788358516368305E-2"/>
    <n v="3.0399280810097102"/>
  </r>
  <r>
    <s v="2G"/>
    <x v="803"/>
    <n v="9.5186854971514735E-3"/>
    <n v="1.3991417632463272E-2"/>
    <n v="0"/>
    <m/>
    <m/>
    <m/>
    <n v="9.5507129049231018E-2"/>
  </r>
  <r>
    <s v="3G"/>
    <x v="2486"/>
    <n v="9.5296474815213545E-3"/>
    <n v="5.2129481625049724E-3"/>
    <n v="8.9962614479355621E-4"/>
    <n v="1.0288728518757168E-3"/>
    <n v="4.7998653507897128E-3"/>
    <n v="-3.1236808765827878E-2"/>
    <n v="-0.2227425488494329"/>
  </r>
  <r>
    <s v="2G"/>
    <x v="680"/>
    <n v="9.547885100897659E-3"/>
    <n v="2.32379281912149E-2"/>
    <n v="0"/>
    <m/>
    <m/>
    <m/>
    <n v="-7.434110581169405E-2"/>
  </r>
  <r>
    <s v="2G"/>
    <x v="797"/>
    <n v="9.5534624571514907E-3"/>
    <n v="-4.5053167357805898E-3"/>
    <n v="0"/>
    <m/>
    <m/>
    <m/>
    <n v="-5.3045292846752301E-2"/>
  </r>
  <r>
    <s v="2G"/>
    <x v="1350"/>
    <n v="9.5638254571553689E-3"/>
    <n v="2.9813079338613878E-3"/>
    <n v="0"/>
    <m/>
    <m/>
    <m/>
    <n v="-4.0929956707295517E-2"/>
  </r>
  <r>
    <s v="3G"/>
    <x v="2268"/>
    <n v="9.6493553945778514E-3"/>
    <n v="1.1057280278230112E-2"/>
    <n v="3.1894679137522988E-2"/>
    <n v="3.2659114978718189E-4"/>
    <n v="6.5673910701071958E-3"/>
    <n v="-5.9088892898777022E-2"/>
    <n v="2.0188835593864876"/>
  </r>
  <r>
    <s v="3G"/>
    <x v="28"/>
    <n v="9.6587868697718161E-3"/>
    <n v="9.1867041638538701E-3"/>
    <n v="1.3942343980443668E-2"/>
    <n v="-7.6359742943906165E-4"/>
    <n v="4.3143625026584786E-3"/>
    <n v="-2.8152292320545804E-2"/>
    <n v="1.0714780182780184"/>
  </r>
  <r>
    <s v="2G"/>
    <x v="239"/>
    <n v="9.6699941557200891E-3"/>
    <n v="-2.7275776550467578E-3"/>
    <m/>
    <m/>
    <m/>
    <m/>
    <n v="1.3765938069216757E-2"/>
  </r>
  <r>
    <s v="2G"/>
    <x v="786"/>
    <n v="9.6801921575880908E-3"/>
    <n v="-2.6552980221170892E-4"/>
    <m/>
    <m/>
    <m/>
    <m/>
    <n v="-8.6188822751322752E-2"/>
  </r>
  <r>
    <s v="3G"/>
    <x v="552"/>
    <n v="9.6831727770259057E-3"/>
    <n v="1.3723466073840298E-3"/>
    <n v="1.4116675910572767E-2"/>
    <n v="8.8475852360985156E-3"/>
    <n v="-2.4455699108585498E-4"/>
    <n v="-0.27268793367992444"/>
    <n v="-6.2021597494966198E-3"/>
  </r>
  <r>
    <s v="3G"/>
    <x v="2418"/>
    <n v="9.7273378118253127E-3"/>
    <n v="5.3876564481458392E-3"/>
    <n v="-2.9791482203150896E-2"/>
    <n v="1.0204477732596129E-3"/>
    <n v="8.4112738201219152E-3"/>
    <n v="-2.8252501580419347E-2"/>
    <n v="0.16605533459595959"/>
  </r>
  <r>
    <s v="3G"/>
    <x v="2372"/>
    <n v="9.7392083695025354E-3"/>
    <n v="1.5948651238290954E-4"/>
    <n v="8.4982649830997085E-5"/>
    <n v="-2.0388952088390383E-3"/>
    <n v="7.400474919404227E-3"/>
    <n v="-2.6616795085005897E-2"/>
    <n v="-0.35962050391226313"/>
  </r>
  <r>
    <s v="3G"/>
    <x v="1840"/>
    <n v="9.7482331590813438E-3"/>
    <n v="8.8632110829737717E-4"/>
    <n v="4.7377872704828371E-2"/>
    <n v="-5.9171933684520879E-5"/>
    <n v="4.1454003059570492E-3"/>
    <n v="-2.6793003099453511E-2"/>
    <n v="7.731793825309567E-3"/>
  </r>
  <r>
    <s v="3G"/>
    <x v="2165"/>
    <n v="9.772317315869047E-3"/>
    <n v="-4.8799367870430618E-4"/>
    <n v="2.2688394957295953E-3"/>
    <n v="1.4322760326750854E-3"/>
    <n v="5.9934337595993108E-3"/>
    <n v="-2.4280523486842932E-2"/>
    <n v="1.5541932853017935"/>
  </r>
  <r>
    <s v="4G"/>
    <x v="42"/>
    <n v="9.7737008038071508E-3"/>
    <n v="1.6105578317610243E-3"/>
    <m/>
    <n v="9.6457319076591851E-4"/>
    <n v="9.7911661542569254E-3"/>
    <n v="-3.603709946619691E-2"/>
    <n v="8.3868192555704532E-2"/>
  </r>
  <r>
    <s v="2G"/>
    <x v="2261"/>
    <n v="9.7867439617269E-3"/>
    <n v="1.171820270781806E-2"/>
    <n v="0"/>
    <m/>
    <m/>
    <m/>
    <n v="2.058282208588957E-2"/>
  </r>
  <r>
    <s v="2G"/>
    <x v="2327"/>
    <n v="9.8174080626525686E-3"/>
    <n v="-1.0025512931521762E-6"/>
    <n v="0"/>
    <m/>
    <m/>
    <m/>
    <n v="9.8903741189945632E-2"/>
  </r>
  <r>
    <s v="2G"/>
    <x v="1103"/>
    <n v="9.8546463863898454E-3"/>
    <n v="4.8042077161107718E-3"/>
    <m/>
    <m/>
    <m/>
    <m/>
    <n v="1.6915312421264803E-2"/>
  </r>
  <r>
    <s v="2G"/>
    <x v="78"/>
    <n v="9.8703576216220088E-3"/>
    <n v="-3.4555227860435037E-3"/>
    <n v="0"/>
    <m/>
    <m/>
    <m/>
    <n v="0.13305373091379935"/>
  </r>
  <r>
    <s v="2G"/>
    <x v="1922"/>
    <n v="9.9026538069009965E-3"/>
    <n v="1.3960880161437466E-2"/>
    <n v="0"/>
    <m/>
    <m/>
    <m/>
    <n v="-1.5484828119116339E-2"/>
  </r>
  <r>
    <s v="2G"/>
    <x v="2435"/>
    <n v="9.9053049357592706E-3"/>
    <n v="-3.4407981249140124E-3"/>
    <n v="0"/>
    <m/>
    <m/>
    <m/>
    <n v="0.3025467146811619"/>
  </r>
  <r>
    <s v="3G"/>
    <x v="1101"/>
    <n v="9.9075113992116281E-3"/>
    <n v="3.665723876445438E-3"/>
    <n v="9.4774662125973949E-3"/>
    <n v="-1.922839534342323E-3"/>
    <n v="7.5552587375341835E-3"/>
    <n v="-3.200939120839514E-2"/>
    <n v="0.87442646145859815"/>
  </r>
  <r>
    <s v="2G"/>
    <x v="1934"/>
    <n v="9.914061181388786E-3"/>
    <n v="-2.1191438906720473E-4"/>
    <n v="0"/>
    <m/>
    <m/>
    <m/>
    <n v="8.2778266984949375E-2"/>
  </r>
  <r>
    <s v="2G"/>
    <x v="2487"/>
    <n v="9.9543536162686776E-3"/>
    <n v="5.0888672169519195E-3"/>
    <n v="0"/>
    <m/>
    <m/>
    <m/>
    <n v="-1.288300809887612E-2"/>
  </r>
  <r>
    <s v="2G"/>
    <x v="2019"/>
    <n v="9.9817123871862121E-3"/>
    <n v="6.6756669244385043E-3"/>
    <m/>
    <m/>
    <m/>
    <m/>
    <n v="1.6775843007186292E-2"/>
  </r>
  <r>
    <s v="2G"/>
    <x v="1098"/>
    <n v="9.9880025170410551E-3"/>
    <n v="-1.8401209519339514E-2"/>
    <n v="0"/>
    <m/>
    <m/>
    <m/>
    <n v="-0.22891043485565551"/>
  </r>
  <r>
    <s v="2G"/>
    <x v="1863"/>
    <n v="1.0055598502996145E-2"/>
    <n v="-3.8751675646240048E-3"/>
    <n v="0"/>
    <m/>
    <m/>
    <m/>
    <n v="4.7900337693622411E-2"/>
  </r>
  <r>
    <s v="3G"/>
    <x v="2488"/>
    <n v="1.0070110955366593E-2"/>
    <n v="6.7032892049690707E-3"/>
    <n v="4.3338704077958007E-3"/>
    <n v="3.2970922336232828E-3"/>
    <n v="6.1767130324423504E-3"/>
    <n v="-5.0218803733035153E-2"/>
    <n v="-0.29605055245700762"/>
  </r>
  <r>
    <s v="2G"/>
    <x v="1029"/>
    <n v="1.0140731240567505E-2"/>
    <n v="1.1659586921504726E-2"/>
    <n v="0"/>
    <m/>
    <m/>
    <m/>
    <n v="7.5920972910602666E-2"/>
  </r>
  <r>
    <s v="2G"/>
    <x v="2314"/>
    <n v="1.0204455266477118E-2"/>
    <n v="5.7014830974144613E-3"/>
    <n v="0"/>
    <m/>
    <m/>
    <m/>
    <n v="0.12478813942761624"/>
  </r>
  <r>
    <s v="3G"/>
    <x v="2480"/>
    <n v="1.0238382195271387E-2"/>
    <n v="-3.3864631159753124E-3"/>
    <n v="-5.1856005675462048E-4"/>
    <n v="-6.3444776849956135E-3"/>
    <n v="7.4454392413316767E-3"/>
    <n v="-0.10768346722411994"/>
    <n v="-4.5157082630691403E-2"/>
  </r>
  <r>
    <s v="3G"/>
    <x v="2186"/>
    <n v="1.02865317661481E-2"/>
    <n v="1.4976003912943577E-2"/>
    <n v="5.8047535100410677E-2"/>
    <n v="1.2426655051674563E-3"/>
    <n v="4.0895850012927816E-3"/>
    <n v="-3.8777399137022939E-2"/>
    <n v="1.9321001579610977"/>
  </r>
  <r>
    <s v="2G"/>
    <x v="2351"/>
    <n v="1.0327368764528874E-2"/>
    <n v="-1.3126643518307675E-2"/>
    <n v="0"/>
    <m/>
    <m/>
    <m/>
    <n v="3.0251322751322751E-2"/>
  </r>
  <r>
    <s v="2G"/>
    <x v="1559"/>
    <n v="1.0331543301082326E-2"/>
    <n v="5.9043580447463466E-3"/>
    <m/>
    <m/>
    <m/>
    <m/>
    <n v="5.0893696264278518E-2"/>
  </r>
  <r>
    <s v="3G"/>
    <x v="2241"/>
    <n v="1.0356572198105934E-2"/>
    <n v="8.6045431267486438E-4"/>
    <n v="1.5549689744686983E-3"/>
    <n v="3.644719053537946E-3"/>
    <n v="6.4339301063326944E-3"/>
    <n v="-1.7279486682747945E-2"/>
    <n v="0.27790084698821366"/>
  </r>
  <r>
    <s v="2G"/>
    <x v="1072"/>
    <n v="1.0358291993620631E-2"/>
    <n v="9.8860329361154728E-3"/>
    <m/>
    <m/>
    <n v="1.0358291993620631E-2"/>
    <m/>
    <n v="-0.14004153618281845"/>
  </r>
  <r>
    <s v="2G"/>
    <x v="1656"/>
    <n v="1.0404080584387172E-2"/>
    <n v="1.8343800765520553E-3"/>
    <m/>
    <m/>
    <m/>
    <m/>
    <n v="4.9660661567364463E-2"/>
  </r>
  <r>
    <s v="2G"/>
    <x v="885"/>
    <n v="1.0412454047371619E-2"/>
    <n v="1.4225360466354425E-2"/>
    <n v="0"/>
    <m/>
    <m/>
    <m/>
    <n v="-0.12218034267087832"/>
  </r>
  <r>
    <s v="2G"/>
    <x v="2489"/>
    <n v="1.0431847711659815E-2"/>
    <n v="6.9400433417923874E-2"/>
    <n v="0"/>
    <m/>
    <m/>
    <m/>
    <n v="-0.11545506989291864"/>
  </r>
  <r>
    <s v="3G"/>
    <x v="2087"/>
    <n v="1.0450210043498331E-2"/>
    <n v="4.0509435872618325E-3"/>
    <n v="1.8351935860442953E-2"/>
    <n v="-2.2628268478119381E-6"/>
    <n v="5.5760937063694307E-3"/>
    <n v="-1.8993536769595414E-2"/>
    <n v="2.3128650095091343"/>
  </r>
  <r>
    <s v="3G"/>
    <x v="2124"/>
    <n v="1.0453828167079168E-2"/>
    <n v="1.575388532051762E-4"/>
    <n v="-7.2474412145499942E-4"/>
    <n v="-2.3744471255057336E-2"/>
    <n v="9.2994241985437688E-3"/>
    <n v="-6.1805012469279878E-2"/>
    <n v="1.4553399579248914E-2"/>
  </r>
  <r>
    <s v="2G"/>
    <x v="2370"/>
    <n v="1.0490086196347073E-2"/>
    <n v="-1.7383397375641776E-2"/>
    <n v="0"/>
    <m/>
    <m/>
    <m/>
    <n v="7.9469996325433265E-2"/>
  </r>
  <r>
    <s v="3G"/>
    <x v="2412"/>
    <n v="1.0532514513981515E-2"/>
    <n v="-1.6493763576343173E-3"/>
    <n v="-6.0126664167018E-2"/>
    <n v="2.6667166262730494E-3"/>
    <n v="9.1574800362151359E-3"/>
    <n v="-2.4194446611119337E-2"/>
    <n v="-0.18427635425802949"/>
  </r>
  <r>
    <s v="3G"/>
    <x v="1454"/>
    <n v="1.0536293718227532E-2"/>
    <n v="2.963938201086367E-4"/>
    <n v="6.1978155882828744E-3"/>
    <n v="5.881749374494603E-4"/>
    <n v="2.0508825670378351E-3"/>
    <n v="-2.4883613607158791E-2"/>
    <n v="-0.52353508790570502"/>
  </r>
  <r>
    <s v="2G"/>
    <x v="2185"/>
    <n v="1.0542784489446072E-2"/>
    <n v="-1.5510202563935156E-2"/>
    <n v="0"/>
    <m/>
    <m/>
    <m/>
    <n v="0.3632394441049121"/>
  </r>
  <r>
    <s v="2G"/>
    <x v="2255"/>
    <n v="1.0546454540690156E-2"/>
    <n v="-6.6757760599573113E-3"/>
    <n v="0"/>
    <m/>
    <m/>
    <m/>
    <n v="-0.11945726541283108"/>
  </r>
  <r>
    <s v="2G"/>
    <x v="639"/>
    <n v="1.0617517927571563E-2"/>
    <n v="-5.9536206130560765E-2"/>
    <n v="0"/>
    <m/>
    <m/>
    <m/>
    <n v="-3.1426606228717048E-2"/>
  </r>
  <r>
    <s v="2G"/>
    <x v="1144"/>
    <n v="1.0686655643525219E-2"/>
    <n v="-3.212574884359768E-2"/>
    <n v="0"/>
    <m/>
    <m/>
    <m/>
    <n v="2.9261643361129349E-2"/>
  </r>
  <r>
    <s v="2G"/>
    <x v="2158"/>
    <n v="1.0689365593375383E-2"/>
    <n v="-3.0719280453334361E-4"/>
    <n v="0"/>
    <m/>
    <m/>
    <m/>
    <n v="-1.1451178564314553E-2"/>
  </r>
  <r>
    <s v="2G"/>
    <x v="2490"/>
    <n v="1.0715997878737851E-2"/>
    <n v="1.0766136072385137E-2"/>
    <n v="0"/>
    <m/>
    <m/>
    <m/>
    <n v="7.6621437105308068E-2"/>
  </r>
  <r>
    <s v="2G"/>
    <x v="772"/>
    <n v="1.0815723226111001E-2"/>
    <n v="3.4538213949300927E-3"/>
    <n v="0"/>
    <m/>
    <m/>
    <m/>
    <n v="0.30474715635547867"/>
  </r>
  <r>
    <s v="2G"/>
    <x v="2230"/>
    <n v="1.0830823665290786E-2"/>
    <n v="-2.6896924905901011E-3"/>
    <m/>
    <m/>
    <m/>
    <m/>
    <n v="3.3445566778900114E-2"/>
  </r>
  <r>
    <s v="2G"/>
    <x v="1759"/>
    <n v="1.0850308460486758E-2"/>
    <n v="4.0655932592986469E-3"/>
    <n v="0"/>
    <m/>
    <m/>
    <m/>
    <n v="-0.32397287865769703"/>
  </r>
  <r>
    <s v="2G"/>
    <x v="343"/>
    <n v="1.0866281810606102E-2"/>
    <n v="1.3283233557452093E-2"/>
    <n v="0"/>
    <m/>
    <m/>
    <m/>
    <n v="-0.12610196925182679"/>
  </r>
  <r>
    <s v="2G"/>
    <x v="2389"/>
    <n v="1.0868971729408346E-2"/>
    <n v="2.0397807265757316E-2"/>
    <n v="0"/>
    <m/>
    <m/>
    <m/>
    <n v="-3.1276290924616368E-2"/>
  </r>
  <r>
    <s v="2G"/>
    <x v="2217"/>
    <n v="1.0904735469172464E-2"/>
    <n v="5.1069149526116863E-3"/>
    <n v="0"/>
    <m/>
    <m/>
    <m/>
    <n v="0.61917748735216649"/>
  </r>
  <r>
    <s v="2G"/>
    <x v="2491"/>
    <n v="1.0958040406619905E-2"/>
    <n v="-2.099003002308944E-2"/>
    <n v="0"/>
    <m/>
    <m/>
    <m/>
    <n v="-1.2603286478003118E-2"/>
  </r>
  <r>
    <s v="3G"/>
    <x v="1195"/>
    <n v="1.0961952992331467E-2"/>
    <n v="6.8082948606534837E-3"/>
    <n v="1.5232152110893245E-2"/>
    <n v="9.2774976032410929E-4"/>
    <n v="5.2704599149458629E-3"/>
    <n v="-1.4266634884949491E-2"/>
    <n v="6.493555710835059"/>
  </r>
  <r>
    <s v="2G"/>
    <x v="2463"/>
    <n v="1.0962638732057689E-2"/>
    <n v="2.3098876947703999E-2"/>
    <n v="0"/>
    <m/>
    <m/>
    <m/>
    <n v="0.12049752220077928"/>
  </r>
  <r>
    <s v="2G"/>
    <x v="584"/>
    <n v="1.0974983829695016E-2"/>
    <n v="-5.0828684983809263E-4"/>
    <m/>
    <m/>
    <m/>
    <m/>
    <n v="1.2966757479247406E-2"/>
  </r>
  <r>
    <s v="3G"/>
    <x v="2449"/>
    <n v="1.1055876717763749E-2"/>
    <n v="7.8245783412387985E-4"/>
    <n v="2.6592615861615303E-3"/>
    <n v="2.4109378755534435E-4"/>
    <n v="8.2130515499540205E-3"/>
    <n v="-5.0660602349429776E-2"/>
    <n v="-0.21519119002839548"/>
  </r>
  <r>
    <s v="2G"/>
    <x v="2323"/>
    <n v="1.1091161583865276E-2"/>
    <n v="-1.2160080849085188E-3"/>
    <n v="0"/>
    <m/>
    <m/>
    <m/>
    <n v="-0.22507726684208329"/>
  </r>
  <r>
    <s v="3G"/>
    <x v="2411"/>
    <n v="1.1160556763463751E-2"/>
    <n v="2.7818673080786346E-3"/>
    <n v="-2.415653869318541E-3"/>
    <n v="7.130747515865639E-3"/>
    <n v="9.981169941228215E-3"/>
    <n v="-0.11271568343936765"/>
    <n v="-7.2036611519607843E-3"/>
  </r>
  <r>
    <s v="2G"/>
    <x v="2098"/>
    <n v="1.1232041444079259E-2"/>
    <n v="1.7933067350041954E-2"/>
    <n v="0"/>
    <m/>
    <m/>
    <m/>
    <n v="0.10969171495867426"/>
  </r>
  <r>
    <s v="2G"/>
    <x v="2283"/>
    <n v="1.1253367110460204E-2"/>
    <n v="1.4365087391447718E-3"/>
    <n v="0"/>
    <m/>
    <m/>
    <m/>
    <n v="0.34104416389645398"/>
  </r>
  <r>
    <s v="2G"/>
    <x v="2347"/>
    <n v="1.1255749682791546E-2"/>
    <n v="1.5835054177493688E-2"/>
    <n v="0"/>
    <m/>
    <m/>
    <m/>
    <n v="-9.8100338734779816E-2"/>
  </r>
  <r>
    <s v="2G"/>
    <x v="1101"/>
    <n v="1.1315280267345382E-2"/>
    <n v="2.8446226348554954E-2"/>
    <n v="-1.1000000000000001"/>
    <m/>
    <m/>
    <m/>
    <n v="0.24590306571178755"/>
  </r>
  <r>
    <s v="3G"/>
    <x v="2434"/>
    <n v="1.1327397477872633E-2"/>
    <n v="2.9023832307398501E-3"/>
    <n v="-2.5475167352453643E-3"/>
    <n v="1.4421778262888338E-3"/>
    <n v="5.4733262222045791E-3"/>
    <n v="-5.0847228023761716E-2"/>
    <n v="0.12570313437178282"/>
  </r>
  <r>
    <s v="3G"/>
    <x v="1227"/>
    <n v="1.1334429493336394E-2"/>
    <n v="1.5167463810249328E-3"/>
    <n v="4.8019471004519018E-2"/>
    <n v="7.3849244086396718E-3"/>
    <n v="4.100303407675138E-3"/>
    <n v="-2.0590225205819348E-2"/>
    <n v="3.1898408434671552E-2"/>
  </r>
  <r>
    <s v="2G"/>
    <x v="179"/>
    <n v="1.1335598025124955E-2"/>
    <n v="1.6571152574033823E-2"/>
    <n v="0"/>
    <m/>
    <m/>
    <m/>
    <n v="-3.6950534015324547E-2"/>
  </r>
  <r>
    <s v="2G"/>
    <x v="1818"/>
    <n v="1.1405158441005996E-2"/>
    <n v="7.4403254062649577E-3"/>
    <n v="0"/>
    <m/>
    <m/>
    <m/>
    <n v="3.5592623386221392E-2"/>
  </r>
  <r>
    <s v="3G"/>
    <x v="2492"/>
    <n v="1.1437913330804288E-2"/>
    <n v="5.8247113426955757E-3"/>
    <n v="4.6519063786045704E-3"/>
    <n v="3.6871236818156743E-3"/>
    <n v="1.2544371584464359E-2"/>
    <n v="-3.2677818359893848E-2"/>
    <n v="3.817529864179349E-2"/>
  </r>
  <r>
    <s v="2G"/>
    <x v="2390"/>
    <n v="1.1443844408217864E-2"/>
    <n v="-3.2172463443895717E-2"/>
    <n v="0"/>
    <m/>
    <m/>
    <m/>
    <n v="1.8575859668177333E-2"/>
  </r>
  <r>
    <s v="3G"/>
    <x v="122"/>
    <n v="1.1526581180914748E-2"/>
    <n v="3.5077903385260557E-4"/>
    <n v="4.0749342934000002E-3"/>
    <n v="-1.6208478422594221E-3"/>
    <n v="1.0132925447339847E-2"/>
    <n v="-3.5564411981701995E-2"/>
    <n v="-0.2997539098263467"/>
  </r>
  <r>
    <s v="2G"/>
    <x v="2493"/>
    <n v="1.1587050206988062E-2"/>
    <n v="8.5798840350422133E-3"/>
    <n v="0"/>
    <m/>
    <m/>
    <m/>
    <n v="-7.2508838271488296E-2"/>
  </r>
  <r>
    <s v="3G"/>
    <x v="2352"/>
    <n v="1.163412844530093E-2"/>
    <n v="1.3381058748207383E-4"/>
    <n v="5.1073590860197041E-2"/>
    <n v="3.0580241750607184E-3"/>
    <n v="4.2807074335156174E-3"/>
    <n v="-1.8167057643703442E-2"/>
    <n v="1.686697449886168"/>
  </r>
  <r>
    <s v="3G"/>
    <x v="2031"/>
    <n v="1.1650460558302704E-2"/>
    <n v="4.2139325613479023E-3"/>
    <n v="8.0128563638234215E-3"/>
    <n v="2.6388602326157494E-3"/>
    <n v="8.4354624984969828E-3"/>
    <n v="-1.7756594287471027E-2"/>
    <n v="1.4063425298169412"/>
  </r>
  <r>
    <s v="2G"/>
    <x v="1687"/>
    <n v="1.1727427526490515E-2"/>
    <n v="1.1050257716767808E-3"/>
    <m/>
    <m/>
    <m/>
    <m/>
    <n v="-4.1892340947218998E-2"/>
  </r>
  <r>
    <s v="2G"/>
    <x v="755"/>
    <n v="1.1739776578535326E-2"/>
    <n v="-4.2816010139955897E-3"/>
    <m/>
    <m/>
    <m/>
    <m/>
    <n v="3.7286997908396298E-2"/>
  </r>
  <r>
    <s v="2G"/>
    <x v="606"/>
    <n v="1.1789555028852089E-2"/>
    <n v="1.7846026454611891E-2"/>
    <n v="0"/>
    <m/>
    <m/>
    <m/>
    <n v="-3.1476108659046403E-2"/>
  </r>
  <r>
    <s v="2G"/>
    <x v="2306"/>
    <n v="1.1799354346058945E-2"/>
    <n v="-1.3118551144368582E-2"/>
    <n v="0"/>
    <m/>
    <m/>
    <m/>
    <n v="2.1896877641940479E-2"/>
  </r>
  <r>
    <s v="2G"/>
    <x v="2320"/>
    <n v="1.1808623172239662E-2"/>
    <n v="-1.1740088433632805E-3"/>
    <n v="0"/>
    <m/>
    <m/>
    <m/>
    <n v="-1.3708752802211954E-2"/>
  </r>
  <r>
    <s v="2G"/>
    <x v="2321"/>
    <n v="1.1815240802042959E-2"/>
    <n v="-3.6922583857457465E-3"/>
    <n v="0"/>
    <m/>
    <m/>
    <m/>
    <n v="-3.5066805073044084E-2"/>
  </r>
  <r>
    <s v="3G"/>
    <x v="2154"/>
    <n v="1.1857596930197809E-2"/>
    <n v="8.0863636269021474E-3"/>
    <n v="2.5283865360438591E-2"/>
    <n v="-1.6030865994164215E-3"/>
    <n v="6.8534703860659487E-3"/>
    <n v="-1.8765921136353468E-2"/>
    <n v="2.8192292831698631"/>
  </r>
  <r>
    <s v="3G"/>
    <x v="626"/>
    <n v="1.2001419699249463E-2"/>
    <n v="1.7134788837878403E-3"/>
    <n v="1.2992796463029223E-4"/>
    <n v="-1.9851911035071385E-3"/>
    <n v="1.0075684589962053E-2"/>
    <n v="-7.0441363208144758E-2"/>
    <n v="-1.7639929583822333E-2"/>
  </r>
  <r>
    <s v="2G"/>
    <x v="2078"/>
    <n v="1.2008462169107958E-2"/>
    <n v="3.9625148815335678E-3"/>
    <m/>
    <m/>
    <m/>
    <m/>
    <n v="-2.4538815526210483E-2"/>
  </r>
  <r>
    <s v="2G"/>
    <x v="2494"/>
    <n v="1.2050641578511111E-2"/>
    <n v="1.4024441033498581E-2"/>
    <n v="0"/>
    <m/>
    <m/>
    <m/>
    <n v="2.7922102286458261E-3"/>
  </r>
  <r>
    <s v="3G"/>
    <x v="1782"/>
    <n v="1.2068540446314597E-2"/>
    <n v="1.2739265558827219E-3"/>
    <n v="5.3287276535756559E-2"/>
    <n v="4.0843496015478065E-3"/>
    <n v="6.6550726013991082E-3"/>
    <n v="-2.2972144216463146E-2"/>
    <n v="0.51803329510304796"/>
  </r>
  <r>
    <s v="3G"/>
    <x v="2453"/>
    <n v="1.2137303716483116E-2"/>
    <n v="-3.1326944385425486E-4"/>
    <n v="-2.5181155335767332E-3"/>
    <n v="9.9420471377179823E-4"/>
    <n v="1.0899342461863637E-2"/>
    <n v="-6.7916188304751463E-2"/>
    <n v="2.3729777008842753E-2"/>
  </r>
  <r>
    <s v="3G"/>
    <x v="2249"/>
    <n v="1.2186189027511819E-2"/>
    <n v="-1.7920269290023108E-3"/>
    <n v="-1.1053168397360785E-2"/>
    <n v="-2.4950417223931101E-3"/>
    <n v="1.0830159774191982E-2"/>
    <n v="-6.0040590205863831E-2"/>
    <n v="-8.0301082251082248E-3"/>
  </r>
  <r>
    <s v="2G"/>
    <x v="1080"/>
    <n v="1.2187515976840198E-2"/>
    <n v="-1.3658108046469974E-2"/>
    <n v="0"/>
    <m/>
    <m/>
    <m/>
    <n v="-7.7921095989347058E-2"/>
  </r>
  <r>
    <s v="2G"/>
    <x v="900"/>
    <n v="1.2187739143449314E-2"/>
    <n v="-3.9677758889328913E-4"/>
    <m/>
    <m/>
    <m/>
    <m/>
    <n v="5.2525179276448314E-2"/>
  </r>
  <r>
    <s v="3G"/>
    <x v="2495"/>
    <n v="1.2266865290782301E-2"/>
    <n v="1.1890196730167661E-2"/>
    <n v="8.4600113789230367E-4"/>
    <n v="5.5762560490217206E-3"/>
    <n v="9.6404547415421954E-3"/>
    <n v="-0.12464361895262381"/>
    <n v="0.18883517327171576"/>
  </r>
  <r>
    <s v="3G"/>
    <x v="928"/>
    <n v="1.2294604765613865E-2"/>
    <n v="2.7232325687757903E-3"/>
    <n v="-1.316856508093097E-3"/>
    <n v="-6.917823090732731E-4"/>
    <n v="4.2912901585437759E-3"/>
    <n v="-4.1249314136863176E-2"/>
    <n v="8.6689978372796656E-2"/>
  </r>
  <r>
    <s v="2G"/>
    <x v="2187"/>
    <n v="1.2304763368532656E-2"/>
    <n v="-3.5702639032078576E-3"/>
    <n v="0"/>
    <m/>
    <m/>
    <m/>
    <n v="-0.13880686003162573"/>
  </r>
  <r>
    <s v="2G"/>
    <x v="1290"/>
    <n v="1.231384540408461E-2"/>
    <n v="1.2263430505062031E-3"/>
    <n v="0"/>
    <m/>
    <m/>
    <m/>
    <n v="2.3734593219091816E-2"/>
  </r>
  <r>
    <s v="3G"/>
    <x v="2496"/>
    <n v="1.2357904507743643E-2"/>
    <n v="5.9765378394642556E-3"/>
    <n v="-2.6384943874196592E-3"/>
    <n v="9.0182483257104278E-4"/>
    <n v="1.0023640923880401E-2"/>
    <n v="-0.14514875376022343"/>
    <n v="2.8964455542749817E-2"/>
  </r>
  <r>
    <s v="2G"/>
    <x v="962"/>
    <n v="1.2380921848515631E-2"/>
    <n v="4.7110393673325318E-3"/>
    <m/>
    <m/>
    <n v="1.2380921848515631E-2"/>
    <m/>
    <n v="-7.8739987677141094E-3"/>
  </r>
  <r>
    <s v="2G"/>
    <x v="2387"/>
    <n v="1.2397270464568386E-2"/>
    <n v="3.5997417985650634E-2"/>
    <n v="0"/>
    <m/>
    <m/>
    <m/>
    <n v="-5.9283506092016732E-3"/>
  </r>
  <r>
    <s v="3G"/>
    <x v="2497"/>
    <n v="1.2431826645349798E-2"/>
    <n v="2.3607081908450876E-3"/>
    <n v="-1.4272856145281466E-3"/>
    <n v="-4.0281780378763528E-4"/>
    <n v="1.0087444038433915E-2"/>
    <n v="-6.7010269514345633E-2"/>
    <n v="0.14568682974018796"/>
  </r>
  <r>
    <s v="3G"/>
    <x v="1923"/>
    <n v="1.2514774169832883E-2"/>
    <n v="1.4640096048087132E-2"/>
    <n v="7.0500907587767767E-2"/>
    <n v="1.1473272840584088E-3"/>
    <n v="3.8237606656021136E-3"/>
    <n v="-4.1514120397837098E-2"/>
    <n v="3.5259195310821396"/>
  </r>
  <r>
    <s v="2G"/>
    <x v="1631"/>
    <n v="1.2519950875255448E-2"/>
    <n v="2.3592383208241095E-3"/>
    <m/>
    <m/>
    <m/>
    <m/>
    <n v="6.0249042145593873E-2"/>
  </r>
  <r>
    <s v="3G"/>
    <x v="1927"/>
    <n v="1.2568822928581651E-2"/>
    <n v="4.7483865855195298E-3"/>
    <n v="1.4669909020728011E-2"/>
    <n v="-1.9762404869876089E-3"/>
    <n v="5.6896492125926221E-3"/>
    <n v="-2.7243091363888368E-2"/>
    <n v="5.3816038210155855E-2"/>
  </r>
  <r>
    <s v="2G"/>
    <x v="2498"/>
    <n v="1.2573479595076356E-2"/>
    <n v="-5.6939859471468644E-2"/>
    <n v="0"/>
    <m/>
    <m/>
    <m/>
    <n v="5.0898754680466153E-2"/>
  </r>
  <r>
    <s v="2G"/>
    <x v="1765"/>
    <n v="1.2588568073236498E-2"/>
    <n v="-6.5020980610896911E-5"/>
    <m/>
    <m/>
    <m/>
    <m/>
    <n v="-9.5266485998193318E-3"/>
  </r>
  <r>
    <s v="2G"/>
    <x v="675"/>
    <n v="1.2634014579170448E-2"/>
    <n v="-3.5274161254948831E-2"/>
    <n v="0"/>
    <m/>
    <m/>
    <m/>
    <n v="1.2403217697335345E-2"/>
  </r>
  <r>
    <s v="3G"/>
    <x v="2499"/>
    <n v="1.2660287456860587E-2"/>
    <n v="-4.2421428361248603E-3"/>
    <n v="-2.4480007889343242E-3"/>
    <n v="6.4185671724787795E-3"/>
    <n v="7.1939998936224924E-3"/>
    <n v="-0.12842407574458931"/>
    <n v="6.5082850837821657E-2"/>
  </r>
  <r>
    <s v="2G"/>
    <x v="1991"/>
    <n v="1.2708798875673836E-2"/>
    <n v="-3.1727529472406969E-3"/>
    <n v="0"/>
    <m/>
    <m/>
    <m/>
    <n v="-4.1006920952884822E-2"/>
  </r>
  <r>
    <s v="3G"/>
    <x v="2263"/>
    <n v="1.2740046612518985E-2"/>
    <n v="6.3217869531591578E-3"/>
    <n v="5.2428486179811095E-3"/>
    <n v="-6.4329511488136538E-4"/>
    <n v="6.5348589077355891E-3"/>
    <n v="-2.1171682905188959E-2"/>
    <n v="6.1657036907658078"/>
  </r>
  <r>
    <s v="3G"/>
    <x v="2424"/>
    <n v="1.2772120465670054E-2"/>
    <n v="-1.575095333512154E-3"/>
    <n v="1.8935042527367801E-3"/>
    <n v="1.3005307542665497E-3"/>
    <n v="1.1399768428354896E-2"/>
    <n v="-9.5378466593403474E-2"/>
    <n v="-3.7832023060796645E-2"/>
  </r>
  <r>
    <s v="3G"/>
    <x v="1369"/>
    <n v="1.3033620582806726E-2"/>
    <n v="5.5631017878520092E-5"/>
    <n v="1.6063003921505049E-2"/>
    <n v="1.7286547159925812E-3"/>
    <n v="1.0285679329776856E-2"/>
    <n v="-2.2944656752503966E-2"/>
    <n v="-0.18375440276239696"/>
  </r>
  <r>
    <s v="3G"/>
    <x v="2500"/>
    <n v="1.3040391016261463E-2"/>
    <n v="8.141339838241944E-4"/>
    <n v="1.0840759816951567E-2"/>
    <n v="2.2674304564118683E-3"/>
    <n v="7.5015719003066117E-3"/>
    <n v="-2.9598309891340876E-2"/>
    <n v="-1.5485562288914541"/>
  </r>
  <r>
    <s v="2G"/>
    <x v="1480"/>
    <n v="1.309529216679764E-2"/>
    <n v="1.0267750104435846E-2"/>
    <n v="0"/>
    <m/>
    <m/>
    <m/>
    <n v="-0.13817546631963809"/>
  </r>
  <r>
    <s v="2G"/>
    <x v="1044"/>
    <n v="1.3214491762447067E-2"/>
    <n v="-1.4392942580976457E-3"/>
    <m/>
    <m/>
    <m/>
    <m/>
    <n v="-4.3059135166093927E-4"/>
  </r>
  <r>
    <s v="2G"/>
    <x v="1795"/>
    <n v="1.3227585402405019E-2"/>
    <n v="-9.6174758535328767E-3"/>
    <n v="0"/>
    <m/>
    <m/>
    <m/>
    <n v="2.9911852388198743E-2"/>
  </r>
  <r>
    <s v="2G"/>
    <x v="2501"/>
    <n v="1.3275793350561119E-2"/>
    <n v="6.198825545980528E-3"/>
    <n v="0"/>
    <m/>
    <m/>
    <m/>
    <n v="9.2367780852929404E-2"/>
  </r>
  <r>
    <s v="2G"/>
    <x v="2271"/>
    <n v="1.3317084256723953E-2"/>
    <n v="6.4596731324545703E-4"/>
    <n v="0"/>
    <m/>
    <m/>
    <m/>
    <n v="-1.3615528916886586E-2"/>
  </r>
  <r>
    <s v="2G"/>
    <x v="2165"/>
    <n v="1.3349360760875166E-2"/>
    <n v="3.9480438660790228E-3"/>
    <m/>
    <m/>
    <m/>
    <m/>
    <n v="3.7534584980237151E-2"/>
  </r>
  <r>
    <s v="3G"/>
    <x v="1925"/>
    <n v="1.3381515795419192E-2"/>
    <n v="1.3264296444456336E-2"/>
    <n v="2.0902188240156244E-2"/>
    <n v="-1.2437676747413795E-3"/>
    <n v="5.6400835647974681E-3"/>
    <n v="-4.1633851105995462E-2"/>
    <n v="2.6796606294115191"/>
  </r>
  <r>
    <s v="2G"/>
    <x v="1850"/>
    <n v="1.3447043583739941E-2"/>
    <n v="-6.2063510208183468E-3"/>
    <n v="0"/>
    <m/>
    <m/>
    <m/>
    <n v="-2.4992097360518412E-2"/>
  </r>
  <r>
    <s v="2G"/>
    <x v="878"/>
    <n v="1.3487679036358374E-2"/>
    <n v="9.495607385896665E-3"/>
    <n v="0"/>
    <m/>
    <m/>
    <m/>
    <n v="0.1156288837135504"/>
  </r>
  <r>
    <s v="3G"/>
    <x v="2156"/>
    <n v="1.3516588699111718E-2"/>
    <n v="1.0864476637195704E-2"/>
    <n v="6.718482772032755E-2"/>
    <n v="8.9949078044526069E-4"/>
    <n v="4.6657850052233369E-3"/>
    <n v="-1.7015693294503007E-2"/>
    <n v="4.048735970411494"/>
  </r>
  <r>
    <s v="2G"/>
    <x v="727"/>
    <n v="1.3537233536695543E-2"/>
    <n v="1.3928393281328496E-2"/>
    <n v="0"/>
    <m/>
    <m/>
    <m/>
    <n v="-2.3714260192358476E-3"/>
  </r>
  <r>
    <s v="2G"/>
    <x v="729"/>
    <n v="1.360154719507508E-2"/>
    <n v="1.6313434037683414E-2"/>
    <n v="0"/>
    <m/>
    <m/>
    <m/>
    <n v="1.3906596779524956E-3"/>
  </r>
  <r>
    <s v="2G"/>
    <x v="1181"/>
    <n v="1.3648063674246773E-2"/>
    <n v="2.3330125411879333E-2"/>
    <n v="0"/>
    <m/>
    <m/>
    <m/>
    <n v="0.44346195921221387"/>
  </r>
  <r>
    <s v="2G"/>
    <x v="831"/>
    <n v="1.3716347084161477E-2"/>
    <n v="1.2389893779089455E-2"/>
    <n v="0"/>
    <m/>
    <m/>
    <m/>
    <n v="-5.7128984326712037E-3"/>
  </r>
  <r>
    <s v="2G"/>
    <x v="402"/>
    <n v="1.3741081485002691E-2"/>
    <n v="3.3518499605208535E-3"/>
    <m/>
    <m/>
    <m/>
    <m/>
    <n v="-1.2249893571732653E-3"/>
  </r>
  <r>
    <s v="2G"/>
    <x v="2492"/>
    <n v="1.3764036316172559E-2"/>
    <n v="-1.0802659376718655E-2"/>
    <n v="0"/>
    <m/>
    <m/>
    <m/>
    <n v="-3.3465741958168878E-2"/>
  </r>
  <r>
    <s v="2G"/>
    <x v="890"/>
    <n v="1.3776989733143383E-2"/>
    <n v="-1.1157438696880281E-2"/>
    <m/>
    <m/>
    <m/>
    <m/>
    <n v="4.0045722010178114E-2"/>
  </r>
  <r>
    <s v="2G"/>
    <x v="2341"/>
    <n v="1.3827285402748567E-2"/>
    <n v="-1.3282348872030354E-3"/>
    <n v="0"/>
    <m/>
    <m/>
    <m/>
    <n v="5.1011473429951694E-2"/>
  </r>
  <r>
    <s v="2G"/>
    <x v="801"/>
    <n v="1.3839119963574618E-2"/>
    <n v="7.2474936166239184E-3"/>
    <n v="0"/>
    <m/>
    <m/>
    <m/>
    <n v="-1.9654882154882154E-2"/>
  </r>
  <r>
    <s v="2G"/>
    <x v="2372"/>
    <n v="1.3979683015619353E-2"/>
    <n v="3.4614883146197187E-3"/>
    <n v="0"/>
    <m/>
    <m/>
    <m/>
    <n v="2.9089818563502773E-3"/>
  </r>
  <r>
    <s v="3G"/>
    <x v="554"/>
    <n v="1.4026967481460307E-2"/>
    <n v="2.2160729217703492E-5"/>
    <n v="2.0742880057793333E-3"/>
    <n v="-7.899018113708068E-3"/>
    <n v="1.1925529536006311E-2"/>
    <n v="-7.3024968604526355E-2"/>
    <n v="-8.470654015766263E-2"/>
  </r>
  <r>
    <s v="3G"/>
    <x v="2502"/>
    <n v="1.4148281671610715E-2"/>
    <n v="-1.0269132314598935E-3"/>
    <n v="8.1263888553074256E-3"/>
    <n v="-5.443269467050658E-5"/>
    <n v="5.5864583375877536E-3"/>
    <n v="-0.12073918211856871"/>
    <n v="-0.26198234187933206"/>
  </r>
  <r>
    <s v="2G"/>
    <x v="2328"/>
    <n v="1.4230235719878316E-2"/>
    <n v="-4.8723931061083834E-3"/>
    <n v="0"/>
    <m/>
    <m/>
    <m/>
    <n v="0.19588077892026096"/>
  </r>
  <r>
    <s v="2G"/>
    <x v="628"/>
    <n v="1.4439461925222686E-2"/>
    <n v="1.072897027983364E-2"/>
    <n v="0"/>
    <m/>
    <m/>
    <m/>
    <n v="2.3836064697097169E-2"/>
  </r>
  <r>
    <s v="3G"/>
    <x v="2299"/>
    <n v="1.446938691777897E-2"/>
    <n v="1.2986707469469397E-2"/>
    <n v="2.5297941289359381E-2"/>
    <n v="1.3492643315565034E-3"/>
    <n v="7.7126388869621547E-3"/>
    <n v="-3.2233817468600962E-2"/>
    <n v="2.5874665723836014"/>
  </r>
  <r>
    <s v="2G"/>
    <x v="2440"/>
    <n v="1.4564257730351658E-2"/>
    <n v="3.9928829837364158E-3"/>
    <n v="0"/>
    <m/>
    <m/>
    <m/>
    <n v="-3.8880636429656036E-2"/>
  </r>
  <r>
    <s v="2G"/>
    <x v="1961"/>
    <n v="1.4571913948136929E-2"/>
    <n v="-1.7429655209058067E-3"/>
    <n v="0"/>
    <m/>
    <m/>
    <m/>
    <n v="-1.5750765521187524E-2"/>
  </r>
  <r>
    <s v="3G"/>
    <x v="2189"/>
    <n v="1.4590364048201195E-2"/>
    <n v="5.8221682344455185E-3"/>
    <n v="9.2175097937635952E-3"/>
    <n v="-5.2109640443789124E-4"/>
    <n v="6.449694474358377E-3"/>
    <n v="-3.070673249304123E-2"/>
    <n v="4.2086781399205648"/>
  </r>
  <r>
    <s v="2G"/>
    <x v="829"/>
    <n v="1.4605180101872626E-2"/>
    <n v="7.6797100475321269E-3"/>
    <n v="0"/>
    <m/>
    <m/>
    <m/>
    <n v="0.20434404194570147"/>
  </r>
  <r>
    <s v="3G"/>
    <x v="2503"/>
    <n v="1.4628931042161729E-2"/>
    <n v="3.710140429685121E-3"/>
    <n v="-1.1661439737817309E-3"/>
    <n v="1.4115762534555451E-3"/>
    <n v="1.2617120725837115E-2"/>
    <n v="-3.9144080726201742E-2"/>
    <n v="-0.10297715180909625"/>
  </r>
  <r>
    <s v="2G"/>
    <x v="1724"/>
    <n v="1.4636262205888852E-2"/>
    <n v="2.1554829019358001E-3"/>
    <m/>
    <m/>
    <m/>
    <m/>
    <n v="-2.7886710239651415E-2"/>
  </r>
  <r>
    <s v="3G"/>
    <x v="23"/>
    <n v="1.4640257065943595E-2"/>
    <n v="9.2178552762982886E-3"/>
    <n v="4.621173356746059E-3"/>
    <n v="8.280401933148775E-4"/>
    <n v="9.6185745158426702E-3"/>
    <n v="-3.1636600065635824E-2"/>
    <n v="0.2616614457884946"/>
  </r>
  <r>
    <s v="3G"/>
    <x v="910"/>
    <n v="1.4711059991988464E-2"/>
    <n v="-5.4575217763562431E-3"/>
    <n v="3.396385258856033E-3"/>
    <n v="-5.8847312956640729E-3"/>
    <n v="9.3679484019826998E-3"/>
    <n v="-0.2647305030385449"/>
    <n v="9.5154116075588172E-2"/>
  </r>
  <r>
    <s v="2G"/>
    <x v="2214"/>
    <n v="1.4755510637059635E-2"/>
    <n v="2.327909875664386E-2"/>
    <n v="0"/>
    <m/>
    <m/>
    <m/>
    <n v="-2.6685422961156779E-3"/>
  </r>
  <r>
    <s v="3G"/>
    <x v="2397"/>
    <n v="1.4841300108773901E-2"/>
    <n v="2.0483031782580553E-4"/>
    <n v="1.7503825438034567E-3"/>
    <n v="-2.3904518854405464E-3"/>
    <n v="1.114155663212159E-2"/>
    <n v="-3.2385646861090217E-2"/>
    <n v="-5.5403391158108141E-2"/>
  </r>
  <r>
    <s v="3G"/>
    <x v="553"/>
    <n v="1.4918695996995598E-2"/>
    <n v="-1.2254579513524424E-5"/>
    <n v="3.9288455123524984E-3"/>
    <n v="-1.9119366414708948E-3"/>
    <n v="1.1772186368946922E-2"/>
    <n v="-9.1553102438806766E-2"/>
    <n v="1.5182921286649002E-2"/>
  </r>
  <r>
    <s v="2G"/>
    <x v="2220"/>
    <n v="1.5000003011349711E-2"/>
    <n v="8.3514419643037092E-3"/>
    <m/>
    <m/>
    <m/>
    <m/>
    <n v="-6.846651371135147E-2"/>
  </r>
  <r>
    <s v="3G"/>
    <x v="677"/>
    <n v="1.5037960541550198E-2"/>
    <n v="3.7639550765969159E-4"/>
    <n v="1.896680310277034E-4"/>
    <n v="7.132879511000563E-4"/>
    <n v="1.429232499162217E-2"/>
    <n v="-6.1891193068996993E-2"/>
    <n v="0.43060344975175485"/>
  </r>
  <r>
    <s v="2G"/>
    <x v="1618"/>
    <n v="1.5199109659647936E-2"/>
    <n v="-7.7337140186917912E-4"/>
    <n v="0"/>
    <m/>
    <m/>
    <m/>
    <n v="2.9101589252952621E-2"/>
  </r>
  <r>
    <s v="2G"/>
    <x v="297"/>
    <n v="1.5325643539980756E-2"/>
    <n v="2.3102283094416476E-2"/>
    <n v="0"/>
    <m/>
    <m/>
    <m/>
    <n v="-2.2960350892684778E-2"/>
  </r>
  <r>
    <s v="2G"/>
    <x v="2364"/>
    <n v="1.5357419559683918E-2"/>
    <n v="1.142983135694409E-2"/>
    <n v="0"/>
    <m/>
    <m/>
    <m/>
    <n v="0.34511702041939701"/>
  </r>
  <r>
    <s v="2G"/>
    <x v="1917"/>
    <n v="1.540744598766252E-2"/>
    <n v="-7.8588591774323979E-3"/>
    <n v="0"/>
    <m/>
    <m/>
    <m/>
    <n v="0.1906824107358645"/>
  </r>
  <r>
    <s v="2G"/>
    <x v="2241"/>
    <n v="1.5411196631440718E-2"/>
    <n v="-7.6417840327908043E-3"/>
    <n v="-1.1000000000000001"/>
    <m/>
    <m/>
    <m/>
    <n v="-0.34358860681260556"/>
  </r>
  <r>
    <s v="2G"/>
    <x v="2504"/>
    <n v="1.5432828367810911E-2"/>
    <n v="1.3919132679459979E-2"/>
    <n v="0"/>
    <m/>
    <m/>
    <m/>
    <n v="-0.45948058599343056"/>
  </r>
  <r>
    <s v="2G"/>
    <x v="1469"/>
    <n v="1.5883826696461687E-2"/>
    <n v="-2.4388293630036939E-3"/>
    <m/>
    <m/>
    <m/>
    <m/>
    <n v="-1.2853807471264368E-2"/>
  </r>
  <r>
    <s v="3G"/>
    <x v="2505"/>
    <n v="1.5908605397574944E-2"/>
    <n v="8.6018992430659021E-3"/>
    <n v="5.4917571159090696E-3"/>
    <n v="-2.7308576779393808E-4"/>
    <n v="1.2116235837286875E-2"/>
    <n v="-7.7480931912320999E-2"/>
    <n v="2.6804118743343982E-2"/>
  </r>
  <r>
    <s v="2G"/>
    <x v="2190"/>
    <n v="1.5938043408219631E-2"/>
    <n v="2.8874191021704455E-2"/>
    <n v="-1.1000000000000001"/>
    <m/>
    <m/>
    <m/>
    <n v="1.1499831834213463"/>
  </r>
  <r>
    <s v="2G"/>
    <x v="599"/>
    <n v="1.5977756759572508E-2"/>
    <n v="1.2011729224668996E-2"/>
    <n v="0"/>
    <m/>
    <m/>
    <m/>
    <n v="7.0369189357933515E-2"/>
  </r>
  <r>
    <s v="3G"/>
    <x v="2219"/>
    <n v="1.5986795989209657E-2"/>
    <n v="8.3462146282942528E-3"/>
    <n v="1.8558909071379623E-2"/>
    <n v="-6.2038666242533302E-5"/>
    <n v="6.7467207539488793E-3"/>
    <n v="-3.357729015494313E-2"/>
    <n v="1.9978279627339524"/>
  </r>
  <r>
    <s v="2G"/>
    <x v="2506"/>
    <n v="1.6057528658265832E-2"/>
    <n v="-1.9598418898903847E-2"/>
    <n v="0"/>
    <m/>
    <m/>
    <m/>
    <n v="-8.3963980518284465E-2"/>
  </r>
  <r>
    <s v="3G"/>
    <x v="738"/>
    <n v="1.6077565890764294E-2"/>
    <n v="1.1074248044177214E-2"/>
    <n v="2.8228916210366103E-2"/>
    <n v="-7.0061217858843655E-4"/>
    <n v="7.7782015628669824E-3"/>
    <n v="-3.0716592168312146E-2"/>
    <n v="1.0800420494433318"/>
  </r>
  <r>
    <s v="2G"/>
    <x v="2486"/>
    <n v="1.6246543902371076E-2"/>
    <n v="-5.3495411863403574E-3"/>
    <n v="0"/>
    <m/>
    <m/>
    <m/>
    <n v="-0.34431208122365559"/>
  </r>
  <r>
    <s v="3G"/>
    <x v="2049"/>
    <n v="1.6302059367387687E-2"/>
    <n v="1.0404348272421904E-2"/>
    <n v="1.7408198267700629E-2"/>
    <n v="1.3564814757224182E-4"/>
    <n v="6.6551618894893499E-3"/>
    <n v="-2.2445751557486227E-2"/>
    <n v="2.2493433592433436"/>
  </r>
  <r>
    <s v="3G"/>
    <x v="1345"/>
    <n v="1.6350580962339347E-2"/>
    <n v="1.9805959492118646E-2"/>
    <n v="4.6049579527578224E-2"/>
    <n v="-4.501366411864818E-4"/>
    <n v="1.0172398145790799E-2"/>
    <n v="-3.5146046459788777E-2"/>
    <n v="1.9855288619092013"/>
  </r>
  <r>
    <s v="2G"/>
    <x v="1527"/>
    <n v="1.6533048756479412E-2"/>
    <n v="2.042668209388793E-2"/>
    <n v="0"/>
    <m/>
    <m/>
    <m/>
    <n v="-0.20429562573107488"/>
  </r>
  <r>
    <s v="3G"/>
    <x v="2228"/>
    <n v="1.654735039426276E-2"/>
    <n v="1.0385581225405463E-2"/>
    <n v="3.7946626608725893E-2"/>
    <n v="-2.8797242039577046E-3"/>
    <n v="1.0180695355057967E-2"/>
    <n v="-3.0897072174773322E-2"/>
    <n v="1.3154262131951056"/>
  </r>
  <r>
    <s v="2G"/>
    <x v="1993"/>
    <n v="1.6547761331085032E-2"/>
    <n v="1.0630735187802753E-2"/>
    <n v="0"/>
    <m/>
    <m/>
    <m/>
    <n v="-4.9209293326940386E-2"/>
  </r>
  <r>
    <s v="2G"/>
    <x v="2154"/>
    <n v="1.6636146892749077E-2"/>
    <n v="9.7736809335919831E-3"/>
    <n v="-1.1000000000000001"/>
    <m/>
    <m/>
    <m/>
    <n v="6.3850125919609618E-2"/>
  </r>
  <r>
    <s v="3G"/>
    <x v="2204"/>
    <n v="1.6749740976909455E-2"/>
    <n v="3.5629083851302666E-2"/>
    <n v="4.6076064854229548E-2"/>
    <n v="4.2154869376785149E-4"/>
    <n v="5.8561674676253332E-3"/>
    <n v="-3.354733189786472E-2"/>
    <n v="5.6350377129964153"/>
  </r>
  <r>
    <s v="3G"/>
    <x v="2103"/>
    <n v="1.6868252446801204E-2"/>
    <n v="2.0586843869423402E-2"/>
    <n v="4.6631507650466981E-2"/>
    <n v="-1.2431658375518207E-3"/>
    <n v="1.0153542573445669E-2"/>
    <n v="-2.9121808250156488E-2"/>
    <n v="3.1175597932548658"/>
  </r>
  <r>
    <s v="2G"/>
    <x v="2399"/>
    <n v="1.6880972750817166E-2"/>
    <n v="5.4661987642456306E-4"/>
    <n v="0"/>
    <m/>
    <m/>
    <m/>
    <n v="-4.8140906698080528E-2"/>
  </r>
  <r>
    <s v="2G"/>
    <x v="1872"/>
    <n v="1.7081004926120545E-2"/>
    <n v="1.1357008747002307E-2"/>
    <m/>
    <m/>
    <m/>
    <m/>
    <n v="-4.3908733663016605E-2"/>
  </r>
  <r>
    <s v="2G"/>
    <x v="860"/>
    <n v="1.712420936111787E-2"/>
    <n v="7.7935411395502717E-3"/>
    <n v="0"/>
    <m/>
    <m/>
    <m/>
    <n v="4.7455728593010019E-2"/>
  </r>
  <r>
    <s v="2G"/>
    <x v="1669"/>
    <n v="1.7173321857737636E-2"/>
    <n v="-5.7419424111757934E-4"/>
    <m/>
    <m/>
    <m/>
    <m/>
    <n v="-1.8276529467005656E-2"/>
  </r>
  <r>
    <s v="2G"/>
    <x v="2198"/>
    <n v="1.7221120977884984E-2"/>
    <n v="-9.968687079404466E-3"/>
    <n v="0"/>
    <m/>
    <m/>
    <m/>
    <n v="-0.34870179457808326"/>
  </r>
  <r>
    <s v="2G"/>
    <x v="1685"/>
    <n v="1.7258042757378821E-2"/>
    <n v="3.5052895685668975E-3"/>
    <n v="0"/>
    <m/>
    <m/>
    <m/>
    <n v="-6.9816339827444146E-2"/>
  </r>
  <r>
    <s v="3G"/>
    <x v="948"/>
    <n v="1.7520894236617828E-2"/>
    <n v="2.309305848321682E-2"/>
    <n v="0.11050441607223072"/>
    <n v="-6.52635580784015E-4"/>
    <n v="7.6409304551799274E-3"/>
    <n v="-2.4502638691473448E-2"/>
    <n v="2.1664268105222537"/>
  </r>
  <r>
    <s v="2G"/>
    <x v="2282"/>
    <n v="1.7609067896924759E-2"/>
    <n v="-7.9944198192465055E-4"/>
    <n v="0"/>
    <m/>
    <m/>
    <m/>
    <n v="1.3144471291335457E-2"/>
  </r>
  <r>
    <s v="2G"/>
    <x v="265"/>
    <n v="1.7688928056906299E-2"/>
    <n v="1.1891319850023818E-2"/>
    <n v="0"/>
    <m/>
    <m/>
    <m/>
    <n v="7.1556859709186085E-2"/>
  </r>
  <r>
    <s v="2G"/>
    <x v="1493"/>
    <n v="1.7727186738464854E-2"/>
    <n v="1.0349942855021756E-2"/>
    <n v="0"/>
    <m/>
    <m/>
    <m/>
    <n v="8.923560161553129E-2"/>
  </r>
  <r>
    <s v="2G"/>
    <x v="542"/>
    <n v="1.7748043528278037E-2"/>
    <n v="-4.7395802501203413E-3"/>
    <n v="-1.1000000000000001"/>
    <m/>
    <m/>
    <m/>
    <n v="-5.9917092587507527E-2"/>
  </r>
  <r>
    <s v="3G"/>
    <x v="2409"/>
    <n v="1.788484752786218E-2"/>
    <n v="-1.0124185797921515E-3"/>
    <n v="4.1378842065958488E-2"/>
    <n v="6.0749882144823272E-4"/>
    <n v="1.447743558340688E-2"/>
    <n v="-2.0426589145974488E-2"/>
    <n v="0.37128017236955918"/>
  </r>
  <r>
    <s v="3G"/>
    <x v="2077"/>
    <n v="1.788837984173261E-2"/>
    <n v="2.2180477060492483E-2"/>
    <n v="-5.9487570404830178E-4"/>
    <n v="5.8298702417096705E-3"/>
    <n v="9.6549344375431324E-3"/>
    <n v="-0.43679653679653679"/>
    <n v="6.2873350694444448E-3"/>
  </r>
  <r>
    <s v="2G"/>
    <x v="2288"/>
    <n v="1.798363306394447E-2"/>
    <n v="2.2328257047156734E-2"/>
    <n v="0"/>
    <m/>
    <m/>
    <m/>
    <n v="0.15490631760545914"/>
  </r>
  <r>
    <s v="2G"/>
    <x v="171"/>
    <n v="1.804216814404062E-2"/>
    <n v="3.2084339071517579E-3"/>
    <n v="0"/>
    <m/>
    <m/>
    <m/>
    <n v="-2.9398918667474998E-2"/>
  </r>
  <r>
    <s v="3G"/>
    <x v="1958"/>
    <n v="1.8127154925988553E-2"/>
    <n v="1.01580140634011E-2"/>
    <n v="2.1314719083613706E-2"/>
    <n v="5.7863133070267675E-4"/>
    <n v="9.1599648821389778E-3"/>
    <n v="-2.924466742267625E-2"/>
    <n v="2.8644214860989292"/>
  </r>
  <r>
    <s v="2G"/>
    <x v="1028"/>
    <n v="1.8278591352461977E-2"/>
    <n v="2.0560818185867611E-2"/>
    <n v="0"/>
    <m/>
    <m/>
    <m/>
    <n v="0.24544251146345347"/>
  </r>
  <r>
    <s v="2G"/>
    <x v="2171"/>
    <n v="1.8502138048607453E-2"/>
    <n v="-7.873838825036646E-3"/>
    <n v="0"/>
    <m/>
    <m/>
    <m/>
    <n v="0.15704185120282727"/>
  </r>
  <r>
    <s v="2G"/>
    <x v="932"/>
    <n v="1.854704815295239E-2"/>
    <n v="4.6230167962375817E-3"/>
    <m/>
    <m/>
    <m/>
    <m/>
    <n v="-1.7950768367435033E-2"/>
  </r>
  <r>
    <s v="2G"/>
    <x v="2273"/>
    <n v="1.8632592934475434E-2"/>
    <n v="6.444147065576983E-3"/>
    <n v="0"/>
    <m/>
    <m/>
    <m/>
    <n v="-0.12495721607025387"/>
  </r>
  <r>
    <s v="2G"/>
    <x v="2507"/>
    <n v="1.8679320861539186E-2"/>
    <n v="3.6573859068429936E-2"/>
    <n v="0"/>
    <m/>
    <m/>
    <m/>
    <n v="3.6581503658992889E-2"/>
  </r>
  <r>
    <s v="3G"/>
    <x v="2303"/>
    <n v="1.8689962581326366E-2"/>
    <n v="2.501464250867292E-2"/>
    <n v="0.13815924295017165"/>
    <n v="2.5701351681138578E-3"/>
    <n v="1.0119948042486029E-2"/>
    <n v="-2.3034756166937922E-2"/>
    <n v="4.6071677861189313"/>
  </r>
  <r>
    <s v="2G"/>
    <x v="991"/>
    <n v="1.873425192935772E-2"/>
    <n v="-1.1168156580031261E-2"/>
    <n v="0"/>
    <m/>
    <m/>
    <m/>
    <n v="7.314860808889849E-2"/>
  </r>
  <r>
    <s v="3G"/>
    <x v="342"/>
    <n v="1.8753488335200279E-2"/>
    <n v="1.5738185424745647E-2"/>
    <n v="-2.6001069204936594E-2"/>
    <n v="4.7752661469236653E-3"/>
    <n v="1.6727255869278708E-2"/>
    <n v="-0.45378646447323978"/>
    <n v="-2.3685600158084914E-2"/>
  </r>
  <r>
    <s v="2G"/>
    <x v="2508"/>
    <n v="1.8876154837256971E-2"/>
    <n v="-2.0308125228222945E-4"/>
    <n v="0"/>
    <m/>
    <m/>
    <m/>
    <n v="-9.3506006006006004E-2"/>
  </r>
  <r>
    <s v="2G"/>
    <x v="2330"/>
    <n v="1.9067366855187763E-2"/>
    <n v="-3.3775314580234772E-4"/>
    <n v="0"/>
    <m/>
    <m/>
    <m/>
    <n v="0.27719997432557192"/>
  </r>
  <r>
    <s v="2G"/>
    <x v="2280"/>
    <n v="1.9388910996112316E-2"/>
    <n v="-3.8906103251098527E-3"/>
    <n v="0"/>
    <m/>
    <m/>
    <m/>
    <n v="-3.1481481481481478E-2"/>
  </r>
  <r>
    <s v="2G"/>
    <x v="425"/>
    <n v="1.9440436645471806E-2"/>
    <n v="-1.220497954264552E-2"/>
    <n v="0"/>
    <m/>
    <m/>
    <m/>
    <n v="-1.5274210886037594E-2"/>
  </r>
  <r>
    <s v="2G"/>
    <x v="2462"/>
    <n v="1.9449549528959567E-2"/>
    <n v="2.4787230288233909E-2"/>
    <n v="0"/>
    <m/>
    <m/>
    <m/>
    <n v="-3.1618923611111113E-2"/>
  </r>
  <r>
    <s v="2G"/>
    <x v="1500"/>
    <n v="1.9477391744312168E-2"/>
    <n v="-6.7844201716891085E-3"/>
    <n v="0"/>
    <m/>
    <m/>
    <m/>
    <n v="-5.4416157479659007E-2"/>
  </r>
  <r>
    <s v="2G"/>
    <x v="2081"/>
    <n v="1.9557457198617557E-2"/>
    <n v="-8.0345599405533253E-4"/>
    <m/>
    <m/>
    <m/>
    <m/>
    <n v="-1.8277600517183849E-2"/>
  </r>
  <r>
    <s v="2G"/>
    <x v="2394"/>
    <n v="1.9604153299190651E-2"/>
    <n v="-3.2594629460454675E-3"/>
    <n v="0"/>
    <m/>
    <m/>
    <m/>
    <n v="3.0469652933826665E-2"/>
  </r>
  <r>
    <s v="2G"/>
    <x v="312"/>
    <n v="1.9607970510768888E-2"/>
    <n v="-3.419385667573258E-3"/>
    <m/>
    <m/>
    <m/>
    <m/>
    <n v="4.8223078569899379E-3"/>
  </r>
  <r>
    <s v="2G"/>
    <x v="2509"/>
    <n v="1.9621600435142279E-2"/>
    <n v="1.6406293228171082E-2"/>
    <n v="0"/>
    <m/>
    <m/>
    <m/>
    <n v="-0.19313139636136867"/>
  </r>
  <r>
    <s v="2G"/>
    <x v="1976"/>
    <n v="1.9684063822890487E-2"/>
    <n v="1.5067376089671727E-2"/>
    <n v="0"/>
    <m/>
    <m/>
    <m/>
    <n v="-5.6591526597492899E-2"/>
  </r>
  <r>
    <s v="2G"/>
    <x v="2420"/>
    <n v="1.9824639159107402E-2"/>
    <n v="-1.1384380672232013E-2"/>
    <n v="0"/>
    <m/>
    <m/>
    <m/>
    <n v="2.6972442858222458E-2"/>
  </r>
  <r>
    <s v="2G"/>
    <x v="1036"/>
    <n v="1.9928786308241336E-2"/>
    <n v="2.6352098613222519E-2"/>
    <n v="0"/>
    <m/>
    <m/>
    <m/>
    <n v="-3.1827442066875253E-2"/>
  </r>
  <r>
    <s v="2G"/>
    <x v="2510"/>
    <n v="2.0102014095154466E-2"/>
    <n v="9.8242083752271107E-3"/>
    <n v="0"/>
    <m/>
    <m/>
    <m/>
    <n v="-1.3360344574199526E-2"/>
  </r>
  <r>
    <s v="3G"/>
    <x v="2054"/>
    <n v="2.0125294173671624E-2"/>
    <n v="2.4946030734904409E-2"/>
    <n v="3.350170948142845E-2"/>
    <n v="2.8048790180602804E-3"/>
    <n v="1.2075298187782036E-2"/>
    <n v="-4.3817275905126053E-2"/>
    <n v="3.9008417442192806"/>
  </r>
  <r>
    <s v="2G"/>
    <x v="972"/>
    <n v="2.0235675370031993E-2"/>
    <n v="2.5709732608959449E-3"/>
    <m/>
    <m/>
    <m/>
    <m/>
    <n v="-4.3968316657890118E-2"/>
  </r>
  <r>
    <s v="2G"/>
    <x v="1928"/>
    <n v="2.0765240090171923E-2"/>
    <n v="1.9877723957728468E-3"/>
    <n v="0"/>
    <m/>
    <m/>
    <m/>
    <n v="-0.10834243242475297"/>
  </r>
  <r>
    <s v="2G"/>
    <x v="273"/>
    <n v="2.079604730820761E-2"/>
    <n v="2.1442534548373358E-3"/>
    <n v="0"/>
    <m/>
    <m/>
    <m/>
    <n v="1.2116160635290564E-2"/>
  </r>
  <r>
    <s v="3G"/>
    <x v="2112"/>
    <n v="2.0892700385200243E-2"/>
    <n v="1.1032581430931521E-2"/>
    <n v="2.4781946945947975E-2"/>
    <n v="-4.1087324488652184E-4"/>
    <n v="9.90887662030966E-3"/>
    <n v="-2.6490398491794936E-2"/>
    <n v="1.6913188344088297"/>
  </r>
  <r>
    <s v="3G"/>
    <x v="223"/>
    <n v="2.1224591048661392E-2"/>
    <n v="7.4510259944801961E-3"/>
    <n v="9.8381477834195694E-2"/>
    <n v="2.7429520677791468E-3"/>
    <n v="1.7623867022148368E-2"/>
    <n v="-2.2350911751528292E-2"/>
    <n v="0.39162740853225347"/>
  </r>
  <r>
    <s v="3G"/>
    <x v="2190"/>
    <n v="2.1251755950575362E-2"/>
    <n v="9.0279430009880656E-3"/>
    <n v="2.8758881556228036E-2"/>
    <n v="-9.9757986566304186E-4"/>
    <n v="3.1416545624011701E-3"/>
    <n v="-5.49685637622426E-2"/>
    <n v="2.2645203411835748"/>
  </r>
  <r>
    <s v="2G"/>
    <x v="1520"/>
    <n v="2.1304907504610084E-2"/>
    <n v="-6.1547928952358798E-2"/>
    <n v="0"/>
    <m/>
    <m/>
    <m/>
    <n v="0.41750610343237143"/>
  </r>
  <r>
    <s v="3G"/>
    <x v="2168"/>
    <n v="2.1350204609505798E-2"/>
    <n v="8.2574456340812671E-3"/>
    <n v="2.8317022974068247E-2"/>
    <n v="-1.0137926611145421E-4"/>
    <n v="1.2732062333801954E-2"/>
    <n v="-2.5917347448555207E-2"/>
    <n v="5.4668734354900952"/>
  </r>
  <r>
    <s v="2G"/>
    <x v="2511"/>
    <n v="2.1608784456302411E-2"/>
    <n v="8.7552758849737781E-3"/>
    <n v="0"/>
    <m/>
    <m/>
    <m/>
    <n v="8.5314364003984053E-2"/>
  </r>
  <r>
    <s v="3G"/>
    <x v="2"/>
    <n v="2.1660571418700456E-2"/>
    <n v="1.0568805016354712E-2"/>
    <n v="4.4416925949379508E-2"/>
    <n v="-6.8753758840565575E-3"/>
    <n v="1.3669506699760855E-2"/>
    <n v="-3.9401059487692319E-2"/>
    <n v="2.7751683734855037"/>
  </r>
  <r>
    <s v="3G"/>
    <x v="965"/>
    <n v="2.1700666697858424E-2"/>
    <n v="3.1989171184265202E-3"/>
    <n v="3.4605870220995399E-3"/>
    <n v="-4.2287469892994653E-4"/>
    <n v="3.05362070263312E-3"/>
    <n v="-4.9117414915701763E-2"/>
    <n v="0.41121187246794472"/>
  </r>
  <r>
    <s v="4G"/>
    <x v="2423"/>
    <n v="2.2152320666139702E-2"/>
    <n v="-6.8445624395988371E-4"/>
    <m/>
    <n v="-8.0845723098104681E-6"/>
    <n v="2.2131548692992074E-2"/>
    <n v="-3.9646464646464645E-2"/>
    <n v="-0.16736715869325255"/>
  </r>
  <r>
    <s v="3G"/>
    <x v="2425"/>
    <n v="2.2281188593628497E-2"/>
    <n v="5.2708386908520621E-3"/>
    <n v="6.9674610636731419E-4"/>
    <n v="-6.061134724428106E-4"/>
    <n v="9.6002292920083655E-4"/>
    <n v="-0.12468250753876509"/>
    <n v="-0.55721612244041629"/>
  </r>
  <r>
    <s v="2G"/>
    <x v="2025"/>
    <n v="2.2544375189587556E-2"/>
    <n v="7.2436953711516397E-4"/>
    <n v="0"/>
    <m/>
    <m/>
    <m/>
    <n v="0.37927139450991587"/>
  </r>
  <r>
    <s v="3G"/>
    <x v="2349"/>
    <n v="2.2631959592107096E-2"/>
    <n v="8.6979784460934264E-3"/>
    <n v="2.3210706403102774E-2"/>
    <n v="2.0628360385357991E-4"/>
    <n v="1.3232878797536695E-2"/>
    <n v="-6.3174158982018586E-2"/>
    <n v="0.94571349117737202"/>
  </r>
  <r>
    <s v="2G"/>
    <x v="2470"/>
    <n v="2.2689285227748112E-2"/>
    <n v="3.0840076997114527E-2"/>
    <n v="0"/>
    <m/>
    <m/>
    <m/>
    <n v="0.34192058868771563"/>
  </r>
  <r>
    <s v="2G"/>
    <x v="2082"/>
    <n v="2.3163855745706109E-2"/>
    <n v="4.0796949743498225E-4"/>
    <n v="0"/>
    <m/>
    <m/>
    <m/>
    <n v="0.40210484981884143"/>
  </r>
  <r>
    <s v="4G"/>
    <x v="2427"/>
    <n v="2.3174559928146286E-2"/>
    <n v="0.18420546212373504"/>
    <m/>
    <n v="0.17948477110177136"/>
    <n v="2.3160090728271403E-2"/>
    <n v="-0.11275330521243863"/>
    <n v="0.30987014508114252"/>
  </r>
  <r>
    <s v="2G"/>
    <x v="2500"/>
    <n v="2.3448905386662371E-2"/>
    <n v="2.4041081587693885E-2"/>
    <n v="0"/>
    <m/>
    <m/>
    <m/>
    <n v="0.82268240909469537"/>
  </r>
  <r>
    <s v="3G"/>
    <x v="2430"/>
    <n v="2.4174225020029676E-2"/>
    <n v="3.5723357139535099E-3"/>
    <n v="-1.4788714385555598E-3"/>
    <n v="-2.0020275224474815E-3"/>
    <n v="1.9327008616209784E-2"/>
    <n v="-4.7918639666065251E-2"/>
    <n v="-0.11708607127825878"/>
  </r>
  <r>
    <s v="2G"/>
    <x v="2232"/>
    <n v="2.4300525198023601E-2"/>
    <n v="-9.2650677405275075E-3"/>
    <n v="0"/>
    <m/>
    <m/>
    <m/>
    <n v="5.7520447775406588E-2"/>
  </r>
  <r>
    <s v="3G"/>
    <x v="2512"/>
    <n v="2.4537110065791505E-2"/>
    <n v="2.434938987126478E-3"/>
    <n v="2.8333942542897112E-3"/>
    <n v="-3.7847055003261418E-4"/>
    <n v="2.1421109539074074E-2"/>
    <n v="-9.9140536623782388E-2"/>
    <n v="-4.8432962187724089E-2"/>
  </r>
  <r>
    <s v="2G"/>
    <x v="2513"/>
    <n v="2.456554139612609E-2"/>
    <n v="7.1756340532479158E-3"/>
    <n v="0"/>
    <m/>
    <m/>
    <m/>
    <n v="1.6089961408989054E-2"/>
  </r>
  <r>
    <s v="3G"/>
    <x v="42"/>
    <n v="2.4608543460032432E-2"/>
    <n v="3.4218349357003288E-3"/>
    <n v="-8.8532588817256605E-4"/>
    <n v="2.6085524374150548E-3"/>
    <n v="-9.2578379063958528E-4"/>
    <n v="-9.46777025810355E-2"/>
    <n v="3.0201510695187166E-2"/>
  </r>
  <r>
    <s v="2G"/>
    <x v="2452"/>
    <n v="2.4861759232966692E-2"/>
    <n v="-7.2682393404283514E-3"/>
    <n v="0"/>
    <m/>
    <m/>
    <m/>
    <n v="1.3164407315378225E-2"/>
  </r>
  <r>
    <s v="2G"/>
    <x v="574"/>
    <n v="2.5099634979645066E-2"/>
    <n v="2.836165857629057E-3"/>
    <n v="0"/>
    <m/>
    <m/>
    <m/>
    <n v="-4.1146356024800358E-2"/>
  </r>
  <r>
    <s v="2G"/>
    <x v="234"/>
    <n v="2.5421187887633132E-2"/>
    <n v="1.8164064182469291E-3"/>
    <m/>
    <m/>
    <m/>
    <m/>
    <n v="-2.9821548821548822E-2"/>
  </r>
  <r>
    <s v="3G"/>
    <x v="2514"/>
    <n v="2.5776942212381544E-2"/>
    <n v="1.2538095878903914E-3"/>
    <n v="-8.1058097523802451E-5"/>
    <n v="6.3315478965382925E-5"/>
    <n v="1.6551032542281664E-2"/>
    <n v="-5.4685027536362021E-2"/>
    <n v="-8.8823986576289204E-2"/>
  </r>
  <r>
    <s v="2G"/>
    <x v="288"/>
    <n v="2.5789554249864906E-2"/>
    <n v="-2.4635119328918997E-2"/>
    <n v="0"/>
    <m/>
    <m/>
    <m/>
    <n v="7.7947833509234996E-2"/>
  </r>
  <r>
    <s v="2G"/>
    <x v="353"/>
    <n v="2.6160798633696213E-2"/>
    <n v="2.9436427607837149E-3"/>
    <n v="0"/>
    <m/>
    <m/>
    <m/>
    <n v="-6.8655901856793334E-3"/>
  </r>
  <r>
    <s v="2G"/>
    <x v="979"/>
    <n v="2.6279345883471302E-2"/>
    <n v="-1.8984318639011632E-3"/>
    <n v="0"/>
    <m/>
    <m/>
    <m/>
    <n v="0.19918181736546775"/>
  </r>
  <r>
    <s v="2G"/>
    <x v="647"/>
    <n v="2.6562519325407704E-2"/>
    <n v="-3.1472257212250745E-3"/>
    <n v="0"/>
    <m/>
    <m/>
    <m/>
    <n v="0.29949224704988769"/>
  </r>
  <r>
    <s v="2G"/>
    <x v="1958"/>
    <n v="2.7082219897938339E-2"/>
    <n v="1.7845761603968682E-2"/>
    <n v="-1.1000000000000001"/>
    <m/>
    <m/>
    <m/>
    <n v="-3.6937032045503047E-2"/>
  </r>
  <r>
    <s v="4G"/>
    <x v="92"/>
    <n v="2.7171393341136753E-2"/>
    <n v="0.18636523050947257"/>
    <m/>
    <n v="0.1816064527477517"/>
    <n v="2.7184417581987551E-2"/>
    <n v="-0.15453198148274061"/>
    <n v="0.30981444045123291"/>
  </r>
  <r>
    <s v="2G"/>
    <x v="2488"/>
    <n v="2.7587444714899087E-2"/>
    <n v="-1.3686119157897173E-2"/>
    <n v="0"/>
    <m/>
    <m/>
    <m/>
    <n v="-0.16414676020847879"/>
  </r>
  <r>
    <s v="2G"/>
    <x v="2515"/>
    <n v="2.8904981518036992E-2"/>
    <n v="8.2319247913826277E-3"/>
    <n v="0"/>
    <m/>
    <m/>
    <m/>
    <n v="0.6242041791253482"/>
  </r>
  <r>
    <s v="2G"/>
    <x v="2156"/>
    <n v="2.9255064638033439E-2"/>
    <n v="3.4632074533787862E-3"/>
    <n v="-1.1000000000000001"/>
    <m/>
    <m/>
    <m/>
    <n v="-2.120317170298315"/>
  </r>
  <r>
    <s v="3G"/>
    <x v="2179"/>
    <n v="2.9460076139852173E-2"/>
    <n v="2.2408785437232768E-2"/>
    <n v="1.8749470813016377E-2"/>
    <n v="-2.2485797954232699E-3"/>
    <n v="5.9159300596041972E-3"/>
    <n v="-7.7598691722079588E-2"/>
    <n v="-0.20899084329363096"/>
  </r>
  <r>
    <s v="2G"/>
    <x v="392"/>
    <n v="3.0793181029000305E-2"/>
    <n v="1.6867130740240242E-3"/>
    <n v="0"/>
    <m/>
    <m/>
    <m/>
    <n v="4.444614878270238E-2"/>
  </r>
  <r>
    <s v="2G"/>
    <x v="1983"/>
    <n v="3.1167679946616133E-2"/>
    <n v="1.4189741553349909E-3"/>
    <n v="0"/>
    <m/>
    <m/>
    <m/>
    <n v="9.4650135947503794E-2"/>
  </r>
  <r>
    <s v="2G"/>
    <x v="696"/>
    <n v="3.2201762512870651E-2"/>
    <n v="1.6377578166043689E-2"/>
    <n v="0"/>
    <m/>
    <m/>
    <m/>
    <n v="9.5671793379003486E-2"/>
  </r>
  <r>
    <s v="2G"/>
    <x v="191"/>
    <n v="3.2789085055273212E-2"/>
    <n v="4.0650254998180035E-2"/>
    <n v="0"/>
    <m/>
    <m/>
    <m/>
    <n v="1.613385315139701E-2"/>
  </r>
  <r>
    <s v="2G"/>
    <x v="784"/>
    <n v="3.3237475981788139E-2"/>
    <n v="8.6334079942188609E-3"/>
    <n v="0"/>
    <m/>
    <m/>
    <m/>
    <n v="-1.8548976608187134E-2"/>
  </r>
  <r>
    <s v="2G"/>
    <x v="2406"/>
    <n v="3.5923423830149882E-2"/>
    <n v="1.2334608280289623E-3"/>
    <n v="0"/>
    <m/>
    <m/>
    <m/>
    <n v="0.13038410024606342"/>
  </r>
  <r>
    <s v="2G"/>
    <x v="569"/>
    <n v="3.6691604319108104E-2"/>
    <n v="-9.1613613496826802E-3"/>
    <n v="0"/>
    <m/>
    <m/>
    <m/>
    <n v="-3.2417937337687948E-2"/>
  </r>
  <r>
    <s v="3G"/>
    <x v="588"/>
    <n v="3.6749640495428705E-2"/>
    <n v="3.6213601678926326E-3"/>
    <n v="4.1415376418912405E-3"/>
    <n v="1.1190747141369847E-4"/>
    <n v="4.3581566617721832E-3"/>
    <n v="-0.25658286597247576"/>
    <n v="-0.78055731557153751"/>
  </r>
  <r>
    <s v="2G"/>
    <x v="2467"/>
    <n v="3.692509192823562E-2"/>
    <n v="3.5781225121979038E-2"/>
    <n v="0"/>
    <m/>
    <m/>
    <m/>
    <n v="-3.8802008826053849E-2"/>
  </r>
  <r>
    <s v="2G"/>
    <x v="2422"/>
    <n v="3.9604040242178166E-2"/>
    <n v="-1.0096818442591499E-2"/>
    <n v="0"/>
    <m/>
    <m/>
    <m/>
    <n v="-3.4561849431130477E-2"/>
  </r>
  <r>
    <s v="2G"/>
    <x v="2516"/>
    <n v="4.0489794129152074E-2"/>
    <n v="5.2555526573560005E-3"/>
    <n v="0"/>
    <m/>
    <m/>
    <m/>
    <n v="-8.3142104437379752E-2"/>
  </r>
  <r>
    <s v="2G"/>
    <x v="2100"/>
    <n v="4.084164272856667E-2"/>
    <n v="1.8905591698319308E-2"/>
    <n v="0"/>
    <m/>
    <m/>
    <m/>
    <n v="1.2813167344570596E-2"/>
  </r>
  <r>
    <s v="2G"/>
    <x v="477"/>
    <n v="4.9200518024761455E-2"/>
    <n v="-3.2020670422915981E-2"/>
    <n v="0"/>
    <m/>
    <m/>
    <m/>
    <n v="-0.12106281437040248"/>
  </r>
  <r>
    <s v="2G"/>
    <x v="2108"/>
    <n v="4.9935165177095224E-2"/>
    <n v="-2.0722663221725661E-3"/>
    <n v="0"/>
    <m/>
    <m/>
    <m/>
    <n v="-5.7003432741944526E-2"/>
  </r>
  <r>
    <s v="2G"/>
    <x v="551"/>
    <n v="5.0589764393937073E-2"/>
    <n v="1.6962752725058421E-2"/>
    <n v="0"/>
    <m/>
    <m/>
    <m/>
    <n v="-1.7502361135684891E-2"/>
  </r>
  <r>
    <s v="2G"/>
    <x v="2517"/>
    <n v="5.0787831504111564E-2"/>
    <n v="-9.4432001771611492E-3"/>
    <n v="0"/>
    <m/>
    <m/>
    <m/>
    <n v="0.34691743709448047"/>
  </r>
  <r>
    <s v="2G"/>
    <x v="2103"/>
    <n v="5.7706963851893195E-2"/>
    <n v="3.3242344583225406E-2"/>
    <n v="-1.1000000000000001"/>
    <m/>
    <m/>
    <m/>
    <n v="-2.4774430350250821E-2"/>
  </r>
  <r>
    <s v="2G"/>
    <x v="676"/>
    <n v="6.1242430583529864E-2"/>
    <n v="-5.1576223739292163E-3"/>
    <n v="0"/>
    <m/>
    <m/>
    <m/>
    <n v="0.22710426678316586"/>
  </r>
  <r>
    <s v="2G"/>
    <x v="1711"/>
    <n v="6.1859644418278979E-2"/>
    <n v="1.1990740792326331E-2"/>
    <n v="0"/>
    <m/>
    <m/>
    <m/>
    <n v="-5.4266425868593052E-2"/>
  </r>
  <r>
    <s v="2G"/>
    <x v="2427"/>
    <n v="8.73951321677955E-2"/>
    <n v="-1.7040039523956645E-2"/>
    <n v="0"/>
    <m/>
    <m/>
    <m/>
    <n v="7.8347578347578342E-2"/>
  </r>
  <r>
    <s v="3G"/>
    <x v="924"/>
    <n v="0.20809569340599879"/>
    <n v="0.43914579003484377"/>
    <n v="-1.2458224900815903E-2"/>
    <n v="-3.5859010099906505E-3"/>
    <n v="-3.3949689315346937E-4"/>
    <n v="-0.27529535986900833"/>
    <n v="0.22911361052892032"/>
  </r>
  <r>
    <s v="2G"/>
    <x v="2518"/>
    <n v="0.21215521806456406"/>
    <n v="-0.1378533689461777"/>
    <n v="0"/>
    <m/>
    <m/>
    <m/>
    <n v="-3.0800653594771242E-3"/>
  </r>
  <r>
    <s v="2G"/>
    <x v="2519"/>
    <n v="0.2664681834152281"/>
    <n v="-1.7140229928809623E-4"/>
    <n v="0"/>
    <m/>
    <m/>
    <m/>
    <n v="0.47698399122423785"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  <r>
    <m/>
    <x v="2520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2" cacheId="1" applyNumberFormats="0" applyBorderFormats="0" applyFontFormats="0" applyPatternFormats="0" applyAlignmentFormats="0" applyWidthHeightFormats="1" dataCaption="Valores" updatedVersion="8" minRefreshableVersion="3" itemPrintTitles="1" createdVersion="6" indent="0" outline="1" outlineData="1" multipleFieldFilters="0">
  <location ref="A5" firstHeaderRow="0" firstDataRow="0" firstDataCol="0" rowPageCount="1" colPageCount="1"/>
  <pivotFields count="9">
    <pivotField showAll="0"/>
    <pivotField name="EEBB" axis="axisPage" showAll="0">
      <items count="5113">
        <item m="1" x="2738"/>
        <item m="1" x="4212"/>
        <item m="1" x="3664"/>
        <item m="1" x="3834"/>
        <item m="1" x="3630"/>
        <item m="1" x="4234"/>
        <item m="1" x="3458"/>
        <item m="1" x="4626"/>
        <item m="1" x="3922"/>
        <item m="1" x="3788"/>
        <item m="1" x="4583"/>
        <item m="1" x="2662"/>
        <item m="1" x="3207"/>
        <item m="1" x="4470"/>
        <item m="1" x="3017"/>
        <item m="1" x="2739"/>
        <item m="1" x="4951"/>
        <item m="1" x="4480"/>
        <item m="1" x="3298"/>
        <item m="1" x="2856"/>
        <item m="1" x="5056"/>
        <item m="1" x="3838"/>
        <item m="1" x="2925"/>
        <item m="1" x="4964"/>
        <item m="1" x="3953"/>
        <item m="1" x="2691"/>
        <item m="1" x="2773"/>
        <item m="1" x="2564"/>
        <item m="1" x="4000"/>
        <item m="1" x="3438"/>
        <item m="1" x="3624"/>
        <item m="1" x="2637"/>
        <item m="1" x="3106"/>
        <item m="1" x="2595"/>
        <item m="1" x="4205"/>
        <item m="1" x="2751"/>
        <item m="1" x="2748"/>
        <item m="1" x="2879"/>
        <item m="1" x="4772"/>
        <item m="1" x="5037"/>
        <item m="1" x="2942"/>
        <item m="1" x="2714"/>
        <item m="1" x="3938"/>
        <item m="1" x="2835"/>
        <item m="1" x="4642"/>
        <item m="1" x="4602"/>
        <item m="1" x="2965"/>
        <item m="1" x="4671"/>
        <item m="1" x="4815"/>
        <item m="1" x="4624"/>
        <item m="1" x="4306"/>
        <item m="1" x="3261"/>
        <item m="1" x="3961"/>
        <item m="1" x="5011"/>
        <item m="1" x="3280"/>
        <item m="1" x="4587"/>
        <item m="1" x="3089"/>
        <item m="1" x="4087"/>
        <item m="1" x="3795"/>
        <item m="1" x="4235"/>
        <item m="1" x="4574"/>
        <item m="1" x="2971"/>
        <item m="1" x="3341"/>
        <item m="1" x="4790"/>
        <item m="1" x="4691"/>
        <item m="1" x="3201"/>
        <item m="1" x="3892"/>
        <item m="1" x="3197"/>
        <item m="1" x="3236"/>
        <item m="1" x="3610"/>
        <item m="1" x="2943"/>
        <item m="1" x="2735"/>
        <item m="1" x="3003"/>
        <item m="1" x="2638"/>
        <item m="1" x="4713"/>
        <item m="1" x="4744"/>
        <item m="1" x="3415"/>
        <item m="1" x="4514"/>
        <item m="1" x="3150"/>
        <item m="1" x="3412"/>
        <item m="1" x="3077"/>
        <item m="1" x="2611"/>
        <item m="1" x="4042"/>
        <item m="1" x="4219"/>
        <item m="1" x="2679"/>
        <item m="1" x="4182"/>
        <item m="1" x="2990"/>
        <item m="1" x="3354"/>
        <item m="1" x="4021"/>
        <item m="1" x="2554"/>
        <item m="1" x="2711"/>
        <item m="1" x="2669"/>
        <item m="1" x="3589"/>
        <item m="1" x="4525"/>
        <item m="1" x="3860"/>
        <item m="1" x="2832"/>
        <item m="1" x="3300"/>
        <item m="1" x="3964"/>
        <item m="1" x="4428"/>
        <item m="1" x="4679"/>
        <item m="1" x="3166"/>
        <item m="1" x="3035"/>
        <item m="1" x="4781"/>
        <item m="1" x="3540"/>
        <item m="1" x="4199"/>
        <item m="1" x="4082"/>
        <item m="1" x="2799"/>
        <item m="1" x="4730"/>
        <item m="1" x="4407"/>
        <item m="1" x="2756"/>
        <item m="1" x="3965"/>
        <item m="1" x="5109"/>
        <item m="1" x="4164"/>
        <item m="1" x="2601"/>
        <item m="1" x="3066"/>
        <item m="1" x="2808"/>
        <item m="1" x="4674"/>
        <item m="1" x="4290"/>
        <item m="1" x="4637"/>
        <item m="1" x="4120"/>
        <item m="1" x="3521"/>
        <item m="1" x="3859"/>
        <item m="1" x="2928"/>
        <item m="1" x="3829"/>
        <item m="1" x="4634"/>
        <item m="1" x="5105"/>
        <item m="1" x="3879"/>
        <item m="1" x="4943"/>
        <item m="1" x="2630"/>
        <item m="1" x="4101"/>
        <item m="1" x="2860"/>
        <item m="1" x="3644"/>
        <item m="1" x="3553"/>
        <item m="1" x="3372"/>
        <item m="1" x="2699"/>
        <item m="1" x="3103"/>
        <item m="1" x="4915"/>
        <item m="1" x="2789"/>
        <item m="1" x="4364"/>
        <item m="1" x="2880"/>
        <item m="1" x="2869"/>
        <item m="1" x="4365"/>
        <item m="1" x="2985"/>
        <item m="1" x="3556"/>
        <item m="1" x="3203"/>
        <item m="1" x="2999"/>
        <item m="1" x="4867"/>
        <item m="1" x="3468"/>
        <item m="1" x="2527"/>
        <item m="1" x="4632"/>
        <item m="1" x="2736"/>
        <item m="1" x="3564"/>
        <item m="1" x="2596"/>
        <item m="1" x="4852"/>
        <item m="1" x="4381"/>
        <item m="1" x="3496"/>
        <item m="1" x="3287"/>
        <item m="1" x="3358"/>
        <item m="1" x="4299"/>
        <item m="1" x="4802"/>
        <item m="1" x="4358"/>
        <item m="1" x="2834"/>
        <item m="1" x="4409"/>
        <item m="1" x="3603"/>
        <item m="1" x="4572"/>
        <item m="1" x="4075"/>
        <item m="1" x="4806"/>
        <item m="1" x="3154"/>
        <item m="1" x="4652"/>
        <item m="1" x="4618"/>
        <item m="1" x="3536"/>
        <item m="1" x="3015"/>
        <item m="1" x="4211"/>
        <item m="1" x="4929"/>
        <item m="1" x="3488"/>
        <item m="1" x="3520"/>
        <item m="1" x="2755"/>
        <item m="1" x="3140"/>
        <item m="1" x="4749"/>
        <item m="1" x="4162"/>
        <item m="1" x="4809"/>
        <item m="1" x="2615"/>
        <item m="1" x="3161"/>
        <item m="1" x="4085"/>
        <item m="1" x="3555"/>
        <item m="1" x="3214"/>
        <item m="1" x="2896"/>
        <item m="1" x="3272"/>
        <item m="1" x="4025"/>
        <item m="1" x="2553"/>
        <item m="1" x="2828"/>
        <item m="1" x="4924"/>
        <item m="1" x="4203"/>
        <item m="1" x="3455"/>
        <item m="1" x="3090"/>
        <item m="1" x="4138"/>
        <item m="1" x="4078"/>
        <item m="1" x="3574"/>
        <item m="1" x="4947"/>
        <item m="1" x="2930"/>
        <item m="1" x="4931"/>
        <item m="1" x="3671"/>
        <item m="1" x="3576"/>
        <item m="1" x="4027"/>
        <item m="1" x="3324"/>
        <item m="1" x="4408"/>
        <item m="1" x="4224"/>
        <item m="1" x="2587"/>
        <item m="1" x="4738"/>
        <item m="1" x="3018"/>
        <item m="1" x="3688"/>
        <item m="1" x="2919"/>
        <item m="1" x="3808"/>
        <item m="1" x="4181"/>
        <item m="1" x="3797"/>
        <item m="1" x="3062"/>
        <item m="1" x="4151"/>
        <item m="1" x="2577"/>
        <item m="1" x="3522"/>
        <item m="1" x="4659"/>
        <item m="1" x="3580"/>
        <item m="1" x="4876"/>
        <item m="1" x="2906"/>
        <item m="1" x="2545"/>
        <item m="1" x="3289"/>
        <item m="1" x="3360"/>
        <item m="1" x="4433"/>
        <item m="1" x="3033"/>
        <item m="1" x="2781"/>
        <item m="1" x="3549"/>
        <item m="1" x="3831"/>
        <item m="1" x="3453"/>
        <item m="1" x="3535"/>
        <item m="1" x="4474"/>
        <item m="1" x="4581"/>
        <item m="1" x="3055"/>
        <item m="1" x="5066"/>
        <item m="1" x="4934"/>
        <item m="1" x="4918"/>
        <item m="1" x="2719"/>
        <item m="1" x="3441"/>
        <item m="1" x="3616"/>
        <item m="1" x="3799"/>
        <item m="1" x="4041"/>
        <item m="1" x="3099"/>
        <item m="1" x="4468"/>
        <item m="1" x="2984"/>
        <item m="1" x="4889"/>
        <item m="1" x="5100"/>
        <item m="1" x="2847"/>
        <item m="1" x="3019"/>
        <item m="1" x="2837"/>
        <item m="1" x="5081"/>
        <item m="1" x="2528"/>
        <item m="1" x="4794"/>
        <item m="1" x="4039"/>
        <item m="1" x="3805"/>
        <item m="1" x="3550"/>
        <item m="1" x="4405"/>
        <item m="1" x="4013"/>
        <item m="1" x="4683"/>
        <item m="1" x="3750"/>
        <item m="1" x="4369"/>
        <item m="1" x="4106"/>
        <item m="1" x="4500"/>
        <item m="1" x="4053"/>
        <item m="1" x="3613"/>
        <item m="1" x="4295"/>
        <item m="1" x="4318"/>
        <item m="1" x="4458"/>
        <item m="1" x="3543"/>
        <item m="1" x="4810"/>
        <item m="1" x="4812"/>
        <item m="1" x="4797"/>
        <item m="1" x="4808"/>
        <item m="1" x="4883"/>
        <item m="1" x="2766"/>
        <item m="1" x="2967"/>
        <item m="1" x="3024"/>
        <item m="1" x="4654"/>
        <item m="1" x="3059"/>
        <item m="1" x="2901"/>
        <item m="1" x="4965"/>
        <item m="1" x="4881"/>
        <item m="1" x="3480"/>
        <item m="1" x="3257"/>
        <item m="1" x="2836"/>
        <item m="1" x="2957"/>
        <item m="1" x="3025"/>
        <item m="1" x="4754"/>
        <item m="1" x="4040"/>
        <item m="1" x="4487"/>
        <item m="1" x="4884"/>
        <item m="1" x="4666"/>
        <item m="1" x="4708"/>
        <item m="1" x="3474"/>
        <item m="1" x="3596"/>
        <item m="1" x="4807"/>
        <item m="1" x="3645"/>
        <item m="1" x="4526"/>
        <item m="1" x="4052"/>
        <item m="1" x="4149"/>
        <item m="1" x="4239"/>
        <item m="1" x="3489"/>
        <item m="1" x="4222"/>
        <item m="1" x="3943"/>
        <item m="1" x="4743"/>
        <item m="1" x="3014"/>
        <item m="1" x="4722"/>
        <item m="1" x="3290"/>
        <item m="1" x="3742"/>
        <item m="1" x="3989"/>
        <item m="1" x="4303"/>
        <item m="1" x="3132"/>
        <item m="1" x="4160"/>
        <item m="1" x="4388"/>
        <item m="1" x="4245"/>
        <item m="1" x="2921"/>
        <item m="1" x="4563"/>
        <item m="1" x="2682"/>
        <item m="1" x="4538"/>
        <item m="1" x="3436"/>
        <item m="1" x="3565"/>
        <item m="1" x="2752"/>
        <item m="1" x="2549"/>
        <item m="1" x="3979"/>
        <item m="1" x="4190"/>
        <item m="1" x="4034"/>
        <item m="1" x="3633"/>
        <item m="1" x="3498"/>
        <item m="1" x="4155"/>
        <item m="1" x="4558"/>
        <item m="1" x="3384"/>
        <item m="1" x="2981"/>
        <item m="1" x="3604"/>
        <item m="1" x="4006"/>
        <item m="1" x="3837"/>
        <item m="1" x="4871"/>
        <item m="1" x="4766"/>
        <item m="1" x="2888"/>
        <item m="1" x="4686"/>
        <item m="1" x="3843"/>
        <item m="1" x="3286"/>
        <item n="VIA_PIFO_INTERALPACHACA" m="1" x="3668"/>
        <item m="1" x="4640"/>
        <item m="1" x="3427"/>
        <item m="1" x="2866"/>
        <item m="1" x="3413"/>
        <item m="1" x="4868"/>
        <item m="1" x="4709"/>
        <item m="1" x="3449"/>
        <item m="1" x="3315"/>
        <item m="1" x="5000"/>
        <item m="1" x="3229"/>
        <item m="1" x="3868"/>
        <item m="1" x="4643"/>
        <item m="1" x="2862"/>
        <item m="1" x="3364"/>
        <item m="1" x="4975"/>
        <item m="1" x="3299"/>
        <item m="1" x="3350"/>
        <item m="1" x="3584"/>
        <item m="1" x="3651"/>
        <item m="1" x="4698"/>
        <item m="1" x="3454"/>
        <item m="1" x="2674"/>
        <item m="1" x="3032"/>
        <item m="1" x="2558"/>
        <item m="1" x="4700"/>
        <item m="1" x="3045"/>
        <item m="1" x="3336"/>
        <item m="1" x="4380"/>
        <item m="1" x="4531"/>
        <item m="1" x="4567"/>
        <item m="1" x="4589"/>
        <item m="1" x="4330"/>
        <item m="1" x="3392"/>
        <item m="1" x="4154"/>
        <item m="1" x="2689"/>
        <item m="1" x="3853"/>
        <item m="1" x="3717"/>
        <item m="1" x="2695"/>
        <item m="1" x="2949"/>
        <item m="1" x="3695"/>
        <item m="1" x="4478"/>
        <item m="1" x="3268"/>
        <item m="1" x="4045"/>
        <item m="1" x="3478"/>
        <item m="1" x="3041"/>
        <item m="1" x="3959"/>
        <item m="1" x="4070"/>
        <item m="1" x="4625"/>
        <item m="1" x="3163"/>
        <item m="1" x="4523"/>
        <item m="1" x="2743"/>
        <item m="1" x="2992"/>
        <item m="1" x="4528"/>
        <item m="1" x="3780"/>
        <item m="1" x="2910"/>
        <item m="1" x="4869"/>
        <item m="1" x="3345"/>
        <item m="1" x="4260"/>
        <item m="1" x="3303"/>
        <item m="1" x="3770"/>
        <item m="1" x="2526"/>
        <item m="1" x="3847"/>
        <item m="1" x="3714"/>
        <item m="1" x="2687"/>
        <item m="1" x="3994"/>
        <item m="1" x="3314"/>
        <item m="1" x="3804"/>
        <item m="1" x="3569"/>
        <item m="1" x="3823"/>
        <item m="1" x="4112"/>
        <item m="1" x="3902"/>
        <item m="1" x="3620"/>
        <item m="1" x="4635"/>
        <item m="1" x="4927"/>
        <item m="1" x="3239"/>
        <item m="1" x="3493"/>
        <item m="1" x="2540"/>
        <item m="1" x="4297"/>
        <item m="1" x="4204"/>
        <item m="1" x="3551"/>
        <item m="1" x="2757"/>
        <item m="1" x="4189"/>
        <item m="1" x="3425"/>
        <item m="1" x="2550"/>
        <item m="1" x="2745"/>
        <item m="1" x="4043"/>
        <item m="1" x="2865"/>
        <item m="1" x="2599"/>
        <item m="1" x="3038"/>
        <item m="1" x="2859"/>
        <item m="1" x="3806"/>
        <item m="1" x="2831"/>
        <item m="1" x="3969"/>
        <item m="1" x="2683"/>
        <item m="1" x="3266"/>
        <item m="1" x="2536"/>
        <item m="1" x="4080"/>
        <item m="1" x="2685"/>
        <item m="1" x="3356"/>
        <item m="1" x="2760"/>
        <item m="1" x="2539"/>
        <item m="1" x="2814"/>
        <item m="1" x="3486"/>
        <item m="1" x="3073"/>
        <item m="1" x="4094"/>
        <item m="1" x="2741"/>
        <item m="1" x="2602"/>
        <item m="1" x="3657"/>
        <item m="1" x="3485"/>
        <item m="1" x="4946"/>
        <item m="1" x="4163"/>
        <item m="1" x="3149"/>
        <item m="1" x="2768"/>
        <item m="1" x="4079"/>
        <item m="1" x="4461"/>
        <item m="1" x="4922"/>
        <item m="1" x="3209"/>
        <item m="1" x="2625"/>
        <item m="1" x="2521"/>
        <item m="1" x="3531"/>
        <item m="1" x="3212"/>
        <item m="1" x="2666"/>
        <item m="1" x="3269"/>
        <item m="1" x="4994"/>
        <item m="1" x="5022"/>
        <item m="1" x="3164"/>
        <item m="1" x="4522"/>
        <item m="1" x="2846"/>
        <item m="1" x="4250"/>
        <item m="1" x="4175"/>
        <item m="1" x="3259"/>
        <item m="1" x="3836"/>
        <item m="1" x="3255"/>
        <item m="1" x="3357"/>
        <item m="1" x="5108"/>
        <item m="1" x="3263"/>
        <item m="1" x="3153"/>
        <item m="1" x="4893"/>
        <item m="1" x="2961"/>
        <item m="1" x="3418"/>
        <item m="1" x="3852"/>
        <item m="1" x="2774"/>
        <item m="1" x="4521"/>
        <item m="1" x="3200"/>
        <item m="1" x="4161"/>
        <item m="1" x="4134"/>
        <item m="1" x="2673"/>
        <item m="1" x="4715"/>
        <item m="1" x="2592"/>
        <item m="1" x="2986"/>
        <item m="1" x="5006"/>
        <item m="1" x="4240"/>
        <item m="1" x="4430"/>
        <item m="1" x="5035"/>
        <item m="1" x="2851"/>
        <item m="1" x="3037"/>
        <item m="1" x="3420"/>
        <item m="1" x="3107"/>
        <item m="1" x="2803"/>
        <item m="1" x="3393"/>
        <item m="1" x="2830"/>
        <item m="1" x="4142"/>
        <item m="1" x="2718"/>
        <item m="1" x="3093"/>
        <item m="1" x="3731"/>
        <item m="1" x="4774"/>
        <item m="1" x="2951"/>
        <item m="1" x="2848"/>
        <item m="1" x="3637"/>
        <item m="1" x="4309"/>
        <item m="1" x="3252"/>
        <item m="1" x="3256"/>
        <item m="1" x="3896"/>
        <item m="1" x="4074"/>
        <item m="1" x="4233"/>
        <item m="1" x="3661"/>
        <item m="1" x="3116"/>
        <item m="1" x="2833"/>
        <item m="1" x="3626"/>
        <item m="1" x="3617"/>
        <item m="1" x="4230"/>
        <item m="1" x="4788"/>
        <item m="1" x="3575"/>
        <item m="1" x="2938"/>
        <item m="1" x="3958"/>
        <item m="1" x="3128"/>
        <item m="1" x="4547"/>
        <item m="1" x="4015"/>
        <item m="1" x="5048"/>
        <item m="1" x="2551"/>
        <item m="1" x="2870"/>
        <item m="1" x="2918"/>
        <item m="1" x="3168"/>
        <item m="1" x="3285"/>
        <item m="1" x="3832"/>
        <item m="1" x="4026"/>
        <item m="1" x="5009"/>
        <item m="1" x="3680"/>
        <item m="1" x="3674"/>
        <item m="1" x="3094"/>
        <item m="1" x="4360"/>
        <item m="1" x="4417"/>
        <item m="1" x="3407"/>
        <item m="1" x="4865"/>
        <item m="1" x="2694"/>
        <item m="1" x="3609"/>
        <item m="1" x="4328"/>
        <item m="1" x="3464"/>
        <item m="1" x="3591"/>
        <item m="1" x="4121"/>
        <item m="1" x="4524"/>
        <item m="1" x="2576"/>
        <item m="1" x="3171"/>
        <item m="1" x="4930"/>
        <item m="1" x="4706"/>
        <item m="1" x="3147"/>
        <item m="1" x="4663"/>
        <item m="1" x="3740"/>
        <item m="1" x="3772"/>
        <item m="1" x="4184"/>
        <item m="1" x="4863"/>
        <item m="1" x="4649"/>
        <item m="1" x="3404"/>
        <item m="1" x="3890"/>
        <item m="1" x="4989"/>
        <item m="1" x="3026"/>
        <item m="1" x="4460"/>
        <item m="1" x="4620"/>
        <item m="1" x="4962"/>
        <item m="1" x="5032"/>
        <item m="1" x="4608"/>
        <item m="1" x="3067"/>
        <item m="1" x="3560"/>
        <item m="1" x="3253"/>
        <item m="1" x="5036"/>
        <item m="1" x="3461"/>
        <item m="1" x="3244"/>
        <item m="1" x="4248"/>
        <item m="1" x="4481"/>
        <item m="1" x="4841"/>
        <item m="1" x="3600"/>
        <item m="1" x="3796"/>
        <item m="1" x="5071"/>
        <item m="1" x="2728"/>
        <item m="1" x="2640"/>
        <item m="1" x="2534"/>
        <item m="1" x="2970"/>
        <item m="1" x="2917"/>
        <item m="1" x="2634"/>
        <item m="1" x="2552"/>
        <item m="1" x="3270"/>
        <item m="1" x="2732"/>
        <item m="1" x="3900"/>
        <item m="1" x="4399"/>
        <item m="1" x="4775"/>
        <item m="1" x="3867"/>
        <item m="1" x="3327"/>
        <item m="1" x="4779"/>
        <item m="1" x="3334"/>
        <item m="1" x="4932"/>
        <item m="1" x="4985"/>
        <item m="1" x="2871"/>
        <item m="1" x="2891"/>
        <item m="1" x="3793"/>
        <item m="1" x="3385"/>
        <item m="1" x="2983"/>
        <item m="1" x="4307"/>
        <item m="1" x="4482"/>
        <item m="1" x="3901"/>
        <item m="1" x="2890"/>
        <item m="1" x="2872"/>
        <item m="1" x="2858"/>
        <item m="1" x="4629"/>
        <item m="1" x="3318"/>
        <item m="1" x="4350"/>
        <item m="1" x="5029"/>
        <item m="1" x="5025"/>
        <item m="1" x="2737"/>
        <item m="1" x="3665"/>
        <item m="1" x="2645"/>
        <item m="1" x="3707"/>
        <item m="1" x="2676"/>
        <item m="1" x="2779"/>
        <item m="1" x="3422"/>
        <item m="1" x="4963"/>
        <item m="1" x="3660"/>
        <item m="1" x="4346"/>
        <item m="1" x="4972"/>
        <item m="1" x="4551"/>
        <item m="1" x="2649"/>
        <item m="1" x="3594"/>
        <item m="1" x="4263"/>
        <item m="1" x="3559"/>
        <item m="1" x="4630"/>
        <item m="1" x="4919"/>
        <item m="1" x="4746"/>
        <item m="1" x="2840"/>
        <item m="1" x="4241"/>
        <item m="1" x="4055"/>
        <item m="1" x="4905"/>
        <item m="1" x="4422"/>
        <item m="1" x="3459"/>
        <item m="1" x="2606"/>
        <item m="1" x="5098"/>
        <item m="1" x="3830"/>
        <item m="1" x="2582"/>
        <item m="1" x="4126"/>
        <item m="1" x="4554"/>
        <item m="1" x="4566"/>
        <item m="1" x="4639"/>
        <item m="1" x="3741"/>
        <item m="1" x="4279"/>
        <item m="1" x="4050"/>
        <item m="1" x="2701"/>
        <item m="1" x="4193"/>
        <item m="1" x="2583"/>
        <item m="1" x="3944"/>
        <item m="1" x="4559"/>
        <item m="1" x="3359"/>
        <item m="1" x="5060"/>
        <item m="1" x="4287"/>
        <item m="1" x="4684"/>
        <item m="1" x="4319"/>
        <item m="1" x="3990"/>
        <item m="1" x="4923"/>
        <item m="1" x="4097"/>
        <item m="1" x="3639"/>
        <item m="1" x="3547"/>
        <item m="1" x="4424"/>
        <item m="1" x="4542"/>
        <item m="1" x="3696"/>
        <item m="1" x="3016"/>
        <item m="1" x="4257"/>
        <item m="1" x="3312"/>
        <item m="1" x="3342"/>
        <item m="1" x="4693"/>
        <item m="1" x="3222"/>
        <item m="1" x="2559"/>
        <item m="1" x="2902"/>
        <item m="1" x="4208"/>
        <item m="1" x="4490"/>
        <item m="1" x="4099"/>
        <item m="1" x="3497"/>
        <item m="1" x="3526"/>
        <item m="1" x="3308"/>
        <item m="1" x="2780"/>
        <item m="1" x="4935"/>
        <item m="1" x="4047"/>
        <item m="1" x="2844"/>
        <item m="1" x="4141"/>
        <item m="1" x="2632"/>
        <item m="1" x="4084"/>
        <item m="1" x="4116"/>
        <item m="1" x="2948"/>
        <item m="1" x="4200"/>
        <item m="1" x="4107"/>
        <item m="1" x="3432"/>
        <item m="1" x="4750"/>
        <item m="1" x="3705"/>
        <item m="1" x="3774"/>
        <item m="1" x="4109"/>
        <item m="1" x="2750"/>
        <item m="1" x="2696"/>
        <item m="1" x="2567"/>
        <item m="1" x="3036"/>
        <item m="1" x="4185"/>
        <item m="1" x="3685"/>
        <item m="1" x="2908"/>
        <item m="1" x="2958"/>
        <item m="1" x="3010"/>
        <item m="1" x="3682"/>
        <item m="1" x="3510"/>
        <item m="1" x="2864"/>
        <item m="1" x="4991"/>
        <item m="1" x="4907"/>
        <item m="1" x="4595"/>
        <item m="1" x="4472"/>
        <item m="1" x="3194"/>
        <item m="1" x="3739"/>
        <item m="1" x="2580"/>
        <item m="1" x="2654"/>
        <item m="1" x="3056"/>
        <item m="1" x="4784"/>
        <item m="1" x="3344"/>
        <item m="1" x="2742"/>
        <item m="1" x="4959"/>
        <item m="1" x="3232"/>
        <item m="1" x="2575"/>
        <item m="1" x="4336"/>
        <item m="1" x="3386"/>
        <item m="1" x="4874"/>
        <item m="1" x="4960"/>
        <item m="1" x="3367"/>
        <item m="1" x="4152"/>
        <item m="1" x="2895"/>
        <item m="1" x="2716"/>
        <item m="1" x="4321"/>
        <item m="1" x="3819"/>
        <item m="1" x="4976"/>
        <item m="1" x="3561"/>
        <item m="1" x="2664"/>
        <item m="1" x="3842"/>
        <item m="1" x="3670"/>
        <item m="1" x="4376"/>
        <item m="1" x="4973"/>
        <item m="1" x="4178"/>
        <item m="1" x="2878"/>
        <item m="1" x="3061"/>
        <item m="1" x="2530"/>
        <item m="1" x="2574"/>
        <item m="1" x="3374"/>
        <item m="1" x="3722"/>
        <item m="1" x="2686"/>
        <item m="1" x="3139"/>
        <item m="1" x="2913"/>
        <item m="1" x="3230"/>
        <item m="1" x="4697"/>
        <item m="1" x="4258"/>
        <item m="1" x="4434"/>
        <item m="1" x="4400"/>
        <item m="1" x="3509"/>
        <item m="1" x="4585"/>
        <item m="1" x="2591"/>
        <item m="1" x="3849"/>
        <item m="1" x="4246"/>
        <item m="1" x="2793"/>
        <item m="1" x="3437"/>
        <item m="1" x="3241"/>
        <item m="1" x="3590"/>
        <item m="1" x="4678"/>
        <item m="1" x="4373"/>
        <item m="1" x="3525"/>
        <item m="1" x="3503"/>
        <item m="1" x="2838"/>
        <item m="1" x="2982"/>
        <item m="1" x="3307"/>
        <item m="1" x="3435"/>
        <item m="1" x="3363"/>
        <item m="1" x="4675"/>
        <item m="1" x="4115"/>
        <item m="1" x="3320"/>
        <item m="1" x="3588"/>
        <item m="1" x="3176"/>
        <item m="1" x="3502"/>
        <item m="1" x="4466"/>
        <item m="1" x="3628"/>
        <item m="1" x="3294"/>
        <item m="1" x="2672"/>
        <item m="1" x="2709"/>
        <item m="1" x="3753"/>
        <item m="1" x="4804"/>
        <item m="1" x="3557"/>
        <item m="1" x="4799"/>
        <item m="1" x="2788"/>
        <item m="1" x="2873"/>
        <item m="1" x="4647"/>
        <item m="1" x="3030"/>
        <item m="1" x="3133"/>
        <item m="1" x="4435"/>
        <item m="1" x="2675"/>
        <item m="1" x="3400"/>
        <item m="1" x="3916"/>
        <item m="1" x="3986"/>
        <item m="1" x="4838"/>
        <item m="1" x="4560"/>
        <item m="1" x="4761"/>
        <item m="1" x="5107"/>
        <item m="1" x="4012"/>
        <item m="1" x="3950"/>
        <item m="1" x="4440"/>
        <item m="1" x="3387"/>
        <item m="1" x="4060"/>
        <item m="1" x="3087"/>
        <item m="1" x="3967"/>
        <item m="1" x="3962"/>
        <item m="1" x="5055"/>
        <item m="1" x="5059"/>
        <item m="1" x="3463"/>
        <item m="1" x="4511"/>
        <item m="1" x="4939"/>
        <item m="1" x="5073"/>
        <item m="1" x="2798"/>
        <item m="1" x="3715"/>
        <item m="1" x="3912"/>
        <item m="1" x="3047"/>
        <item m="1" x="3910"/>
        <item m="1" x="4136"/>
        <item m="1" x="3956"/>
        <item m="1" x="3532"/>
        <item m="1" x="5057"/>
        <item m="1" x="4723"/>
        <item m="1" x="2557"/>
        <item m="1" x="2771"/>
        <item m="1" x="4833"/>
        <item m="1" x="3942"/>
        <item m="1" x="3462"/>
        <item m="1" x="4020"/>
        <item m="1" x="2892"/>
        <item m="1" x="3225"/>
        <item m="1" x="4324"/>
        <item m="1" x="4359"/>
        <item m="1" x="4210"/>
        <item m="1" x="3527"/>
        <item m="1" x="4741"/>
        <item m="1" x="2624"/>
        <item m="1" x="2740"/>
        <item m="1" x="3204"/>
        <item m="1" x="3909"/>
        <item m="1" x="4343"/>
        <item m="1" x="4374"/>
        <item m="1" x="4813"/>
        <item m="1" x="3627"/>
        <item m="1" x="4650"/>
        <item m="1" x="3156"/>
        <item m="1" x="4615"/>
        <item m="1" x="2826"/>
        <item m="1" x="3472"/>
        <item m="1" x="3009"/>
        <item m="1" x="3388"/>
        <item m="1" x="2597"/>
        <item m="1" x="2898"/>
        <item m="1" x="3284"/>
        <item m="1" x="4712"/>
        <item m="1" x="4484"/>
        <item m="1" x="3538"/>
        <item m="1" x="3491"/>
        <item m="1" x="4111"/>
        <item m="1" x="3566"/>
        <item m="1" x="2940"/>
        <item m="1" x="3828"/>
        <item m="1" x="4024"/>
        <item m="1" x="3752"/>
        <item m="1" x="2616"/>
        <item m="1" x="2763"/>
        <item m="1" x="3291"/>
        <item m="1" x="4954"/>
        <item m="1" x="3517"/>
        <item m="1" x="4288"/>
        <item m="1" x="3328"/>
        <item m="1" x="3631"/>
        <item m="1" x="3091"/>
        <item m="1" x="2533"/>
        <item m="1" x="3053"/>
        <item m="1" x="3457"/>
        <item m="1" x="3789"/>
        <item m="1" x="4387"/>
        <item m="1" x="3782"/>
        <item m="1" x="4272"/>
        <item m="1" x="4853"/>
        <item m="1" x="3786"/>
        <item m="1" x="3755"/>
        <item m="1" x="4552"/>
        <item m="1" x="2678"/>
        <item m="1" x="2744"/>
        <item m="1" x="5008"/>
        <item m="1" x="3601"/>
        <item m="1" x="2702"/>
        <item m="1" x="3155"/>
        <item m="1" x="2882"/>
        <item m="1" x="3873"/>
        <item m="1" x="2660"/>
        <item m="1" x="3120"/>
        <item m="1" x="3702"/>
        <item m="1" x="3552"/>
        <item m="1" x="3355"/>
        <item m="1" x="3976"/>
        <item m="1" x="2585"/>
        <item m="1" x="5038"/>
        <item m="1" x="4727"/>
        <item m="1" x="3940"/>
        <item m="1" x="4888"/>
        <item m="1" x="4735"/>
        <item m="1" x="2812"/>
        <item m="1" x="4464"/>
        <item m="1" x="4501"/>
        <item m="1" x="4896"/>
        <item m="1" x="4105"/>
        <item m="1" x="4638"/>
        <item m="1" x="2570"/>
        <item m="1" x="4979"/>
        <item m="1" x="3145"/>
        <item m="1" x="4489"/>
        <item m="1" x="4209"/>
        <item m="1" x="3514"/>
        <item m="1" x="4206"/>
        <item m="1" x="3864"/>
        <item m="1" x="3105"/>
        <item m="1" x="3198"/>
        <item m="1" x="4421"/>
        <item m="1" x="3220"/>
        <item m="1" x="2749"/>
        <item m="1" x="2776"/>
        <item m="1" x="2954"/>
        <item m="1" x="4745"/>
        <item m="1" x="4122"/>
        <item m="1" x="3883"/>
        <item m="1" x="2975"/>
        <item m="1" x="4332"/>
        <item m="1" x="4410"/>
        <item m="1" x="4811"/>
        <item m="1" x="4590"/>
        <item m="1" x="4397"/>
        <item m="1" x="4545"/>
        <item m="1" x="4606"/>
        <item m="1" x="3863"/>
        <item m="1" x="4349"/>
        <item m="1" x="4736"/>
        <item m="1" x="2646"/>
        <item m="1" x="2723"/>
        <item m="1" x="3725"/>
        <item m="1" x="4315"/>
        <item m="1" x="3997"/>
        <item m="1" x="4910"/>
        <item m="1" x="4215"/>
        <item m="1" x="4899"/>
        <item m="1" x="3063"/>
        <item m="1" x="3125"/>
        <item m="1" x="2628"/>
        <item m="1" x="3775"/>
        <item m="1" x="4166"/>
        <item m="1" x="2924"/>
        <item m="1" x="3992"/>
        <item m="1" x="4375"/>
        <item m="1" x="4145"/>
        <item m="1" x="3097"/>
        <item m="1" x="4657"/>
        <item m="1" x="3442"/>
        <item m="1" x="4877"/>
        <item m="1" x="4832"/>
        <item m="1" x="4541"/>
        <item m="1" x="4912"/>
        <item m="1" x="5007"/>
        <item m="1" x="5002"/>
        <item m="1" x="4621"/>
        <item m="1" x="4703"/>
        <item m="1" x="4793"/>
        <item m="1" x="3894"/>
        <item m="1" x="3443"/>
        <item m="1" x="2944"/>
        <item m="1" x="2688"/>
        <item m="1" x="4619"/>
        <item m="1" x="3052"/>
        <item m="1" x="4882"/>
        <item m="1" x="3411"/>
        <item m="1" x="4914"/>
        <item m="1" x="4550"/>
        <item m="1" x="3694"/>
        <item m="1" x="4499"/>
        <item m="1" x="4301"/>
        <item m="1" x="4600"/>
        <item m="1" x="4148"/>
        <item m="1" x="4016"/>
        <item m="1" x="2713"/>
        <item m="1" x="4450"/>
        <item m="1" x="3305"/>
        <item m="1" x="2818"/>
        <item m="1" x="4339"/>
        <item m="1" x="3375"/>
        <item m="1" x="2633"/>
        <item m="1" x="3987"/>
        <item m="1" x="2604"/>
        <item m="1" x="2697"/>
        <item m="1" x="2995"/>
        <item m="1" x="4862"/>
        <item m="1" x="4656"/>
        <item m="1" x="2897"/>
        <item m="1" x="3337"/>
        <item m="1" x="4613"/>
        <item m="1" x="4232"/>
        <item m="1" x="3165"/>
        <item m="1" x="4548"/>
        <item m="1" x="4694"/>
        <item m="1" x="4535"/>
        <item m="1" x="2900"/>
        <item m="1" x="4665"/>
        <item m="1" x="4001"/>
        <item m="1" x="3410"/>
        <item m="1" x="3972"/>
        <item m="1" x="2706"/>
        <item m="1" x="2603"/>
        <item m="1" x="3325"/>
        <item m="1" x="3625"/>
        <item m="1" x="2926"/>
        <item m="1" x="3152"/>
        <item m="1" x="2956"/>
        <item m="1" x="4133"/>
        <item m="1" x="4769"/>
        <item m="1" x="4529"/>
        <item m="1" x="4264"/>
        <item m="1" x="4836"/>
        <item m="1" x="4302"/>
        <item m="1" x="5089"/>
        <item m="1" x="2829"/>
        <item m="1" x="5021"/>
        <item m="1" x="2586"/>
        <item m="1" x="4286"/>
        <item m="1" x="3000"/>
        <item m="1" x="4294"/>
        <item m="1" x="4819"/>
        <item m="1" x="5001"/>
        <item m="1" x="3563"/>
        <item m="1" x="3924"/>
        <item m="1" x="2842"/>
        <item m="1" x="4653"/>
        <item m="1" x="3759"/>
        <item m="1" x="2541"/>
        <item m="1" x="3234"/>
        <item m="1" x="3373"/>
        <item m="1" x="3416"/>
        <item m="1" x="4544"/>
        <item m="1" x="2531"/>
        <item m="1" x="2787"/>
        <item m="1" x="3710"/>
        <item m="1" x="4817"/>
        <item m="1" x="2881"/>
        <item m="1" x="4356"/>
        <item m="1" x="4829"/>
        <item m="1" x="4604"/>
        <item m="1" x="3653"/>
        <item m="1" x="4150"/>
        <item m="1" x="3021"/>
        <item m="1" x="4532"/>
        <item m="1" x="3076"/>
        <item m="1" x="3262"/>
        <item m="1" x="3567"/>
        <item m="1" x="4270"/>
        <item m="1" x="3405"/>
        <item m="1" x="4254"/>
        <item m="1" x="3881"/>
        <item m="1" x="4415"/>
        <item m="1" x="2598"/>
        <item m="1" x="3202"/>
        <item m="1" x="3784"/>
        <item m="1" x="2677"/>
        <item m="1" x="3723"/>
        <item m="1" x="4497"/>
        <item m="1" x="4901"/>
        <item m="1" x="3519"/>
        <item m="1" x="4792"/>
        <item m="1" x="4471"/>
        <item m="1" x="2566"/>
        <item m="1" x="3406"/>
        <item m="1" x="4752"/>
        <item m="1" x="2772"/>
        <item m="1" x="3778"/>
        <item m="1" x="4340"/>
        <item m="1" x="2805"/>
        <item m="1" x="2903"/>
        <item m="1" x="4543"/>
        <item m="1" x="3188"/>
        <item m="1" x="3007"/>
        <item m="1" x="2656"/>
        <item m="1" x="4658"/>
        <item m="1" x="4512"/>
        <item m="1" x="4720"/>
        <item m="1" x="3338"/>
        <item m="1" x="3981"/>
        <item m="1" x="4533"/>
        <item m="1" x="2543"/>
        <item m="1" x="4316"/>
        <item m="1" x="4916"/>
        <item m="1" x="4479"/>
        <item m="1" x="2546"/>
        <item m="1" x="4502"/>
        <item m="1" x="4897"/>
        <item m="1" x="3587"/>
        <item m="1" x="5014"/>
        <item m="1" x="4851"/>
        <item m="1" x="3636"/>
        <item m="1" x="4277"/>
        <item m="1" x="4176"/>
        <item m="1" x="5069"/>
        <item m="1" x="4827"/>
        <item m="1" x="4518"/>
        <item m="1" x="3460"/>
        <item m="1" x="2941"/>
        <item m="1" x="2647"/>
        <item m="1" x="4689"/>
        <item m="1" x="3221"/>
        <item m="1" x="3598"/>
        <item m="1" x="3429"/>
        <item m="1" x="4534"/>
        <item m="1" x="2721"/>
        <item m="1" x="3302"/>
        <item m="1" x="3908"/>
        <item m="1" x="2875"/>
        <item m="1" x="4124"/>
        <item m="1" x="4266"/>
        <item m="1" x="3875"/>
        <item m="1" x="3727"/>
        <item m="1" x="4892"/>
        <item m="1" x="2945"/>
        <item m="1" x="4017"/>
        <item m="1" x="3865"/>
        <item m="1" x="2905"/>
        <item m="1" x="3951"/>
        <item m="1" x="2953"/>
        <item m="1" x="4342"/>
        <item m="1" x="4172"/>
        <item m="1" x="3242"/>
        <item m="1" x="3911"/>
        <item m="1" x="4322"/>
        <item m="1" x="4348"/>
        <item m="1" x="4854"/>
        <item m="1" x="3310"/>
        <item m="1" x="3891"/>
        <item m="1" x="3181"/>
        <item m="1" x="4823"/>
        <item m="1" x="4737"/>
        <item m="1" x="3326"/>
        <item m="1" x="4273"/>
        <item m="1" x="3080"/>
        <item m="1" x="4135"/>
        <item m="1" x="4564"/>
        <item m="1" x="4351"/>
        <item m="1" x="4592"/>
        <item m="1" x="3131"/>
        <item m="1" x="3608"/>
        <item m="1" x="2801"/>
        <item m="1" x="3754"/>
        <item m="1" x="4586"/>
        <item m="1" x="4879"/>
        <item m="1" x="3483"/>
        <item m="1" x="3031"/>
        <item m="1" x="3185"/>
        <item m="1" x="4492"/>
        <item m="1" x="5019"/>
        <item m="1" x="3228"/>
        <item m="1" x="3679"/>
        <item m="1" x="4596"/>
        <item m="1" x="4843"/>
        <item m="1" x="2563"/>
        <item m="1" x="4890"/>
        <item m="1" x="4757"/>
        <item m="1" x="4690"/>
        <item m="1" x="4252"/>
        <item m="1" x="2614"/>
        <item m="1" x="3178"/>
        <item m="1" x="3371"/>
        <item m="1" x="3130"/>
        <item m="1" x="4088"/>
        <item m="1" x="3196"/>
        <item m="1" x="3721"/>
        <item m="1" x="4223"/>
        <item m="1" x="2931"/>
        <item m="1" x="3728"/>
        <item m="1" x="2939"/>
        <item m="1" x="2584"/>
        <item m="1" x="3027"/>
        <item m="1" x="3465"/>
        <item m="1" x="3283"/>
        <item m="1" x="4778"/>
        <item m="1" x="3151"/>
        <item m="1" x="5041"/>
        <item m="1" x="4966"/>
        <item m="1" x="3157"/>
        <item m="1" x="5040"/>
        <item m="1" x="4762"/>
        <item m="1" x="2753"/>
        <item m="1" x="4751"/>
        <item m="1" x="3988"/>
        <item m="1" x="2565"/>
        <item m="1" x="3058"/>
        <item m="1" x="4955"/>
        <item m="1" x="3127"/>
        <item m="1" x="5072"/>
        <item m="1" x="3046"/>
        <item m="1" x="2712"/>
        <item m="1" x="4911"/>
        <item m="1" x="3278"/>
        <item m="1" x="2923"/>
        <item m="1" x="4312"/>
        <item m="1" x="3888"/>
        <item m="1" x="3999"/>
        <item m="1" x="4049"/>
        <item m="1" x="3640"/>
        <item m="1" x="3451"/>
        <item m="1" x="3528"/>
        <item m="1" x="3049"/>
        <item m="1" x="2887"/>
        <item m="1" x="3798"/>
        <item m="1" x="3745"/>
        <item m="1" x="4562"/>
        <item m="1" x="4443"/>
        <item m="1" x="4231"/>
        <item m="1" x="4180"/>
        <item m="1" x="3470"/>
        <item m="1" x="3271"/>
        <item m="1" x="3507"/>
        <item m="1" x="2916"/>
        <item m="1" x="3352"/>
        <item m="1" x="3403"/>
        <item m="1" x="2809"/>
        <item m="1" x="4988"/>
        <item m="1" x="4763"/>
        <item m="1" x="4789"/>
        <item m="1" x="4005"/>
        <item m="1" x="4859"/>
        <item m="1" x="3632"/>
        <item m="1" x="4051"/>
        <item m="1" x="4296"/>
        <item m="1" x="2884"/>
        <item m="1" x="4616"/>
        <item m="1" x="3182"/>
        <item m="1" x="3160"/>
        <item m="1" x="3218"/>
        <item m="1" x="3669"/>
        <item m="1" x="4568"/>
        <item m="1" x="2635"/>
        <item m="1" x="4095"/>
        <item m="1" x="5065"/>
        <item m="1" x="3248"/>
        <item m="1" x="3895"/>
        <item m="1" x="3321"/>
        <item m="1" x="3319"/>
        <item m="1" x="4846"/>
        <item m="1" x="2663"/>
        <item m="1" x="2987"/>
        <item m="1" x="3672"/>
        <item m="1" x="3146"/>
        <item m="1" x="3929"/>
        <item m="1" x="4739"/>
        <item m="1" x="3577"/>
        <item m="1" x="4719"/>
        <item m="1" x="4383"/>
        <item m="1" x="4243"/>
        <item m="1" x="3492"/>
        <item m="1" x="3104"/>
        <item m="1" x="3993"/>
        <item m="1" x="3746"/>
        <item m="1" x="3175"/>
        <item m="1" x="4771"/>
        <item m="1" x="2671"/>
        <item m="1" x="3697"/>
        <item m="1" x="3809"/>
        <item m="1" x="4423"/>
        <item m="1" x="2998"/>
        <item m="1" x="3219"/>
        <item m="1" x="4186"/>
        <item m="1" x="3369"/>
        <item m="1" x="3743"/>
        <item m="1" x="2581"/>
        <item m="1" x="2841"/>
        <item m="1" x="2622"/>
        <item m="1" x="2544"/>
        <item m="1" x="2974"/>
        <item m="1" x="2969"/>
        <item m="1" x="3734"/>
        <item m="1" x="3769"/>
        <item m="1" x="4096"/>
        <item m="1" x="4261"/>
        <item m="1" x="4439"/>
        <item m="1" x="4704"/>
        <item m="1" x="2724"/>
        <item m="1" x="4702"/>
        <item m="1" x="4682"/>
        <item m="1" x="2535"/>
        <item m="1" x="3447"/>
        <item m="1" x="2807"/>
        <item m="1" x="3542"/>
        <item m="1" x="4692"/>
        <item m="1" x="4990"/>
        <item m="1" x="2730"/>
        <item m="1" x="3874"/>
        <item m="1" x="4100"/>
        <item m="1" x="4787"/>
        <item m="1" x="3095"/>
        <item m="1" x="4791"/>
        <item m="1" x="4668"/>
        <item m="1" x="2784"/>
        <item m="1" x="4226"/>
        <item m="1" x="3605"/>
        <item m="1" x="4456"/>
        <item m="1" x="4057"/>
        <item m="1" x="4800"/>
        <item m="1" x="4278"/>
        <item m="1" x="2593"/>
        <item m="1" x="4156"/>
        <item m="1" x="3635"/>
        <item m="1" x="4146"/>
        <item m="1" x="2868"/>
        <item m="1" x="4022"/>
        <item m="1" x="3773"/>
        <item m="1" x="4028"/>
        <item m="1" x="4441"/>
        <item m="1" x="4999"/>
        <item m="1" x="4835"/>
        <item m="1" x="4651"/>
        <item m="1" x="3690"/>
        <item m="1" x="2786"/>
        <item m="1" x="3991"/>
        <item m="1" x="2578"/>
        <item m="1" x="4866"/>
        <item m="1" x="3947"/>
        <item m="1" x="3810"/>
        <item m="1" x="4776"/>
        <item m="1" x="4491"/>
        <item m="1" x="4855"/>
        <item m="1" x="3512"/>
        <item m="1" x="2731"/>
        <item m="1" x="2607"/>
        <item m="1" x="3084"/>
        <item m="1" x="2989"/>
        <item m="1" x="4902"/>
        <item m="1" x="3401"/>
        <item m="1" x="3295"/>
        <item m="1" x="4103"/>
        <item m="1" x="2643"/>
        <item m="1" x="2885"/>
        <item m="1" x="2707"/>
        <item m="1" x="4108"/>
        <item m="1" x="3245"/>
        <item m="1" x="3595"/>
        <item m="1" x="2876"/>
        <item m="1" x="4597"/>
        <item m="1" x="4331"/>
        <item m="1" x="3744"/>
        <item m="1" x="4046"/>
        <item m="1" x="3136"/>
        <item m="1" x="3135"/>
        <item m="1" x="3848"/>
        <item m="1" x="3738"/>
        <item m="1" x="3686"/>
        <item m="1" x="3309"/>
        <item m="1" x="4677"/>
        <item m="1" x="4280"/>
        <item m="1" x="3814"/>
        <item m="1" x="3855"/>
        <item m="1" x="2909"/>
        <item m="1" x="4427"/>
        <item m="1" x="4007"/>
        <item m="1" x="3195"/>
        <item m="1" x="2964"/>
        <item m="1" x="4944"/>
        <item m="1" x="2785"/>
        <item m="1" x="3756"/>
        <item m="1" x="3434"/>
        <item m="1" x="4850"/>
        <item m="1" x="3618"/>
        <item m="1" x="3562"/>
        <item m="1" x="2907"/>
        <item m="1" x="4314"/>
        <item m="1" x="3316"/>
        <item m="1" x="4546"/>
        <item m="1" x="3142"/>
        <item m="1" x="4391"/>
        <item m="1" x="3801"/>
        <item m="1" x="3791"/>
        <item m="1" x="4858"/>
        <item m="1" x="3761"/>
        <item m="1" x="2758"/>
        <item m="1" x="4044"/>
        <item m="1" x="3887"/>
        <item m="1" x="4958"/>
        <item m="1" x="4845"/>
        <item m="1" x="4970"/>
        <item m="1" x="4724"/>
        <item m="1" x="4557"/>
        <item m="1" x="5003"/>
        <item m="1" x="5024"/>
        <item m="1" x="3456"/>
        <item m="1" x="4194"/>
        <item m="1" x="2538"/>
        <item m="1" x="2537"/>
        <item m="1" x="5030"/>
        <item m="1" x="4609"/>
        <item m="1" x="4681"/>
        <item m="1" x="2754"/>
        <item m="1" x="4983"/>
        <item m="1" x="3288"/>
        <item m="1" x="4403"/>
        <item m="1" x="3029"/>
        <item m="1" x="4840"/>
        <item m="1" x="3812"/>
        <item m="1" x="3224"/>
        <item m="1" x="3835"/>
        <item m="1" x="4063"/>
        <item m="1" x="2639"/>
        <item m="1" x="4971"/>
        <item m="1" x="2927"/>
        <item m="1" x="2994"/>
        <item m="1" x="3361"/>
        <item m="1" x="4920"/>
        <item m="1" x="3180"/>
        <item m="1" x="3568"/>
        <item m="1" x="2968"/>
        <item m="1" x="3899"/>
        <item m="1" x="3973"/>
        <item m="1" x="3800"/>
        <item m="1" x="2894"/>
        <item m="1" x="2667"/>
        <item m="1" x="3862"/>
        <item m="1" x="4768"/>
        <item m="1" x="3042"/>
        <item m="1" x="3974"/>
        <item m="1" x="3954"/>
        <item m="1" x="3599"/>
        <item m="1" x="3258"/>
        <item m="1" x="4614"/>
        <item m="1" x="4217"/>
        <item m="1" x="2800"/>
        <item m="1" x="4090"/>
        <item m="1" x="3376"/>
        <item m="1" x="4276"/>
        <item m="1" x="3602"/>
        <item m="1" x="5047"/>
        <item m="1" x="3765"/>
        <item m="1" x="3368"/>
        <item m="1" x="4167"/>
        <item m="1" x="3348"/>
        <item m="1" x="4661"/>
        <item m="1" x="3183"/>
        <item m="1" x="2883"/>
        <item m="1" x="4292"/>
        <item m="1" x="2979"/>
        <item m="1" x="4711"/>
        <item m="1" x="4177"/>
        <item m="1" x="3301"/>
        <item m="1" x="3583"/>
        <item m="1" x="3813"/>
        <item m="1" x="3932"/>
        <item m="1" x="3917"/>
        <item m="1" x="3915"/>
        <item m="1" x="3817"/>
        <item m="1" x="2962"/>
        <item m="1" x="2600"/>
        <item m="1" x="4900"/>
        <item m="1" x="4093"/>
        <item m="1" x="4038"/>
        <item m="1" x="5087"/>
        <item m="1" x="3211"/>
        <item m="1" x="4008"/>
        <item m="1" x="3069"/>
        <item m="1" x="3008"/>
        <item m="1" x="3971"/>
        <item m="1" x="3013"/>
        <item m="1" x="3781"/>
        <item m="1" x="4895"/>
        <item m="1" x="4459"/>
        <item m="1" x="4467"/>
        <item m="1" x="3117"/>
        <item m="1" x="3276"/>
        <item m="1" x="2605"/>
        <item m="1" x="4995"/>
        <item m="1" x="4908"/>
        <item m="1" x="2794"/>
        <item m="1" x="3421"/>
        <item m="1" x="3927"/>
        <item m="1" x="4132"/>
        <item m="1" x="4123"/>
        <item m="1" x="4831"/>
        <item m="1" x="4974"/>
        <item m="1" x="2761"/>
        <item m="1" x="4984"/>
        <item m="1" x="3787"/>
        <item m="1" x="4130"/>
        <item m="1" x="3920"/>
        <item m="1" x="3524"/>
        <item m="1" x="3124"/>
        <item m="1" x="4131"/>
        <item m="1" x="2700"/>
        <item m="1" x="2734"/>
        <item m="1" x="3612"/>
        <item m="1" x="2651"/>
        <item m="1" x="5076"/>
        <item m="1" x="3208"/>
        <item m="1" x="4948"/>
        <item m="1" x="4861"/>
        <item m="1" x="3479"/>
        <item m="1" x="2937"/>
        <item m="1" x="4816"/>
        <item m="1" x="5103"/>
        <item m="1" x="4849"/>
        <item m="1" x="4891"/>
        <item m="1" x="3548"/>
        <item m="1" x="2670"/>
        <item m="1" x="3050"/>
        <item m="1" x="2659"/>
        <item m="1" x="2655"/>
        <item m="1" x="2692"/>
        <item m="1" x="4345"/>
        <item m="1" x="4285"/>
        <item m="1" x="3619"/>
        <item m="1" x="2542"/>
        <item m="1" x="2572"/>
        <item m="1" x="3006"/>
        <item m="1" x="3941"/>
        <item m="1" x="3098"/>
        <item m="1" x="4599"/>
        <item m="1" x="2955"/>
        <item m="1" x="4968"/>
        <item m="1" x="5010"/>
        <item m="1" x="4213"/>
        <item m="1" x="4805"/>
        <item m="1" x="2762"/>
        <item m="1" x="3004"/>
        <item m="1" x="4672"/>
        <item m="1" x="2802"/>
        <item m="1" x="4228"/>
        <item m="1" x="4844"/>
        <item m="1" x="3335"/>
        <item m="1" x="3100"/>
        <item m="1" x="4368"/>
        <item m="1" x="3192"/>
        <item m="1" x="3167"/>
        <item m="1" x="2867"/>
        <item m="1" x="2791"/>
        <item m="1" x="3907"/>
        <item m="1" x="3426"/>
        <item m="1" x="4508"/>
        <item m="1" x="3088"/>
        <item m="1" x="3678"/>
        <item m="1" x="4140"/>
        <item m="1" x="3607"/>
        <item m="1" x="4393"/>
        <item m="1" x="4253"/>
        <item m="1" x="5088"/>
        <item m="1" x="3079"/>
        <item m="1" x="4605"/>
        <item m="1" x="3379"/>
        <item m="1" x="2657"/>
        <item m="1" x="4767"/>
        <item m="1" x="4801"/>
        <item m="1" x="2854"/>
        <item m="1" x="4411"/>
        <item m="1" x="3948"/>
        <item m="1" x="2698"/>
        <item m="1" x="3629"/>
        <item m="1" x="3720"/>
        <item m="1" x="3885"/>
        <item m="1" x="3844"/>
        <item m="1" x="4938"/>
        <item m="1" x="4236"/>
        <item m="1" x="2824"/>
        <item m="1" x="3333"/>
        <item m="1" x="4298"/>
        <item m="1" x="3579"/>
        <item m="1" x="4071"/>
        <item m="1" x="4238"/>
        <item m="1" x="3490"/>
        <item m="1" x="3505"/>
        <item m="1" x="4023"/>
        <item m="1" x="3655"/>
        <item m="1" x="3926"/>
        <item m="1" x="5094"/>
        <item m="1" x="5053"/>
        <item m="1" x="5051"/>
        <item m="1" x="4214"/>
        <item m="1" x="2562"/>
        <item m="1" x="2547"/>
        <item m="1" x="3469"/>
        <item m="1" x="2963"/>
        <item m="1" x="4371"/>
        <item m="1" x="3825"/>
        <item m="1" x="3439"/>
        <item m="1" x="5012"/>
        <item m="1" x="3293"/>
        <item m="1" x="3718"/>
        <item m="1" x="2693"/>
        <item m="1" x="5015"/>
        <item m="1" x="2710"/>
        <item m="1" x="2770"/>
        <item m="1" x="3366"/>
        <item m="1" x="3450"/>
        <item m="1" x="4848"/>
        <item m="1" x="2899"/>
        <item m="1" x="4139"/>
        <item m="1" x="2823"/>
        <item m="1" x="4385"/>
        <item m="1" x="3939"/>
        <item m="1" x="3113"/>
        <item m="1" x="2912"/>
        <item m="1" x="4436"/>
        <item m="1" x="4269"/>
        <item m="1" x="4839"/>
        <item m="1" x="3398"/>
        <item m="1" x="2811"/>
        <item m="1" x="4413"/>
        <item m="1" x="4113"/>
        <item m="1" x="4913"/>
        <item m="1" x="3399"/>
        <item m="1" x="4300"/>
        <item m="1" x="4048"/>
        <item m="1" x="4726"/>
        <item m="1" x="3913"/>
        <item m="1" x="3048"/>
        <item m="1" x="4195"/>
        <item m="1" x="3689"/>
        <item m="1" x="2820"/>
        <item m="1" x="4114"/>
        <item m="1" x="3726"/>
        <item m="1" x="3260"/>
        <item m="1" x="4821"/>
        <item m="1" x="4344"/>
        <item m="1" x="3869"/>
        <item m="1" x="2947"/>
        <item m="1" x="2936"/>
        <item m="1" x="4389"/>
        <item m="1" x="4894"/>
        <item m="1" x="4755"/>
        <item m="1" x="4798"/>
        <item m="1" x="3040"/>
        <item m="1" x="4622"/>
        <item m="1" x="2648"/>
        <item m="1" x="3428"/>
        <item m="1" x="2819"/>
        <item m="1" x="4457"/>
        <item m="1" x="3921"/>
        <item m="1" x="4362"/>
        <item m="1" x="4887"/>
        <item m="1" x="3833"/>
        <item m="1" x="2573"/>
        <item m="1" x="2560"/>
        <item m="1" x="4885"/>
        <item m="1" x="3250"/>
        <item m="1" x="4676"/>
        <item m="1" x="3102"/>
        <item m="1" x="3623"/>
        <item m="1" x="5043"/>
        <item m="1" x="4390"/>
        <item m="1" x="2817"/>
        <item m="1" x="3960"/>
        <item m="1" x="3377"/>
        <item m="1" x="3083"/>
        <item m="1" x="4710"/>
        <item m="1" x="4953"/>
        <item m="1" x="3445"/>
        <item m="1" x="4961"/>
        <item m="1" x="2972"/>
        <item m="1" x="3396"/>
        <item m="1" x="2863"/>
        <item m="1" x="2976"/>
        <item m="1" x="4926"/>
        <item m="1" x="2827"/>
        <item m="1" x="3467"/>
        <item m="1" x="4937"/>
        <item m="1" x="3858"/>
        <item m="1" x="3011"/>
        <item m="1" x="2726"/>
        <item m="1" x="4952"/>
        <item m="1" x="4058"/>
        <item m="1" x="4438"/>
        <item m="1" x="2529"/>
        <item m="1" x="4029"/>
        <item m="1" x="4465"/>
        <item m="1" x="4520"/>
        <item m="1" x="3452"/>
        <item m="1" x="4733"/>
        <item m="1" x="3764"/>
        <item m="1" x="2720"/>
        <item m="1" x="4777"/>
        <item m="1" x="3112"/>
        <item m="1" x="5034"/>
        <item m="1" x="4449"/>
        <item m="1" x="3144"/>
        <item m="1" x="2617"/>
        <item m="1" x="2525"/>
        <item m="1" x="2725"/>
        <item m="1" x="3247"/>
        <item m="1" x="3137"/>
        <item m="1" x="5004"/>
        <item m="1" x="3732"/>
        <item m="1" x="3231"/>
        <item m="1" x="3101"/>
        <item m="1" x="3173"/>
        <item m="1" x="4699"/>
        <item m="1" x="3615"/>
        <item m="1" x="3570"/>
        <item m="1" x="4978"/>
        <item m="1" x="3687"/>
        <item m="1" x="3995"/>
        <item m="1" x="2556"/>
        <item m="1" x="3092"/>
        <item m="1" x="4462"/>
        <item m="1" x="3667"/>
        <item m="1" x="4420"/>
        <item m="1" x="4014"/>
        <item m="1" x="3983"/>
        <item m="1" x="2777"/>
        <item m="1" x="3622"/>
        <item m="1" x="4770"/>
        <item m="1" x="2708"/>
        <item m="1" x="2579"/>
        <item m="1" x="2810"/>
        <item m="1" x="3815"/>
        <item m="1" x="2821"/>
        <item m="1" x="3826"/>
        <item m="1" x="5050"/>
        <item m="1" x="4856"/>
        <item m="1" x="4969"/>
        <item m="1" x="3978"/>
        <item m="1" x="3494"/>
        <item m="1" x="4617"/>
        <item m="1" x="4718"/>
        <item m="1" x="4570"/>
        <item m="1" x="4903"/>
        <item m="1" x="3656"/>
        <item m="1" x="3034"/>
        <item m="1" x="5027"/>
        <item m="1" x="2609"/>
        <item m="1" x="3733"/>
        <item m="1" x="3122"/>
        <item m="1" x="4986"/>
        <item m="1" x="3408"/>
        <item m="1" x="3643"/>
        <item m="1" x="2588"/>
        <item m="1" x="3934"/>
        <item m="1" x="4588"/>
        <item m="1" x="3023"/>
        <item m="1" x="3735"/>
        <item m="1" x="3539"/>
        <item m="1" x="3586"/>
        <item m="1" x="2988"/>
        <item m="1" x="3641"/>
        <item m="1" x="4384"/>
        <item m="1" x="2816"/>
        <item m="1" x="2874"/>
        <item m="1" x="4504"/>
        <item m="1" x="3233"/>
        <item m="1" x="4536"/>
        <item m="1" x="4218"/>
        <item m="1" x="4473"/>
        <item m="1" x="2783"/>
        <item m="1" x="5042"/>
        <item m="1" x="4072"/>
        <item m="1" x="4353"/>
        <item m="1" x="3347"/>
        <item m="1" x="2978"/>
        <item m="1" x="4510"/>
        <item m="1" x="3054"/>
        <item m="1" x="4197"/>
        <item m="1" x="4540"/>
        <item m="1" x="3545"/>
        <item m="1" x="3872"/>
        <item m="1" x="3143"/>
        <item m="1" x="4334"/>
        <item m="1" x="3500"/>
        <item m="1" x="3499"/>
        <item m="1" x="3395"/>
        <item m="1" x="3119"/>
        <item m="1" x="4517"/>
        <item m="1" x="4335"/>
        <item m="1" x="3043"/>
        <item m="1" x="4695"/>
        <item m="1" x="4940"/>
        <item m="1" x="4765"/>
        <item m="1" x="4582"/>
        <item m="1" x="4352"/>
        <item m="1" x="3877"/>
        <item m="1" x="3996"/>
        <item m="1" x="3654"/>
        <item m="1" x="2946"/>
        <item m="1" x="3882"/>
        <item m="1" x="3172"/>
        <item m="1" x="4760"/>
        <item m="1" x="4313"/>
        <item m="1" x="3235"/>
        <item m="1" x="3851"/>
        <item m="1" x="4169"/>
        <item m="1" x="3692"/>
        <item m="1" x="2929"/>
        <item m="1" x="2612"/>
        <item m="1" x="3078"/>
        <item m="1" x="4956"/>
        <item m="1" x="4957"/>
        <item m="1" x="4830"/>
        <item m="1" x="3985"/>
        <item m="1" x="2705"/>
        <item m="1" x="4394"/>
        <item m="1" x="2631"/>
        <item m="1" x="4416"/>
        <item m="1" x="3870"/>
        <item m="1" x="4081"/>
        <item m="1" x="4936"/>
        <item m="1" x="4289"/>
        <item m="1" x="2813"/>
        <item m="1" x="3322"/>
        <item m="1" x="4037"/>
        <item m="1" x="4977"/>
        <item m="1" x="3001"/>
        <item m="1" x="4578"/>
        <item m="1" x="3466"/>
        <item m="1" x="4886"/>
        <item m="1" x="3254"/>
        <item m="1" x="4496"/>
        <item m="1" x="2610"/>
        <item m="1" x="3282"/>
        <item m="1" x="3677"/>
        <item m="1" x="3766"/>
        <item m="1" x="4377"/>
        <item m="1" x="3515"/>
        <item m="1" x="3251"/>
        <item m="1" x="4950"/>
        <item m="1" x="3126"/>
        <item m="1" x="2665"/>
        <item m="1" x="2561"/>
        <item m="1" x="4662"/>
        <item m="1" x="4623"/>
        <item m="1" x="3409"/>
        <item m="1" x="3070"/>
        <item m="1" x="2806"/>
        <item m="1" x="5083"/>
        <item m="1" x="3346"/>
        <item m="1" x="4577"/>
        <item m="1" x="4402"/>
        <item m="1" x="4997"/>
        <item m="1" x="2960"/>
        <item m="1" x="4171"/>
        <item m="1" x="3933"/>
        <item m="1" x="3807"/>
        <item m="1" x="4645"/>
        <item m="1" x="4687"/>
        <item m="1" x="4453"/>
        <item m="1" x="4742"/>
        <item m="1" x="3871"/>
        <item m="1" x="4073"/>
        <item m="1" x="3984"/>
        <item m="1" x="3430"/>
        <item m="1" x="3846"/>
        <item m="1" x="4509"/>
        <item m="1" x="3186"/>
        <item m="1" x="4941"/>
        <item m="1" x="4875"/>
        <item m="1" x="2644"/>
        <item m="1" x="2548"/>
        <item m="1" x="4825"/>
        <item m="1" x="3593"/>
        <item m="1" x="4452"/>
        <item m="1" x="2852"/>
        <item m="1" x="2618"/>
        <item m="1" x="2769"/>
        <item m="1" x="3148"/>
        <item m="1" x="3541"/>
        <item m="1" x="5028"/>
        <item m="1" x="3389"/>
        <item m="1" x="3935"/>
        <item m="1" x="2933"/>
        <item m="1" x="4673"/>
        <item m="1" x="3343"/>
        <item m="1" x="3193"/>
        <item m="1" x="3159"/>
        <item m="1" x="3279"/>
        <item m="1" x="4382"/>
        <item m="1" x="3381"/>
        <item m="1" x="3518"/>
        <item m="1" x="3650"/>
        <item m="1" x="4367"/>
        <item m="1" x="3177"/>
        <item m="1" x="4732"/>
        <item m="1" x="4401"/>
        <item m="1" x="3571"/>
        <item m="1" x="3215"/>
        <item m="1" x="2843"/>
        <item m="1" x="4483"/>
        <item m="1" x="4576"/>
        <item m="1" x="5104"/>
        <item m="1" x="2765"/>
        <item m="1" x="2782"/>
        <item m="1" x="3816"/>
        <item m="1" x="2855"/>
        <item m="1" x="2904"/>
        <item m="1" x="2571"/>
        <item m="1" x="2915"/>
        <item m="1" x="2703"/>
        <item m="1" x="2980"/>
        <item m="1" x="4729"/>
        <item m="1" x="4125"/>
        <item m="1" x="3331"/>
        <item m="1" x="3866"/>
        <item m="1" x="4265"/>
        <item m="1" x="3762"/>
        <item m="1" x="3402"/>
        <item m="1" x="3845"/>
        <item m="1" x="2853"/>
        <item m="1" x="4274"/>
        <item m="1" x="4432"/>
        <item m="1" x="3353"/>
        <item m="1" x="4066"/>
        <item m="1" x="4098"/>
        <item m="1" x="3390"/>
        <item m="1" x="3487"/>
        <item m="1" x="3274"/>
        <item m="1" x="4033"/>
        <item m="1" x="2623"/>
        <item m="1" x="3886"/>
        <item m="1" x="4828"/>
        <item m="1" x="3068"/>
        <item m="1" x="3028"/>
        <item m="1" x="3158"/>
        <item m="1" x="3205"/>
        <item m="1" x="2629"/>
        <item m="1" x="4062"/>
        <item m="1" x="4054"/>
        <item m="1" x="2636"/>
        <item m="1" x="3330"/>
        <item m="1" x="3952"/>
        <item m="1" x="4030"/>
        <item m="1" x="4921"/>
        <item m="1" x="4144"/>
        <item m="1" x="3174"/>
        <item m="1" x="2652"/>
        <item m="1" x="3585"/>
        <item m="1" x="4448"/>
        <item m="1" x="3424"/>
        <item m="1" x="3264"/>
        <item m="1" x="3170"/>
        <item m="1" x="4758"/>
        <item m="1" x="4753"/>
        <item m="1" x="3414"/>
        <item m="1" x="3802"/>
        <item m="1" x="2790"/>
        <item m="1" x="3074"/>
        <item m="1" x="2684"/>
        <item m="1" x="5013"/>
        <item m="1" x="2729"/>
        <item m="1" x="4688"/>
        <item m="1" x="4664"/>
        <item m="1" x="3811"/>
        <item m="1" x="5031"/>
        <item m="1" x="3758"/>
        <item m="1" x="4603"/>
        <item m="1" x="3273"/>
        <item m="1" x="4329"/>
        <item m="1" x="3876"/>
        <item m="1" x="2653"/>
        <item m="1" x="3243"/>
        <item m="1" x="2608"/>
        <item m="1" x="5106"/>
        <item m="1" x="4447"/>
        <item m="1" x="4795"/>
        <item m="1" x="2594"/>
        <item m="1" x="2733"/>
        <item m="1" x="5044"/>
        <item m="1" x="3081"/>
        <item m="1" x="3573"/>
        <item m="1" x="4593"/>
        <item m="1" x="2886"/>
        <item m="1" x="3501"/>
        <item m="1" x="3060"/>
        <item m="1" x="3383"/>
        <item m="1" x="3889"/>
        <item m="1" x="4153"/>
        <item m="1" x="3904"/>
        <item m="1" x="3082"/>
        <item m="1" x="4284"/>
        <item m="1" x="2889"/>
        <item m="1" x="3075"/>
        <item m="1" x="3446"/>
        <item m="1" x="4310"/>
        <item m="1" x="3226"/>
        <item m="1" x="4003"/>
        <item m="1" x="2690"/>
        <item m="1" x="4842"/>
        <item m="1" x="3297"/>
        <item m="1" x="3708"/>
        <item m="1" x="4267"/>
        <item m="1" x="4463"/>
        <item m="1" x="2920"/>
        <item m="1" x="4494"/>
        <item m="1" x="4251"/>
        <item m="1" x="5110"/>
        <item m="1" x="3002"/>
        <item m="1" x="3544"/>
        <item m="1" x="2621"/>
        <item m="1" x="4870"/>
        <item m="1" x="3966"/>
        <item m="1" x="3123"/>
        <item m="1" x="3114"/>
        <item m="1" x="3199"/>
        <item m="1" x="4304"/>
        <item m="1" x="3240"/>
        <item m="1" x="2911"/>
        <item m="1" x="2555"/>
        <item m="1" x="4803"/>
        <item m="1" x="3662"/>
        <item m="1" x="3184"/>
        <item m="1" x="3748"/>
        <item m="1" x="4064"/>
        <item m="1" x="3051"/>
        <item m="1" x="3217"/>
        <item m="1" x="4898"/>
        <item m="1" x="3508"/>
        <item m="1" x="4942"/>
        <item m="1" x="5052"/>
        <item m="1" x="3676"/>
        <item m="1" x="4157"/>
        <item m="1" x="4864"/>
        <item m="1" x="4796"/>
        <item m="1" x="4872"/>
        <item m="1" x="3072"/>
        <item m="1" x="4455"/>
        <item m="1" x="2849"/>
        <item m="1" x="4395"/>
        <item m="1" x="4002"/>
        <item m="1" x="3471"/>
        <item m="1" x="3237"/>
        <item m="1" x="3760"/>
        <item m="1" x="5039"/>
        <item m="1" x="3109"/>
        <item x="2520"/>
        <item m="1" x="5074"/>
        <item m="1" x="3794"/>
        <item m="1" x="4705"/>
        <item m="1" x="5016"/>
        <item m="1" x="3857"/>
        <item m="1" x="3957"/>
        <item m="1" x="4982"/>
        <item m="1" x="5068"/>
        <item m="1" x="3115"/>
        <item m="1" x="5018"/>
        <item m="1" x="3265"/>
        <item m="1" x="5023"/>
        <item m="1" x="5020"/>
        <item m="1" x="3378"/>
        <item m="1" x="4569"/>
        <item m="1" x="5102"/>
        <item m="1" x="5080"/>
        <item m="1" x="5084"/>
        <item m="1" x="4980"/>
        <item m="1" x="2746"/>
        <item m="1" x="3417"/>
        <item m="1" x="4992"/>
        <item m="1" x="5092"/>
        <item m="1" x="4847"/>
        <item m="1" x="5111"/>
        <item m="1" x="4366"/>
        <item m="1" x="4655"/>
        <item m="1" x="4731"/>
        <item m="1" x="4670"/>
        <item m="1" x="4824"/>
        <item m="1" x="3340"/>
        <item m="1" x="4996"/>
        <item m="1" x="3936"/>
        <item m="1" x="4293"/>
        <item m="1" x="4993"/>
        <item m="1" x="4998"/>
        <item m="1" x="2767"/>
        <item m="1" x="5017"/>
        <item m="1" x="2532"/>
        <item m="1" x="2661"/>
        <item m="1" x="3349"/>
        <item m="1" x="5005"/>
        <item m="1" x="4949"/>
        <item m="1" x="5033"/>
        <item m="1" x="5075"/>
        <item m="1" x="2966"/>
        <item m="1" x="2893"/>
        <item m="1" x="4495"/>
        <item m="1" x="4607"/>
        <item m="1" x="4880"/>
        <item m="1" x="2797"/>
        <item m="1" x="4549"/>
        <item m="1" x="4878"/>
        <item m="1" x="4987"/>
        <item m="1" x="4967"/>
        <item m="1" x="3768"/>
        <item m="1" x="3020"/>
        <item m="1" x="4981"/>
        <item m="1" x="4822"/>
        <item m="1" x="4857"/>
        <item m="1" x="2857"/>
        <item m="1" x="5070"/>
        <item m="1" x="5026"/>
        <item m="1" x="2523"/>
        <item m="1" x="3506"/>
        <item m="1" x="5079"/>
        <item m="1" x="3597"/>
        <item m="1" x="5093"/>
        <item m="1" x="4928"/>
        <item m="1" x="3292"/>
        <item m="1" x="3663"/>
        <item m="1" x="4747"/>
        <item m="1" x="3963"/>
        <item m="1" x="3529"/>
        <item m="1" x="3928"/>
        <item m="1" x="4933"/>
        <item m="1" x="3267"/>
        <item m="1" x="3581"/>
        <item m="1" x="3118"/>
        <item m="1" x="2641"/>
        <item m="1" x="3210"/>
        <item m="1" x="3473"/>
        <item m="1" x="4242"/>
        <item m="1" x="3206"/>
        <item m="1" x="5097"/>
        <item m="1" x="5082"/>
        <item m="1" x="5096"/>
        <item m="1" x="3711"/>
        <item m="1" x="3980"/>
        <item m="1" x="4119"/>
        <item m="1" x="3513"/>
        <item m="1" x="4202"/>
        <item m="1" x="3931"/>
        <item m="1" x="3370"/>
        <item m="1" x="2850"/>
        <item m="1" x="3423"/>
        <item m="1" x="4734"/>
        <item m="1" x="2778"/>
        <item m="1" x="4268"/>
        <item m="1" x="5077"/>
        <item m="1" x="2680"/>
        <item m="1" x="4347"/>
        <item m="1" x="4370"/>
        <item m="1" x="4311"/>
        <item m="1" x="4104"/>
        <item m="1" x="4143"/>
        <item m="1" x="5078"/>
        <item m="1" x="3223"/>
        <item m="1" x="2668"/>
        <item m="1" x="2932"/>
        <item m="1" x="4636"/>
        <item m="1" x="2914"/>
        <item m="1" x="3704"/>
        <item m="1" x="2681"/>
        <item m="1" x="4091"/>
        <item m="1" x="3096"/>
        <item m="1" x="3504"/>
        <item m="1" x="4281"/>
        <item m="1" x="3699"/>
        <item m="1" x="4378"/>
        <item m="1" x="4516"/>
        <item m="1" x="3659"/>
        <item m="1" x="4271"/>
        <item m="1" x="4906"/>
        <item m="1" x="3110"/>
        <item m="1" x="2922"/>
        <item m="1" x="4571"/>
        <item m="1" x="4009"/>
        <item m="1" x="5091"/>
        <item m="1" x="4086"/>
        <item m="1" x="2589"/>
        <item m="1" x="3684"/>
        <item m="1" x="3351"/>
        <item m="1" x="4386"/>
        <item m="1" x="4059"/>
        <item m="1" x="4317"/>
        <item m="1" x="3646"/>
        <item m="1" x="3578"/>
        <item m="1" x="4004"/>
        <item m="1" x="3945"/>
        <item m="1" x="3878"/>
        <item m="1" x="4527"/>
        <item m="1" x="3712"/>
        <item m="1" x="4191"/>
        <item m="1" x="3982"/>
        <item m="1" x="4764"/>
        <item m="1" x="4187"/>
        <item m="1" x="4196"/>
        <item m="1" x="5085"/>
        <item m="1" x="4555"/>
        <item m="1" x="4945"/>
        <item m="1" x="4475"/>
        <item m="1" x="4601"/>
        <item m="1" x="4291"/>
        <item m="1" x="4198"/>
        <item m="1" x="4019"/>
        <item m="1" x="2759"/>
        <item m="1" x="4201"/>
        <item m="1" x="3683"/>
        <item m="1" x="3275"/>
        <item m="1" x="4580"/>
        <item m="1" x="3394"/>
        <item m="1" x="4579"/>
        <item m="1" x="3313"/>
        <item m="1" x="4646"/>
        <item m="1" x="4505"/>
        <item m="1" x="4308"/>
        <item m="1" x="2952"/>
        <item m="1" x="4207"/>
        <item m="1" x="3277"/>
        <item m="1" x="4165"/>
        <item m="1" x="3071"/>
        <item m="1" x="4361"/>
        <item m="1" x="4011"/>
        <item m="1" x="5086"/>
        <item m="1" x="3970"/>
        <item m="1" x="3893"/>
        <item m="1" x="4392"/>
        <item m="1" x="4065"/>
        <item m="1" x="3086"/>
        <item m="1" x="3634"/>
        <item m="1" x="5090"/>
        <item m="1" x="3433"/>
        <item m="1" x="4183"/>
        <item m="1" x="3614"/>
        <item m="1" x="3777"/>
        <item m="1" x="3129"/>
        <item m="1" x="2991"/>
        <item m="1" x="4179"/>
        <item m="1" x="3839"/>
        <item m="1" x="4110"/>
        <item m="1" x="4925"/>
        <item m="1" x="4680"/>
        <item m="1" x="4498"/>
        <item m="1" x="2997"/>
        <item m="1" x="3709"/>
        <item m="1" x="4068"/>
        <item m="1" x="4216"/>
        <item m="1" x="4173"/>
        <item m="1" x="4244"/>
        <item m="1" x="4412"/>
        <item m="1" x="4083"/>
        <item m="1" x="4445"/>
        <item m="1" x="2747"/>
        <item m="1" x="4174"/>
        <item m="1" x="4537"/>
        <item m="1" x="3821"/>
        <item m="1" x="2815"/>
        <item m="1" x="2569"/>
        <item m="1" x="3716"/>
        <item m="1" x="4341"/>
        <item m="1" x="4398"/>
        <item m="1" x="4515"/>
        <item m="1" x="2795"/>
        <item m="1" x="4717"/>
        <item m="1" x="4259"/>
        <item m="1" x="4493"/>
        <item m="1" x="3317"/>
        <item m="1" x="4102"/>
        <item m="1" x="4168"/>
        <item m="1" x="4444"/>
        <item m="1" x="2861"/>
        <item m="1" x="3592"/>
        <item m="1" x="3675"/>
        <item m="1" x="3898"/>
        <item m="1" x="4089"/>
        <item m="1" x="4773"/>
        <item m="1" x="3238"/>
        <item m="1" x="2704"/>
        <item m="1" x="4282"/>
        <item m="1" x="3681"/>
        <item m="1" x="4128"/>
        <item m="1" x="3737"/>
        <item m="1" x="3249"/>
        <item m="1" x="4256"/>
        <item m="1" x="4255"/>
        <item m="1" x="5095"/>
        <item m="1" x="3977"/>
        <item m="1" x="5101"/>
        <item m="1" x="5099"/>
        <item m="1" x="4721"/>
        <item m="1" x="3856"/>
        <item m="1" x="3925"/>
        <item m="1" x="4320"/>
        <item m="1" x="4477"/>
        <item m="1" x="3546"/>
        <item m="1" x="3642"/>
        <item m="1" x="4488"/>
        <item m="1" x="3841"/>
        <item m="1" x="5061"/>
        <item m="1" x="4437"/>
        <item m="1" x="4404"/>
        <item m="1" x="3064"/>
        <item m="1" x="2804"/>
        <item m="1" x="4188"/>
        <item m="1" x="4476"/>
        <item m="1" x="3332"/>
        <item m="1" x="4611"/>
        <item m="1" x="4275"/>
        <item m="1" x="4783"/>
        <item m="1" x="4904"/>
        <item m="1" x="4513"/>
        <item m="1" x="2717"/>
        <item m="1" x="2996"/>
        <item m="1" x="2950"/>
        <item m="1" x="3481"/>
        <item m="1" x="5063"/>
        <item m="1" x="3998"/>
        <item m="1" x="3304"/>
        <item m="1" x="4506"/>
        <item m="1" x="4873"/>
        <item m="1" x="3323"/>
        <item m="1" x="4170"/>
        <item m="1" x="3820"/>
        <item m="1" x="4610"/>
        <item m="1" x="3444"/>
        <item m="1" x="4503"/>
        <item m="1" x="3903"/>
        <item m="1" x="4701"/>
        <item m="1" x="4740"/>
        <item m="1" x="3747"/>
        <item m="1" x="4069"/>
        <item m="1" x="3968"/>
        <item m="1" x="3012"/>
        <item m="1" x="3713"/>
        <item m="1" x="4262"/>
        <item m="1" x="3057"/>
        <item m="1" x="3955"/>
        <item m="1" x="3448"/>
        <item m="1" x="4782"/>
        <item m="1" x="4820"/>
        <item m="1" x="4818"/>
        <item m="1" x="3946"/>
        <item m="1" x="3827"/>
        <item m="1" x="3187"/>
        <item m="1" x="3065"/>
        <item m="1" x="4118"/>
        <item m="1" x="4641"/>
        <item m="1" x="3749"/>
        <item m="1" x="4247"/>
        <item m="1" x="5067"/>
        <item m="1" x="4355"/>
        <item m="1" x="4035"/>
        <item m="1" x="3763"/>
        <item m="1" x="2722"/>
        <item m="1" x="3906"/>
        <item m="1" x="4429"/>
        <item m="1" x="4418"/>
        <item m="1" x="3658"/>
        <item m="1" x="3121"/>
        <item m="1" x="4221"/>
        <item m="1" x="3897"/>
        <item m="1" x="4469"/>
        <item m="1" x="4147"/>
        <item m="1" x="3884"/>
        <item m="1" x="4553"/>
        <item m="1" x="2619"/>
        <item m="1" x="3138"/>
        <item m="1" x="4728"/>
        <item m="1" x="3730"/>
        <item m="1" x="4076"/>
        <item m="1" x="3840"/>
        <item m="1" x="4660"/>
        <item m="1" x="2626"/>
        <item m="1" x="3693"/>
        <item m="1" x="3673"/>
        <item m="1" x="4237"/>
        <item m="1" x="3537"/>
        <item m="1" x="3190"/>
        <item m="1" x="4327"/>
        <item m="1" x="4814"/>
        <item m="1" x="4117"/>
        <item m="1" x="3638"/>
        <item m="1" x="3380"/>
        <item m="1" x="3339"/>
        <item m="1" x="3621"/>
        <item m="1" x="4325"/>
        <item m="1" x="3191"/>
        <item m="1" x="3022"/>
        <item m="1" x="2839"/>
        <item m="1" x="2715"/>
        <item m="1" x="3169"/>
        <item m="1" x="2775"/>
        <item m="1" x="4137"/>
        <item m="1" x="3779"/>
        <item m="1" x="5062"/>
        <item m="1" x="4485"/>
        <item m="1" x="3785"/>
        <item m="1" x="4785"/>
        <item m="1" x="4685"/>
        <item m="1" x="4249"/>
        <item m="1" x="4451"/>
        <item m="1" x="4556"/>
        <item m="1" x="4337"/>
        <item m="1" x="3179"/>
        <item m="1" x="3213"/>
        <item m="1" x="3558"/>
        <item m="1" x="3905"/>
        <item m="1" x="3854"/>
        <item m="1" x="3611"/>
        <item m="1" x="3751"/>
        <item m="1" x="5046"/>
        <item m="1" x="4414"/>
        <item m="1" x="4018"/>
        <item m="1" x="3162"/>
        <item m="1" x="2568"/>
        <item m="1" x="3767"/>
        <item m="1" x="3771"/>
        <item m="1" x="3937"/>
        <item m="1" x="3914"/>
        <item m="1" x="3306"/>
        <item m="1" x="2627"/>
        <item m="1" x="3792"/>
        <item m="1" x="3511"/>
        <item m="1" x="4056"/>
        <item m="1" x="2796"/>
        <item m="1" x="4507"/>
        <item m="1" x="4396"/>
        <item m="1" x="4756"/>
        <item m="1" x="4036"/>
        <item m="1" x="2993"/>
        <item m="1" x="2973"/>
        <item m="1" x="3397"/>
        <item m="1" x="4333"/>
        <item m="1" x="4519"/>
        <item m="1" x="2727"/>
        <item m="1" x="5064"/>
        <item m="1" x="2524"/>
        <item m="1" x="4594"/>
        <item m="1" x="3108"/>
        <item m="1" x="3703"/>
        <item m="1" x="4628"/>
        <item m="1" x="4612"/>
        <item m="1" x="3582"/>
        <item m="1" x="3736"/>
        <item m="1" x="4031"/>
        <item m="1" x="3516"/>
        <item m="1" x="3534"/>
        <item m="1" x="3477"/>
        <item m="1" x="4446"/>
        <item m="1" x="4667"/>
        <item m="1" x="4338"/>
        <item m="1" x="4759"/>
        <item m="1" x="3648"/>
        <item m="1" x="4305"/>
        <item m="1" x="3362"/>
        <item m="1" x="3523"/>
        <item m="1" x="4158"/>
        <item m="1" x="4354"/>
        <item m="1" x="4192"/>
        <item m="1" x="3923"/>
        <item m="1" x="4431"/>
        <item m="1" x="2935"/>
        <item m="1" x="3227"/>
        <item m="1" x="4127"/>
        <item m="1" x="4633"/>
        <item m="1" x="4159"/>
        <item m="1" x="4648"/>
        <item m="1" x="4426"/>
        <item m="1" x="4357"/>
        <item m="1" x="4669"/>
        <item m="1" x="4229"/>
        <item m="1" x="4077"/>
        <item m="1" x="3606"/>
        <item m="1" x="4372"/>
        <item m="1" x="4725"/>
        <item m="1" x="3824"/>
        <item m="1" x="4627"/>
        <item m="1" x="4696"/>
        <item m="1" x="2877"/>
        <item m="1" x="4486"/>
        <item m="1" x="4323"/>
        <item m="1" x="3698"/>
        <item m="1" x="4748"/>
        <item m="1" x="3700"/>
        <item m="1" x="3475"/>
        <item m="1" x="5058"/>
        <item m="1" x="3649"/>
        <item m="1" x="2934"/>
        <item m="1" x="3790"/>
        <item m="1" x="2792"/>
        <item m="1" x="3757"/>
        <item m="1" x="4061"/>
        <item m="1" x="4644"/>
        <item m="1" x="3484"/>
        <item m="1" x="4714"/>
        <item m="1" x="2613"/>
        <item m="1" x="4573"/>
        <item m="1" x="3930"/>
        <item m="1" x="4598"/>
        <item m="1" x="3391"/>
        <item m="1" x="4454"/>
        <item m="1" x="4227"/>
        <item m="1" x="3431"/>
        <item m="1" x="4010"/>
        <item m="1" x="4909"/>
        <item m="1" x="3818"/>
        <item m="1" x="4837"/>
        <item m="1" x="4092"/>
        <item m="1" x="3652"/>
        <item m="1" x="4575"/>
        <item m="1" x="4707"/>
        <item m="1" x="4067"/>
        <item m="1" x="5054"/>
        <item m="1" x="3776"/>
        <item m="1" x="3647"/>
        <item m="1" x="3533"/>
        <item m="1" x="2590"/>
        <item m="1" x="3719"/>
        <item m="1" x="3189"/>
        <item m="1" x="2650"/>
        <item m="1" x="2522"/>
        <item m="1" x="4584"/>
        <item m="1" x="4786"/>
        <item m="1" x="3111"/>
        <item m="1" x="4326"/>
        <item m="1" x="2642"/>
        <item m="1" x="3495"/>
        <item m="1" x="4283"/>
        <item m="1" x="3706"/>
        <item m="1" x="4220"/>
        <item m="1" x="3482"/>
        <item m="1" x="2959"/>
        <item m="1" x="3296"/>
        <item m="1" x="3729"/>
        <item m="1" x="3803"/>
        <item m="1" x="4419"/>
        <item m="1" x="3918"/>
        <item m="1" x="3783"/>
        <item m="1" x="3281"/>
        <item m="1" x="4860"/>
        <item m="1" x="3554"/>
        <item m="1" x="3822"/>
        <item m="1" x="3880"/>
        <item m="1" x="3419"/>
        <item m="1" x="4539"/>
        <item m="1" x="4917"/>
        <item m="1" x="3861"/>
        <item m="1" x="4834"/>
        <item m="1" x="4379"/>
        <item m="1" x="3724"/>
        <item m="1" x="4631"/>
        <item m="1" x="3919"/>
        <item m="1" x="3134"/>
        <item m="1" x="3666"/>
        <item m="1" x="2977"/>
        <item m="1" x="2658"/>
        <item m="1" x="4425"/>
        <item m="1" x="4129"/>
        <item m="1" x="4716"/>
        <item m="1" x="3382"/>
        <item m="1" x="3949"/>
        <item m="1" x="3141"/>
        <item m="1" x="5049"/>
        <item m="1" x="3440"/>
        <item m="1" x="3246"/>
        <item m="1" x="4565"/>
        <item m="1" x="3691"/>
        <item m="1" x="2764"/>
        <item m="1" x="3572"/>
        <item m="1" x="4406"/>
        <item m="1" x="3311"/>
        <item m="1" x="2822"/>
        <item m="1" x="3850"/>
        <item m="1" x="4826"/>
        <item m="1" x="3476"/>
        <item m="1" x="4225"/>
        <item m="1" x="4591"/>
        <item m="1" x="3329"/>
        <item m="1" x="2620"/>
        <item m="1" x="3975"/>
        <item m="1" x="2845"/>
        <item m="1" x="5045"/>
        <item m="1" x="3216"/>
        <item m="1" x="4530"/>
        <item m="1" x="4363"/>
        <item m="1" x="3701"/>
        <item m="1" x="3365"/>
        <item m="1" x="2825"/>
        <item m="1" x="3044"/>
        <item m="1" x="3530"/>
        <item m="1" x="3039"/>
        <item m="1" x="4780"/>
        <item m="1" x="3085"/>
        <item m="1" x="4032"/>
        <item m="1" x="3005"/>
        <item m="1" x="4561"/>
        <item m="1" x="444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pageFields count="1">
    <pageField fld="1" item="326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2125">
  <location ref="D1:E735" firstHeaderRow="1" firstDataRow="1" firstDataCol="1"/>
  <pivotFields count="2">
    <pivotField axis="axisRow" showAll="0" sortType="ascending">
      <items count="8001">
        <item m="1" x="7959"/>
        <item m="1" x="7960"/>
        <item m="1" x="7961"/>
        <item m="1" x="7962"/>
        <item m="1" x="7963"/>
        <item m="1" x="7964"/>
        <item m="1" x="7965"/>
        <item m="1" x="7966"/>
        <item m="1" x="7967"/>
        <item m="1" x="7968"/>
        <item m="1" x="7969"/>
        <item m="1" x="7970"/>
        <item m="1" x="7971"/>
        <item m="1" x="7972"/>
        <item m="1" x="7973"/>
        <item m="1" x="7974"/>
        <item m="1" x="7975"/>
        <item m="1" x="7976"/>
        <item m="1" x="7977"/>
        <item m="1" x="7978"/>
        <item m="1" x="7979"/>
        <item m="1" x="7980"/>
        <item m="1" x="7981"/>
        <item m="1" x="7982"/>
        <item m="1" x="7983"/>
        <item m="1" x="7984"/>
        <item m="1" x="7985"/>
        <item m="1" x="7986"/>
        <item m="1" x="7987"/>
        <item m="1" x="7988"/>
        <item m="1" x="7989"/>
        <item m="1" x="7990"/>
        <item m="1" x="7991"/>
        <item m="1" x="7992"/>
        <item m="1" x="7993"/>
        <item m="1" x="7994"/>
        <item m="1" x="7995"/>
        <item m="1" x="7996"/>
        <item m="1" x="7997"/>
        <item m="1" x="7998"/>
        <item m="1" x="7999"/>
        <item m="1" x="6496"/>
        <item m="1" x="6497"/>
        <item m="1" x="6498"/>
        <item m="1" x="6499"/>
        <item m="1" x="6500"/>
        <item m="1" x="6501"/>
        <item m="1" x="6502"/>
        <item m="1" x="6503"/>
        <item m="1" x="6504"/>
        <item m="1" x="6505"/>
        <item m="1" x="6506"/>
        <item m="1" x="6507"/>
        <item m="1" x="6508"/>
        <item m="1" x="6509"/>
        <item m="1" x="6510"/>
        <item m="1" x="6511"/>
        <item m="1" x="6512"/>
        <item m="1" x="6513"/>
        <item m="1" x="6514"/>
        <item m="1" x="6515"/>
        <item m="1" x="6516"/>
        <item m="1" x="6517"/>
        <item m="1" x="6518"/>
        <item m="1" x="6519"/>
        <item m="1" x="6520"/>
        <item m="1" x="6521"/>
        <item m="1" x="6522"/>
        <item m="1" x="6523"/>
        <item m="1" x="6524"/>
        <item m="1" x="6525"/>
        <item m="1" x="6526"/>
        <item m="1" x="6527"/>
        <item m="1" x="6528"/>
        <item m="1" x="6529"/>
        <item m="1" x="6530"/>
        <item m="1" x="6531"/>
        <item m="1" x="6532"/>
        <item m="1" x="6533"/>
        <item m="1" x="6534"/>
        <item m="1" x="6535"/>
        <item m="1" x="6536"/>
        <item m="1" x="6537"/>
        <item m="1" x="6538"/>
        <item m="1" x="6539"/>
        <item m="1" x="6540"/>
        <item m="1" x="6541"/>
        <item m="1" x="6542"/>
        <item m="1" x="6543"/>
        <item m="1" x="6544"/>
        <item m="1" x="6545"/>
        <item m="1" x="6546"/>
        <item m="1" x="6547"/>
        <item m="1" x="6548"/>
        <item m="1" x="6549"/>
        <item m="1" x="6550"/>
        <item m="1" x="6551"/>
        <item m="1" x="6552"/>
        <item m="1" x="6553"/>
        <item m="1" x="6554"/>
        <item m="1" x="6555"/>
        <item m="1" x="6556"/>
        <item m="1" x="6557"/>
        <item m="1" x="6558"/>
        <item m="1" x="6559"/>
        <item m="1" x="6560"/>
        <item m="1" x="6561"/>
        <item m="1" x="6562"/>
        <item m="1" x="6563"/>
        <item m="1" x="6564"/>
        <item m="1" x="6565"/>
        <item m="1" x="6566"/>
        <item m="1" x="6567"/>
        <item m="1" x="6568"/>
        <item m="1" x="6569"/>
        <item m="1" x="6570"/>
        <item m="1" x="6571"/>
        <item m="1" x="6572"/>
        <item m="1" x="6573"/>
        <item m="1" x="6574"/>
        <item m="1" x="6575"/>
        <item m="1" x="6576"/>
        <item m="1" x="6577"/>
        <item m="1" x="6578"/>
        <item m="1" x="6579"/>
        <item m="1" x="6580"/>
        <item m="1" x="6581"/>
        <item m="1" x="6582"/>
        <item m="1" x="6583"/>
        <item m="1" x="6584"/>
        <item m="1" x="6585"/>
        <item m="1" x="6586"/>
        <item m="1" x="6587"/>
        <item m="1" x="6588"/>
        <item m="1" x="6589"/>
        <item m="1" x="6590"/>
        <item m="1" x="6591"/>
        <item m="1" x="6592"/>
        <item m="1" x="6593"/>
        <item m="1" x="6594"/>
        <item m="1" x="6595"/>
        <item m="1" x="6596"/>
        <item m="1" x="6597"/>
        <item m="1" x="6598"/>
        <item m="1" x="6599"/>
        <item m="1" x="6600"/>
        <item m="1" x="6601"/>
        <item m="1" x="6602"/>
        <item m="1" x="6603"/>
        <item m="1" x="6604"/>
        <item m="1" x="6605"/>
        <item m="1" x="6606"/>
        <item m="1" x="6607"/>
        <item m="1" x="6608"/>
        <item m="1" x="6609"/>
        <item m="1" x="6610"/>
        <item m="1" x="6611"/>
        <item m="1" x="6612"/>
        <item m="1" x="6613"/>
        <item m="1" x="6614"/>
        <item m="1" x="6615"/>
        <item m="1" x="6616"/>
        <item m="1" x="6617"/>
        <item m="1" x="6618"/>
        <item m="1" x="6619"/>
        <item m="1" x="6620"/>
        <item m="1" x="6621"/>
        <item m="1" x="6622"/>
        <item m="1" x="6623"/>
        <item m="1" x="6624"/>
        <item m="1" x="6625"/>
        <item m="1" x="6626"/>
        <item m="1" x="6627"/>
        <item m="1" x="6628"/>
        <item m="1" x="6629"/>
        <item m="1" x="6630"/>
        <item m="1" x="6631"/>
        <item m="1" x="6632"/>
        <item m="1" x="6633"/>
        <item m="1" x="6634"/>
        <item m="1" x="6635"/>
        <item m="1" x="6636"/>
        <item m="1" x="6637"/>
        <item m="1" x="6638"/>
        <item m="1" x="6639"/>
        <item m="1" x="6640"/>
        <item m="1" x="6641"/>
        <item m="1" x="6642"/>
        <item m="1" x="6643"/>
        <item m="1" x="6644"/>
        <item m="1" x="6645"/>
        <item m="1" x="6646"/>
        <item m="1" x="6647"/>
        <item m="1" x="6648"/>
        <item m="1" x="6649"/>
        <item m="1" x="6650"/>
        <item m="1" x="6651"/>
        <item m="1" x="6652"/>
        <item m="1" x="6653"/>
        <item m="1" x="6654"/>
        <item m="1" x="6655"/>
        <item m="1" x="6656"/>
        <item m="1" x="6657"/>
        <item m="1" x="6658"/>
        <item m="1" x="6659"/>
        <item m="1" x="6660"/>
        <item m="1" x="6661"/>
        <item m="1" x="6662"/>
        <item m="1" x="6663"/>
        <item m="1" x="6664"/>
        <item m="1" x="6665"/>
        <item m="1" x="6666"/>
        <item m="1" x="6667"/>
        <item m="1" x="6668"/>
        <item m="1" x="6669"/>
        <item m="1" x="6670"/>
        <item m="1" x="6671"/>
        <item m="1" x="6672"/>
        <item m="1" x="6673"/>
        <item m="1" x="6674"/>
        <item m="1" x="6675"/>
        <item m="1" x="6676"/>
        <item m="1" x="6677"/>
        <item m="1" x="6678"/>
        <item m="1" x="6679"/>
        <item m="1" x="6680"/>
        <item m="1" x="6681"/>
        <item m="1" x="6682"/>
        <item m="1" x="6683"/>
        <item m="1" x="6684"/>
        <item m="1" x="6685"/>
        <item m="1" x="6686"/>
        <item m="1" x="6687"/>
        <item m="1" x="6688"/>
        <item m="1" x="6689"/>
        <item m="1" x="6690"/>
        <item m="1" x="6691"/>
        <item m="1" x="6692"/>
        <item m="1" x="6693"/>
        <item m="1" x="6694"/>
        <item m="1" x="6695"/>
        <item m="1" x="6696"/>
        <item m="1" x="6697"/>
        <item m="1" x="6698"/>
        <item m="1" x="6699"/>
        <item m="1" x="6700"/>
        <item m="1" x="6701"/>
        <item m="1" x="6702"/>
        <item m="1" x="6703"/>
        <item m="1" x="6704"/>
        <item m="1" x="6705"/>
        <item m="1" x="6706"/>
        <item m="1" x="6707"/>
        <item m="1" x="6708"/>
        <item m="1" x="6709"/>
        <item m="1" x="6710"/>
        <item m="1" x="6711"/>
        <item m="1" x="6712"/>
        <item m="1" x="6713"/>
        <item m="1" x="6714"/>
        <item m="1" x="6715"/>
        <item m="1" x="6716"/>
        <item m="1" x="6717"/>
        <item m="1" x="6718"/>
        <item m="1" x="6719"/>
        <item m="1" x="6720"/>
        <item m="1" x="6721"/>
        <item m="1" x="6722"/>
        <item m="1" x="6723"/>
        <item m="1" x="6724"/>
        <item m="1" x="6725"/>
        <item m="1" x="6726"/>
        <item m="1" x="6727"/>
        <item m="1" x="6728"/>
        <item m="1" x="6729"/>
        <item m="1" x="6730"/>
        <item m="1" x="6731"/>
        <item m="1" x="6732"/>
        <item m="1" x="6733"/>
        <item m="1" x="6734"/>
        <item m="1" x="6735"/>
        <item m="1" x="6736"/>
        <item m="1" x="6737"/>
        <item m="1" x="6738"/>
        <item m="1" x="6739"/>
        <item m="1" x="6740"/>
        <item m="1" x="6741"/>
        <item m="1" x="6742"/>
        <item m="1" x="6743"/>
        <item m="1" x="6744"/>
        <item m="1" x="6745"/>
        <item m="1" x="6746"/>
        <item m="1" x="6747"/>
        <item m="1" x="6748"/>
        <item m="1" x="6749"/>
        <item m="1" x="6750"/>
        <item m="1" x="6751"/>
        <item m="1" x="6752"/>
        <item m="1" x="6753"/>
        <item m="1" x="6754"/>
        <item m="1" x="6755"/>
        <item m="1" x="6756"/>
        <item m="1" x="6757"/>
        <item m="1" x="6758"/>
        <item m="1" x="6759"/>
        <item m="1" x="6760"/>
        <item m="1" x="6761"/>
        <item m="1" x="6762"/>
        <item m="1" x="6763"/>
        <item m="1" x="6764"/>
        <item m="1" x="6765"/>
        <item m="1" x="6766"/>
        <item m="1" x="6767"/>
        <item m="1" x="6768"/>
        <item m="1" x="6769"/>
        <item m="1" x="6770"/>
        <item m="1" x="6771"/>
        <item m="1" x="6772"/>
        <item m="1" x="6773"/>
        <item m="1" x="6774"/>
        <item m="1" x="6775"/>
        <item m="1" x="6776"/>
        <item m="1" x="6777"/>
        <item m="1" x="6778"/>
        <item m="1" x="6779"/>
        <item m="1" x="6780"/>
        <item m="1" x="6781"/>
        <item m="1" x="6782"/>
        <item m="1" x="6783"/>
        <item m="1" x="6784"/>
        <item m="1" x="6785"/>
        <item m="1" x="6786"/>
        <item m="1" x="6787"/>
        <item m="1" x="6788"/>
        <item m="1" x="6789"/>
        <item m="1" x="6790"/>
        <item m="1" x="6791"/>
        <item m="1" x="6792"/>
        <item m="1" x="6793"/>
        <item m="1" x="6794"/>
        <item m="1" x="6795"/>
        <item m="1" x="6796"/>
        <item m="1" x="6797"/>
        <item m="1" x="6798"/>
        <item m="1" x="6799"/>
        <item m="1" x="6800"/>
        <item m="1" x="6801"/>
        <item m="1" x="6802"/>
        <item m="1" x="6803"/>
        <item m="1" x="6804"/>
        <item m="1" x="6805"/>
        <item m="1" x="6806"/>
        <item m="1" x="6807"/>
        <item m="1" x="6808"/>
        <item m="1" x="6809"/>
        <item m="1" x="6810"/>
        <item m="1" x="6811"/>
        <item m="1" x="6812"/>
        <item m="1" x="6813"/>
        <item m="1" x="6814"/>
        <item m="1" x="6815"/>
        <item m="1" x="6816"/>
        <item m="1" x="6817"/>
        <item m="1" x="6818"/>
        <item m="1" x="6819"/>
        <item m="1" x="6820"/>
        <item m="1" x="6821"/>
        <item m="1" x="6822"/>
        <item m="1" x="6823"/>
        <item m="1" x="6824"/>
        <item m="1" x="6825"/>
        <item m="1" x="6826"/>
        <item m="1" x="6827"/>
        <item m="1" x="6828"/>
        <item m="1" x="6829"/>
        <item m="1" x="6830"/>
        <item m="1" x="6831"/>
        <item m="1" x="6832"/>
        <item m="1" x="6833"/>
        <item m="1" x="6834"/>
        <item m="1" x="6835"/>
        <item m="1" x="6836"/>
        <item m="1" x="6837"/>
        <item m="1" x="6838"/>
        <item m="1" x="6839"/>
        <item m="1" x="6840"/>
        <item m="1" x="6841"/>
        <item m="1" x="6842"/>
        <item m="1" x="6843"/>
        <item m="1" x="6844"/>
        <item m="1" x="6845"/>
        <item m="1" x="6846"/>
        <item m="1" x="6847"/>
        <item m="1" x="6848"/>
        <item m="1" x="6849"/>
        <item m="1" x="6850"/>
        <item m="1" x="6851"/>
        <item m="1" x="6852"/>
        <item m="1" x="6853"/>
        <item m="1" x="6854"/>
        <item m="1" x="6855"/>
        <item m="1" x="6856"/>
        <item m="1" x="6857"/>
        <item m="1" x="6858"/>
        <item m="1" x="6859"/>
        <item m="1" x="6860"/>
        <item m="1" x="6861"/>
        <item m="1" x="6862"/>
        <item m="1" x="6863"/>
        <item m="1" x="6864"/>
        <item m="1" x="6865"/>
        <item m="1" x="6866"/>
        <item m="1" x="6867"/>
        <item m="1" x="6868"/>
        <item m="1" x="6869"/>
        <item m="1" x="6870"/>
        <item m="1" x="6871"/>
        <item m="1" x="6872"/>
        <item m="1" x="6873"/>
        <item m="1" x="6874"/>
        <item m="1" x="6875"/>
        <item m="1" x="6876"/>
        <item m="1" x="6877"/>
        <item m="1" x="6878"/>
        <item m="1" x="6879"/>
        <item m="1" x="6880"/>
        <item m="1" x="6881"/>
        <item m="1" x="6882"/>
        <item m="1" x="6883"/>
        <item m="1" x="6884"/>
        <item m="1" x="6885"/>
        <item m="1" x="6886"/>
        <item m="1" x="6887"/>
        <item m="1" x="6888"/>
        <item m="1" x="6889"/>
        <item m="1" x="6890"/>
        <item m="1" x="6891"/>
        <item m="1" x="6892"/>
        <item m="1" x="6893"/>
        <item m="1" x="6894"/>
        <item m="1" x="6895"/>
        <item m="1" x="6896"/>
        <item m="1" x="6897"/>
        <item m="1" x="6898"/>
        <item m="1" x="6899"/>
        <item m="1" x="6900"/>
        <item m="1" x="6901"/>
        <item m="1" x="6902"/>
        <item m="1" x="6903"/>
        <item m="1" x="6904"/>
        <item m="1" x="6905"/>
        <item m="1" x="6906"/>
        <item m="1" x="6907"/>
        <item m="1" x="6908"/>
        <item m="1" x="6909"/>
        <item m="1" x="6910"/>
        <item m="1" x="6911"/>
        <item m="1" x="6912"/>
        <item m="1" x="6913"/>
        <item m="1" x="6914"/>
        <item m="1" x="6915"/>
        <item m="1" x="6916"/>
        <item m="1" x="6917"/>
        <item m="1" x="6918"/>
        <item m="1" x="6919"/>
        <item m="1" x="6920"/>
        <item m="1" x="6921"/>
        <item m="1" x="6922"/>
        <item m="1" x="6923"/>
        <item m="1" x="6924"/>
        <item m="1" x="6925"/>
        <item m="1" x="6926"/>
        <item m="1" x="6927"/>
        <item m="1" x="6928"/>
        <item m="1" x="6929"/>
        <item m="1" x="6930"/>
        <item m="1" x="6931"/>
        <item m="1" x="6932"/>
        <item m="1" x="6933"/>
        <item m="1" x="6934"/>
        <item m="1" x="6935"/>
        <item m="1" x="6936"/>
        <item m="1" x="6937"/>
        <item m="1" x="6938"/>
        <item m="1" x="6939"/>
        <item m="1" x="6940"/>
        <item m="1" x="6941"/>
        <item m="1" x="6942"/>
        <item m="1" x="6943"/>
        <item m="1" x="6944"/>
        <item m="1" x="6945"/>
        <item m="1" x="6946"/>
        <item m="1" x="6947"/>
        <item m="1" x="6948"/>
        <item m="1" x="6949"/>
        <item m="1" x="6950"/>
        <item m="1" x="6951"/>
        <item m="1" x="6952"/>
        <item m="1" x="6953"/>
        <item m="1" x="6954"/>
        <item m="1" x="6955"/>
        <item m="1" x="6956"/>
        <item m="1" x="6957"/>
        <item m="1" x="6958"/>
        <item m="1" x="6959"/>
        <item m="1" x="6960"/>
        <item m="1" x="6961"/>
        <item m="1" x="6962"/>
        <item m="1" x="6963"/>
        <item m="1" x="6964"/>
        <item m="1" x="6965"/>
        <item m="1" x="6966"/>
        <item m="1" x="6967"/>
        <item m="1" x="6968"/>
        <item m="1" x="6969"/>
        <item m="1" x="6970"/>
        <item m="1" x="6971"/>
        <item m="1" x="6972"/>
        <item m="1" x="6973"/>
        <item m="1" x="6974"/>
        <item m="1" x="6975"/>
        <item m="1" x="6976"/>
        <item m="1" x="6977"/>
        <item m="1" x="6978"/>
        <item m="1" x="6979"/>
        <item m="1" x="6980"/>
        <item m="1" x="6981"/>
        <item m="1" x="6982"/>
        <item m="1" x="6983"/>
        <item m="1" x="6984"/>
        <item m="1" x="6985"/>
        <item m="1" x="6986"/>
        <item m="1" x="6987"/>
        <item m="1" x="6988"/>
        <item m="1" x="6989"/>
        <item m="1" x="6990"/>
        <item m="1" x="6991"/>
        <item m="1" x="6992"/>
        <item m="1" x="6993"/>
        <item m="1" x="6994"/>
        <item m="1" x="6995"/>
        <item m="1" x="6996"/>
        <item m="1" x="6997"/>
        <item m="1" x="6998"/>
        <item m="1" x="6999"/>
        <item m="1" x="7000"/>
        <item m="1" x="7001"/>
        <item m="1" x="7002"/>
        <item m="1" x="7003"/>
        <item m="1" x="7004"/>
        <item m="1" x="7005"/>
        <item m="1" x="7006"/>
        <item m="1" x="7007"/>
        <item m="1" x="7008"/>
        <item m="1" x="7009"/>
        <item m="1" x="7010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1"/>
        <item m="1" x="7022"/>
        <item m="1" x="7023"/>
        <item m="1" x="7024"/>
        <item m="1" x="7025"/>
        <item m="1" x="7026"/>
        <item m="1" x="7027"/>
        <item m="1" x="7028"/>
        <item m="1" x="7029"/>
        <item m="1" x="7030"/>
        <item m="1" x="7031"/>
        <item m="1" x="7032"/>
        <item m="1" x="7033"/>
        <item m="1" x="7034"/>
        <item m="1" x="7035"/>
        <item m="1" x="7036"/>
        <item m="1" x="7037"/>
        <item m="1" x="7038"/>
        <item m="1" x="7039"/>
        <item m="1" x="7040"/>
        <item m="1" x="7041"/>
        <item m="1" x="7042"/>
        <item m="1" x="7043"/>
        <item m="1" x="7044"/>
        <item m="1" x="7045"/>
        <item m="1" x="7046"/>
        <item m="1" x="7047"/>
        <item m="1" x="7048"/>
        <item m="1" x="7049"/>
        <item m="1" x="7050"/>
        <item m="1" x="7051"/>
        <item m="1" x="7052"/>
        <item m="1" x="7053"/>
        <item m="1" x="7054"/>
        <item m="1" x="7055"/>
        <item m="1" x="7056"/>
        <item m="1" x="7057"/>
        <item m="1" x="7058"/>
        <item m="1" x="7059"/>
        <item m="1" x="7060"/>
        <item m="1" x="7061"/>
        <item m="1" x="7062"/>
        <item m="1" x="7063"/>
        <item m="1" x="7064"/>
        <item m="1" x="7065"/>
        <item m="1" x="7066"/>
        <item m="1" x="7067"/>
        <item m="1" x="7068"/>
        <item m="1" x="7069"/>
        <item m="1" x="7070"/>
        <item m="1" x="7071"/>
        <item m="1" x="7072"/>
        <item m="1" x="7073"/>
        <item m="1" x="7074"/>
        <item m="1" x="7075"/>
        <item m="1" x="7076"/>
        <item m="1" x="7077"/>
        <item m="1" x="7078"/>
        <item m="1" x="7079"/>
        <item m="1" x="7080"/>
        <item m="1" x="7081"/>
        <item m="1" x="7082"/>
        <item m="1" x="7083"/>
        <item m="1" x="7084"/>
        <item m="1" x="7085"/>
        <item m="1" x="7086"/>
        <item m="1" x="7087"/>
        <item m="1" x="7088"/>
        <item m="1" x="7089"/>
        <item m="1" x="7090"/>
        <item m="1" x="7091"/>
        <item m="1" x="7092"/>
        <item m="1" x="7093"/>
        <item m="1" x="7094"/>
        <item m="1" x="7095"/>
        <item m="1" x="7096"/>
        <item m="1" x="7097"/>
        <item m="1" x="7098"/>
        <item m="1" x="7099"/>
        <item m="1" x="7100"/>
        <item m="1" x="7101"/>
        <item m="1" x="7102"/>
        <item m="1" x="7103"/>
        <item m="1" x="7104"/>
        <item m="1" x="7105"/>
        <item m="1" x="7106"/>
        <item m="1" x="7107"/>
        <item m="1" x="7108"/>
        <item m="1" x="7109"/>
        <item m="1" x="7110"/>
        <item m="1" x="7111"/>
        <item m="1" x="7112"/>
        <item m="1" x="7113"/>
        <item m="1" x="7114"/>
        <item m="1" x="7115"/>
        <item m="1" x="7116"/>
        <item m="1" x="7117"/>
        <item m="1" x="7118"/>
        <item m="1" x="7119"/>
        <item m="1" x="7120"/>
        <item m="1" x="7121"/>
        <item m="1" x="7122"/>
        <item m="1" x="7123"/>
        <item m="1" x="7124"/>
        <item m="1" x="7125"/>
        <item m="1" x="7126"/>
        <item m="1" x="7127"/>
        <item m="1" x="7128"/>
        <item m="1" x="7129"/>
        <item m="1" x="7130"/>
        <item m="1" x="7131"/>
        <item m="1" x="7132"/>
        <item m="1" x="7133"/>
        <item m="1" x="7134"/>
        <item m="1" x="7135"/>
        <item m="1" x="7136"/>
        <item m="1" x="7137"/>
        <item m="1" x="7138"/>
        <item m="1" x="7139"/>
        <item m="1" x="7140"/>
        <item m="1" x="7141"/>
        <item m="1" x="7142"/>
        <item m="1" x="7143"/>
        <item m="1" x="7144"/>
        <item m="1" x="7145"/>
        <item m="1" x="7146"/>
        <item m="1" x="7147"/>
        <item m="1" x="7148"/>
        <item m="1" x="7149"/>
        <item m="1" x="7150"/>
        <item m="1" x="7151"/>
        <item m="1" x="7152"/>
        <item m="1" x="7153"/>
        <item m="1" x="7154"/>
        <item m="1" x="7155"/>
        <item m="1" x="7156"/>
        <item m="1" x="7157"/>
        <item m="1" x="7158"/>
        <item m="1" x="7159"/>
        <item m="1" x="7160"/>
        <item m="1" x="7161"/>
        <item m="1" x="7162"/>
        <item m="1" x="7163"/>
        <item m="1" x="7164"/>
        <item m="1" x="7165"/>
        <item m="1" x="7166"/>
        <item m="1" x="7167"/>
        <item m="1" x="7168"/>
        <item m="1" x="7169"/>
        <item m="1" x="7170"/>
        <item m="1" x="7171"/>
        <item m="1" x="7172"/>
        <item m="1" x="7173"/>
        <item m="1" x="7174"/>
        <item m="1" x="7175"/>
        <item m="1" x="7176"/>
        <item m="1" x="7177"/>
        <item m="1" x="7178"/>
        <item m="1" x="7179"/>
        <item m="1" x="7180"/>
        <item m="1" x="7181"/>
        <item m="1" x="7182"/>
        <item m="1" x="7183"/>
        <item m="1" x="7184"/>
        <item m="1" x="7185"/>
        <item m="1" x="7186"/>
        <item m="1" x="7187"/>
        <item m="1" x="7188"/>
        <item m="1" x="7189"/>
        <item m="1" x="7190"/>
        <item m="1" x="7191"/>
        <item m="1" x="7192"/>
        <item m="1" x="7193"/>
        <item m="1" x="7194"/>
        <item m="1" x="7195"/>
        <item m="1" x="7196"/>
        <item m="1" x="7197"/>
        <item m="1" x="7198"/>
        <item m="1" x="7199"/>
        <item m="1" x="7200"/>
        <item m="1" x="7201"/>
        <item m="1" x="7202"/>
        <item m="1" x="7203"/>
        <item m="1" x="7204"/>
        <item m="1" x="7205"/>
        <item m="1" x="7206"/>
        <item m="1" x="7207"/>
        <item m="1" x="7208"/>
        <item m="1" x="7209"/>
        <item m="1" x="7210"/>
        <item m="1" x="7211"/>
        <item m="1" x="7212"/>
        <item m="1" x="7213"/>
        <item m="1" x="7214"/>
        <item m="1" x="7215"/>
        <item m="1" x="7216"/>
        <item m="1" x="7217"/>
        <item m="1" x="7218"/>
        <item m="1" x="7219"/>
        <item m="1" x="7220"/>
        <item m="1" x="7221"/>
        <item m="1" x="7222"/>
        <item m="1" x="7223"/>
        <item m="1" x="7224"/>
        <item m="1" x="7225"/>
        <item m="1" x="7226"/>
        <item m="1" x="7227"/>
        <item m="1" x="7228"/>
        <item m="1" x="7229"/>
        <item m="1" x="7230"/>
        <item m="1" x="7231"/>
        <item m="1" x="7232"/>
        <item m="1" x="7233"/>
        <item m="1" x="7234"/>
        <item m="1" x="7235"/>
        <item m="1" x="7236"/>
        <item m="1" x="7237"/>
        <item m="1" x="7238"/>
        <item m="1" x="7239"/>
        <item m="1" x="7240"/>
        <item m="1" x="7241"/>
        <item m="1" x="7242"/>
        <item m="1" x="7243"/>
        <item m="1" x="7244"/>
        <item m="1" x="7245"/>
        <item m="1" x="7246"/>
        <item m="1" x="7247"/>
        <item m="1" x="7248"/>
        <item m="1" x="7249"/>
        <item m="1" x="7250"/>
        <item m="1" x="7251"/>
        <item m="1" x="7252"/>
        <item m="1" x="7253"/>
        <item m="1" x="7254"/>
        <item m="1" x="7255"/>
        <item m="1" x="7256"/>
        <item m="1" x="7257"/>
        <item m="1" x="7258"/>
        <item m="1" x="7259"/>
        <item m="1" x="7260"/>
        <item m="1" x="7261"/>
        <item m="1" x="7262"/>
        <item m="1" x="7263"/>
        <item m="1" x="7264"/>
        <item m="1" x="7265"/>
        <item m="1" x="7266"/>
        <item m="1" x="7267"/>
        <item m="1" x="7268"/>
        <item m="1" x="7269"/>
        <item m="1" x="7270"/>
        <item m="1" x="7271"/>
        <item m="1" x="7272"/>
        <item m="1" x="7273"/>
        <item m="1" x="7274"/>
        <item m="1" x="7275"/>
        <item m="1" x="7276"/>
        <item m="1" x="7277"/>
        <item m="1" x="7278"/>
        <item m="1" x="7279"/>
        <item m="1" x="7280"/>
        <item m="1" x="7281"/>
        <item m="1" x="7282"/>
        <item m="1" x="7283"/>
        <item m="1" x="7284"/>
        <item m="1" x="7285"/>
        <item m="1" x="7286"/>
        <item m="1" x="7287"/>
        <item m="1" x="7288"/>
        <item m="1" x="7289"/>
        <item m="1" x="7290"/>
        <item m="1" x="7291"/>
        <item m="1" x="7292"/>
        <item m="1" x="7293"/>
        <item m="1" x="7294"/>
        <item m="1" x="7295"/>
        <item m="1" x="7296"/>
        <item m="1" x="7297"/>
        <item m="1" x="7298"/>
        <item m="1" x="7299"/>
        <item m="1" x="7300"/>
        <item m="1" x="7301"/>
        <item m="1" x="7302"/>
        <item m="1" x="7303"/>
        <item m="1" x="7304"/>
        <item m="1" x="7305"/>
        <item m="1" x="7306"/>
        <item m="1" x="7307"/>
        <item m="1" x="7308"/>
        <item m="1" x="7309"/>
        <item m="1" x="7310"/>
        <item m="1" x="7311"/>
        <item m="1" x="7312"/>
        <item m="1" x="7313"/>
        <item m="1" x="7314"/>
        <item m="1" x="7315"/>
        <item m="1" x="7316"/>
        <item m="1" x="7317"/>
        <item m="1" x="7318"/>
        <item m="1" x="7319"/>
        <item m="1" x="7320"/>
        <item m="1" x="7321"/>
        <item m="1" x="7322"/>
        <item m="1" x="7323"/>
        <item m="1" x="7324"/>
        <item m="1" x="7325"/>
        <item m="1" x="7326"/>
        <item m="1" x="7327"/>
        <item m="1" x="7328"/>
        <item m="1" x="7329"/>
        <item m="1" x="7330"/>
        <item m="1" x="7331"/>
        <item m="1" x="7332"/>
        <item m="1" x="7333"/>
        <item m="1" x="7334"/>
        <item m="1" x="7335"/>
        <item m="1" x="7336"/>
        <item m="1" x="7337"/>
        <item m="1" x="7338"/>
        <item m="1" x="7339"/>
        <item m="1" x="7340"/>
        <item m="1" x="7341"/>
        <item m="1" x="7342"/>
        <item m="1" x="7343"/>
        <item m="1" x="7344"/>
        <item m="1" x="7345"/>
        <item m="1" x="7346"/>
        <item m="1" x="7347"/>
        <item m="1" x="7348"/>
        <item m="1" x="7349"/>
        <item m="1" x="7350"/>
        <item m="1" x="7351"/>
        <item m="1" x="7352"/>
        <item m="1" x="7353"/>
        <item m="1" x="7354"/>
        <item m="1" x="7355"/>
        <item m="1" x="7356"/>
        <item m="1" x="7357"/>
        <item m="1" x="7358"/>
        <item m="1" x="7359"/>
        <item m="1" x="7360"/>
        <item m="1" x="7361"/>
        <item m="1" x="7362"/>
        <item m="1" x="7363"/>
        <item m="1" x="7364"/>
        <item m="1" x="7365"/>
        <item m="1" x="7366"/>
        <item m="1" x="7367"/>
        <item m="1" x="7368"/>
        <item m="1" x="7369"/>
        <item m="1" x="7370"/>
        <item m="1" x="7371"/>
        <item m="1" x="7372"/>
        <item m="1" x="7373"/>
        <item m="1" x="7374"/>
        <item m="1" x="7375"/>
        <item m="1" x="7376"/>
        <item m="1" x="7377"/>
        <item m="1" x="7378"/>
        <item m="1" x="7379"/>
        <item m="1" x="7380"/>
        <item m="1" x="7381"/>
        <item m="1" x="7382"/>
        <item m="1" x="7383"/>
        <item m="1" x="7384"/>
        <item m="1" x="7385"/>
        <item m="1" x="7386"/>
        <item m="1" x="7387"/>
        <item m="1" x="7388"/>
        <item m="1" x="7389"/>
        <item m="1" x="7390"/>
        <item m="1" x="7391"/>
        <item m="1" x="7392"/>
        <item m="1" x="7393"/>
        <item m="1" x="7394"/>
        <item m="1" x="7395"/>
        <item m="1" x="7396"/>
        <item m="1" x="7397"/>
        <item m="1" x="7398"/>
        <item m="1" x="7399"/>
        <item m="1" x="7400"/>
        <item m="1" x="7401"/>
        <item m="1" x="7402"/>
        <item m="1" x="7403"/>
        <item m="1" x="7404"/>
        <item m="1" x="7405"/>
        <item m="1" x="7406"/>
        <item m="1" x="7407"/>
        <item m="1" x="7408"/>
        <item m="1" x="7409"/>
        <item m="1" x="7410"/>
        <item m="1" x="7411"/>
        <item m="1" x="7412"/>
        <item m="1" x="7413"/>
        <item m="1" x="7414"/>
        <item m="1" x="7415"/>
        <item m="1" x="7416"/>
        <item m="1" x="7417"/>
        <item m="1" x="7418"/>
        <item m="1" x="7419"/>
        <item m="1" x="7420"/>
        <item m="1" x="7421"/>
        <item m="1" x="7422"/>
        <item m="1" x="7423"/>
        <item m="1" x="7424"/>
        <item m="1" x="7425"/>
        <item m="1" x="7426"/>
        <item m="1" x="7427"/>
        <item m="1" x="7428"/>
        <item m="1" x="7429"/>
        <item m="1" x="7430"/>
        <item m="1" x="7431"/>
        <item m="1" x="7432"/>
        <item m="1" x="7433"/>
        <item m="1" x="7434"/>
        <item m="1" x="7435"/>
        <item m="1" x="7436"/>
        <item m="1" x="7437"/>
        <item m="1" x="7438"/>
        <item m="1" x="7439"/>
        <item m="1" x="7440"/>
        <item m="1" x="7441"/>
        <item m="1" x="7442"/>
        <item m="1" x="7443"/>
        <item m="1" x="7444"/>
        <item m="1" x="7445"/>
        <item m="1" x="7446"/>
        <item m="1" x="7447"/>
        <item m="1" x="7448"/>
        <item m="1" x="7449"/>
        <item m="1" x="7450"/>
        <item m="1" x="7451"/>
        <item m="1" x="7452"/>
        <item m="1" x="7453"/>
        <item m="1" x="7454"/>
        <item m="1" x="7455"/>
        <item m="1" x="7456"/>
        <item m="1" x="7457"/>
        <item m="1" x="7458"/>
        <item m="1" x="7459"/>
        <item m="1" x="7460"/>
        <item m="1" x="7461"/>
        <item m="1" x="7462"/>
        <item m="1" x="7463"/>
        <item m="1" x="7464"/>
        <item m="1" x="7465"/>
        <item m="1" x="7466"/>
        <item m="1" x="7467"/>
        <item m="1" x="7468"/>
        <item m="1" x="7469"/>
        <item m="1" x="7470"/>
        <item m="1" x="7471"/>
        <item m="1" x="7472"/>
        <item m="1" x="7473"/>
        <item m="1" x="7474"/>
        <item m="1" x="7475"/>
        <item m="1" x="7476"/>
        <item m="1" x="7477"/>
        <item m="1" x="7478"/>
        <item m="1" x="7479"/>
        <item m="1" x="7480"/>
        <item m="1" x="7481"/>
        <item m="1" x="7482"/>
        <item m="1" x="7483"/>
        <item m="1" x="7484"/>
        <item m="1" x="7485"/>
        <item m="1" x="7486"/>
        <item m="1" x="7487"/>
        <item m="1" x="7488"/>
        <item m="1" x="7489"/>
        <item m="1" x="7490"/>
        <item m="1" x="7491"/>
        <item m="1" x="7492"/>
        <item m="1" x="7493"/>
        <item m="1" x="7494"/>
        <item m="1" x="7495"/>
        <item m="1" x="7496"/>
        <item m="1" x="7497"/>
        <item m="1" x="7498"/>
        <item m="1" x="7499"/>
        <item m="1" x="7500"/>
        <item m="1" x="7501"/>
        <item m="1" x="7502"/>
        <item m="1" x="7503"/>
        <item m="1" x="7504"/>
        <item m="1" x="7505"/>
        <item m="1" x="7506"/>
        <item m="1" x="7507"/>
        <item m="1" x="7508"/>
        <item m="1" x="7509"/>
        <item m="1" x="7510"/>
        <item m="1" x="7511"/>
        <item m="1" x="7512"/>
        <item m="1" x="7513"/>
        <item m="1" x="7514"/>
        <item m="1" x="7515"/>
        <item m="1" x="7516"/>
        <item m="1" x="7517"/>
        <item m="1" x="7518"/>
        <item m="1" x="7519"/>
        <item m="1" x="7520"/>
        <item m="1" x="7521"/>
        <item m="1" x="7522"/>
        <item m="1" x="7523"/>
        <item m="1" x="7524"/>
        <item m="1" x="7525"/>
        <item m="1" x="7526"/>
        <item m="1" x="7527"/>
        <item m="1" x="7528"/>
        <item m="1" x="7529"/>
        <item m="1" x="7530"/>
        <item m="1" x="7531"/>
        <item m="1" x="7532"/>
        <item m="1" x="7533"/>
        <item m="1" x="7534"/>
        <item m="1" x="7535"/>
        <item m="1" x="7536"/>
        <item m="1" x="7537"/>
        <item m="1" x="7538"/>
        <item m="1" x="7539"/>
        <item m="1" x="7540"/>
        <item m="1" x="7541"/>
        <item m="1" x="7542"/>
        <item m="1" x="7543"/>
        <item m="1" x="7544"/>
        <item m="1" x="7545"/>
        <item m="1" x="7546"/>
        <item m="1" x="7547"/>
        <item m="1" x="7548"/>
        <item m="1" x="7549"/>
        <item m="1" x="7550"/>
        <item m="1" x="7551"/>
        <item m="1" x="7552"/>
        <item m="1" x="7553"/>
        <item m="1" x="7554"/>
        <item m="1" x="7555"/>
        <item m="1" x="7556"/>
        <item m="1" x="7557"/>
        <item m="1" x="7558"/>
        <item m="1" x="7559"/>
        <item m="1" x="7560"/>
        <item m="1" x="7561"/>
        <item m="1" x="7562"/>
        <item m="1" x="7563"/>
        <item m="1" x="7564"/>
        <item m="1" x="7565"/>
        <item m="1" x="7566"/>
        <item m="1" x="7567"/>
        <item m="1" x="7568"/>
        <item m="1" x="7569"/>
        <item m="1" x="7570"/>
        <item m="1" x="7571"/>
        <item m="1" x="7572"/>
        <item m="1" x="7573"/>
        <item m="1" x="7574"/>
        <item m="1" x="7575"/>
        <item m="1" x="7576"/>
        <item m="1" x="7577"/>
        <item m="1" x="7578"/>
        <item m="1" x="7579"/>
        <item m="1" x="7580"/>
        <item m="1" x="7581"/>
        <item m="1" x="7582"/>
        <item m="1" x="7583"/>
        <item m="1" x="7584"/>
        <item m="1" x="7585"/>
        <item m="1" x="7586"/>
        <item m="1" x="7587"/>
        <item m="1" x="7588"/>
        <item m="1" x="7589"/>
        <item m="1" x="7590"/>
        <item m="1" x="7591"/>
        <item m="1" x="7592"/>
        <item m="1" x="7593"/>
        <item m="1" x="7594"/>
        <item m="1" x="7595"/>
        <item m="1" x="7596"/>
        <item m="1" x="7597"/>
        <item m="1" x="7598"/>
        <item m="1" x="7599"/>
        <item m="1" x="7600"/>
        <item m="1" x="7601"/>
        <item m="1" x="7602"/>
        <item m="1" x="7603"/>
        <item m="1" x="7604"/>
        <item m="1" x="7605"/>
        <item m="1" x="7606"/>
        <item m="1" x="7607"/>
        <item m="1" x="7608"/>
        <item m="1" x="7609"/>
        <item m="1" x="7610"/>
        <item m="1" x="7611"/>
        <item m="1" x="7612"/>
        <item m="1" x="7613"/>
        <item m="1" x="7614"/>
        <item m="1" x="7615"/>
        <item m="1" x="7616"/>
        <item m="1" x="7617"/>
        <item m="1" x="7618"/>
        <item m="1" x="7619"/>
        <item m="1" x="7620"/>
        <item m="1" x="7621"/>
        <item m="1" x="7622"/>
        <item m="1" x="7623"/>
        <item m="1" x="7624"/>
        <item m="1" x="7625"/>
        <item m="1" x="7626"/>
        <item m="1" x="7627"/>
        <item m="1" x="7628"/>
        <item m="1" x="7629"/>
        <item m="1" x="7630"/>
        <item m="1" x="7631"/>
        <item m="1" x="7632"/>
        <item m="1" x="7633"/>
        <item m="1" x="7634"/>
        <item m="1" x="7635"/>
        <item m="1" x="7636"/>
        <item m="1" x="7637"/>
        <item m="1" x="7638"/>
        <item m="1" x="7639"/>
        <item m="1" x="7640"/>
        <item m="1" x="7641"/>
        <item m="1" x="7642"/>
        <item m="1" x="7643"/>
        <item m="1" x="7644"/>
        <item m="1" x="7645"/>
        <item m="1" x="7646"/>
        <item m="1" x="7647"/>
        <item m="1" x="7648"/>
        <item m="1" x="7649"/>
        <item m="1" x="7650"/>
        <item m="1" x="7651"/>
        <item m="1" x="7652"/>
        <item m="1" x="7653"/>
        <item m="1" x="7654"/>
        <item m="1" x="7655"/>
        <item m="1" x="7656"/>
        <item m="1" x="7657"/>
        <item m="1" x="7658"/>
        <item m="1" x="7659"/>
        <item m="1" x="7660"/>
        <item m="1" x="7661"/>
        <item m="1" x="7662"/>
        <item m="1" x="7663"/>
        <item m="1" x="7664"/>
        <item m="1" x="7665"/>
        <item m="1" x="7666"/>
        <item m="1" x="7667"/>
        <item m="1" x="7668"/>
        <item m="1" x="7669"/>
        <item m="1" x="7670"/>
        <item m="1" x="7671"/>
        <item m="1" x="7672"/>
        <item m="1" x="7673"/>
        <item m="1" x="7674"/>
        <item m="1" x="7675"/>
        <item m="1" x="7676"/>
        <item m="1" x="7677"/>
        <item m="1" x="7678"/>
        <item m="1" x="7679"/>
        <item m="1" x="7680"/>
        <item m="1" x="7681"/>
        <item m="1" x="7682"/>
        <item m="1" x="7683"/>
        <item m="1" x="7684"/>
        <item m="1" x="7685"/>
        <item m="1" x="7686"/>
        <item m="1" x="7687"/>
        <item m="1" x="7688"/>
        <item m="1" x="7689"/>
        <item m="1" x="7690"/>
        <item m="1" x="7691"/>
        <item m="1" x="7692"/>
        <item m="1" x="7693"/>
        <item m="1" x="7694"/>
        <item m="1" x="7695"/>
        <item m="1" x="7696"/>
        <item m="1" x="7697"/>
        <item m="1" x="7698"/>
        <item m="1" x="7699"/>
        <item m="1" x="7700"/>
        <item m="1" x="7701"/>
        <item m="1" x="7702"/>
        <item m="1" x="7703"/>
        <item m="1" x="7704"/>
        <item m="1" x="7705"/>
        <item m="1" x="7706"/>
        <item m="1" x="7707"/>
        <item m="1" x="7708"/>
        <item m="1" x="7709"/>
        <item m="1" x="7710"/>
        <item m="1" x="7711"/>
        <item m="1" x="7712"/>
        <item m="1" x="7713"/>
        <item m="1" x="7714"/>
        <item m="1" x="7715"/>
        <item m="1" x="7716"/>
        <item m="1" x="7717"/>
        <item m="1" x="7718"/>
        <item m="1" x="7719"/>
        <item m="1" x="7720"/>
        <item m="1" x="7721"/>
        <item m="1" x="7722"/>
        <item m="1" x="7723"/>
        <item m="1" x="7724"/>
        <item m="1" x="7725"/>
        <item m="1" x="7726"/>
        <item m="1" x="7727"/>
        <item m="1" x="7728"/>
        <item m="1" x="7729"/>
        <item m="1" x="7730"/>
        <item m="1" x="7731"/>
        <item m="1" x="7732"/>
        <item m="1" x="7733"/>
        <item m="1" x="7734"/>
        <item m="1" x="7735"/>
        <item m="1" x="7736"/>
        <item m="1" x="7737"/>
        <item m="1" x="7738"/>
        <item m="1" x="7739"/>
        <item m="1" x="7740"/>
        <item m="1" x="7741"/>
        <item m="1" x="7742"/>
        <item m="1" x="7743"/>
        <item m="1" x="7744"/>
        <item m="1" x="7745"/>
        <item m="1" x="7746"/>
        <item m="1" x="7747"/>
        <item m="1" x="7748"/>
        <item m="1" x="7749"/>
        <item m="1" x="7750"/>
        <item m="1" x="7751"/>
        <item m="1" x="7752"/>
        <item m="1" x="7753"/>
        <item m="1" x="7754"/>
        <item m="1" x="7755"/>
        <item m="1" x="7756"/>
        <item m="1" x="7757"/>
        <item m="1" x="7758"/>
        <item m="1" x="7759"/>
        <item m="1" x="7760"/>
        <item m="1" x="7761"/>
        <item m="1" x="7762"/>
        <item m="1" x="7763"/>
        <item m="1" x="7764"/>
        <item m="1" x="7765"/>
        <item m="1" x="7766"/>
        <item m="1" x="7767"/>
        <item m="1" x="7768"/>
        <item m="1" x="7769"/>
        <item m="1" x="7770"/>
        <item m="1" x="7771"/>
        <item m="1" x="7772"/>
        <item m="1" x="7773"/>
        <item m="1" x="7774"/>
        <item m="1" x="7775"/>
        <item m="1" x="7776"/>
        <item m="1" x="7777"/>
        <item m="1" x="7778"/>
        <item m="1" x="7779"/>
        <item m="1" x="7780"/>
        <item m="1" x="7781"/>
        <item m="1" x="7782"/>
        <item m="1" x="7783"/>
        <item m="1" x="7784"/>
        <item m="1" x="7785"/>
        <item m="1" x="7786"/>
        <item m="1" x="7787"/>
        <item m="1" x="7788"/>
        <item m="1" x="7789"/>
        <item m="1" x="7790"/>
        <item m="1" x="7791"/>
        <item m="1" x="7792"/>
        <item m="1" x="7793"/>
        <item m="1" x="7794"/>
        <item m="1" x="7795"/>
        <item m="1" x="7796"/>
        <item m="1" x="7797"/>
        <item m="1" x="7798"/>
        <item m="1" x="7799"/>
        <item m="1" x="7800"/>
        <item m="1" x="7801"/>
        <item m="1" x="7802"/>
        <item m="1" x="7803"/>
        <item m="1" x="7804"/>
        <item m="1" x="7805"/>
        <item m="1" x="7806"/>
        <item m="1" x="7807"/>
        <item m="1" x="7808"/>
        <item m="1" x="7809"/>
        <item m="1" x="7810"/>
        <item m="1" x="7811"/>
        <item m="1" x="7812"/>
        <item m="1" x="7813"/>
        <item m="1" x="7814"/>
        <item m="1" x="7815"/>
        <item m="1" x="7816"/>
        <item m="1" x="7817"/>
        <item m="1" x="7818"/>
        <item m="1" x="7819"/>
        <item m="1" x="7820"/>
        <item m="1" x="7821"/>
        <item m="1" x="7822"/>
        <item m="1" x="7823"/>
        <item m="1" x="7824"/>
        <item m="1" x="7825"/>
        <item m="1" x="7826"/>
        <item m="1" x="7827"/>
        <item m="1" x="7828"/>
        <item m="1" x="7829"/>
        <item m="1" x="7830"/>
        <item m="1" x="7831"/>
        <item m="1" x="7832"/>
        <item m="1" x="7833"/>
        <item m="1" x="7834"/>
        <item m="1" x="7835"/>
        <item m="1" x="7836"/>
        <item m="1" x="7837"/>
        <item m="1" x="7838"/>
        <item m="1" x="7839"/>
        <item m="1" x="7840"/>
        <item m="1" x="7841"/>
        <item m="1" x="7842"/>
        <item m="1" x="7843"/>
        <item m="1" x="7844"/>
        <item m="1" x="7845"/>
        <item m="1" x="7846"/>
        <item m="1" x="7847"/>
        <item m="1" x="7848"/>
        <item m="1" x="7849"/>
        <item m="1" x="7850"/>
        <item m="1" x="7851"/>
        <item m="1" x="7852"/>
        <item m="1" x="7853"/>
        <item m="1" x="7854"/>
        <item m="1" x="7855"/>
        <item m="1" x="7856"/>
        <item m="1" x="7857"/>
        <item m="1" x="7858"/>
        <item m="1" x="7859"/>
        <item m="1" x="7860"/>
        <item m="1" x="7861"/>
        <item m="1" x="7862"/>
        <item m="1" x="7863"/>
        <item m="1" x="7864"/>
        <item m="1" x="7865"/>
        <item m="1" x="7866"/>
        <item m="1" x="7867"/>
        <item m="1" x="7868"/>
        <item m="1" x="7869"/>
        <item m="1" x="7870"/>
        <item m="1" x="7871"/>
        <item m="1" x="7872"/>
        <item m="1" x="7873"/>
        <item m="1" x="7874"/>
        <item m="1" x="7875"/>
        <item m="1" x="7876"/>
        <item m="1" x="7877"/>
        <item m="1" x="7878"/>
        <item m="1" x="7879"/>
        <item m="1" x="7880"/>
        <item m="1" x="7881"/>
        <item m="1" x="7882"/>
        <item m="1" x="5853"/>
        <item m="1" x="5854"/>
        <item m="1" x="5855"/>
        <item m="1" x="5856"/>
        <item m="1" x="5857"/>
        <item m="1" x="5858"/>
        <item m="1" x="5859"/>
        <item m="1" x="5860"/>
        <item m="1" x="5861"/>
        <item m="1" x="5862"/>
        <item m="1" x="5863"/>
        <item m="1" x="7883"/>
        <item m="1" x="7884"/>
        <item m="1" x="7885"/>
        <item m="1" x="7886"/>
        <item m="1" x="5864"/>
        <item m="1" x="5865"/>
        <item m="1" x="5866"/>
        <item m="1" x="5867"/>
        <item m="1" x="7887"/>
        <item m="1" x="7888"/>
        <item m="1" x="7957"/>
        <item m="1" x="7889"/>
        <item m="1" x="5868"/>
        <item m="1" x="5869"/>
        <item m="1" x="5870"/>
        <item m="1" x="5871"/>
        <item m="1" x="5872"/>
        <item m="1" x="5873"/>
        <item m="1" x="5874"/>
        <item m="1" x="7890"/>
        <item m="1" x="7891"/>
        <item m="1" x="7892"/>
        <item m="1" x="7893"/>
        <item m="1" x="7894"/>
        <item m="1" x="7895"/>
        <item m="1" x="5875"/>
        <item m="1" x="5876"/>
        <item m="1" x="5877"/>
        <item m="1" x="5878"/>
        <item m="1" x="5879"/>
        <item m="1" x="5880"/>
        <item m="1" x="5881"/>
        <item m="1" x="7896"/>
        <item m="1" x="7897"/>
        <item m="1" x="7898"/>
        <item m="1" x="7899"/>
        <item m="1" x="7900"/>
        <item m="1" x="7901"/>
        <item m="1" x="7902"/>
        <item m="1" x="5882"/>
        <item m="1" x="5883"/>
        <item m="1" x="5884"/>
        <item m="1" x="7903"/>
        <item m="1" x="7904"/>
        <item m="1" x="5885"/>
        <item m="1" x="5886"/>
        <item m="1" x="5887"/>
        <item m="1" x="5888"/>
        <item m="1" x="5889"/>
        <item m="1" x="5890"/>
        <item m="1" x="5891"/>
        <item m="1" x="5892"/>
        <item m="1" x="5893"/>
        <item m="1" x="5894"/>
        <item m="1" x="5895"/>
        <item m="1" x="5896"/>
        <item m="1" x="5897"/>
        <item m="1" x="5898"/>
        <item m="1" x="5899"/>
        <item m="1" x="5900"/>
        <item m="1" x="5901"/>
        <item m="1" x="5902"/>
        <item m="1" x="5903"/>
        <item m="1" x="5904"/>
        <item m="1" x="5905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5939"/>
        <item m="1" x="5940"/>
        <item m="1" x="5941"/>
        <item m="1" x="5942"/>
        <item m="1" x="5943"/>
        <item m="1" x="5944"/>
        <item m="1" x="5945"/>
        <item m="1" x="5946"/>
        <item m="1" x="5947"/>
        <item m="1" x="5948"/>
        <item m="1" x="5949"/>
        <item m="1" x="5950"/>
        <item m="1" x="5951"/>
        <item m="1" x="5952"/>
        <item m="1" x="5953"/>
        <item m="1" x="5954"/>
        <item m="1" x="5955"/>
        <item m="1" x="5956"/>
        <item m="1" x="5957"/>
        <item m="1" x="5958"/>
        <item m="1" x="5959"/>
        <item m="1" x="5960"/>
        <item m="1" x="5961"/>
        <item m="1" x="5962"/>
        <item m="1" x="5963"/>
        <item m="1" x="5964"/>
        <item m="1" x="5965"/>
        <item m="1" x="5966"/>
        <item m="1" x="5967"/>
        <item m="1" x="5968"/>
        <item m="1" x="5969"/>
        <item m="1" x="5970"/>
        <item m="1" x="5971"/>
        <item m="1" x="5972"/>
        <item m="1" x="5973"/>
        <item m="1" x="5974"/>
        <item m="1" x="5975"/>
        <item m="1" x="5976"/>
        <item m="1" x="5977"/>
        <item m="1" x="5978"/>
        <item m="1" x="5979"/>
        <item m="1" x="5980"/>
        <item m="1" x="5981"/>
        <item m="1" x="5982"/>
        <item m="1" x="5983"/>
        <item m="1" x="5984"/>
        <item m="1" x="5985"/>
        <item m="1" x="5986"/>
        <item m="1" x="5987"/>
        <item m="1" x="5988"/>
        <item m="1" x="5989"/>
        <item m="1" x="5990"/>
        <item m="1" x="5991"/>
        <item m="1" x="5992"/>
        <item m="1" x="5993"/>
        <item m="1" x="5994"/>
        <item m="1" x="5995"/>
        <item m="1" x="5996"/>
        <item m="1" x="5997"/>
        <item m="1" x="5998"/>
        <item m="1" x="5999"/>
        <item m="1" x="6000"/>
        <item m="1" x="6001"/>
        <item m="1" x="6002"/>
        <item m="1" x="6003"/>
        <item m="1" x="6004"/>
        <item m="1" x="6005"/>
        <item m="1" x="6006"/>
        <item m="1" x="6007"/>
        <item m="1" x="6008"/>
        <item m="1" x="6009"/>
        <item m="1" x="6010"/>
        <item m="1" x="6011"/>
        <item m="1" x="6012"/>
        <item m="1" x="6013"/>
        <item m="1" x="6014"/>
        <item m="1" x="6015"/>
        <item m="1" x="6016"/>
        <item m="1" x="6017"/>
        <item m="1" x="6018"/>
        <item m="1" x="6019"/>
        <item m="1" x="6020"/>
        <item m="1" x="6021"/>
        <item m="1" x="6022"/>
        <item m="1" x="6023"/>
        <item m="1" x="6024"/>
        <item m="1" x="6025"/>
        <item m="1" x="6026"/>
        <item m="1" x="6027"/>
        <item m="1" x="6028"/>
        <item m="1" x="6029"/>
        <item m="1" x="6030"/>
        <item m="1" x="6031"/>
        <item m="1" x="6032"/>
        <item m="1" x="6033"/>
        <item m="1" x="6034"/>
        <item m="1" x="6035"/>
        <item m="1" x="6036"/>
        <item m="1" x="6037"/>
        <item m="1" x="6038"/>
        <item m="1" x="6039"/>
        <item m="1" x="6040"/>
        <item m="1" x="6041"/>
        <item m="1" x="6042"/>
        <item m="1" x="6043"/>
        <item m="1" x="6044"/>
        <item m="1" x="6045"/>
        <item m="1" x="6046"/>
        <item m="1" x="6047"/>
        <item m="1" x="6048"/>
        <item m="1" x="6049"/>
        <item m="1" x="6050"/>
        <item m="1" x="6051"/>
        <item m="1" x="6052"/>
        <item m="1" x="6053"/>
        <item m="1" x="6054"/>
        <item m="1" x="6055"/>
        <item m="1" x="6056"/>
        <item m="1" x="6057"/>
        <item m="1" x="6058"/>
        <item m="1" x="6059"/>
        <item m="1" x="6060"/>
        <item m="1" x="6061"/>
        <item m="1" x="6062"/>
        <item m="1" x="6063"/>
        <item m="1" x="6064"/>
        <item m="1" x="6065"/>
        <item m="1" x="6066"/>
        <item m="1" x="6067"/>
        <item m="1" x="6068"/>
        <item m="1" x="6069"/>
        <item m="1" x="6070"/>
        <item m="1" x="6071"/>
        <item m="1" x="6072"/>
        <item m="1" x="6073"/>
        <item m="1" x="6074"/>
        <item m="1" x="6075"/>
        <item m="1" x="6076"/>
        <item m="1" x="6077"/>
        <item m="1" x="6078"/>
        <item m="1" x="6079"/>
        <item m="1" x="6080"/>
        <item m="1" x="6081"/>
        <item m="1" x="7905"/>
        <item m="1" x="6082"/>
        <item m="1" x="6083"/>
        <item m="1" x="6084"/>
        <item m="1" x="6085"/>
        <item m="1" x="6086"/>
        <item m="1" x="7906"/>
        <item m="1" x="7907"/>
        <item m="1" x="6087"/>
        <item m="1" x="6088"/>
        <item m="1" x="6089"/>
        <item m="1" x="6090"/>
        <item m="1" x="7908"/>
        <item m="1" x="7909"/>
        <item m="1" x="7910"/>
        <item m="1" x="7911"/>
        <item m="1" x="7912"/>
        <item m="1" x="6091"/>
        <item m="1" x="6092"/>
        <item m="1" x="6093"/>
        <item m="1" x="6094"/>
        <item m="1" x="6095"/>
        <item m="1" x="6096"/>
        <item m="1" x="6097"/>
        <item m="1" x="6098"/>
        <item m="1" x="6099"/>
        <item m="1" x="6100"/>
        <item m="1" x="6101"/>
        <item m="1" x="7913"/>
        <item m="1" x="7914"/>
        <item m="1" x="6102"/>
        <item m="1" x="6103"/>
        <item m="1" x="6104"/>
        <item m="1" x="6105"/>
        <item m="1" x="6106"/>
        <item m="1" x="6107"/>
        <item m="1" x="6108"/>
        <item m="1" x="6109"/>
        <item m="1" x="7915"/>
        <item m="1" x="7916"/>
        <item m="1" x="7917"/>
        <item m="1" x="6110"/>
        <item m="1" x="6111"/>
        <item m="1" x="6112"/>
        <item m="1" x="6113"/>
        <item m="1" x="6114"/>
        <item m="1" x="6115"/>
        <item m="1" x="6116"/>
        <item m="1" x="6117"/>
        <item m="1" x="7918"/>
        <item m="1" x="7919"/>
        <item m="1" x="7920"/>
        <item m="1" x="7921"/>
        <item m="1" x="6118"/>
        <item m="1" x="6119"/>
        <item m="1" x="6120"/>
        <item m="1" x="6121"/>
        <item m="1" x="6122"/>
        <item m="1" x="6123"/>
        <item m="1" x="6124"/>
        <item m="1" x="6125"/>
        <item m="1" x="6126"/>
        <item m="1" x="7922"/>
        <item m="1" x="7923"/>
        <item m="1" x="6127"/>
        <item m="1" x="6128"/>
        <item m="1" x="6129"/>
        <item m="1" x="6130"/>
        <item m="1" x="6131"/>
        <item m="1" x="6132"/>
        <item m="1" x="6133"/>
        <item m="1" x="6134"/>
        <item m="1" x="7924"/>
        <item m="1" x="7925"/>
        <item m="1" x="7926"/>
        <item m="1" x="7927"/>
        <item m="1" x="6135"/>
        <item m="1" x="6136"/>
        <item m="1" x="6137"/>
        <item m="1" x="6138"/>
        <item m="1" x="6139"/>
        <item m="1" x="6140"/>
        <item m="1" x="6141"/>
        <item m="1" x="6142"/>
        <item m="1" x="6143"/>
        <item m="1" x="6144"/>
        <item m="1" x="7928"/>
        <item m="1" x="7929"/>
        <item m="1" x="6145"/>
        <item m="1" x="6146"/>
        <item m="1" x="6147"/>
        <item m="1" x="6148"/>
        <item m="1" x="6149"/>
        <item m="1" x="6150"/>
        <item m="1" x="6151"/>
        <item m="1" x="6152"/>
        <item m="1" x="7930"/>
        <item m="1" x="7931"/>
        <item m="1" x="7932"/>
        <item m="1" x="7933"/>
        <item m="1" x="6153"/>
        <item m="1" x="6154"/>
        <item m="1" x="6155"/>
        <item m="1" x="6156"/>
        <item m="1" x="6157"/>
        <item m="1" x="6158"/>
        <item m="1" x="6159"/>
        <item m="1" x="6160"/>
        <item m="1" x="6161"/>
        <item m="1" x="6162"/>
        <item m="1" x="7934"/>
        <item m="1" x="7935"/>
        <item m="1" x="6163"/>
        <item m="1" x="6164"/>
        <item m="1" x="6165"/>
        <item m="1" x="6166"/>
        <item m="1" x="6167"/>
        <item m="1" x="6168"/>
        <item m="1" x="6169"/>
        <item m="1" x="6170"/>
        <item m="1" x="6171"/>
        <item m="1" x="7936"/>
        <item m="1" x="7937"/>
        <item m="1" x="7938"/>
        <item m="1" x="6172"/>
        <item m="1" x="6173"/>
        <item m="1" x="6174"/>
        <item m="1" x="6175"/>
        <item m="1" x="6176"/>
        <item m="1" x="6177"/>
        <item m="1" x="6178"/>
        <item m="1" x="6179"/>
        <item m="1" x="6180"/>
        <item m="1" x="6181"/>
        <item m="1" x="7939"/>
        <item m="1" x="7940"/>
        <item m="1" x="6182"/>
        <item m="1" x="6183"/>
        <item m="1" x="6184"/>
        <item m="1" x="6185"/>
        <item m="1" x="6186"/>
        <item m="1" x="6187"/>
        <item m="1" x="6188"/>
        <item m="1" x="6189"/>
        <item m="1" x="7941"/>
        <item m="1" x="7942"/>
        <item m="1" x="7943"/>
        <item m="1" x="7944"/>
        <item m="1" x="6190"/>
        <item m="1" x="6191"/>
        <item m="1" x="6192"/>
        <item m="1" x="6193"/>
        <item m="1" x="6194"/>
        <item m="1" x="6195"/>
        <item m="1" x="6196"/>
        <item m="1" x="6197"/>
        <item m="1" x="6198"/>
        <item m="1" x="6199"/>
        <item m="1" x="7945"/>
        <item m="1" x="7946"/>
        <item m="1" x="6200"/>
        <item m="1" x="6201"/>
        <item m="1" x="6202"/>
        <item m="1" x="6203"/>
        <item m="1" x="6204"/>
        <item m="1" x="6205"/>
        <item m="1" x="6206"/>
        <item m="1" x="6207"/>
        <item m="1" x="7947"/>
        <item m="1" x="7948"/>
        <item m="1" x="7949"/>
        <item m="1" x="7950"/>
        <item m="1" x="6208"/>
        <item m="1" x="6209"/>
        <item m="1" x="6210"/>
        <item m="1" x="6211"/>
        <item m="1" x="6212"/>
        <item m="1" x="6213"/>
        <item m="1" x="6214"/>
        <item m="1" x="6215"/>
        <item m="1" x="6216"/>
        <item m="1" x="6217"/>
        <item m="1" x="6218"/>
        <item m="1" x="6219"/>
        <item m="1" x="6220"/>
        <item m="1" x="6221"/>
        <item m="1" x="6222"/>
        <item m="1" x="6223"/>
        <item m="1" x="6224"/>
        <item m="1" x="6225"/>
        <item m="1" x="6226"/>
        <item m="1" x="6227"/>
        <item m="1" x="6228"/>
        <item m="1" x="6229"/>
        <item m="1" x="7951"/>
        <item m="1" x="7952"/>
        <item m="1" x="6230"/>
        <item m="1" x="6231"/>
        <item m="1" x="6232"/>
        <item m="1" x="6233"/>
        <item m="1" x="6234"/>
        <item m="1" x="6235"/>
        <item m="1" x="6236"/>
        <item m="1" x="6237"/>
        <item m="1" x="6238"/>
        <item m="1" x="6239"/>
        <item m="1" x="6240"/>
        <item m="1" x="6241"/>
        <item m="1" x="6242"/>
        <item m="1" x="6243"/>
        <item m="1" x="6244"/>
        <item m="1" x="6245"/>
        <item m="1" x="6246"/>
        <item m="1" x="6247"/>
        <item m="1" x="6248"/>
        <item m="1" x="6249"/>
        <item m="1" x="6250"/>
        <item m="1" x="6251"/>
        <item m="1" x="6252"/>
        <item m="1" x="6253"/>
        <item m="1" x="6254"/>
        <item m="1" x="6255"/>
        <item m="1" x="6256"/>
        <item m="1" x="6257"/>
        <item m="1" x="6258"/>
        <item m="1" x="6259"/>
        <item m="1" x="6260"/>
        <item m="1" x="6261"/>
        <item m="1" x="6262"/>
        <item m="1" x="6263"/>
        <item m="1" x="6264"/>
        <item m="1" x="6265"/>
        <item m="1" x="6266"/>
        <item m="1" x="6267"/>
        <item m="1" x="6268"/>
        <item m="1" x="6269"/>
        <item m="1" x="6270"/>
        <item m="1" x="6271"/>
        <item m="1" x="6272"/>
        <item m="1" x="6273"/>
        <item m="1" x="6274"/>
        <item m="1" x="6275"/>
        <item m="1" x="6276"/>
        <item m="1" x="6277"/>
        <item m="1" x="6278"/>
        <item m="1" x="7953"/>
        <item m="1" x="6279"/>
        <item m="1" x="6280"/>
        <item m="1" x="6281"/>
        <item m="1" x="6282"/>
        <item m="1" x="6283"/>
        <item m="1" x="6284"/>
        <item m="1" x="6285"/>
        <item m="1" x="6286"/>
        <item m="1" x="6287"/>
        <item m="1" x="6288"/>
        <item m="1" x="6289"/>
        <item m="1" x="6290"/>
        <item m="1" x="6291"/>
        <item m="1" x="6292"/>
        <item m="1" x="6293"/>
        <item m="1" x="6294"/>
        <item m="1" x="6295"/>
        <item m="1" x="6296"/>
        <item m="1" x="6297"/>
        <item m="1" x="6298"/>
        <item m="1" x="6299"/>
        <item m="1" x="6300"/>
        <item m="1" x="6301"/>
        <item m="1" x="7954"/>
        <item m="1" x="6302"/>
        <item m="1" x="6303"/>
        <item m="1" x="6304"/>
        <item m="1" x="6305"/>
        <item m="1" x="6306"/>
        <item m="1" x="6307"/>
        <item m="1" x="6308"/>
        <item m="1" x="6309"/>
        <item m="1" x="6310"/>
        <item m="1" x="6311"/>
        <item m="1" x="6312"/>
        <item m="1" x="6313"/>
        <item m="1" x="6314"/>
        <item m="1" x="6315"/>
        <item m="1" x="6316"/>
        <item m="1" x="6317"/>
        <item m="1" x="6318"/>
        <item m="1" x="6319"/>
        <item m="1" x="6320"/>
        <item m="1" x="6321"/>
        <item m="1" x="6322"/>
        <item m="1" x="6323"/>
        <item m="1" x="6324"/>
        <item m="1" x="7955"/>
        <item m="1" x="6325"/>
        <item m="1" x="6326"/>
        <item m="1" x="6327"/>
        <item m="1" x="6328"/>
        <item m="1" x="6329"/>
        <item m="1" x="6330"/>
        <item m="1" x="6331"/>
        <item m="1" x="6332"/>
        <item m="1" x="6333"/>
        <item m="1" x="6334"/>
        <item m="1" x="6335"/>
        <item m="1" x="6336"/>
        <item m="1" x="6337"/>
        <item m="1" x="6338"/>
        <item m="1" x="6339"/>
        <item m="1" x="6340"/>
        <item m="1" x="6341"/>
        <item m="1" x="6342"/>
        <item m="1" x="6343"/>
        <item m="1" x="6344"/>
        <item m="1" x="6345"/>
        <item m="1" x="6346"/>
        <item m="1" x="6347"/>
        <item m="1" x="7956"/>
        <item m="1" x="6348"/>
        <item m="1" x="6349"/>
        <item m="1" x="6350"/>
        <item m="1" x="6351"/>
        <item m="1" x="6352"/>
        <item m="1" x="6353"/>
        <item m="1" x="6354"/>
        <item m="1" x="6355"/>
        <item m="1" x="6356"/>
        <item m="1" x="6357"/>
        <item m="1" x="6358"/>
        <item m="1" x="6359"/>
        <item m="1" x="6360"/>
        <item m="1" x="6361"/>
        <item m="1" x="6362"/>
        <item m="1" x="6363"/>
        <item m="1" x="6364"/>
        <item m="1" x="6365"/>
        <item m="1" x="6366"/>
        <item m="1" x="6367"/>
        <item m="1" x="6368"/>
        <item m="1" x="6369"/>
        <item m="1" x="6370"/>
        <item m="1" x="6371"/>
        <item m="1" x="6372"/>
        <item m="1" x="6373"/>
        <item m="1" x="6374"/>
        <item m="1" x="6375"/>
        <item m="1" x="6376"/>
        <item m="1" x="6377"/>
        <item m="1" x="6378"/>
        <item m="1" x="6379"/>
        <item m="1" x="6380"/>
        <item m="1" x="6381"/>
        <item m="1" x="6382"/>
        <item m="1" x="6383"/>
        <item m="1" x="6384"/>
        <item m="1" x="6385"/>
        <item m="1" x="6386"/>
        <item m="1" x="6387"/>
        <item m="1" x="6388"/>
        <item m="1" x="6389"/>
        <item m="1" x="6390"/>
        <item m="1" x="6391"/>
        <item m="1" x="6392"/>
        <item m="1" x="6393"/>
        <item m="1" x="6394"/>
        <item m="1" x="6395"/>
        <item m="1" x="6396"/>
        <item m="1" x="6397"/>
        <item m="1" x="6398"/>
        <item m="1" x="6399"/>
        <item m="1" x="6400"/>
        <item m="1" x="6401"/>
        <item m="1" x="6402"/>
        <item m="1" x="6403"/>
        <item m="1" x="6404"/>
        <item m="1" x="6405"/>
        <item m="1" x="6406"/>
        <item m="1" x="6407"/>
        <item m="1" x="6408"/>
        <item m="1" x="6409"/>
        <item m="1" x="6410"/>
        <item m="1" x="6411"/>
        <item m="1" x="6412"/>
        <item m="1" x="6413"/>
        <item m="1" x="6414"/>
        <item m="1" x="6415"/>
        <item m="1" x="6416"/>
        <item m="1" x="6417"/>
        <item m="1" x="6418"/>
        <item m="1" x="6419"/>
        <item m="1" x="6420"/>
        <item m="1" x="6421"/>
        <item m="1" x="6422"/>
        <item m="1" x="6423"/>
        <item m="1" x="6424"/>
        <item m="1" x="6425"/>
        <item m="1" x="6426"/>
        <item m="1" x="6427"/>
        <item m="1" x="6428"/>
        <item m="1" x="6429"/>
        <item m="1" x="6430"/>
        <item m="1" x="6431"/>
        <item m="1" x="6432"/>
        <item m="1" x="6433"/>
        <item m="1" x="6434"/>
        <item m="1" x="6435"/>
        <item m="1" x="6436"/>
        <item m="1" x="6437"/>
        <item m="1" x="6438"/>
        <item m="1" x="6439"/>
        <item m="1" x="6440"/>
        <item m="1" x="6441"/>
        <item m="1" x="6442"/>
        <item m="1" x="6443"/>
        <item m="1" x="6444"/>
        <item m="1" x="6445"/>
        <item m="1" x="6446"/>
        <item m="1" x="6447"/>
        <item m="1" x="6448"/>
        <item m="1" x="6449"/>
        <item m="1" x="6450"/>
        <item m="1" x="6451"/>
        <item m="1" x="6452"/>
        <item m="1" x="6453"/>
        <item m="1" x="6454"/>
        <item m="1" x="6455"/>
        <item m="1" x="6456"/>
        <item m="1" x="6457"/>
        <item m="1" x="6458"/>
        <item m="1" x="6459"/>
        <item m="1" x="6460"/>
        <item m="1" x="6461"/>
        <item m="1" x="6462"/>
        <item m="1" x="6463"/>
        <item m="1" x="6464"/>
        <item m="1" x="6465"/>
        <item m="1" x="6466"/>
        <item m="1" x="6467"/>
        <item m="1" x="6468"/>
        <item m="1" x="6469"/>
        <item m="1" x="7958"/>
        <item m="1" x="6470"/>
        <item m="1" x="6471"/>
        <item m="1" x="6472"/>
        <item m="1" x="6473"/>
        <item m="1" x="6474"/>
        <item m="1" x="6475"/>
        <item m="1" x="6476"/>
        <item m="1" x="6477"/>
        <item m="1" x="6478"/>
        <item m="1" x="6479"/>
        <item m="1" x="6480"/>
        <item m="1" x="6481"/>
        <item m="1" x="6482"/>
        <item m="1" x="6483"/>
        <item m="1" x="6484"/>
        <item m="1" x="6485"/>
        <item m="1" x="6486"/>
        <item m="1" x="6487"/>
        <item m="1" x="6488"/>
        <item m="1" x="6489"/>
        <item m="1" x="6490"/>
        <item m="1" x="6491"/>
        <item m="1" x="6492"/>
        <item m="1" x="6493"/>
        <item m="1" x="6494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m="1" x="5320"/>
        <item m="1" x="5321"/>
        <item m="1" x="5322"/>
        <item m="1" x="5323"/>
        <item m="1" x="5324"/>
        <item m="1" x="5325"/>
        <item m="1" x="5326"/>
        <item m="1" x="5327"/>
        <item m="1" x="5328"/>
        <item m="1" x="5329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5415"/>
        <item m="1" x="5416"/>
        <item m="1" x="5417"/>
        <item m="1" x="5418"/>
        <item m="1" x="5419"/>
        <item m="1" x="5420"/>
        <item m="1" x="5421"/>
        <item m="1" x="5422"/>
        <item m="1" x="5423"/>
        <item m="1" x="5424"/>
        <item m="1" x="5425"/>
        <item m="1" x="5426"/>
        <item m="1" x="5427"/>
        <item m="1" x="5428"/>
        <item m="1" x="5429"/>
        <item m="1" x="5430"/>
        <item m="1" x="5431"/>
        <item m="1" x="5432"/>
        <item m="1" x="5433"/>
        <item m="1" x="5434"/>
        <item m="1" x="5435"/>
        <item m="1" x="5436"/>
        <item m="1" x="5437"/>
        <item m="1" x="5438"/>
        <item m="1" x="5439"/>
        <item m="1" x="5440"/>
        <item m="1" x="5441"/>
        <item m="1" x="5442"/>
        <item m="1" x="5443"/>
        <item m="1" x="5444"/>
        <item m="1" x="5445"/>
        <item m="1" x="5446"/>
        <item m="1" x="5447"/>
        <item m="1" x="5448"/>
        <item m="1" x="5449"/>
        <item m="1" x="5450"/>
        <item m="1" x="5451"/>
        <item m="1" x="5452"/>
        <item m="1" x="5453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m="1" x="5463"/>
        <item m="1" x="5464"/>
        <item m="1" x="5465"/>
        <item m="1" x="5466"/>
        <item m="1" x="5467"/>
        <item m="1" x="5468"/>
        <item m="1" x="5469"/>
        <item m="1" x="5470"/>
        <item m="1" x="5471"/>
        <item m="1" x="5472"/>
        <item m="1" x="5473"/>
        <item m="1" x="5474"/>
        <item m="1" x="5475"/>
        <item m="1" x="5476"/>
        <item m="1" x="5477"/>
        <item m="1" x="5478"/>
        <item m="1" x="5479"/>
        <item m="1" x="5480"/>
        <item m="1" x="5481"/>
        <item m="1" x="5482"/>
        <item m="1" x="5483"/>
        <item m="1" x="5484"/>
        <item m="1" x="5485"/>
        <item m="1" x="5486"/>
        <item m="1" x="5487"/>
        <item m="1" x="5488"/>
        <item m="1" x="5489"/>
        <item m="1" x="5490"/>
        <item m="1" x="5491"/>
        <item m="1" x="5492"/>
        <item m="1" x="5493"/>
        <item m="1" x="5494"/>
        <item m="1" x="5495"/>
        <item m="1" x="5496"/>
        <item m="1" x="5497"/>
        <item m="1" x="5498"/>
        <item m="1" x="5499"/>
        <item m="1" x="5500"/>
        <item m="1" x="5501"/>
        <item m="1" x="5502"/>
        <item m="1" x="5503"/>
        <item m="1" x="5504"/>
        <item m="1" x="5505"/>
        <item m="1" x="5506"/>
        <item m="1" x="5507"/>
        <item m="1" x="5508"/>
        <item m="1" x="5509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m="1" x="5537"/>
        <item m="1" x="5538"/>
        <item m="1" x="5539"/>
        <item m="1" x="5540"/>
        <item m="1" x="5541"/>
        <item m="1" x="5542"/>
        <item m="1" x="5543"/>
        <item m="1" x="5544"/>
        <item m="1" x="5545"/>
        <item m="1" x="5546"/>
        <item m="1" x="5547"/>
        <item m="1" x="5548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m="1" x="5572"/>
        <item m="1" x="5573"/>
        <item m="1" x="5574"/>
        <item m="1" x="5575"/>
        <item m="1" x="5576"/>
        <item m="1" x="5577"/>
        <item m="1" x="5578"/>
        <item m="1" x="5579"/>
        <item m="1" x="5580"/>
        <item m="1" x="5581"/>
        <item m="1" x="5582"/>
        <item m="1" x="5583"/>
        <item m="1" x="5584"/>
        <item m="1" x="5585"/>
        <item m="1" x="5586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598"/>
        <item m="1" x="5599"/>
        <item m="1" x="5600"/>
        <item m="1" x="5601"/>
        <item m="1" x="5602"/>
        <item m="1" x="5603"/>
        <item m="1" x="5604"/>
        <item m="1" x="5605"/>
        <item m="1" x="5606"/>
        <item m="1" x="5607"/>
        <item m="1" x="5608"/>
        <item m="1" x="5609"/>
        <item m="1" x="5610"/>
        <item m="1" x="5611"/>
        <item m="1" x="5612"/>
        <item m="1" x="5613"/>
        <item m="1" x="5614"/>
        <item m="1" x="5615"/>
        <item m="1" x="5616"/>
        <item m="1" x="5617"/>
        <item m="1" x="5618"/>
        <item m="1" x="5619"/>
        <item m="1" x="5620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647"/>
        <item m="1" x="5648"/>
        <item m="1" x="5649"/>
        <item m="1" x="5650"/>
        <item m="1" x="5651"/>
        <item m="1" x="5652"/>
        <item m="1" x="5653"/>
        <item m="1" x="5654"/>
        <item m="1" x="5655"/>
        <item m="1" x="5656"/>
        <item m="1" x="5657"/>
        <item m="1" x="5658"/>
        <item m="1" x="5659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5684"/>
        <item m="1" x="5685"/>
        <item m="1" x="5686"/>
        <item m="1" x="5687"/>
        <item m="1" x="5688"/>
        <item m="1" x="5689"/>
        <item m="1" x="5690"/>
        <item m="1" x="5691"/>
        <item m="1" x="5692"/>
        <item m="1" x="5693"/>
        <item m="1" x="5694"/>
        <item m="1" x="5695"/>
        <item m="1" x="5696"/>
        <item m="1" x="5697"/>
        <item m="1" x="5698"/>
        <item m="1" x="5699"/>
        <item m="1" x="5700"/>
        <item m="1" x="5701"/>
        <item m="1" x="5702"/>
        <item m="1" x="5703"/>
        <item m="1" x="5704"/>
        <item m="1" x="5705"/>
        <item m="1" x="5706"/>
        <item m="1" x="5707"/>
        <item m="1" x="5708"/>
        <item m="1" x="5709"/>
        <item m="1" x="5710"/>
        <item m="1" x="5711"/>
        <item m="1" x="5712"/>
        <item m="1" x="5713"/>
        <item m="1" x="5714"/>
        <item m="1" x="5715"/>
        <item m="1" x="5716"/>
        <item m="1" x="5717"/>
        <item m="1" x="5718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m="1" x="5730"/>
        <item m="1" x="5731"/>
        <item m="1" x="5732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5744"/>
        <item m="1" x="5745"/>
        <item m="1" x="5746"/>
        <item m="1" x="5747"/>
        <item m="1" x="5748"/>
        <item m="1" x="5749"/>
        <item m="1" x="5750"/>
        <item m="1" x="5751"/>
        <item m="1" x="5752"/>
        <item m="1" x="5753"/>
        <item m="1" x="5754"/>
        <item m="1" x="5755"/>
        <item m="1" x="5756"/>
        <item m="1" x="5757"/>
        <item m="1" x="5758"/>
        <item m="1" x="5759"/>
        <item m="1" x="5760"/>
        <item m="1" x="5761"/>
        <item m="1" x="5762"/>
        <item m="1" x="5763"/>
        <item m="1" x="5764"/>
        <item m="1" x="5765"/>
        <item m="1" x="5766"/>
        <item m="1" x="5767"/>
        <item m="1" x="5768"/>
        <item m="1" x="5769"/>
        <item m="1" x="5770"/>
        <item m="1" x="5771"/>
        <item m="1" x="5772"/>
        <item m="1" x="5773"/>
        <item m="1" x="5774"/>
        <item m="1" x="5775"/>
        <item m="1" x="5776"/>
        <item m="1" x="5777"/>
        <item m="1" x="5778"/>
        <item m="1" x="5779"/>
        <item m="1" x="5780"/>
        <item m="1" x="5781"/>
        <item m="1" x="5782"/>
        <item m="1" x="5783"/>
        <item m="1" x="5784"/>
        <item m="1" x="5785"/>
        <item m="1" x="5786"/>
        <item m="1" x="5787"/>
        <item m="1" x="5788"/>
        <item m="1" x="5789"/>
        <item m="1" x="5790"/>
        <item m="1" x="5791"/>
        <item m="1" x="5792"/>
        <item m="1" x="5793"/>
        <item m="1" x="5794"/>
        <item m="1" x="5795"/>
        <item m="1" x="5796"/>
        <item m="1" x="5797"/>
        <item m="1" x="5798"/>
        <item m="1" x="5799"/>
        <item m="1" x="5800"/>
        <item m="1" x="5801"/>
        <item m="1" x="5802"/>
        <item m="1" x="5803"/>
        <item m="1" x="5804"/>
        <item m="1" x="5805"/>
        <item m="1" x="5806"/>
        <item m="1" x="5807"/>
        <item m="1" x="5808"/>
        <item m="1" x="5809"/>
        <item m="1" x="5810"/>
        <item m="1" x="5811"/>
        <item m="1" x="5812"/>
        <item m="1" x="5813"/>
        <item m="1" x="5814"/>
        <item m="1" x="5815"/>
        <item m="1" x="5816"/>
        <item m="1" x="5817"/>
        <item m="1" x="5818"/>
        <item m="1" x="5819"/>
        <item m="1" x="5820"/>
        <item m="1" x="5821"/>
        <item m="1" x="5822"/>
        <item m="1" x="5823"/>
        <item m="1" x="5824"/>
        <item m="1" x="5825"/>
        <item m="1" x="5826"/>
        <item m="1" x="5827"/>
        <item m="1" x="5828"/>
        <item m="1" x="5829"/>
        <item m="1" x="5830"/>
        <item m="1" x="5831"/>
        <item m="1" x="5832"/>
        <item m="1" x="5833"/>
        <item m="1" x="5834"/>
        <item m="1" x="5835"/>
        <item m="1" x="5836"/>
        <item m="1" x="5837"/>
        <item m="1" x="5838"/>
        <item m="1" x="5839"/>
        <item m="1" x="5840"/>
        <item m="1" x="5841"/>
        <item m="1" x="5842"/>
        <item m="1" x="5843"/>
        <item m="1" x="5844"/>
        <item m="1" x="5845"/>
        <item m="1" x="5846"/>
        <item m="1" x="5847"/>
        <item m="1" x="5848"/>
        <item m="1" x="5849"/>
        <item m="1" x="5850"/>
        <item m="1" x="5851"/>
        <item m="1" x="5852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m="1" x="5043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6495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4804"/>
        <item m="1" x="4805"/>
        <item m="1" x="4806"/>
        <item m="1" x="4807"/>
        <item m="1" x="4808"/>
        <item m="1" x="4809"/>
        <item m="1" x="4810"/>
        <item m="1" x="4811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5"/>
        <item m="1" x="4826"/>
        <item m="1" x="4827"/>
        <item m="1" x="4828"/>
        <item m="1" x="4829"/>
        <item m="1" x="4830"/>
        <item m="1" x="4831"/>
        <item m="1" x="4832"/>
        <item m="1" x="4833"/>
        <item m="1" x="4834"/>
        <item m="1" x="4835"/>
        <item m="1" x="4836"/>
        <item m="1" x="4837"/>
        <item m="1" x="4838"/>
        <item m="1" x="4839"/>
        <item m="1" x="4840"/>
        <item m="1" x="4841"/>
        <item m="1" x="4842"/>
        <item m="1" x="4843"/>
        <item m="1" x="4844"/>
        <item m="1" x="4845"/>
        <item m="1" x="4846"/>
        <item m="1" x="4847"/>
        <item m="1" x="4848"/>
        <item m="1" x="4849"/>
        <item m="1" x="4850"/>
        <item m="1" x="5013"/>
        <item m="1" x="4851"/>
        <item m="1" x="4852"/>
        <item m="1" x="4853"/>
        <item m="1" x="4854"/>
        <item m="1" x="4855"/>
        <item m="1" x="4856"/>
        <item m="1" x="4857"/>
        <item m="1" x="4858"/>
        <item m="1" x="4859"/>
        <item m="1" x="4860"/>
        <item m="1" x="4861"/>
        <item m="1" x="4862"/>
        <item m="1" x="4863"/>
        <item m="1" x="4864"/>
        <item m="1" x="4865"/>
        <item m="1" x="4866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m="1" x="4986"/>
        <item m="1" x="4987"/>
        <item m="1" x="4988"/>
        <item m="1" x="2771"/>
        <item m="1" x="2772"/>
        <item m="1" x="2773"/>
        <item m="1" x="2774"/>
        <item m="1" x="2775"/>
        <item m="1" x="2776"/>
        <item m="1" x="2777"/>
        <item m="1" x="2778"/>
        <item m="1" x="2779"/>
        <item m="1" x="2780"/>
        <item m="1" x="2781"/>
        <item m="1" x="2782"/>
        <item m="1" x="2783"/>
        <item m="1" x="2784"/>
        <item m="1" x="2785"/>
        <item m="1" x="2786"/>
        <item m="1" x="2787"/>
        <item m="1" x="2788"/>
        <item m="1" x="2789"/>
        <item m="1" x="2790"/>
        <item m="1" x="2791"/>
        <item m="1" x="2792"/>
        <item m="1" x="2793"/>
        <item m="1" x="2794"/>
        <item m="1" x="2795"/>
        <item m="1" x="2796"/>
        <item m="1" x="2797"/>
        <item m="1" x="2798"/>
        <item m="1" x="2799"/>
        <item m="1" x="2800"/>
        <item m="1" x="2801"/>
        <item m="1" x="2802"/>
        <item m="1" x="2803"/>
        <item m="1" x="2804"/>
        <item m="1" x="2805"/>
        <item m="1" x="2806"/>
        <item m="1" x="2807"/>
        <item m="1" x="2808"/>
        <item m="1" x="2809"/>
        <item m="1" x="2810"/>
        <item m="1" x="2811"/>
        <item m="1" x="2812"/>
        <item m="1" x="2813"/>
        <item m="1" x="2814"/>
        <item m="1" x="2815"/>
        <item m="1" x="2816"/>
        <item m="1" x="2817"/>
        <item m="1" x="2818"/>
        <item m="1" x="2819"/>
        <item m="1" x="2820"/>
        <item m="1" x="2821"/>
        <item m="1" x="2822"/>
        <item m="1" x="2823"/>
        <item m="1" x="2824"/>
        <item m="1" x="2825"/>
        <item m="1" x="2826"/>
        <item m="1" x="2827"/>
        <item m="1" x="2828"/>
        <item m="1" x="2829"/>
        <item m="1" x="2830"/>
        <item m="1" x="2831"/>
        <item m="1" x="2832"/>
        <item m="1" x="2833"/>
        <item m="1" x="2834"/>
        <item m="1" x="2835"/>
        <item m="1" x="2836"/>
        <item m="1" x="2837"/>
        <item m="1" x="2838"/>
        <item m="1" x="2839"/>
        <item m="1" x="2840"/>
        <item m="1" x="2841"/>
        <item m="1" x="2842"/>
        <item m="1" x="2843"/>
        <item m="1" x="2844"/>
        <item m="1" x="2845"/>
        <item m="1" x="2846"/>
        <item m="1" x="2847"/>
        <item m="1" x="2848"/>
        <item m="1" x="2849"/>
        <item m="1" x="2850"/>
        <item m="1" x="2851"/>
        <item m="1" x="2852"/>
        <item m="1" x="2853"/>
        <item m="1" x="2854"/>
        <item m="1" x="2855"/>
        <item m="1" x="2856"/>
        <item m="1" x="2857"/>
        <item m="1" x="2858"/>
        <item m="1" x="2859"/>
        <item m="1" x="2860"/>
        <item m="1" x="2861"/>
        <item m="1" x="2862"/>
        <item m="1" x="2863"/>
        <item m="1" x="2864"/>
        <item m="1" x="2865"/>
        <item m="1" x="2866"/>
        <item m="1" x="2867"/>
        <item m="1" x="2868"/>
        <item m="1" x="2869"/>
        <item m="1" x="2870"/>
        <item m="1" x="2871"/>
        <item m="1" x="2872"/>
        <item m="1" x="2873"/>
        <item m="1" x="2874"/>
        <item m="1" x="2875"/>
        <item m="1" x="2876"/>
        <item m="1" x="2877"/>
        <item m="1" x="2878"/>
        <item m="1" x="2879"/>
        <item m="1" x="2880"/>
        <item m="1" x="2881"/>
        <item m="1" x="2882"/>
        <item m="1" x="2883"/>
        <item m="1" x="2884"/>
        <item m="1" x="2885"/>
        <item m="1" x="2886"/>
        <item m="1" x="2887"/>
        <item m="1" x="2888"/>
        <item m="1" x="2889"/>
        <item m="1" x="2890"/>
        <item m="1" x="2891"/>
        <item m="1" x="2892"/>
        <item m="1" x="2893"/>
        <item m="1" x="2894"/>
        <item m="1" x="2895"/>
        <item m="1" x="2896"/>
        <item m="1" x="2897"/>
        <item m="1" x="2898"/>
        <item m="1" x="2899"/>
        <item m="1" x="2900"/>
        <item m="1" x="2901"/>
        <item m="1" x="2902"/>
        <item m="1" x="2903"/>
        <item m="1" x="2904"/>
        <item m="1" x="2905"/>
        <item m="1" x="2906"/>
        <item m="1" x="2907"/>
        <item m="1" x="2908"/>
        <item m="1" x="2909"/>
        <item m="1" x="2910"/>
        <item m="1" x="2911"/>
        <item m="1" x="2912"/>
        <item m="1" x="2913"/>
        <item m="1" x="2914"/>
        <item m="1" x="2915"/>
        <item m="1" x="2916"/>
        <item m="1" x="2917"/>
        <item m="1" x="2918"/>
        <item m="1" x="2919"/>
        <item m="1" x="2920"/>
        <item m="1" x="2921"/>
        <item m="1" x="2922"/>
        <item m="1" x="2923"/>
        <item m="1" x="2924"/>
        <item m="1" x="2925"/>
        <item m="1" x="2926"/>
        <item m="1" x="2927"/>
        <item m="1" x="2928"/>
        <item m="1" x="2929"/>
        <item m="1" x="2930"/>
        <item m="1" x="2931"/>
        <item m="1" x="2932"/>
        <item m="1" x="2933"/>
        <item m="1" x="2934"/>
        <item m="1" x="2935"/>
        <item m="1" x="2936"/>
        <item m="1" x="2937"/>
        <item m="1" x="2938"/>
        <item m="1" x="2939"/>
        <item m="1" x="2940"/>
        <item m="1" x="2941"/>
        <item m="1" x="2942"/>
        <item m="1" x="2943"/>
        <item m="1" x="2944"/>
        <item m="1" x="2945"/>
        <item m="1" x="2946"/>
        <item m="1" x="2947"/>
        <item m="1" x="2948"/>
        <item m="1" x="2949"/>
        <item m="1" x="2950"/>
        <item m="1" x="2951"/>
        <item m="1" x="2952"/>
        <item m="1" x="2953"/>
        <item m="1" x="2954"/>
        <item m="1" x="2955"/>
        <item m="1" x="2956"/>
        <item m="1" x="2957"/>
        <item m="1" x="2958"/>
        <item m="1" x="2959"/>
        <item m="1" x="2960"/>
        <item m="1" x="2961"/>
        <item m="1" x="2962"/>
        <item m="1" x="2963"/>
        <item m="1" x="2964"/>
        <item m="1" x="2965"/>
        <item m="1" x="2966"/>
        <item m="1" x="2967"/>
        <item m="1" x="2968"/>
        <item m="1" x="2969"/>
        <item m="1" x="2970"/>
        <item m="1" x="2971"/>
        <item m="1" x="2972"/>
        <item m="1" x="2973"/>
        <item m="1" x="2974"/>
        <item m="1" x="2975"/>
        <item m="1" x="2976"/>
        <item m="1" x="2977"/>
        <item m="1" x="2978"/>
        <item m="1" x="2979"/>
        <item m="1" x="2980"/>
        <item m="1" x="2981"/>
        <item m="1" x="2982"/>
        <item m="1" x="2983"/>
        <item m="1" x="2984"/>
        <item m="1" x="2985"/>
        <item m="1" x="2986"/>
        <item m="1" x="2987"/>
        <item m="1" x="2988"/>
        <item m="1" x="2989"/>
        <item m="1" x="2990"/>
        <item m="1" x="2991"/>
        <item m="1" x="2992"/>
        <item m="1" x="2993"/>
        <item m="1" x="2994"/>
        <item m="1" x="2995"/>
        <item m="1" x="2996"/>
        <item m="1" x="2997"/>
        <item m="1" x="2998"/>
        <item m="1" x="2999"/>
        <item m="1" x="3000"/>
        <item m="1" x="3001"/>
        <item m="1" x="3002"/>
        <item m="1" x="3003"/>
        <item m="1" x="3004"/>
        <item m="1" x="3005"/>
        <item m="1" x="3006"/>
        <item m="1" x="3007"/>
        <item m="1" x="3008"/>
        <item m="1" x="3009"/>
        <item m="1" x="3010"/>
        <item m="1" x="3011"/>
        <item m="1" x="3012"/>
        <item m="1" x="3013"/>
        <item m="1" x="3014"/>
        <item m="1" x="3015"/>
        <item m="1" x="3016"/>
        <item m="1" x="3017"/>
        <item m="1" x="3018"/>
        <item m="1" x="3019"/>
        <item m="1" x="3020"/>
        <item m="1" x="3021"/>
        <item m="1" x="3022"/>
        <item m="1" x="3023"/>
        <item m="1" x="3024"/>
        <item m="1" x="3025"/>
        <item m="1" x="3026"/>
        <item m="1" x="3027"/>
        <item m="1" x="3028"/>
        <item m="1" x="3029"/>
        <item m="1" x="3030"/>
        <item m="1" x="3031"/>
        <item m="1" x="3032"/>
        <item m="1" x="3033"/>
        <item m="1" x="3034"/>
        <item m="1" x="3035"/>
        <item m="1" x="3036"/>
        <item m="1" x="3037"/>
        <item m="1" x="3038"/>
        <item m="1" x="3039"/>
        <item m="1" x="3040"/>
        <item m="1" x="3041"/>
        <item m="1" x="3042"/>
        <item m="1" x="3043"/>
        <item m="1" x="3044"/>
        <item m="1" x="3045"/>
        <item m="1" x="3046"/>
        <item m="1" x="3047"/>
        <item m="1" x="3048"/>
        <item m="1" x="3049"/>
        <item m="1" x="3050"/>
        <item m="1" x="3051"/>
        <item m="1" x="3052"/>
        <item m="1" x="3053"/>
        <item m="1" x="3054"/>
        <item m="1" x="3055"/>
        <item m="1" x="3056"/>
        <item m="1" x="3057"/>
        <item m="1" x="3058"/>
        <item m="1" x="3059"/>
        <item m="1" x="3060"/>
        <item m="1" x="3061"/>
        <item m="1" x="3062"/>
        <item m="1" x="3063"/>
        <item m="1" x="3064"/>
        <item m="1" x="3065"/>
        <item m="1" x="3066"/>
        <item m="1" x="3067"/>
        <item m="1" x="3068"/>
        <item m="1" x="3069"/>
        <item m="1" x="3070"/>
        <item m="1" x="3071"/>
        <item m="1" x="3072"/>
        <item m="1" x="3073"/>
        <item m="1" x="3074"/>
        <item m="1" x="3075"/>
        <item m="1" x="3076"/>
        <item m="1" x="3077"/>
        <item m="1" x="3078"/>
        <item m="1" x="3079"/>
        <item m="1" x="3080"/>
        <item m="1" x="3081"/>
        <item m="1" x="3082"/>
        <item m="1" x="3083"/>
        <item m="1" x="3084"/>
        <item m="1" x="3085"/>
        <item m="1" x="3086"/>
        <item m="1" x="3087"/>
        <item m="1" x="3088"/>
        <item m="1" x="3089"/>
        <item m="1" x="3090"/>
        <item m="1" x="3091"/>
        <item m="1" x="3092"/>
        <item m="1" x="3093"/>
        <item m="1" x="3094"/>
        <item m="1" x="3095"/>
        <item m="1" x="3096"/>
        <item m="1" x="3097"/>
        <item m="1" x="3098"/>
        <item m="1" x="3099"/>
        <item m="1" x="3100"/>
        <item m="1" x="3101"/>
        <item m="1" x="3102"/>
        <item m="1" x="3103"/>
        <item m="1" x="3104"/>
        <item m="1" x="3105"/>
        <item m="1" x="3106"/>
        <item m="1" x="3107"/>
        <item m="1" x="3108"/>
        <item m="1" x="3109"/>
        <item m="1" x="3110"/>
        <item m="1" x="3111"/>
        <item m="1" x="3112"/>
        <item m="1" x="3113"/>
        <item m="1" x="3114"/>
        <item m="1" x="3115"/>
        <item m="1" x="3116"/>
        <item m="1" x="3117"/>
        <item m="1" x="3118"/>
        <item m="1" x="3119"/>
        <item m="1" x="3120"/>
        <item m="1" x="3121"/>
        <item m="1" x="3122"/>
        <item m="1" x="3123"/>
        <item m="1" x="3124"/>
        <item m="1" x="3125"/>
        <item m="1" x="3126"/>
        <item m="1" x="3127"/>
        <item m="1" x="3128"/>
        <item m="1" x="3129"/>
        <item m="1" x="3130"/>
        <item m="1" x="3131"/>
        <item m="1" x="3132"/>
        <item m="1" x="3133"/>
        <item m="1" x="3134"/>
        <item m="1" x="3135"/>
        <item m="1" x="3136"/>
        <item m="1" x="3137"/>
        <item m="1" x="3138"/>
        <item m="1" x="3139"/>
        <item m="1" x="3140"/>
        <item m="1" x="3141"/>
        <item m="1" x="3142"/>
        <item m="1" x="3143"/>
        <item m="1" x="3144"/>
        <item m="1" x="3145"/>
        <item m="1" x="3146"/>
        <item m="1" x="3147"/>
        <item m="1" x="3148"/>
        <item m="1" x="3149"/>
        <item m="1" x="3150"/>
        <item m="1" x="3151"/>
        <item m="1" x="3152"/>
        <item m="1" x="3153"/>
        <item m="1" x="3154"/>
        <item m="1" x="3155"/>
        <item m="1" x="3156"/>
        <item m="1" x="3157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3169"/>
        <item m="1" x="3170"/>
        <item m="1" x="3171"/>
        <item m="1" x="3172"/>
        <item m="1" x="3173"/>
        <item m="1" x="3174"/>
        <item m="1" x="3175"/>
        <item m="1" x="3176"/>
        <item m="1" x="3177"/>
        <item m="1" x="3178"/>
        <item m="1" x="3179"/>
        <item m="1" x="3180"/>
        <item m="1" x="3181"/>
        <item m="1" x="3182"/>
        <item m="1" x="3183"/>
        <item m="1" x="3184"/>
        <item m="1" x="3185"/>
        <item m="1" x="3186"/>
        <item m="1" x="3187"/>
        <item m="1" x="3188"/>
        <item m="1" x="3189"/>
        <item m="1" x="3190"/>
        <item m="1" x="3191"/>
        <item m="1" x="3192"/>
        <item m="1" x="3193"/>
        <item m="1" x="3194"/>
        <item m="1" x="3195"/>
        <item m="1" x="3196"/>
        <item m="1" x="3197"/>
        <item m="1" x="3198"/>
        <item m="1" x="3199"/>
        <item m="1" x="3200"/>
        <item m="1" x="3201"/>
        <item m="1" x="3202"/>
        <item m="1" x="3203"/>
        <item m="1" x="3204"/>
        <item m="1" x="3205"/>
        <item m="1" x="3206"/>
        <item m="1" x="3207"/>
        <item m="1" x="3208"/>
        <item m="1" x="3209"/>
        <item m="1" x="3210"/>
        <item m="1" x="3211"/>
        <item m="1" x="3212"/>
        <item m="1" x="3213"/>
        <item m="1" x="3214"/>
        <item m="1" x="3215"/>
        <item m="1" x="3216"/>
        <item m="1" x="3217"/>
        <item m="1" x="3218"/>
        <item m="1" x="3219"/>
        <item m="1" x="3220"/>
        <item m="1" x="3221"/>
        <item m="1" x="3222"/>
        <item m="1" x="3223"/>
        <item m="1" x="3224"/>
        <item m="1" x="3225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3246"/>
        <item m="1" x="3247"/>
        <item m="1" x="3248"/>
        <item m="1" x="3249"/>
        <item m="1" x="3250"/>
        <item m="1" x="3251"/>
        <item m="1" x="3252"/>
        <item m="1" x="3253"/>
        <item m="1" x="3254"/>
        <item m="1" x="3255"/>
        <item m="1" x="3256"/>
        <item m="1" x="3257"/>
        <item m="1" x="3258"/>
        <item m="1" x="3259"/>
        <item m="1" x="3260"/>
        <item m="1" x="3261"/>
        <item m="1" x="3262"/>
        <item m="1" x="3263"/>
        <item m="1" x="3264"/>
        <item m="1" x="3265"/>
        <item m="1" x="3266"/>
        <item m="1" x="3267"/>
        <item m="1" x="3268"/>
        <item m="1" x="3269"/>
        <item m="1" x="3270"/>
        <item m="1" x="3271"/>
        <item m="1" x="3272"/>
        <item m="1" x="3273"/>
        <item m="1" x="3274"/>
        <item m="1" x="3275"/>
        <item m="1" x="3276"/>
        <item m="1" x="3277"/>
        <item m="1" x="3278"/>
        <item m="1" x="3279"/>
        <item m="1" x="3280"/>
        <item m="1" x="3281"/>
        <item m="1" x="3282"/>
        <item m="1" x="3283"/>
        <item m="1" x="3284"/>
        <item m="1" x="3285"/>
        <item m="1" x="3286"/>
        <item m="1" x="3287"/>
        <item m="1" x="3288"/>
        <item m="1" x="3289"/>
        <item m="1" x="3290"/>
        <item m="1" x="3291"/>
        <item m="1" x="3292"/>
        <item m="1" x="3293"/>
        <item m="1" x="3294"/>
        <item m="1" x="3295"/>
        <item m="1" x="3296"/>
        <item m="1" x="3297"/>
        <item m="1" x="3298"/>
        <item m="1" x="3299"/>
        <item m="1" x="3300"/>
        <item m="1" x="3301"/>
        <item m="1" x="3302"/>
        <item m="1" x="3303"/>
        <item m="1" x="3304"/>
        <item m="1" x="3305"/>
        <item m="1" x="3306"/>
        <item m="1" x="3307"/>
        <item m="1" x="3308"/>
        <item m="1" x="3309"/>
        <item m="1" x="3310"/>
        <item m="1" x="3311"/>
        <item m="1" x="3312"/>
        <item m="1" x="3313"/>
        <item m="1" x="3314"/>
        <item m="1" x="3315"/>
        <item m="1" x="3316"/>
        <item m="1" x="3317"/>
        <item m="1" x="3318"/>
        <item m="1" x="3319"/>
        <item m="1" x="3320"/>
        <item m="1" x="3321"/>
        <item m="1" x="3322"/>
        <item m="1" x="3323"/>
        <item m="1" x="3324"/>
        <item m="1" x="3325"/>
        <item m="1" x="3326"/>
        <item m="1" x="3327"/>
        <item m="1" x="3328"/>
        <item m="1" x="3329"/>
        <item m="1" x="3330"/>
        <item m="1" x="3331"/>
        <item m="1" x="3332"/>
        <item m="1" x="3333"/>
        <item m="1" x="3334"/>
        <item m="1" x="3335"/>
        <item m="1" x="3336"/>
        <item m="1" x="3337"/>
        <item m="1" x="3338"/>
        <item m="1" x="3339"/>
        <item m="1" x="3340"/>
        <item m="1" x="3341"/>
        <item m="1" x="3342"/>
        <item m="1" x="3343"/>
        <item m="1" x="3344"/>
        <item m="1" x="3345"/>
        <item m="1" x="3346"/>
        <item m="1" x="3347"/>
        <item m="1" x="3348"/>
        <item m="1" x="3349"/>
        <item m="1" x="3350"/>
        <item m="1" x="3351"/>
        <item m="1" x="3352"/>
        <item m="1" x="3353"/>
        <item m="1" x="3354"/>
        <item m="1" x="3355"/>
        <item m="1" x="3356"/>
        <item m="1" x="3357"/>
        <item m="1" x="3358"/>
        <item m="1" x="3359"/>
        <item m="1" x="3360"/>
        <item m="1" x="3361"/>
        <item m="1" x="3362"/>
        <item m="1" x="3363"/>
        <item m="1" x="3364"/>
        <item m="1" x="3365"/>
        <item m="1" x="3366"/>
        <item m="1" x="3367"/>
        <item m="1" x="3368"/>
        <item m="1" x="3369"/>
        <item m="1" x="3370"/>
        <item m="1" x="3371"/>
        <item m="1" x="3372"/>
        <item m="1" x="3373"/>
        <item m="1" x="3374"/>
        <item m="1" x="3375"/>
        <item m="1" x="3376"/>
        <item m="1" x="3377"/>
        <item m="1" x="3378"/>
        <item m="1" x="3379"/>
        <item m="1" x="3380"/>
        <item m="1" x="3381"/>
        <item m="1" x="3382"/>
        <item m="1" x="3383"/>
        <item m="1" x="3384"/>
        <item m="1" x="3385"/>
        <item m="1" x="3386"/>
        <item m="1" x="3387"/>
        <item m="1" x="3388"/>
        <item m="1" x="3389"/>
        <item m="1" x="3390"/>
        <item m="1" x="3391"/>
        <item m="1" x="3392"/>
        <item m="1" x="3393"/>
        <item m="1" x="3394"/>
        <item m="1" x="3395"/>
        <item m="1" x="3396"/>
        <item m="1" x="3397"/>
        <item m="1" x="3398"/>
        <item m="1" x="3399"/>
        <item m="1" x="3400"/>
        <item m="1" x="3401"/>
        <item m="1" x="3402"/>
        <item m="1" x="3403"/>
        <item m="1" x="3404"/>
        <item m="1" x="3405"/>
        <item m="1" x="3406"/>
        <item m="1" x="3407"/>
        <item m="1" x="3408"/>
        <item m="1" x="3409"/>
        <item m="1" x="3410"/>
        <item m="1" x="3411"/>
        <item m="1" x="3412"/>
        <item m="1" x="3413"/>
        <item m="1" x="3414"/>
        <item m="1" x="3415"/>
        <item m="1" x="3416"/>
        <item m="1" x="3417"/>
        <item m="1" x="3418"/>
        <item m="1" x="3419"/>
        <item m="1" x="3420"/>
        <item m="1" x="3421"/>
        <item m="1" x="3422"/>
        <item m="1" x="3423"/>
        <item m="1" x="3424"/>
        <item m="1" x="3425"/>
        <item m="1" x="3426"/>
        <item m="1" x="3427"/>
        <item m="1" x="3428"/>
        <item m="1" x="3429"/>
        <item m="1" x="3430"/>
        <item m="1" x="3431"/>
        <item m="1" x="3432"/>
        <item m="1" x="3433"/>
        <item m="1" x="3434"/>
        <item m="1" x="3435"/>
        <item m="1" x="3436"/>
        <item m="1" x="3437"/>
        <item m="1" x="3438"/>
        <item m="1" x="3439"/>
        <item m="1" x="3440"/>
        <item m="1" x="3441"/>
        <item m="1" x="3442"/>
        <item m="1" x="3443"/>
        <item m="1" x="3444"/>
        <item m="1" x="3445"/>
        <item m="1" x="3446"/>
        <item m="1" x="3447"/>
        <item m="1" x="3448"/>
        <item m="1" x="3449"/>
        <item m="1" x="3450"/>
        <item m="1" x="3451"/>
        <item m="1" x="3452"/>
        <item m="1" x="3453"/>
        <item m="1" x="3454"/>
        <item m="1" x="3455"/>
        <item m="1" x="3456"/>
        <item m="1" x="3457"/>
        <item m="1" x="3458"/>
        <item m="1" x="3459"/>
        <item m="1" x="3460"/>
        <item m="1" x="3461"/>
        <item m="1" x="3462"/>
        <item m="1" x="3463"/>
        <item m="1" x="3464"/>
        <item m="1" x="3465"/>
        <item m="1" x="3466"/>
        <item m="1" x="3467"/>
        <item m="1" x="3468"/>
        <item m="1" x="3469"/>
        <item m="1" x="3470"/>
        <item m="1" x="3471"/>
        <item m="1" x="3472"/>
        <item m="1" x="3473"/>
        <item m="1" x="3474"/>
        <item m="1" x="3475"/>
        <item m="1" x="3476"/>
        <item m="1" x="3477"/>
        <item m="1" x="3478"/>
        <item m="1" x="3479"/>
        <item m="1" x="3480"/>
        <item m="1" x="3481"/>
        <item m="1" x="3482"/>
        <item m="1" x="3483"/>
        <item m="1" x="3484"/>
        <item m="1" x="3485"/>
        <item m="1" x="3486"/>
        <item m="1" x="3487"/>
        <item m="1" x="3488"/>
        <item m="1" x="3489"/>
        <item m="1" x="3490"/>
        <item m="1" x="3491"/>
        <item m="1" x="3492"/>
        <item m="1" x="3493"/>
        <item m="1" x="3494"/>
        <item m="1" x="3495"/>
        <item m="1" x="3496"/>
        <item m="1" x="3497"/>
        <item m="1" x="3498"/>
        <item m="1" x="3499"/>
        <item m="1" x="3500"/>
        <item m="1" x="3501"/>
        <item m="1" x="3502"/>
        <item m="1" x="3503"/>
        <item m="1" x="3504"/>
        <item m="1" x="3505"/>
        <item m="1" x="3506"/>
        <item m="1" x="3507"/>
        <item m="1" x="3508"/>
        <item m="1" x="3509"/>
        <item m="1" x="3510"/>
        <item m="1" x="3511"/>
        <item m="1" x="3512"/>
        <item m="1" x="3513"/>
        <item m="1" x="3514"/>
        <item m="1" x="3515"/>
        <item m="1" x="3516"/>
        <item m="1" x="3517"/>
        <item m="1" x="3518"/>
        <item m="1" x="3519"/>
        <item m="1" x="3520"/>
        <item m="1" x="3521"/>
        <item m="1" x="3522"/>
        <item m="1" x="3523"/>
        <item m="1" x="3524"/>
        <item m="1" x="3525"/>
        <item m="1" x="3526"/>
        <item m="1" x="3527"/>
        <item m="1" x="3528"/>
        <item m="1" x="3529"/>
        <item m="1" x="3530"/>
        <item m="1" x="3531"/>
        <item m="1" x="3532"/>
        <item m="1" x="3533"/>
        <item m="1" x="3534"/>
        <item m="1" x="3535"/>
        <item m="1" x="3536"/>
        <item m="1" x="3537"/>
        <item m="1" x="3538"/>
        <item m="1" x="3539"/>
        <item m="1" x="3540"/>
        <item m="1" x="3541"/>
        <item m="1" x="3542"/>
        <item m="1" x="3543"/>
        <item m="1" x="3544"/>
        <item m="1" x="3545"/>
        <item m="1" x="3546"/>
        <item m="1" x="3547"/>
        <item m="1" x="3548"/>
        <item m="1" x="3549"/>
        <item m="1" x="3550"/>
        <item m="1" x="3551"/>
        <item m="1" x="3552"/>
        <item m="1" x="3553"/>
        <item m="1" x="3554"/>
        <item m="1" x="3555"/>
        <item m="1" x="3556"/>
        <item m="1" x="3557"/>
        <item m="1" x="3558"/>
        <item m="1" x="3559"/>
        <item m="1" x="3560"/>
        <item m="1" x="3561"/>
        <item m="1" x="3562"/>
        <item m="1" x="3563"/>
        <item m="1" x="3564"/>
        <item m="1" x="3565"/>
        <item m="1" x="3566"/>
        <item m="1" x="3567"/>
        <item m="1" x="3568"/>
        <item m="1" x="3569"/>
        <item m="1" x="3570"/>
        <item m="1" x="3571"/>
        <item m="1" x="3572"/>
        <item m="1" x="3573"/>
        <item m="1" x="3574"/>
        <item m="1" x="3575"/>
        <item m="1" x="3576"/>
        <item m="1" x="3577"/>
        <item m="1" x="3578"/>
        <item m="1" x="3579"/>
        <item m="1" x="3580"/>
        <item m="1" x="3581"/>
        <item m="1" x="3582"/>
        <item m="1" x="3583"/>
        <item m="1" x="3584"/>
        <item m="1" x="3585"/>
        <item m="1" x="3586"/>
        <item m="1" x="3587"/>
        <item m="1" x="3588"/>
        <item m="1" x="3589"/>
        <item m="1" x="3590"/>
        <item m="1" x="3591"/>
        <item m="1" x="3592"/>
        <item m="1" x="3593"/>
        <item m="1" x="3594"/>
        <item m="1" x="3595"/>
        <item m="1" x="3596"/>
        <item m="1" x="3597"/>
        <item m="1" x="3598"/>
        <item m="1" x="3599"/>
        <item m="1" x="3600"/>
        <item m="1" x="3601"/>
        <item m="1" x="3602"/>
        <item m="1" x="3603"/>
        <item m="1" x="3604"/>
        <item m="1" x="3605"/>
        <item m="1" x="3606"/>
        <item m="1" x="3607"/>
        <item m="1" x="3608"/>
        <item m="1" x="3609"/>
        <item m="1" x="3610"/>
        <item m="1" x="3611"/>
        <item m="1" x="3612"/>
        <item m="1" x="3613"/>
        <item m="1" x="3614"/>
        <item m="1" x="3615"/>
        <item m="1" x="3616"/>
        <item m="1" x="3617"/>
        <item m="1" x="3618"/>
        <item m="1" x="3619"/>
        <item m="1" x="3620"/>
        <item m="1" x="3621"/>
        <item m="1" x="3622"/>
        <item m="1" x="3623"/>
        <item m="1" x="3624"/>
        <item m="1" x="3625"/>
        <item m="1" x="3626"/>
        <item m="1" x="3627"/>
        <item m="1" x="3628"/>
        <item m="1" x="3629"/>
        <item m="1" x="3630"/>
        <item m="1" x="3631"/>
        <item m="1" x="3632"/>
        <item m="1" x="3633"/>
        <item m="1" x="3634"/>
        <item m="1" x="3635"/>
        <item m="1" x="3636"/>
        <item m="1" x="3637"/>
        <item m="1" x="3638"/>
        <item m="1" x="3639"/>
        <item m="1" x="3640"/>
        <item m="1" x="3641"/>
        <item m="1" x="3642"/>
        <item m="1" x="3643"/>
        <item m="1" x="3644"/>
        <item m="1" x="3645"/>
        <item m="1" x="3646"/>
        <item m="1" x="3647"/>
        <item m="1" x="3648"/>
        <item m="1" x="3649"/>
        <item m="1" x="3650"/>
        <item m="1" x="3651"/>
        <item m="1" x="3652"/>
        <item m="1" x="3653"/>
        <item m="1" x="3654"/>
        <item m="1" x="3655"/>
        <item m="1" x="3656"/>
        <item m="1" x="3657"/>
        <item m="1" x="3658"/>
        <item m="1" x="3659"/>
        <item m="1" x="3660"/>
        <item m="1" x="3661"/>
        <item m="1" x="3662"/>
        <item m="1" x="3663"/>
        <item m="1" x="3664"/>
        <item m="1" x="3665"/>
        <item m="1" x="3666"/>
        <item m="1" x="3667"/>
        <item m="1" x="3668"/>
        <item m="1" x="3669"/>
        <item m="1" x="3670"/>
        <item m="1" x="3671"/>
        <item m="1" x="3672"/>
        <item m="1" x="3673"/>
        <item m="1" x="3674"/>
        <item m="1" x="3675"/>
        <item m="1" x="3676"/>
        <item m="1" x="3677"/>
        <item m="1" x="3678"/>
        <item m="1" x="3679"/>
        <item m="1" x="3680"/>
        <item m="1" x="3681"/>
        <item m="1" x="3682"/>
        <item m="1" x="3683"/>
        <item m="1" x="3684"/>
        <item m="1" x="3685"/>
        <item m="1" x="3686"/>
        <item m="1" x="3687"/>
        <item m="1" x="3688"/>
        <item m="1" x="3689"/>
        <item m="1" x="3690"/>
        <item m="1" x="3691"/>
        <item m="1" x="3692"/>
        <item m="1" x="3693"/>
        <item m="1" x="3694"/>
        <item m="1" x="3695"/>
        <item m="1" x="3696"/>
        <item m="1" x="3697"/>
        <item m="1" x="3698"/>
        <item m="1" x="3699"/>
        <item m="1" x="3700"/>
        <item m="1" x="3701"/>
        <item m="1" x="3702"/>
        <item m="1" x="3703"/>
        <item m="1" x="3704"/>
        <item m="1" x="3705"/>
        <item m="1" x="3706"/>
        <item m="1" x="3707"/>
        <item m="1" x="3708"/>
        <item m="1" x="3709"/>
        <item m="1" x="3710"/>
        <item m="1" x="3711"/>
        <item m="1" x="3712"/>
        <item m="1" x="3713"/>
        <item m="1" x="3714"/>
        <item m="1" x="3715"/>
        <item m="1" x="3716"/>
        <item m="1" x="3717"/>
        <item m="1" x="3718"/>
        <item m="1" x="3719"/>
        <item m="1" x="3720"/>
        <item m="1" x="3721"/>
        <item m="1" x="3722"/>
        <item m="1" x="3723"/>
        <item m="1" x="3724"/>
        <item m="1" x="3725"/>
        <item m="1" x="3726"/>
        <item m="1" x="3727"/>
        <item m="1" x="3728"/>
        <item m="1" x="3729"/>
        <item m="1" x="3730"/>
        <item m="1" x="3731"/>
        <item m="1" x="3732"/>
        <item m="1" x="3733"/>
        <item m="1" x="3734"/>
        <item m="1" x="3735"/>
        <item m="1" x="3736"/>
        <item m="1" x="3737"/>
        <item m="1" x="3738"/>
        <item m="1" x="3739"/>
        <item m="1" x="3740"/>
        <item m="1" x="3741"/>
        <item m="1" x="3742"/>
        <item m="1" x="3743"/>
        <item m="1" x="3744"/>
        <item m="1" x="3745"/>
        <item m="1" x="3746"/>
        <item m="1" x="3747"/>
        <item m="1" x="3748"/>
        <item m="1" x="3749"/>
        <item m="1" x="3750"/>
        <item m="1" x="3751"/>
        <item m="1" x="3752"/>
        <item m="1" x="3753"/>
        <item m="1" x="3754"/>
        <item m="1" x="3755"/>
        <item m="1" x="3756"/>
        <item m="1" x="3757"/>
        <item m="1" x="3758"/>
        <item m="1" x="3759"/>
        <item m="1" x="3760"/>
        <item m="1" x="3761"/>
        <item m="1" x="3762"/>
        <item m="1" x="3763"/>
        <item m="1" x="3764"/>
        <item m="1" x="3765"/>
        <item m="1" x="3766"/>
        <item m="1" x="3767"/>
        <item m="1" x="3768"/>
        <item m="1" x="3769"/>
        <item m="1" x="3770"/>
        <item m="1" x="3771"/>
        <item m="1" x="3772"/>
        <item m="1" x="3773"/>
        <item m="1" x="3774"/>
        <item m="1" x="3775"/>
        <item m="1" x="3776"/>
        <item m="1" x="3777"/>
        <item m="1" x="3778"/>
        <item m="1" x="3779"/>
        <item m="1" x="3780"/>
        <item m="1" x="3781"/>
        <item m="1" x="3782"/>
        <item m="1" x="3783"/>
        <item m="1" x="3784"/>
        <item m="1" x="3785"/>
        <item m="1" x="3786"/>
        <item m="1" x="3787"/>
        <item m="1" x="3788"/>
        <item m="1" x="3789"/>
        <item m="1" x="3790"/>
        <item m="1" x="3791"/>
        <item m="1" x="3792"/>
        <item m="1" x="3793"/>
        <item m="1" x="3794"/>
        <item m="1" x="3795"/>
        <item m="1" x="3796"/>
        <item m="1" x="3797"/>
        <item m="1" x="3798"/>
        <item m="1" x="3799"/>
        <item m="1" x="3800"/>
        <item m="1" x="3801"/>
        <item m="1" x="3802"/>
        <item m="1" x="3803"/>
        <item m="1" x="3804"/>
        <item m="1" x="3805"/>
        <item m="1" x="3806"/>
        <item m="1" x="3807"/>
        <item m="1" x="3808"/>
        <item m="1" x="3809"/>
        <item m="1" x="3810"/>
        <item m="1" x="3811"/>
        <item m="1" x="3812"/>
        <item m="1" x="3813"/>
        <item m="1" x="3814"/>
        <item m="1" x="3815"/>
        <item m="1" x="3816"/>
        <item m="1" x="3817"/>
        <item m="1" x="3818"/>
        <item m="1" x="3819"/>
        <item m="1" x="3820"/>
        <item m="1" x="3821"/>
        <item m="1" x="3822"/>
        <item m="1" x="3823"/>
        <item m="1" x="3824"/>
        <item m="1" x="3825"/>
        <item m="1" x="3826"/>
        <item m="1" x="3827"/>
        <item m="1" x="3828"/>
        <item m="1" x="3829"/>
        <item m="1" x="3830"/>
        <item m="1" x="3831"/>
        <item m="1" x="3832"/>
        <item m="1" x="3833"/>
        <item m="1" x="3834"/>
        <item m="1" x="3835"/>
        <item m="1" x="3836"/>
        <item m="1" x="3837"/>
        <item m="1" x="3838"/>
        <item m="1" x="3839"/>
        <item m="1" x="3840"/>
        <item m="1" x="3841"/>
        <item m="1" x="3842"/>
        <item m="1" x="3843"/>
        <item m="1" x="3844"/>
        <item m="1" x="3845"/>
        <item m="1" x="3846"/>
        <item m="1" x="3847"/>
        <item m="1" x="3848"/>
        <item m="1" x="3849"/>
        <item m="1" x="3850"/>
        <item m="1" x="3851"/>
        <item m="1" x="3852"/>
        <item m="1" x="3853"/>
        <item m="1" x="3854"/>
        <item m="1" x="3855"/>
        <item m="1" x="3856"/>
        <item m="1" x="3857"/>
        <item m="1" x="3858"/>
        <item m="1" x="3859"/>
        <item m="1" x="3860"/>
        <item m="1" x="3861"/>
        <item m="1" x="3862"/>
        <item m="1" x="3863"/>
        <item m="1" x="3864"/>
        <item m="1" x="3865"/>
        <item m="1" x="3866"/>
        <item m="1" x="3867"/>
        <item m="1" x="3868"/>
        <item m="1" x="3869"/>
        <item m="1" x="3870"/>
        <item m="1" x="3871"/>
        <item m="1" x="3872"/>
        <item m="1" x="3873"/>
        <item m="1" x="3874"/>
        <item m="1" x="3875"/>
        <item m="1" x="3876"/>
        <item m="1" x="3877"/>
        <item m="1" x="3878"/>
        <item m="1" x="3879"/>
        <item m="1" x="3880"/>
        <item m="1" x="3881"/>
        <item m="1" x="3882"/>
        <item m="1" x="3883"/>
        <item m="1" x="3884"/>
        <item m="1" x="3885"/>
        <item m="1" x="3886"/>
        <item m="1" x="3887"/>
        <item m="1" x="3888"/>
        <item m="1" x="3889"/>
        <item m="1" x="3890"/>
        <item m="1" x="3891"/>
        <item m="1" x="3892"/>
        <item m="1" x="3893"/>
        <item m="1" x="3894"/>
        <item m="1" x="3895"/>
        <item m="1" x="3896"/>
        <item m="1" x="3897"/>
        <item m="1" x="3898"/>
        <item m="1" x="3899"/>
        <item m="1" x="3900"/>
        <item m="1" x="3901"/>
        <item m="1" x="3902"/>
        <item m="1" x="3903"/>
        <item m="1" x="3904"/>
        <item m="1" x="3905"/>
        <item m="1" x="3906"/>
        <item m="1" x="3907"/>
        <item m="1" x="3908"/>
        <item m="1" x="3909"/>
        <item m="1" x="3910"/>
        <item m="1" x="3911"/>
        <item m="1" x="3912"/>
        <item m="1" x="3913"/>
        <item m="1" x="3914"/>
        <item m="1" x="3915"/>
        <item m="1" x="3916"/>
        <item m="1" x="3917"/>
        <item m="1" x="3918"/>
        <item m="1" x="3919"/>
        <item m="1" x="3920"/>
        <item m="1" x="3921"/>
        <item m="1" x="3922"/>
        <item m="1" x="3923"/>
        <item m="1" x="3924"/>
        <item m="1" x="3925"/>
        <item m="1" x="3926"/>
        <item m="1" x="3927"/>
        <item m="1" x="3928"/>
        <item m="1" x="3929"/>
        <item m="1" x="3930"/>
        <item m="1" x="3931"/>
        <item m="1" x="3932"/>
        <item m="1" x="3933"/>
        <item m="1" x="3934"/>
        <item m="1" x="3935"/>
        <item m="1" x="3936"/>
        <item m="1" x="3937"/>
        <item m="1" x="3938"/>
        <item m="1" x="3939"/>
        <item m="1" x="3940"/>
        <item m="1" x="3941"/>
        <item m="1" x="3942"/>
        <item m="1" x="3943"/>
        <item m="1" x="3944"/>
        <item m="1" x="3945"/>
        <item m="1" x="3946"/>
        <item m="1" x="3947"/>
        <item m="1" x="3948"/>
        <item m="1" x="3949"/>
        <item m="1" x="3950"/>
        <item m="1" x="3951"/>
        <item m="1" x="3952"/>
        <item m="1" x="3953"/>
        <item m="1" x="3954"/>
        <item m="1" x="3955"/>
        <item m="1" x="3956"/>
        <item m="1" x="3957"/>
        <item m="1" x="3958"/>
        <item m="1" x="3959"/>
        <item m="1" x="3960"/>
        <item m="1" x="3961"/>
        <item m="1" x="3962"/>
        <item m="1" x="3963"/>
        <item m="1" x="3964"/>
        <item m="1" x="3965"/>
        <item m="1" x="3966"/>
        <item m="1" x="3967"/>
        <item m="1" x="3968"/>
        <item m="1" x="3969"/>
        <item m="1" x="3970"/>
        <item m="1" x="3971"/>
        <item m="1" x="3972"/>
        <item m="1" x="3973"/>
        <item m="1" x="3974"/>
        <item m="1" x="3975"/>
        <item m="1" x="3976"/>
        <item m="1" x="3977"/>
        <item m="1" x="3978"/>
        <item m="1" x="3979"/>
        <item m="1" x="3980"/>
        <item m="1" x="3981"/>
        <item m="1" x="3982"/>
        <item m="1" x="3983"/>
        <item m="1" x="3984"/>
        <item m="1" x="3985"/>
        <item m="1" x="3986"/>
        <item m="1" x="3987"/>
        <item m="1" x="3988"/>
        <item m="1" x="3989"/>
        <item m="1" x="3990"/>
        <item m="1" x="3991"/>
        <item m="1" x="3992"/>
        <item m="1" x="3993"/>
        <item m="1" x="3994"/>
        <item m="1" x="3995"/>
        <item m="1" x="3996"/>
        <item m="1" x="3997"/>
        <item m="1" x="3998"/>
        <item m="1" x="3999"/>
        <item m="1" x="4000"/>
        <item m="1" x="4001"/>
        <item m="1" x="4002"/>
        <item m="1" x="4003"/>
        <item m="1" x="4004"/>
        <item m="1" x="4005"/>
        <item m="1" x="4006"/>
        <item m="1" x="4007"/>
        <item m="1" x="4008"/>
        <item m="1" x="4009"/>
        <item m="1" x="4010"/>
        <item m="1" x="4011"/>
        <item m="1" x="4012"/>
        <item m="1" x="4013"/>
        <item m="1" x="4014"/>
        <item m="1" x="4015"/>
        <item m="1" x="4016"/>
        <item m="1" x="4017"/>
        <item m="1" x="4018"/>
        <item m="1" x="4019"/>
        <item m="1" x="4020"/>
        <item m="1" x="4021"/>
        <item m="1" x="4022"/>
        <item m="1" x="4023"/>
        <item m="1" x="4024"/>
        <item m="1" x="4025"/>
        <item m="1" x="4026"/>
        <item m="1" x="4027"/>
        <item m="1" x="4028"/>
        <item m="1" x="4029"/>
        <item m="1" x="4030"/>
        <item m="1" x="4031"/>
        <item m="1" x="4032"/>
        <item m="1" x="4033"/>
        <item m="1" x="4034"/>
        <item m="1" x="4035"/>
        <item m="1" x="4036"/>
        <item m="1" x="4037"/>
        <item m="1" x="4038"/>
        <item m="1" x="4039"/>
        <item m="1" x="4040"/>
        <item m="1" x="4041"/>
        <item m="1" x="4042"/>
        <item m="1" x="4043"/>
        <item m="1" x="4044"/>
        <item m="1" x="4045"/>
        <item m="1" x="4046"/>
        <item m="1" x="4047"/>
        <item m="1" x="4048"/>
        <item m="1" x="4049"/>
        <item m="1" x="4050"/>
        <item m="1" x="4051"/>
        <item m="1" x="4052"/>
        <item m="1" x="4053"/>
        <item m="1" x="4054"/>
        <item m="1" x="4055"/>
        <item m="1" x="4056"/>
        <item m="1" x="4057"/>
        <item m="1" x="4058"/>
        <item m="1" x="4059"/>
        <item m="1" x="4060"/>
        <item m="1" x="4061"/>
        <item m="1" x="4062"/>
        <item m="1" x="4063"/>
        <item m="1" x="4064"/>
        <item m="1" x="4065"/>
        <item m="1" x="4066"/>
        <item m="1" x="4067"/>
        <item m="1" x="4068"/>
        <item m="1" x="4069"/>
        <item m="1" x="4070"/>
        <item m="1" x="4071"/>
        <item m="1" x="4072"/>
        <item m="1" x="4073"/>
        <item m="1" x="4074"/>
        <item m="1" x="4075"/>
        <item m="1" x="4076"/>
        <item m="1" x="4077"/>
        <item m="1" x="4078"/>
        <item m="1" x="4079"/>
        <item m="1" x="4080"/>
        <item m="1" x="4081"/>
        <item m="1" x="4082"/>
        <item m="1" x="4083"/>
        <item m="1" x="4084"/>
        <item m="1" x="4085"/>
        <item m="1" x="4086"/>
        <item m="1" x="4087"/>
        <item m="1" x="4088"/>
        <item m="1" x="4089"/>
        <item m="1" x="4090"/>
        <item m="1" x="4091"/>
        <item m="1" x="4092"/>
        <item m="1" x="4093"/>
        <item m="1" x="4094"/>
        <item m="1" x="4095"/>
        <item m="1" x="4096"/>
        <item m="1" x="4097"/>
        <item m="1" x="4098"/>
        <item m="1" x="4099"/>
        <item m="1" x="4100"/>
        <item m="1" x="4101"/>
        <item m="1" x="4102"/>
        <item m="1" x="4103"/>
        <item m="1" x="4104"/>
        <item m="1" x="4105"/>
        <item m="1" x="4106"/>
        <item m="1" x="4107"/>
        <item m="1" x="4108"/>
        <item m="1" x="4109"/>
        <item m="1" x="4110"/>
        <item m="1" x="4111"/>
        <item m="1" x="4112"/>
        <item m="1" x="4113"/>
        <item m="1" x="4114"/>
        <item m="1" x="4115"/>
        <item m="1" x="4116"/>
        <item m="1" x="4117"/>
        <item m="1" x="4118"/>
        <item m="1" x="4119"/>
        <item m="1" x="4120"/>
        <item m="1" x="4121"/>
        <item m="1" x="4122"/>
        <item m="1" x="4123"/>
        <item m="1" x="4124"/>
        <item m="1" x="4125"/>
        <item m="1" x="4126"/>
        <item m="1" x="4127"/>
        <item m="1" x="4128"/>
        <item m="1" x="4129"/>
        <item m="1" x="4130"/>
        <item m="1" x="4131"/>
        <item m="1" x="4132"/>
        <item m="1" x="4133"/>
        <item m="1" x="4134"/>
        <item m="1" x="4135"/>
        <item m="1" x="4136"/>
        <item m="1" x="4137"/>
        <item m="1" x="4138"/>
        <item m="1" x="4139"/>
        <item m="1" x="4140"/>
        <item m="1" x="4141"/>
        <item m="1" x="4142"/>
        <item m="1" x="4143"/>
        <item m="1" x="4144"/>
        <item m="1" x="4145"/>
        <item m="1" x="4146"/>
        <item m="1" x="4147"/>
        <item m="1" x="4148"/>
        <item m="1" x="4149"/>
        <item m="1" x="4150"/>
        <item m="1" x="4151"/>
        <item m="1" x="4152"/>
        <item m="1" x="4153"/>
        <item m="1" x="4154"/>
        <item m="1" x="4155"/>
        <item m="1" x="4156"/>
        <item m="1" x="4157"/>
        <item m="1" x="4158"/>
        <item m="1" x="4159"/>
        <item m="1" x="4160"/>
        <item m="1" x="4161"/>
        <item m="1" x="4162"/>
        <item m="1" x="4163"/>
        <item m="1" x="4164"/>
        <item m="1" x="4165"/>
        <item m="1" x="4166"/>
        <item m="1" x="4167"/>
        <item m="1" x="4168"/>
        <item m="1" x="4169"/>
        <item m="1" x="4170"/>
        <item m="1" x="4171"/>
        <item m="1" x="4172"/>
        <item m="1" x="4173"/>
        <item m="1" x="4174"/>
        <item m="1" x="4175"/>
        <item m="1" x="4176"/>
        <item m="1" x="4177"/>
        <item m="1" x="4178"/>
        <item m="1" x="4179"/>
        <item m="1" x="4180"/>
        <item m="1" x="4181"/>
        <item m="1" x="4182"/>
        <item m="1" x="4183"/>
        <item m="1" x="4184"/>
        <item m="1" x="4185"/>
        <item m="1" x="4186"/>
        <item m="1" x="4187"/>
        <item m="1" x="4188"/>
        <item m="1" x="4189"/>
        <item m="1" x="4190"/>
        <item m="1" x="4191"/>
        <item m="1" x="4192"/>
        <item m="1" x="4193"/>
        <item m="1" x="4194"/>
        <item m="1" x="4195"/>
        <item m="1" x="4196"/>
        <item m="1" x="4197"/>
        <item m="1" x="4198"/>
        <item m="1" x="4199"/>
        <item m="1" x="4200"/>
        <item m="1" x="4201"/>
        <item m="1" x="4202"/>
        <item m="1" x="4203"/>
        <item m="1" x="4204"/>
        <item m="1" x="4205"/>
        <item m="1" x="4206"/>
        <item m="1" x="4207"/>
        <item m="1" x="4208"/>
        <item m="1" x="4209"/>
        <item m="1" x="4210"/>
        <item m="1" x="4211"/>
        <item m="1" x="4212"/>
        <item m="1" x="4213"/>
        <item m="1" x="4214"/>
        <item m="1" x="4215"/>
        <item m="1" x="4216"/>
        <item m="1" x="4217"/>
        <item m="1" x="4218"/>
        <item m="1" x="4219"/>
        <item m="1" x="4220"/>
        <item m="1" x="4221"/>
        <item m="1" x="4222"/>
        <item m="1" x="4223"/>
        <item m="1" x="4224"/>
        <item m="1" x="4225"/>
        <item m="1" x="4226"/>
        <item m="1" x="4227"/>
        <item m="1" x="4228"/>
        <item m="1" x="4229"/>
        <item m="1" x="4230"/>
        <item m="1" x="4231"/>
        <item m="1" x="4232"/>
        <item m="1" x="4233"/>
        <item m="1" x="4234"/>
        <item m="1" x="4235"/>
        <item m="1" x="4236"/>
        <item m="1" x="4237"/>
        <item m="1" x="4238"/>
        <item m="1" x="4239"/>
        <item m="1" x="4240"/>
        <item m="1" x="4241"/>
        <item m="1" x="4242"/>
        <item m="1" x="4243"/>
        <item m="1" x="4244"/>
        <item m="1" x="4245"/>
        <item m="1" x="4246"/>
        <item m="1" x="4247"/>
        <item m="1" x="4248"/>
        <item m="1" x="4249"/>
        <item m="1" x="4250"/>
        <item m="1" x="4251"/>
        <item m="1" x="4252"/>
        <item m="1" x="4253"/>
        <item m="1" x="4254"/>
        <item m="1" x="4255"/>
        <item m="1" x="4256"/>
        <item m="1" x="4257"/>
        <item m="1" x="4258"/>
        <item m="1" x="4259"/>
        <item m="1" x="4260"/>
        <item m="1" x="4261"/>
        <item m="1" x="4262"/>
        <item m="1" x="4263"/>
        <item m="1" x="4264"/>
        <item m="1" x="4265"/>
        <item m="1" x="4266"/>
        <item m="1" x="4267"/>
        <item m="1" x="4268"/>
        <item m="1" x="4269"/>
        <item m="1" x="4270"/>
        <item m="1" x="4271"/>
        <item m="1" x="4272"/>
        <item m="1" x="4273"/>
        <item m="1" x="4274"/>
        <item m="1" x="4275"/>
        <item m="1" x="4276"/>
        <item m="1" x="4277"/>
        <item m="1" x="4278"/>
        <item m="1" x="4279"/>
        <item m="1" x="4280"/>
        <item m="1" x="4281"/>
        <item m="1" x="4282"/>
        <item m="1" x="4283"/>
        <item m="1" x="4284"/>
        <item m="1" x="4285"/>
        <item m="1" x="4286"/>
        <item m="1" x="4287"/>
        <item m="1" x="4288"/>
        <item m="1" x="4289"/>
        <item m="1" x="4290"/>
        <item m="1" x="4291"/>
        <item m="1" x="4292"/>
        <item m="1" x="4293"/>
        <item m="1" x="4294"/>
        <item m="1" x="4295"/>
        <item m="1" x="4296"/>
        <item m="1" x="4297"/>
        <item m="1" x="4298"/>
        <item m="1" x="4299"/>
        <item m="1" x="4300"/>
        <item m="1" x="4301"/>
        <item m="1" x="4302"/>
        <item m="1" x="4303"/>
        <item m="1" x="4304"/>
        <item m="1" x="4305"/>
        <item m="1" x="4306"/>
        <item m="1" x="4307"/>
        <item m="1" x="4308"/>
        <item m="1" x="4309"/>
        <item m="1" x="4310"/>
        <item m="1" x="4311"/>
        <item m="1" x="4312"/>
        <item m="1" x="4313"/>
        <item m="1" x="4314"/>
        <item m="1" x="4315"/>
        <item m="1" x="4316"/>
        <item m="1" x="4317"/>
        <item m="1" x="4318"/>
        <item m="1" x="4319"/>
        <item m="1" x="4320"/>
        <item m="1" x="4321"/>
        <item m="1" x="4322"/>
        <item m="1" x="4323"/>
        <item m="1" x="4324"/>
        <item m="1" x="4325"/>
        <item m="1" x="4326"/>
        <item m="1" x="4327"/>
        <item m="1" x="4328"/>
        <item m="1" x="4329"/>
        <item m="1" x="4330"/>
        <item m="1" x="4331"/>
        <item m="1" x="4332"/>
        <item m="1" x="4333"/>
        <item m="1" x="4334"/>
        <item m="1" x="4335"/>
        <item m="1" x="4336"/>
        <item m="1" x="4337"/>
        <item m="1" x="4338"/>
        <item m="1" x="4339"/>
        <item m="1" x="4340"/>
        <item m="1" x="4341"/>
        <item m="1" x="4342"/>
        <item m="1" x="4343"/>
        <item m="1" x="4344"/>
        <item m="1" x="4345"/>
        <item m="1" x="4346"/>
        <item m="1" x="4347"/>
        <item m="1" x="4348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365"/>
        <item m="1" x="4366"/>
        <item m="1" x="4367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m="1" x="4425"/>
        <item m="1" x="4426"/>
        <item m="1" x="4427"/>
        <item m="1" x="4428"/>
        <item m="1" x="4429"/>
        <item m="1" x="4430"/>
        <item m="1" x="4431"/>
        <item m="1" x="4432"/>
        <item m="1" x="4433"/>
        <item m="1" x="4434"/>
        <item m="1" x="4435"/>
        <item m="1" x="4436"/>
        <item m="1" x="4437"/>
        <item m="1" x="4438"/>
        <item m="1" x="4439"/>
        <item m="1" x="4440"/>
        <item m="1" x="4441"/>
        <item m="1" x="4442"/>
        <item m="1" x="4443"/>
        <item m="1" x="4444"/>
        <item m="1" x="4445"/>
        <item m="1" x="4446"/>
        <item m="1" x="4447"/>
        <item m="1" x="4448"/>
        <item m="1" x="4449"/>
        <item m="1" x="4450"/>
        <item m="1" x="4451"/>
        <item m="1" x="4452"/>
        <item m="1" x="4453"/>
        <item m="1" x="4454"/>
        <item m="1" x="4455"/>
        <item m="1" x="4456"/>
        <item m="1" x="4457"/>
        <item m="1" x="4458"/>
        <item m="1" x="4459"/>
        <item m="1" x="4460"/>
        <item m="1" x="4461"/>
        <item m="1" x="4462"/>
        <item m="1" x="4463"/>
        <item m="1" x="4464"/>
        <item m="1" x="4465"/>
        <item m="1" x="4466"/>
        <item m="1" x="4467"/>
        <item m="1" x="4468"/>
        <item m="1" x="4469"/>
        <item m="1" x="4470"/>
        <item m="1" x="4471"/>
        <item m="1" x="4472"/>
        <item m="1" x="4473"/>
        <item m="1" x="4474"/>
        <item m="1" x="4475"/>
        <item m="1" x="4476"/>
        <item m="1" x="4477"/>
        <item m="1" x="4478"/>
        <item m="1" x="4479"/>
        <item m="1" x="4480"/>
        <item m="1" x="4481"/>
        <item m="1" x="4482"/>
        <item m="1" x="4483"/>
        <item m="1" x="4484"/>
        <item m="1" x="4485"/>
        <item m="1" x="4486"/>
        <item m="1" x="4487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m="1" x="4498"/>
        <item m="1" x="4499"/>
        <item m="1" x="4500"/>
        <item m="1" x="4501"/>
        <item m="1" x="4502"/>
        <item m="1" x="4503"/>
        <item m="1" x="4504"/>
        <item m="1" x="4505"/>
        <item m="1" x="4506"/>
        <item m="1" x="4507"/>
        <item m="1" x="4508"/>
        <item m="1" x="4509"/>
        <item m="1" x="4510"/>
        <item m="1" x="4511"/>
        <item m="1" x="4512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4567"/>
        <item m="1" x="4568"/>
        <item m="1" x="4569"/>
        <item m="1" x="4570"/>
        <item m="1" x="4571"/>
        <item m="1" x="4572"/>
        <item m="1" x="4573"/>
        <item m="1" x="4574"/>
        <item m="1" x="4575"/>
        <item m="1" x="4576"/>
        <item m="1" x="4577"/>
        <item m="1" x="4578"/>
        <item m="1" x="4579"/>
        <item m="1" x="4580"/>
        <item m="1" x="4581"/>
        <item m="1" x="458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4598"/>
        <item m="1" x="4599"/>
        <item m="1" x="4600"/>
        <item m="1" x="4601"/>
        <item m="1" x="4602"/>
        <item m="1" x="4603"/>
        <item m="1" x="4604"/>
        <item m="1" x="4605"/>
        <item m="1" x="4606"/>
        <item m="1" x="4607"/>
        <item m="1" x="4608"/>
        <item m="1" x="4609"/>
        <item m="1" x="4610"/>
        <item m="1" x="4611"/>
        <item m="1" x="4612"/>
        <item m="1" x="4613"/>
        <item m="1" x="4614"/>
        <item m="1" x="4615"/>
        <item m="1" x="4616"/>
        <item m="1" x="4617"/>
        <item m="1" x="4618"/>
        <item m="1" x="4619"/>
        <item m="1" x="4620"/>
        <item m="1" x="4621"/>
        <item m="1" x="4622"/>
        <item m="1" x="4623"/>
        <item m="1" x="4624"/>
        <item m="1" x="4625"/>
        <item m="1" x="4626"/>
        <item m="1" x="4627"/>
        <item m="1" x="4628"/>
        <item m="1" x="4629"/>
        <item m="1" x="4630"/>
        <item m="1" x="4631"/>
        <item m="1" x="4632"/>
        <item m="1" x="4633"/>
        <item m="1" x="4634"/>
        <item m="1" x="4635"/>
        <item m="1" x="4636"/>
        <item m="1" x="4637"/>
        <item m="1" x="4638"/>
        <item m="1" x="4639"/>
        <item m="1" x="4640"/>
        <item m="1" x="4641"/>
        <item m="1" x="4642"/>
        <item m="1" x="4643"/>
        <item m="1" x="4644"/>
        <item m="1" x="4645"/>
        <item m="1" x="4646"/>
        <item m="1" x="4647"/>
        <item m="1" x="4648"/>
        <item m="1" x="4649"/>
        <item m="1" x="4650"/>
        <item m="1" x="4651"/>
        <item m="1" x="4652"/>
        <item m="1" x="4653"/>
        <item m="1" x="4654"/>
        <item m="1" x="4655"/>
        <item m="1" x="4656"/>
        <item m="1" x="4657"/>
        <item m="1" x="4658"/>
        <item m="1" x="4659"/>
        <item m="1" x="4660"/>
        <item m="1" x="4661"/>
        <item m="1" x="4662"/>
        <item m="1" x="4663"/>
        <item m="1" x="4664"/>
        <item m="1" x="4665"/>
        <item m="1" x="4666"/>
        <item m="1" x="4667"/>
        <item m="1" x="4668"/>
        <item m="1" x="4669"/>
        <item m="1" x="4670"/>
        <item m="1" x="4671"/>
        <item m="1" x="4672"/>
        <item m="1" x="4673"/>
        <item m="1" x="4674"/>
        <item m="1" x="4675"/>
        <item m="1" x="4676"/>
        <item m="1" x="4677"/>
        <item m="1" x="4678"/>
        <item m="1" x="4679"/>
        <item m="1" x="4680"/>
        <item m="1" x="4681"/>
        <item m="1" x="4682"/>
        <item m="1" x="4683"/>
        <item m="1" x="4684"/>
        <item m="1" x="4685"/>
        <item m="1" x="4686"/>
        <item m="1" x="4687"/>
        <item m="1" x="4688"/>
        <item m="1" x="4689"/>
        <item m="1" x="4690"/>
        <item m="1" x="4691"/>
        <item m="1" x="4692"/>
        <item m="1" x="4693"/>
        <item m="1" x="4694"/>
        <item m="1" x="4695"/>
        <item m="1" x="4696"/>
        <item m="1" x="4697"/>
        <item m="1" x="4698"/>
        <item m="1" x="4699"/>
        <item m="1" x="4700"/>
        <item m="1" x="4701"/>
        <item m="1" x="4702"/>
        <item m="1" x="4703"/>
        <item m="1" x="4704"/>
        <item m="1" x="4705"/>
        <item m="1" x="4706"/>
        <item m="1" x="4707"/>
        <item m="1" x="4708"/>
        <item m="1" x="4709"/>
        <item m="1" x="4710"/>
        <item m="1" x="4711"/>
        <item m="1" x="4712"/>
        <item m="1" x="4713"/>
        <item m="1" x="4714"/>
        <item m="1" x="4715"/>
        <item m="1" x="4716"/>
        <item m="1" x="4717"/>
        <item m="1" x="4718"/>
        <item m="1" x="4719"/>
        <item m="1" x="4720"/>
        <item m="1" x="4721"/>
        <item m="1" x="4722"/>
        <item m="1" x="4723"/>
        <item m="1" x="4724"/>
        <item m="1" x="4725"/>
        <item m="1" x="4726"/>
        <item m="1" x="4727"/>
        <item m="1" x="4728"/>
        <item m="1" x="4729"/>
        <item m="1" x="4730"/>
        <item m="1" x="4731"/>
        <item m="1" x="4732"/>
        <item m="1" x="4733"/>
        <item m="1" x="4734"/>
        <item m="1" x="4735"/>
        <item m="1" x="4736"/>
        <item m="1" x="4737"/>
        <item m="1" x="4738"/>
        <item m="1" x="4739"/>
        <item m="1" x="4740"/>
        <item m="1" x="4741"/>
        <item m="1" x="4742"/>
        <item m="1" x="4743"/>
        <item m="1" x="4744"/>
        <item m="1" x="4745"/>
        <item m="1" x="4746"/>
        <item m="1" x="4747"/>
        <item m="1" x="4748"/>
        <item m="1" x="4749"/>
        <item m="1" x="4750"/>
        <item m="1" x="4751"/>
        <item m="1" x="4752"/>
        <item m="1" x="4753"/>
        <item m="1" x="4754"/>
        <item m="1" x="4755"/>
        <item m="1" x="4756"/>
        <item m="1" x="4757"/>
        <item m="1" x="4758"/>
        <item m="1" x="4759"/>
        <item m="1" x="4760"/>
        <item m="1" x="4761"/>
        <item m="1" x="4762"/>
        <item m="1" x="4763"/>
        <item m="1" x="4764"/>
        <item m="1" x="4765"/>
        <item m="1" x="4766"/>
        <item m="1" x="4767"/>
        <item m="1" x="4768"/>
        <item m="1" x="4769"/>
        <item m="1" x="4770"/>
        <item m="1" x="4771"/>
        <item m="1" x="4772"/>
        <item m="1" x="4773"/>
        <item m="1" x="4774"/>
        <item m="1" x="4775"/>
        <item m="1" x="4776"/>
        <item m="1" x="4777"/>
        <item m="1" x="4778"/>
        <item m="1" x="4779"/>
        <item m="1" x="4780"/>
        <item m="1" x="4781"/>
        <item m="1" x="4782"/>
        <item m="1" x="4783"/>
        <item m="1" x="4784"/>
        <item m="1" x="4785"/>
        <item m="1" x="4786"/>
        <item m="1" x="4787"/>
        <item m="1" x="4788"/>
        <item m="1" x="4789"/>
        <item m="1" x="4790"/>
        <item m="1" x="4791"/>
        <item m="1" x="4792"/>
        <item m="1" x="4793"/>
        <item m="1" x="4794"/>
        <item m="1" x="4795"/>
        <item m="1" x="4796"/>
        <item m="1" x="4797"/>
        <item m="1" x="4798"/>
        <item m="1" x="4799"/>
        <item m="1" x="4800"/>
        <item m="1" x="4801"/>
        <item m="1" x="1789"/>
        <item m="1" x="1790"/>
        <item m="1" x="1791"/>
        <item m="1" x="1792"/>
        <item m="1" x="1793"/>
        <item m="1" x="1794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1809"/>
        <item m="1" x="1810"/>
        <item m="1" x="1811"/>
        <item m="1" x="1812"/>
        <item m="1" x="1813"/>
        <item m="1" x="1814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831"/>
        <item m="1" x="1832"/>
        <item m="1" x="1833"/>
        <item m="1" x="1834"/>
        <item m="1" x="1835"/>
        <item m="1" x="1836"/>
        <item m="1" x="1837"/>
        <item m="1" x="1838"/>
        <item m="1" x="1839"/>
        <item m="1" x="1840"/>
        <item m="1" x="1841"/>
        <item m="1" x="1842"/>
        <item m="1" x="1843"/>
        <item m="1" x="1844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855"/>
        <item m="1" x="1856"/>
        <item m="1" x="1857"/>
        <item m="1" x="1858"/>
        <item m="1" x="1859"/>
        <item m="1" x="1860"/>
        <item m="1" x="1861"/>
        <item m="1" x="1862"/>
        <item m="1" x="1863"/>
        <item m="1" x="1864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77"/>
        <item m="1" x="1878"/>
        <item m="1" x="1879"/>
        <item m="1" x="1880"/>
        <item m="1" x="1881"/>
        <item m="1" x="1882"/>
        <item m="1" x="1883"/>
        <item m="1" x="1884"/>
        <item m="1" x="1885"/>
        <item m="1" x="1886"/>
        <item m="1" x="1887"/>
        <item m="1" x="1888"/>
        <item m="1" x="1889"/>
        <item m="1" x="1890"/>
        <item m="1" x="1891"/>
        <item m="1" x="1892"/>
        <item m="1" x="1893"/>
        <item m="1" x="1894"/>
        <item m="1" x="1895"/>
        <item m="1" x="1896"/>
        <item m="1" x="1897"/>
        <item m="1" x="1898"/>
        <item m="1" x="1899"/>
        <item m="1" x="1900"/>
        <item m="1" x="1901"/>
        <item m="1" x="1902"/>
        <item m="1" x="1903"/>
        <item m="1" x="1904"/>
        <item m="1" x="1905"/>
        <item m="1" x="1906"/>
        <item m="1" x="1907"/>
        <item m="1" x="1908"/>
        <item m="1" x="1909"/>
        <item m="1" x="1910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28"/>
        <item m="1" x="1929"/>
        <item m="1" x="1930"/>
        <item m="1" x="1931"/>
        <item m="1" x="1932"/>
        <item m="1" x="1933"/>
        <item m="1" x="1934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2"/>
        <item m="1" x="1963"/>
        <item m="1" x="1964"/>
        <item m="1" x="1965"/>
        <item m="1" x="1966"/>
        <item m="1" x="1967"/>
        <item m="1" x="1968"/>
        <item m="1" x="1969"/>
        <item m="1" x="1970"/>
        <item m="1" x="1971"/>
        <item m="1" x="1972"/>
        <item m="1" x="1973"/>
        <item m="1" x="1974"/>
        <item m="1" x="1975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86"/>
        <item m="1" x="1987"/>
        <item m="1" x="1988"/>
        <item m="1" x="1989"/>
        <item m="1" x="1990"/>
        <item m="1" x="1991"/>
        <item m="1" x="1992"/>
        <item m="1" x="1993"/>
        <item m="1" x="1994"/>
        <item m="1" x="1995"/>
        <item m="1" x="1996"/>
        <item m="1" x="1997"/>
        <item m="1" x="1998"/>
        <item m="1" x="1999"/>
        <item m="1" x="2000"/>
        <item m="1" x="2001"/>
        <item m="1" x="2002"/>
        <item m="1" x="2003"/>
        <item m="1" x="2004"/>
        <item m="1" x="4802"/>
        <item m="1" x="4803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768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429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2587"/>
        <item m="1" x="2588"/>
        <item m="1" x="2589"/>
        <item m="1" x="2590"/>
        <item m="1" x="2591"/>
        <item m="1" x="2592"/>
        <item m="1" x="259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2606"/>
        <item m="1" x="2607"/>
        <item m="1" x="2608"/>
        <item m="1" x="2609"/>
        <item m="1" x="2610"/>
        <item m="1" x="2611"/>
        <item m="1" x="2612"/>
        <item m="1" x="2613"/>
        <item m="1" x="2614"/>
        <item m="1" x="2615"/>
        <item m="1" x="2616"/>
        <item m="1" x="2617"/>
        <item m="1" x="2618"/>
        <item m="1" x="2619"/>
        <item m="1" x="2620"/>
        <item m="1" x="2621"/>
        <item m="1" x="2622"/>
        <item m="1" x="2623"/>
        <item m="1" x="2624"/>
        <item m="1" x="2625"/>
        <item m="1" x="2626"/>
        <item m="1" x="2627"/>
        <item m="1" x="2628"/>
        <item m="1" x="2629"/>
        <item m="1" x="2630"/>
        <item m="1" x="2631"/>
        <item m="1" x="2632"/>
        <item m="1" x="2633"/>
        <item m="1" x="2634"/>
        <item m="1" x="2635"/>
        <item m="1" x="2636"/>
        <item m="1" x="2637"/>
        <item m="1" x="2638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m="1" x="2651"/>
        <item m="1" x="2652"/>
        <item m="1" x="2653"/>
        <item m="1" x="2654"/>
        <item m="1" x="2655"/>
        <item m="1" x="2656"/>
        <item m="1" x="2657"/>
        <item m="1" x="2658"/>
        <item m="1" x="2659"/>
        <item m="1" x="2660"/>
        <item m="1" x="2661"/>
        <item m="1" x="2662"/>
        <item m="1" x="2663"/>
        <item m="1" x="2664"/>
        <item m="1" x="2665"/>
        <item m="1" x="2666"/>
        <item m="1" x="2667"/>
        <item m="1" x="2668"/>
        <item m="1" x="2669"/>
        <item m="1" x="2670"/>
        <item m="1" x="2671"/>
        <item m="1" x="2672"/>
        <item m="1" x="2673"/>
        <item m="1" x="2674"/>
        <item m="1" x="2675"/>
        <item m="1" x="2676"/>
        <item m="1" x="2677"/>
        <item m="1" x="2678"/>
        <item m="1" x="2679"/>
        <item m="1" x="2680"/>
        <item m="1" x="2681"/>
        <item m="1" x="2682"/>
        <item m="1" x="2683"/>
        <item m="1" x="2684"/>
        <item m="1" x="2685"/>
        <item m="1" x="2769"/>
        <item m="1" x="2770"/>
        <item m="1" x="2686"/>
        <item m="1" x="2687"/>
        <item m="1" x="2688"/>
        <item m="1" x="2689"/>
        <item m="1" x="2690"/>
        <item m="1" x="2691"/>
        <item m="1" x="2692"/>
        <item m="1" x="2693"/>
        <item m="1" x="2694"/>
        <item m="1" x="2695"/>
        <item m="1" x="2696"/>
        <item m="1" x="2697"/>
        <item m="1" x="2698"/>
        <item m="1" x="2699"/>
        <item m="1" x="2700"/>
        <item m="1" x="2701"/>
        <item m="1" x="2702"/>
        <item m="1" x="2703"/>
        <item m="1" x="2704"/>
        <item m="1" x="2705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5"/>
        <item m="1" x="2716"/>
        <item m="1" x="2717"/>
        <item m="1" x="2718"/>
        <item m="1" x="2719"/>
        <item m="1" x="2720"/>
        <item m="1" x="2721"/>
        <item m="1" x="2722"/>
        <item m="1" x="2723"/>
        <item m="1" x="2724"/>
        <item m="1" x="2725"/>
        <item m="1" x="2726"/>
        <item m="1" x="2727"/>
        <item m="1" x="2728"/>
        <item m="1" x="2729"/>
        <item m="1" x="2730"/>
        <item m="1" x="2731"/>
        <item m="1" x="2732"/>
        <item m="1" x="2733"/>
        <item m="1" x="2734"/>
        <item m="1" x="2735"/>
        <item m="1" x="2736"/>
        <item m="1" x="2737"/>
        <item m="1" x="2738"/>
        <item m="1" x="2739"/>
        <item m="1" x="2740"/>
        <item m="1" x="2741"/>
        <item m="1" x="2742"/>
        <item m="1" x="2743"/>
        <item m="1" x="2744"/>
        <item m="1" x="2745"/>
        <item m="1" x="2746"/>
        <item m="1" x="2747"/>
        <item m="1" x="2748"/>
        <item m="1" x="2749"/>
        <item m="1" x="2750"/>
        <item m="1" x="2751"/>
        <item m="1" x="2752"/>
        <item m="1" x="2753"/>
        <item m="1" x="2754"/>
        <item m="1" x="2755"/>
        <item m="1" x="2756"/>
        <item m="1" x="2757"/>
        <item m="1" x="2758"/>
        <item m="1" x="2759"/>
        <item m="1" x="2760"/>
        <item m="1" x="2761"/>
        <item m="1" x="2762"/>
        <item m="1" x="2763"/>
        <item m="1" x="2764"/>
        <item m="1" x="2765"/>
        <item m="1" x="2766"/>
        <item m="1" x="2767"/>
        <item m="1" x="1645"/>
        <item m="1" x="1646"/>
        <item m="1" x="1647"/>
        <item m="1" x="1648"/>
        <item m="1" x="1649"/>
        <item m="1" x="1650"/>
        <item m="1" x="1651"/>
        <item m="1" x="1652"/>
        <item m="1" x="1653"/>
        <item m="1" x="1654"/>
        <item m="1" x="1655"/>
        <item m="1" x="1656"/>
        <item m="1" x="1657"/>
        <item m="1" x="1658"/>
        <item m="1" x="1659"/>
        <item m="1" x="1660"/>
        <item m="1" x="1661"/>
        <item m="1" x="1662"/>
        <item m="1" x="1663"/>
        <item m="1" x="1664"/>
        <item m="1" x="1665"/>
        <item m="1" x="1666"/>
        <item m="1" x="1667"/>
        <item m="1" x="1668"/>
        <item m="1" x="1669"/>
        <item m="1" x="1670"/>
        <item m="1" x="1671"/>
        <item m="1" x="1672"/>
        <item m="1" x="1673"/>
        <item m="1" x="1674"/>
        <item m="1" x="1675"/>
        <item m="1" x="1676"/>
        <item m="1" x="1677"/>
        <item m="1" x="1678"/>
        <item m="1" x="1679"/>
        <item m="1" x="1680"/>
        <item m="1" x="1681"/>
        <item m="1" x="1682"/>
        <item m="1" x="1683"/>
        <item m="1" x="1684"/>
        <item m="1" x="1685"/>
        <item m="1" x="1686"/>
        <item m="1" x="1687"/>
        <item m="1" x="1688"/>
        <item m="1" x="1689"/>
        <item m="1" x="1690"/>
        <item m="1" x="1691"/>
        <item m="1" x="1692"/>
        <item m="1" x="1693"/>
        <item m="1" x="1694"/>
        <item m="1" x="1695"/>
        <item m="1" x="1696"/>
        <item m="1" x="1697"/>
        <item m="1" x="1698"/>
        <item m="1" x="1699"/>
        <item m="1" x="1700"/>
        <item m="1" x="1701"/>
        <item m="1" x="1702"/>
        <item m="1" x="1703"/>
        <item m="1" x="1704"/>
        <item m="1" x="1705"/>
        <item m="1" x="1706"/>
        <item m="1" x="1707"/>
        <item m="1" x="1708"/>
        <item m="1" x="1709"/>
        <item m="1" x="1710"/>
        <item m="1" x="1711"/>
        <item m="1" x="1712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33"/>
        <item m="1" x="1734"/>
        <item m="1" x="1735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760"/>
        <item m="1" x="1761"/>
        <item m="1" x="1762"/>
        <item m="1" x="1763"/>
        <item m="1" x="1764"/>
        <item m="1" x="1765"/>
        <item m="1" x="1766"/>
        <item m="1" x="1767"/>
        <item m="1" x="1768"/>
        <item m="1" x="1769"/>
        <item m="1" x="1770"/>
        <item m="1" x="1771"/>
        <item m="1" x="1772"/>
        <item m="1" x="1773"/>
        <item m="1" x="1774"/>
        <item m="1" x="1775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m="1" x="1551"/>
        <item m="1" x="1552"/>
        <item m="1" x="1553"/>
        <item m="1" x="1554"/>
        <item m="1" x="1555"/>
        <item m="1" x="1556"/>
        <item m="1" x="1557"/>
        <item m="1" x="1558"/>
        <item m="1" x="1559"/>
        <item m="1" x="1560"/>
        <item m="1" x="1561"/>
        <item m="1" x="1562"/>
        <item m="1" x="1563"/>
        <item m="1" x="1564"/>
        <item m="1" x="1565"/>
        <item m="1" x="1566"/>
        <item m="1" x="1567"/>
        <item m="1" x="1568"/>
        <item m="1" x="1569"/>
        <item m="1" x="1570"/>
        <item m="1" x="1571"/>
        <item m="1" x="1572"/>
        <item m="1" x="1573"/>
        <item m="1" x="1574"/>
        <item m="1" x="1575"/>
        <item m="1" x="1576"/>
        <item m="1" x="1577"/>
        <item m="1" x="1578"/>
        <item m="1" x="1579"/>
        <item m="1" x="1580"/>
        <item m="1" x="1581"/>
        <item m="1" x="1582"/>
        <item m="1" x="1583"/>
        <item m="1" x="1584"/>
        <item m="1" x="1585"/>
        <item m="1" x="1586"/>
        <item m="1" x="1587"/>
        <item m="1" x="1588"/>
        <item m="1" x="1589"/>
        <item m="1" x="1590"/>
        <item m="1" x="1591"/>
        <item m="1" x="1592"/>
        <item m="1" x="1593"/>
        <item m="1" x="1594"/>
        <item m="1" x="1595"/>
        <item m="1" x="1596"/>
        <item m="1" x="1597"/>
        <item m="1" x="1598"/>
        <item m="1" x="1599"/>
        <item m="1" x="1600"/>
        <item m="1" x="1601"/>
        <item m="1" x="1602"/>
        <item m="1" x="1603"/>
        <item m="1" x="1604"/>
        <item m="1" x="1605"/>
        <item m="1" x="1606"/>
        <item m="1" x="1607"/>
        <item m="1" x="1608"/>
        <item m="1" x="1609"/>
        <item m="1" x="1610"/>
        <item m="1" x="1611"/>
        <item m="1" x="1612"/>
        <item m="1" x="1613"/>
        <item m="1" x="1614"/>
        <item m="1" x="1615"/>
        <item m="1" x="1616"/>
        <item m="1" x="1617"/>
        <item m="1" x="1618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1637"/>
        <item m="1" x="1638"/>
        <item m="1" x="1639"/>
        <item m="1" x="1640"/>
        <item m="1" x="1641"/>
        <item m="1" x="1642"/>
        <item m="1" x="1643"/>
        <item m="1" x="1644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m="1" x="901"/>
        <item m="1" x="902"/>
        <item m="1" x="903"/>
        <item m="1" x="904"/>
        <item m="1" x="905"/>
        <item m="1" x="906"/>
        <item m="1" x="907"/>
        <item m="1" x="908"/>
        <item m="1" x="909"/>
        <item m="1" x="910"/>
        <item m="1" x="911"/>
        <item m="1" x="912"/>
        <item m="1" x="913"/>
        <item m="1" x="914"/>
        <item m="1" x="915"/>
        <item m="1" x="916"/>
        <item m="1" x="917"/>
        <item m="1" x="918"/>
        <item m="1" x="919"/>
        <item m="1" x="920"/>
        <item m="1" x="921"/>
        <item m="1" x="922"/>
        <item m="1" x="923"/>
        <item m="1" x="924"/>
        <item m="1" x="925"/>
        <item m="1" x="926"/>
        <item m="1" x="927"/>
        <item m="1" x="928"/>
        <item m="1" x="929"/>
        <item m="1" x="930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943"/>
        <item m="1" x="944"/>
        <item m="1" x="945"/>
        <item m="1" x="946"/>
        <item m="1" x="947"/>
        <item m="1" x="948"/>
        <item m="1" x="949"/>
        <item m="1" x="950"/>
        <item m="1" x="951"/>
        <item m="1" x="952"/>
        <item m="1" x="953"/>
        <item m="1" x="954"/>
        <item m="1" x="955"/>
        <item m="1" x="956"/>
        <item m="1" x="957"/>
        <item m="1" x="958"/>
        <item m="1" x="959"/>
        <item m="1" x="960"/>
        <item m="1" x="961"/>
        <item m="1" x="962"/>
        <item m="1" x="963"/>
        <item m="1" x="964"/>
        <item m="1" x="965"/>
        <item m="1" x="966"/>
        <item m="1" x="967"/>
        <item m="1" x="968"/>
        <item m="1" x="969"/>
        <item m="1" x="970"/>
        <item m="1" x="971"/>
        <item m="1" x="972"/>
        <item m="1" x="973"/>
        <item m="1" x="974"/>
        <item m="1" x="975"/>
        <item m="1" x="976"/>
        <item m="1" x="977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997"/>
        <item m="1" x="998"/>
        <item m="1" x="999"/>
        <item m="1" x="1000"/>
        <item m="1" x="1001"/>
        <item m="1" x="1002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15"/>
        <item m="1" x="1016"/>
        <item m="1" x="1017"/>
        <item m="1" x="1018"/>
        <item m="1" x="1019"/>
        <item m="1" x="1020"/>
        <item m="1" x="1021"/>
        <item m="1" x="1022"/>
        <item m="1" x="1023"/>
        <item m="1" x="1024"/>
        <item m="1" x="1025"/>
        <item m="1" x="1026"/>
        <item m="1" x="1027"/>
        <item m="1" x="1028"/>
        <item m="1" x="1029"/>
        <item m="1" x="1030"/>
        <item m="1" x="1031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41"/>
        <item m="1" x="1042"/>
        <item m="1" x="1043"/>
        <item m="1" x="1044"/>
        <item m="1" x="1045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096"/>
        <item m="1" x="1097"/>
        <item m="1" x="1098"/>
        <item m="1" x="1099"/>
        <item m="1" x="1100"/>
        <item m="1" x="1101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113"/>
        <item m="1" x="1114"/>
        <item m="1" x="1115"/>
        <item m="1" x="1116"/>
        <item m="1" x="1117"/>
        <item m="1" x="1118"/>
        <item m="1" x="1119"/>
        <item m="1" x="1120"/>
        <item m="1" x="1121"/>
        <item m="1" x="1122"/>
        <item m="1" x="1123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133"/>
        <item m="1" x="1134"/>
        <item m="1" x="1135"/>
        <item m="1" x="1136"/>
        <item m="1" x="1137"/>
        <item m="1" x="1138"/>
        <item m="1" x="1139"/>
        <item m="1" x="1140"/>
        <item m="1" x="1141"/>
        <item m="1" x="1142"/>
        <item m="1" x="1143"/>
        <item m="1" x="1144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159"/>
        <item m="1" x="1160"/>
        <item m="1" x="1161"/>
        <item m="1" x="1162"/>
        <item m="1" x="1163"/>
        <item m="1" x="1164"/>
        <item m="1" x="1165"/>
        <item m="1" x="1166"/>
        <item m="1" x="1167"/>
        <item m="1" x="1168"/>
        <item m="1" x="1169"/>
        <item m="1" x="1170"/>
        <item m="1" x="1171"/>
        <item m="1" x="1172"/>
        <item m="1" x="1173"/>
        <item m="1" x="1174"/>
        <item m="1" x="1175"/>
        <item m="1" x="1176"/>
        <item m="1" x="1177"/>
        <item m="1" x="1178"/>
        <item m="1" x="1179"/>
        <item m="1" x="1180"/>
        <item m="1" x="1181"/>
        <item m="1" x="1182"/>
        <item m="1" x="1183"/>
        <item m="1" x="1184"/>
        <item m="1" x="1185"/>
        <item m="1" x="1186"/>
        <item m="1" x="1187"/>
        <item m="1" x="1188"/>
        <item m="1" x="1189"/>
        <item m="1" x="1190"/>
        <item m="1" x="1191"/>
        <item m="1" x="1192"/>
        <item m="1" x="1193"/>
        <item m="1" x="1194"/>
        <item m="1" x="1195"/>
        <item m="1" x="1196"/>
        <item m="1" x="1197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1207"/>
        <item m="1" x="1208"/>
        <item m="1" x="1209"/>
        <item m="1" x="1210"/>
        <item m="1" x="1211"/>
        <item m="1" x="1212"/>
        <item m="1" x="1213"/>
        <item m="1" x="1214"/>
        <item m="1" x="1215"/>
        <item m="1" x="1216"/>
        <item m="1" x="1217"/>
        <item m="1" x="1218"/>
        <item m="1" x="1219"/>
        <item m="1" x="1220"/>
        <item m="1" x="1221"/>
        <item m="1" x="1222"/>
        <item m="1" x="1223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m="1" x="1236"/>
        <item m="1" x="1237"/>
        <item m="1" x="1238"/>
        <item m="1" x="1239"/>
        <item m="1" x="1240"/>
        <item m="1" x="1241"/>
        <item m="1" x="1242"/>
        <item m="1" x="1243"/>
        <item m="1" x="1244"/>
        <item m="1" x="1245"/>
        <item m="1" x="1246"/>
        <item m="1" x="1247"/>
        <item m="1" x="1248"/>
        <item m="1" x="1249"/>
        <item m="1" x="1250"/>
        <item m="1" x="1251"/>
        <item m="1" x="1252"/>
        <item m="1" x="1253"/>
        <item m="1" x="1254"/>
        <item m="1" x="1255"/>
        <item m="1" x="1256"/>
        <item m="1" x="1257"/>
        <item m="1" x="1258"/>
        <item m="1" x="1259"/>
        <item m="1" x="1260"/>
        <item m="1" x="1261"/>
        <item m="1" x="1262"/>
        <item m="1" x="1263"/>
        <item m="1" x="1264"/>
        <item m="1" x="1265"/>
        <item m="1" x="1266"/>
        <item m="1" x="1267"/>
        <item m="1" x="1268"/>
        <item m="1" x="1269"/>
        <item m="1" x="1270"/>
        <item m="1" x="1271"/>
        <item m="1" x="1272"/>
        <item m="1" x="1273"/>
        <item m="1" x="1274"/>
        <item m="1" x="1275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315"/>
        <item m="1" x="1316"/>
        <item m="1" x="1317"/>
        <item m="1" x="1318"/>
        <item m="1" x="1319"/>
        <item m="1" x="1320"/>
        <item m="1" x="1321"/>
        <item m="1" x="1322"/>
        <item m="1" x="1323"/>
        <item m="1" x="1324"/>
        <item m="1" x="1325"/>
        <item m="1" x="1326"/>
        <item m="1" x="1327"/>
        <item m="1" x="1328"/>
        <item m="1" x="1329"/>
        <item m="1" x="1330"/>
        <item m="1" x="1331"/>
        <item m="1" x="1332"/>
        <item m="1" x="1333"/>
        <item m="1" x="1334"/>
        <item m="1" x="1335"/>
        <item m="1" x="1336"/>
        <item m="1" x="1337"/>
        <item m="1" x="1338"/>
        <item m="1" x="1339"/>
        <item m="1" x="1340"/>
        <item m="1" x="1341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2"/>
        <item m="1" x="1373"/>
        <item m="1" x="1374"/>
        <item m="1" x="1375"/>
        <item m="1" x="1376"/>
        <item m="1" x="1377"/>
        <item m="1" x="1378"/>
        <item m="1" x="1379"/>
        <item m="1" x="1380"/>
        <item m="1" x="1381"/>
        <item m="1" x="1382"/>
        <item m="1" x="1383"/>
        <item m="1" x="1384"/>
        <item m="1" x="1385"/>
        <item m="1" x="1386"/>
        <item m="1" x="1387"/>
        <item m="1" x="1388"/>
        <item m="1" x="1389"/>
        <item m="1" x="1390"/>
        <item m="1" x="1391"/>
        <item m="1" x="1392"/>
        <item m="1" x="1393"/>
        <item m="1" x="1394"/>
        <item m="1" x="1395"/>
        <item m="1" x="1396"/>
        <item m="1" x="1397"/>
        <item m="1" x="1398"/>
        <item m="1" x="1399"/>
        <item m="1" x="1400"/>
        <item m="1" x="1401"/>
        <item m="1" x="1402"/>
        <item m="1" x="1403"/>
        <item m="1" x="1404"/>
        <item m="1" x="1405"/>
        <item m="1" x="1406"/>
        <item m="1" x="1407"/>
        <item m="1" x="1408"/>
        <item m="1" x="1409"/>
        <item m="1" x="1410"/>
        <item m="1" x="1411"/>
        <item m="1" x="1412"/>
        <item m="1" x="1413"/>
        <item m="1" x="1414"/>
        <item m="1" x="1415"/>
        <item m="1" x="1416"/>
        <item m="1" x="1417"/>
        <item m="1" x="1418"/>
        <item m="1" x="1419"/>
        <item m="1" x="1420"/>
        <item m="1" x="1421"/>
        <item m="1" x="1422"/>
        <item m="1" x="1423"/>
        <item m="1" x="1424"/>
        <item m="1" x="1425"/>
        <item m="1" x="1426"/>
        <item m="1" x="1427"/>
        <item m="1" x="1428"/>
        <item m="1" x="1429"/>
        <item m="1" x="1430"/>
        <item m="1" x="1431"/>
        <item m="1" x="1432"/>
        <item m="1" x="1433"/>
        <item m="1" x="1434"/>
        <item m="1" x="1435"/>
        <item m="1" x="1436"/>
        <item m="1" x="1437"/>
        <item m="1" x="1438"/>
        <item m="1" x="1439"/>
        <item m="1" x="1440"/>
        <item m="1" x="1441"/>
        <item m="1" x="1442"/>
        <item m="1" x="1443"/>
        <item m="1" x="1444"/>
        <item m="1" x="1445"/>
        <item m="1" x="1446"/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t="default"/>
      </items>
    </pivotField>
    <pivotField dataField="1" showAll="0"/>
  </pivotFields>
  <rowFields count="1">
    <field x="0"/>
  </rowFields>
  <rowItems count="734"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 t="grand">
      <x/>
    </i>
  </rowItems>
  <colItems count="1">
    <i/>
  </colItems>
  <dataFields count="1">
    <dataField name="Suma de INDICADOR" fld="1" baseField="0" baseItem="0"/>
  </dataFields>
  <chartFormats count="68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8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8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6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6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8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3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4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4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4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7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9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9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0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5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6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0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1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5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5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9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8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9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2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2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2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3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3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IN" adjustColumnWidth="0" connectionId="1" xr16:uid="{872D405E-A8F0-4C94-A829-0E6A9FB6250D}" autoFormatId="16" applyNumberFormats="0" applyBorderFormats="0" applyFontFormats="0" applyPatternFormats="0" applyAlignmentFormats="0" applyWidthHeightFormats="0">
  <queryTableRefresh nextId="23" unboundColumnsLeft="1">
    <queryTableFields count="4">
      <queryTableField id="21" dataBound="0" tableColumnId="1"/>
      <queryTableField id="3" name="RED" tableColumnId="3"/>
      <queryTableField id="5" name="ESTACION" tableColumnId="5"/>
      <queryTableField id="16" name="TEC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ODIN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16" unboundColumnsRight="1">
    <queryTableFields count="11">
      <queryTableField id="3" name="RED" tableColumnId="3"/>
      <queryTableField id="5" name="ESTACION" tableColumnId="5"/>
      <queryTableField id="6" name="EFI_VOZ" tableColumnId="6"/>
      <queryTableField id="7" name="EFI_DAT" tableColumnId="7"/>
      <queryTableField id="8" name="RTWP" tableColumnId="8"/>
      <queryTableField id="9" name="RSSR" tableColumnId="9"/>
      <queryTableField id="10" name="CCR" tableColumnId="10"/>
      <queryTableField id="11" name="CSFR" tableColumnId="11"/>
      <queryTableField id="13" name="ERL" tableColumnId="1"/>
      <queryTableField id="14" name="GB" tableColumnId="2"/>
      <queryTableField id="15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602AE0-B468-4294-B5C2-7C6F801681FD}" name="Tabla_Consulta_desde_ODIN3" displayName="Tabla_Consulta_desde_ODIN3" ref="A1:D5577" tableType="queryTable" totalsRowShown="0">
  <tableColumns count="4">
    <tableColumn id="1" xr3:uid="{705173F7-344B-464F-B124-6FEA50EFA0CE}" uniqueName="1" name="RED_ESTACION" queryTableFieldId="21" dataDxfId="9">
      <calculatedColumnFormula>B2&amp;C2</calculatedColumnFormula>
    </tableColumn>
    <tableColumn id="3" xr3:uid="{1A9D2E7B-6D2E-46DB-A2B4-9EE55892A57F}" uniqueName="3" name="RED" queryTableFieldId="3"/>
    <tableColumn id="5" xr3:uid="{F52BEFFB-030C-4E4F-8925-812FD2078AEE}" uniqueName="5" name="ESTACION" queryTableFieldId="5"/>
    <tableColumn id="2" xr3:uid="{B29FA22B-A17A-487D-A531-98FBFCDF1C8E}" uniqueName="2" name="TEC" queryTableField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ODIN" displayName="Tabla_Consulta_desde_ODIN" ref="A1:K5571" tableType="queryTable" totalsRowShown="0">
  <sortState xmlns:xlrd2="http://schemas.microsoft.com/office/spreadsheetml/2017/richdata2" ref="A2:K5571">
    <sortCondition ref="C2:C5571"/>
  </sortState>
  <tableColumns count="11">
    <tableColumn id="3" xr3:uid="{00000000-0010-0000-0000-000003000000}" uniqueName="3" name="RED" queryTableFieldId="3"/>
    <tableColumn id="5" xr3:uid="{00000000-0010-0000-0000-000005000000}" uniqueName="5" name="ESTACION" queryTableFieldId="5"/>
    <tableColumn id="6" xr3:uid="{00000000-0010-0000-0000-000006000000}" uniqueName="6" name="EFI_VOZ" queryTableFieldId="6" dataDxfId="8"/>
    <tableColumn id="7" xr3:uid="{00000000-0010-0000-0000-000007000000}" uniqueName="7" name="EFI_DAT" queryTableFieldId="7" dataDxfId="7"/>
    <tableColumn id="8" xr3:uid="{00000000-0010-0000-0000-000008000000}" uniqueName="8" name="RTWP" queryTableFieldId="8" dataDxfId="6"/>
    <tableColumn id="9" xr3:uid="{00000000-0010-0000-0000-000009000000}" uniqueName="9" name="RSSR" queryTableFieldId="9" dataDxfId="5"/>
    <tableColumn id="10" xr3:uid="{00000000-0010-0000-0000-00000A000000}" uniqueName="10" name="CCR" queryTableFieldId="10" dataDxfId="4"/>
    <tableColumn id="11" xr3:uid="{00000000-0010-0000-0000-00000B000000}" uniqueName="11" name="CSFR" queryTableFieldId="11" dataDxfId="3"/>
    <tableColumn id="1" xr3:uid="{CA629358-4B70-4860-858D-C45E5BE28FDC}" uniqueName="1" name="ERL" queryTableFieldId="13" dataDxfId="2"/>
    <tableColumn id="2" xr3:uid="{A31B4F26-6746-4FBF-A932-A67C171BB9EF}" uniqueName="2" name="GB" queryTableFieldId="14" dataDxfId="1"/>
    <tableColumn id="4" xr3:uid="{C542B97E-63C7-4D40-B4D3-766DBD13371B}" uniqueName="4" name="VENDOR_ACTUAL" queryTableFieldId="15" dataDxfId="0">
      <calculatedColumnFormula>VLOOKUP(A2&amp;B2,VENDOR_ACTUAL!A:D,4,0)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AFC69-E725-4F6B-AF1F-2432EFA44787}">
  <sheetPr codeName="Hoja6"/>
  <dimension ref="A1:D5577"/>
  <sheetViews>
    <sheetView workbookViewId="0">
      <pane ySplit="1" topLeftCell="A2" activePane="bottomLeft" state="frozen"/>
      <selection pane="bottomLeft" activeCell="C16" sqref="C16"/>
    </sheetView>
  </sheetViews>
  <sheetFormatPr defaultColWidth="11.42578125" defaultRowHeight="15" x14ac:dyDescent="0.25"/>
  <cols>
    <col min="1" max="1" width="5.28515625" customWidth="1"/>
    <col min="2" max="2" width="12.42578125" customWidth="1"/>
    <col min="3" max="3" width="15.28515625" customWidth="1"/>
    <col min="4" max="4" width="12.42578125" customWidth="1"/>
    <col min="8" max="8" width="52.42578125" bestFit="1" customWidth="1"/>
    <col min="9" max="9" width="11.28515625" bestFit="1" customWidth="1"/>
    <col min="12" max="12" width="52.42578125" bestFit="1" customWidth="1"/>
    <col min="13" max="13" width="50.42578125" bestFit="1" customWidth="1"/>
    <col min="14" max="14" width="9.28515625" bestFit="1" customWidth="1"/>
    <col min="15" max="15" width="11.28515625" bestFit="1" customWidth="1"/>
  </cols>
  <sheetData>
    <row r="1" spans="1:4" x14ac:dyDescent="0.25">
      <c r="A1" t="s">
        <v>30</v>
      </c>
      <c r="B1" t="s">
        <v>0</v>
      </c>
      <c r="C1" t="s">
        <v>2</v>
      </c>
      <c r="D1" t="s">
        <v>1</v>
      </c>
    </row>
    <row r="2" spans="1:4" x14ac:dyDescent="0.25">
      <c r="A2" t="str">
        <f t="shared" ref="A2:A65" si="0">B2&amp;C2</f>
        <v>2GEEBB1_1</v>
      </c>
      <c r="B2" t="s">
        <v>11</v>
      </c>
      <c r="C2" t="s">
        <v>31</v>
      </c>
      <c r="D2" t="s">
        <v>2552</v>
      </c>
    </row>
    <row r="3" spans="1:4" x14ac:dyDescent="0.25">
      <c r="A3" t="str">
        <f t="shared" si="0"/>
        <v>2GEEBB2_1</v>
      </c>
      <c r="B3" t="s">
        <v>11</v>
      </c>
      <c r="C3" t="s">
        <v>32</v>
      </c>
      <c r="D3" t="s">
        <v>2552</v>
      </c>
    </row>
    <row r="4" spans="1:4" x14ac:dyDescent="0.25">
      <c r="A4" t="str">
        <f t="shared" si="0"/>
        <v>2GEEBB3_1</v>
      </c>
      <c r="B4" t="s">
        <v>11</v>
      </c>
      <c r="C4" t="s">
        <v>33</v>
      </c>
      <c r="D4" t="s">
        <v>2552</v>
      </c>
    </row>
    <row r="5" spans="1:4" x14ac:dyDescent="0.25">
      <c r="A5" t="str">
        <f t="shared" si="0"/>
        <v>2GEEBB4_1</v>
      </c>
      <c r="B5" t="s">
        <v>11</v>
      </c>
      <c r="C5" t="s">
        <v>34</v>
      </c>
      <c r="D5" t="s">
        <v>2552</v>
      </c>
    </row>
    <row r="6" spans="1:4" x14ac:dyDescent="0.25">
      <c r="A6" t="str">
        <f t="shared" si="0"/>
        <v>2GEEBB5_1</v>
      </c>
      <c r="B6" t="s">
        <v>11</v>
      </c>
      <c r="C6" t="s">
        <v>35</v>
      </c>
      <c r="D6" t="s">
        <v>2552</v>
      </c>
    </row>
    <row r="7" spans="1:4" x14ac:dyDescent="0.25">
      <c r="A7" t="str">
        <f t="shared" si="0"/>
        <v>2GEEBB6_1</v>
      </c>
      <c r="B7" t="s">
        <v>11</v>
      </c>
      <c r="C7" t="s">
        <v>36</v>
      </c>
      <c r="D7" t="s">
        <v>2552</v>
      </c>
    </row>
    <row r="8" spans="1:4" x14ac:dyDescent="0.25">
      <c r="A8" t="str">
        <f t="shared" si="0"/>
        <v>2GEEBB7_1</v>
      </c>
      <c r="B8" t="s">
        <v>11</v>
      </c>
      <c r="C8" t="s">
        <v>37</v>
      </c>
      <c r="D8" t="s">
        <v>2552</v>
      </c>
    </row>
    <row r="9" spans="1:4" x14ac:dyDescent="0.25">
      <c r="A9" t="str">
        <f t="shared" si="0"/>
        <v>2GEEBB8_1</v>
      </c>
      <c r="B9" t="s">
        <v>11</v>
      </c>
      <c r="C9" t="s">
        <v>38</v>
      </c>
      <c r="D9" t="s">
        <v>2552</v>
      </c>
    </row>
    <row r="10" spans="1:4" x14ac:dyDescent="0.25">
      <c r="A10" t="str">
        <f t="shared" si="0"/>
        <v>2GEEBB9_1</v>
      </c>
      <c r="B10" t="s">
        <v>11</v>
      </c>
      <c r="C10" t="s">
        <v>39</v>
      </c>
      <c r="D10" t="s">
        <v>2552</v>
      </c>
    </row>
    <row r="11" spans="1:4" x14ac:dyDescent="0.25">
      <c r="A11" t="str">
        <f t="shared" si="0"/>
        <v>2GEEBB10_1</v>
      </c>
      <c r="B11" t="s">
        <v>11</v>
      </c>
      <c r="C11" t="s">
        <v>40</v>
      </c>
      <c r="D11" t="s">
        <v>2552</v>
      </c>
    </row>
    <row r="12" spans="1:4" x14ac:dyDescent="0.25">
      <c r="A12" t="str">
        <f t="shared" si="0"/>
        <v>2GEEBB11_1</v>
      </c>
      <c r="B12" t="s">
        <v>11</v>
      </c>
      <c r="C12" t="s">
        <v>41</v>
      </c>
      <c r="D12" t="s">
        <v>2552</v>
      </c>
    </row>
    <row r="13" spans="1:4" x14ac:dyDescent="0.25">
      <c r="A13" t="str">
        <f t="shared" si="0"/>
        <v>2GEEBB12_1</v>
      </c>
      <c r="B13" t="s">
        <v>11</v>
      </c>
      <c r="C13" t="s">
        <v>42</v>
      </c>
      <c r="D13" t="s">
        <v>2552</v>
      </c>
    </row>
    <row r="14" spans="1:4" x14ac:dyDescent="0.25">
      <c r="A14" t="str">
        <f t="shared" si="0"/>
        <v>2GEEBB13_1</v>
      </c>
      <c r="B14" t="s">
        <v>11</v>
      </c>
      <c r="C14" t="s">
        <v>43</v>
      </c>
      <c r="D14" t="s">
        <v>2552</v>
      </c>
    </row>
    <row r="15" spans="1:4" x14ac:dyDescent="0.25">
      <c r="A15" t="str">
        <f t="shared" si="0"/>
        <v>2GEEBB14_1</v>
      </c>
      <c r="B15" t="s">
        <v>11</v>
      </c>
      <c r="C15" t="s">
        <v>44</v>
      </c>
      <c r="D15" t="s">
        <v>10</v>
      </c>
    </row>
    <row r="16" spans="1:4" x14ac:dyDescent="0.25">
      <c r="A16" t="str">
        <f t="shared" si="0"/>
        <v>2GEEBB15_1</v>
      </c>
      <c r="B16" t="s">
        <v>11</v>
      </c>
      <c r="C16" t="s">
        <v>45</v>
      </c>
      <c r="D16" t="s">
        <v>10</v>
      </c>
    </row>
    <row r="17" spans="1:4" x14ac:dyDescent="0.25">
      <c r="A17" t="str">
        <f t="shared" si="0"/>
        <v>2GEEBB16_1</v>
      </c>
      <c r="B17" t="s">
        <v>11</v>
      </c>
      <c r="C17" t="s">
        <v>46</v>
      </c>
      <c r="D17" t="s">
        <v>10</v>
      </c>
    </row>
    <row r="18" spans="1:4" x14ac:dyDescent="0.25">
      <c r="A18" t="str">
        <f t="shared" si="0"/>
        <v>2GEEBB17_1</v>
      </c>
      <c r="B18" t="s">
        <v>11</v>
      </c>
      <c r="C18" t="s">
        <v>47</v>
      </c>
      <c r="D18" t="s">
        <v>10</v>
      </c>
    </row>
    <row r="19" spans="1:4" x14ac:dyDescent="0.25">
      <c r="A19" t="str">
        <f t="shared" si="0"/>
        <v>2GEEBB18_1</v>
      </c>
      <c r="B19" t="s">
        <v>11</v>
      </c>
      <c r="C19" t="s">
        <v>48</v>
      </c>
      <c r="D19" t="s">
        <v>10</v>
      </c>
    </row>
    <row r="20" spans="1:4" x14ac:dyDescent="0.25">
      <c r="A20" t="str">
        <f t="shared" si="0"/>
        <v>2GEEBB19_1</v>
      </c>
      <c r="B20" t="s">
        <v>11</v>
      </c>
      <c r="C20" t="s">
        <v>49</v>
      </c>
      <c r="D20" t="s">
        <v>10</v>
      </c>
    </row>
    <row r="21" spans="1:4" x14ac:dyDescent="0.25">
      <c r="A21" t="str">
        <f t="shared" si="0"/>
        <v>2GEEBB20_1</v>
      </c>
      <c r="B21" t="s">
        <v>11</v>
      </c>
      <c r="C21" t="s">
        <v>50</v>
      </c>
      <c r="D21" t="s">
        <v>10</v>
      </c>
    </row>
    <row r="22" spans="1:4" x14ac:dyDescent="0.25">
      <c r="A22" t="str">
        <f t="shared" si="0"/>
        <v>2GEEBB21_1</v>
      </c>
      <c r="B22" t="s">
        <v>11</v>
      </c>
      <c r="C22" t="s">
        <v>51</v>
      </c>
      <c r="D22" t="s">
        <v>10</v>
      </c>
    </row>
    <row r="23" spans="1:4" x14ac:dyDescent="0.25">
      <c r="A23" t="str">
        <f t="shared" si="0"/>
        <v>2GEEBB22_1</v>
      </c>
      <c r="B23" t="s">
        <v>11</v>
      </c>
      <c r="C23" t="s">
        <v>52</v>
      </c>
      <c r="D23" t="s">
        <v>10</v>
      </c>
    </row>
    <row r="24" spans="1:4" x14ac:dyDescent="0.25">
      <c r="A24" t="str">
        <f t="shared" si="0"/>
        <v>2GEEBB23_1</v>
      </c>
      <c r="B24" t="s">
        <v>11</v>
      </c>
      <c r="C24" t="s">
        <v>53</v>
      </c>
      <c r="D24" t="s">
        <v>10</v>
      </c>
    </row>
    <row r="25" spans="1:4" x14ac:dyDescent="0.25">
      <c r="A25" t="str">
        <f t="shared" si="0"/>
        <v>2GEEBB24_1</v>
      </c>
      <c r="B25" t="s">
        <v>11</v>
      </c>
      <c r="C25" t="s">
        <v>54</v>
      </c>
      <c r="D25" t="s">
        <v>10</v>
      </c>
    </row>
    <row r="26" spans="1:4" x14ac:dyDescent="0.25">
      <c r="A26" t="str">
        <f t="shared" si="0"/>
        <v>2GEEBB25_1</v>
      </c>
      <c r="B26" t="s">
        <v>11</v>
      </c>
      <c r="C26" t="s">
        <v>55</v>
      </c>
      <c r="D26" t="s">
        <v>10</v>
      </c>
    </row>
    <row r="27" spans="1:4" x14ac:dyDescent="0.25">
      <c r="A27" t="str">
        <f t="shared" si="0"/>
        <v>2GEEBB26_1</v>
      </c>
      <c r="B27" t="s">
        <v>11</v>
      </c>
      <c r="C27" t="s">
        <v>56</v>
      </c>
      <c r="D27" t="s">
        <v>10</v>
      </c>
    </row>
    <row r="28" spans="1:4" x14ac:dyDescent="0.25">
      <c r="A28" t="str">
        <f t="shared" si="0"/>
        <v>2GEEBB27_1</v>
      </c>
      <c r="B28" t="s">
        <v>11</v>
      </c>
      <c r="C28" t="s">
        <v>57</v>
      </c>
      <c r="D28" t="s">
        <v>10</v>
      </c>
    </row>
    <row r="29" spans="1:4" x14ac:dyDescent="0.25">
      <c r="A29" t="str">
        <f t="shared" si="0"/>
        <v>2GEEBB28_1</v>
      </c>
      <c r="B29" t="s">
        <v>11</v>
      </c>
      <c r="C29" t="s">
        <v>58</v>
      </c>
      <c r="D29" t="s">
        <v>10</v>
      </c>
    </row>
    <row r="30" spans="1:4" x14ac:dyDescent="0.25">
      <c r="A30" t="str">
        <f t="shared" si="0"/>
        <v>2GEEBB29_1</v>
      </c>
      <c r="B30" t="s">
        <v>11</v>
      </c>
      <c r="C30" t="s">
        <v>59</v>
      </c>
      <c r="D30" t="s">
        <v>10</v>
      </c>
    </row>
    <row r="31" spans="1:4" x14ac:dyDescent="0.25">
      <c r="A31" t="str">
        <f t="shared" si="0"/>
        <v>2GEEBB30_1</v>
      </c>
      <c r="B31" t="s">
        <v>11</v>
      </c>
      <c r="C31" t="s">
        <v>60</v>
      </c>
      <c r="D31" t="s">
        <v>10</v>
      </c>
    </row>
    <row r="32" spans="1:4" x14ac:dyDescent="0.25">
      <c r="A32" t="str">
        <f t="shared" si="0"/>
        <v>2GEEBB31_1</v>
      </c>
      <c r="B32" t="s">
        <v>11</v>
      </c>
      <c r="C32" t="s">
        <v>61</v>
      </c>
      <c r="D32" t="s">
        <v>10</v>
      </c>
    </row>
    <row r="33" spans="1:4" x14ac:dyDescent="0.25">
      <c r="A33" t="str">
        <f t="shared" si="0"/>
        <v>2GEEBB32_1</v>
      </c>
      <c r="B33" t="s">
        <v>11</v>
      </c>
      <c r="C33" t="s">
        <v>62</v>
      </c>
      <c r="D33" t="s">
        <v>10</v>
      </c>
    </row>
    <row r="34" spans="1:4" x14ac:dyDescent="0.25">
      <c r="A34" t="str">
        <f t="shared" si="0"/>
        <v>2GEEBB33_1</v>
      </c>
      <c r="B34" t="s">
        <v>11</v>
      </c>
      <c r="C34" t="s">
        <v>63</v>
      </c>
      <c r="D34" t="s">
        <v>10</v>
      </c>
    </row>
    <row r="35" spans="1:4" x14ac:dyDescent="0.25">
      <c r="A35" t="str">
        <f t="shared" si="0"/>
        <v>2GEEBB34_1</v>
      </c>
      <c r="B35" t="s">
        <v>11</v>
      </c>
      <c r="C35" t="s">
        <v>64</v>
      </c>
      <c r="D35" t="s">
        <v>10</v>
      </c>
    </row>
    <row r="36" spans="1:4" x14ac:dyDescent="0.25">
      <c r="A36" t="str">
        <f t="shared" si="0"/>
        <v>2GEEBB35_1</v>
      </c>
      <c r="B36" t="s">
        <v>11</v>
      </c>
      <c r="C36" t="s">
        <v>65</v>
      </c>
      <c r="D36" t="s">
        <v>10</v>
      </c>
    </row>
    <row r="37" spans="1:4" x14ac:dyDescent="0.25">
      <c r="A37" t="str">
        <f t="shared" si="0"/>
        <v>2GEEBB36_1</v>
      </c>
      <c r="B37" t="s">
        <v>11</v>
      </c>
      <c r="C37" t="s">
        <v>66</v>
      </c>
      <c r="D37" t="s">
        <v>10</v>
      </c>
    </row>
    <row r="38" spans="1:4" x14ac:dyDescent="0.25">
      <c r="A38" t="str">
        <f t="shared" si="0"/>
        <v>2GEEBB37_1</v>
      </c>
      <c r="B38" t="s">
        <v>11</v>
      </c>
      <c r="C38" t="s">
        <v>67</v>
      </c>
      <c r="D38" t="s">
        <v>10</v>
      </c>
    </row>
    <row r="39" spans="1:4" x14ac:dyDescent="0.25">
      <c r="A39" t="str">
        <f t="shared" si="0"/>
        <v>2GEEBB38_1</v>
      </c>
      <c r="B39" t="s">
        <v>11</v>
      </c>
      <c r="C39" t="s">
        <v>68</v>
      </c>
      <c r="D39" t="s">
        <v>10</v>
      </c>
    </row>
    <row r="40" spans="1:4" x14ac:dyDescent="0.25">
      <c r="A40" t="str">
        <f t="shared" si="0"/>
        <v>2GEEBB39_1</v>
      </c>
      <c r="B40" t="s">
        <v>11</v>
      </c>
      <c r="C40" t="s">
        <v>69</v>
      </c>
      <c r="D40" t="s">
        <v>10</v>
      </c>
    </row>
    <row r="41" spans="1:4" x14ac:dyDescent="0.25">
      <c r="A41" t="str">
        <f t="shared" si="0"/>
        <v>2GEEBB40_1</v>
      </c>
      <c r="B41" t="s">
        <v>11</v>
      </c>
      <c r="C41" t="s">
        <v>70</v>
      </c>
      <c r="D41" t="s">
        <v>10</v>
      </c>
    </row>
    <row r="42" spans="1:4" x14ac:dyDescent="0.25">
      <c r="A42" t="str">
        <f t="shared" si="0"/>
        <v>2GEEBB41_1</v>
      </c>
      <c r="B42" t="s">
        <v>11</v>
      </c>
      <c r="C42" t="s">
        <v>71</v>
      </c>
      <c r="D42" t="s">
        <v>10</v>
      </c>
    </row>
    <row r="43" spans="1:4" x14ac:dyDescent="0.25">
      <c r="A43" t="str">
        <f t="shared" si="0"/>
        <v>2GEEBB42_1</v>
      </c>
      <c r="B43" t="s">
        <v>11</v>
      </c>
      <c r="C43" t="s">
        <v>72</v>
      </c>
      <c r="D43" t="s">
        <v>10</v>
      </c>
    </row>
    <row r="44" spans="1:4" x14ac:dyDescent="0.25">
      <c r="A44" t="str">
        <f t="shared" si="0"/>
        <v>2GEEBB43_1</v>
      </c>
      <c r="B44" t="s">
        <v>11</v>
      </c>
      <c r="C44" t="s">
        <v>73</v>
      </c>
      <c r="D44" t="s">
        <v>10</v>
      </c>
    </row>
    <row r="45" spans="1:4" x14ac:dyDescent="0.25">
      <c r="A45" t="str">
        <f t="shared" si="0"/>
        <v>2GEEBB44_1</v>
      </c>
      <c r="B45" t="s">
        <v>11</v>
      </c>
      <c r="C45" t="s">
        <v>74</v>
      </c>
      <c r="D45" t="s">
        <v>10</v>
      </c>
    </row>
    <row r="46" spans="1:4" x14ac:dyDescent="0.25">
      <c r="A46" t="str">
        <f t="shared" si="0"/>
        <v>2GEEBB45_1</v>
      </c>
      <c r="B46" t="s">
        <v>11</v>
      </c>
      <c r="C46" t="s">
        <v>75</v>
      </c>
      <c r="D46" t="s">
        <v>10</v>
      </c>
    </row>
    <row r="47" spans="1:4" x14ac:dyDescent="0.25">
      <c r="A47" t="str">
        <f t="shared" si="0"/>
        <v>2GEEBB46_1</v>
      </c>
      <c r="B47" t="s">
        <v>11</v>
      </c>
      <c r="C47" t="s">
        <v>76</v>
      </c>
      <c r="D47" t="s">
        <v>10</v>
      </c>
    </row>
    <row r="48" spans="1:4" x14ac:dyDescent="0.25">
      <c r="A48" t="str">
        <f t="shared" si="0"/>
        <v>2GEEBB47_1</v>
      </c>
      <c r="B48" t="s">
        <v>11</v>
      </c>
      <c r="C48" t="s">
        <v>77</v>
      </c>
      <c r="D48" t="s">
        <v>10</v>
      </c>
    </row>
    <row r="49" spans="1:4" x14ac:dyDescent="0.25">
      <c r="A49" t="str">
        <f t="shared" si="0"/>
        <v>2GEEBB48_1</v>
      </c>
      <c r="B49" t="s">
        <v>11</v>
      </c>
      <c r="C49" t="s">
        <v>78</v>
      </c>
      <c r="D49" t="s">
        <v>10</v>
      </c>
    </row>
    <row r="50" spans="1:4" x14ac:dyDescent="0.25">
      <c r="A50" t="str">
        <f t="shared" si="0"/>
        <v>2GEEBB49_1</v>
      </c>
      <c r="B50" t="s">
        <v>11</v>
      </c>
      <c r="C50" t="s">
        <v>79</v>
      </c>
      <c r="D50" t="s">
        <v>10</v>
      </c>
    </row>
    <row r="51" spans="1:4" x14ac:dyDescent="0.25">
      <c r="A51" t="str">
        <f t="shared" si="0"/>
        <v>2GEEBB50_1</v>
      </c>
      <c r="B51" t="s">
        <v>11</v>
      </c>
      <c r="C51" t="s">
        <v>80</v>
      </c>
      <c r="D51" t="s">
        <v>10</v>
      </c>
    </row>
    <row r="52" spans="1:4" x14ac:dyDescent="0.25">
      <c r="A52" t="str">
        <f t="shared" si="0"/>
        <v>2GEEBB51_1</v>
      </c>
      <c r="B52" t="s">
        <v>11</v>
      </c>
      <c r="C52" t="s">
        <v>81</v>
      </c>
      <c r="D52" t="s">
        <v>10</v>
      </c>
    </row>
    <row r="53" spans="1:4" x14ac:dyDescent="0.25">
      <c r="A53" t="str">
        <f t="shared" si="0"/>
        <v>2GEEBB52_1</v>
      </c>
      <c r="B53" t="s">
        <v>11</v>
      </c>
      <c r="C53" t="s">
        <v>82</v>
      </c>
      <c r="D53" t="s">
        <v>10</v>
      </c>
    </row>
    <row r="54" spans="1:4" x14ac:dyDescent="0.25">
      <c r="A54" t="str">
        <f t="shared" si="0"/>
        <v>2GEEBB53_1</v>
      </c>
      <c r="B54" t="s">
        <v>11</v>
      </c>
      <c r="C54" t="s">
        <v>83</v>
      </c>
      <c r="D54" t="s">
        <v>10</v>
      </c>
    </row>
    <row r="55" spans="1:4" x14ac:dyDescent="0.25">
      <c r="A55" t="str">
        <f t="shared" si="0"/>
        <v>2GEEBB54_1</v>
      </c>
      <c r="B55" t="s">
        <v>11</v>
      </c>
      <c r="C55" t="s">
        <v>84</v>
      </c>
      <c r="D55" t="s">
        <v>10</v>
      </c>
    </row>
    <row r="56" spans="1:4" x14ac:dyDescent="0.25">
      <c r="A56" t="str">
        <f t="shared" si="0"/>
        <v>2GEEBB55_1</v>
      </c>
      <c r="B56" t="s">
        <v>11</v>
      </c>
      <c r="C56" t="s">
        <v>85</v>
      </c>
      <c r="D56" t="s">
        <v>10</v>
      </c>
    </row>
    <row r="57" spans="1:4" x14ac:dyDescent="0.25">
      <c r="A57" t="str">
        <f t="shared" si="0"/>
        <v>2GEEBB56_1</v>
      </c>
      <c r="B57" t="s">
        <v>11</v>
      </c>
      <c r="C57" t="s">
        <v>86</v>
      </c>
      <c r="D57" t="s">
        <v>10</v>
      </c>
    </row>
    <row r="58" spans="1:4" x14ac:dyDescent="0.25">
      <c r="A58" t="str">
        <f t="shared" si="0"/>
        <v>2GEEBB57_1</v>
      </c>
      <c r="B58" t="s">
        <v>11</v>
      </c>
      <c r="C58" t="s">
        <v>87</v>
      </c>
      <c r="D58" t="s">
        <v>10</v>
      </c>
    </row>
    <row r="59" spans="1:4" x14ac:dyDescent="0.25">
      <c r="A59" t="str">
        <f t="shared" si="0"/>
        <v>2GEEBB58_1</v>
      </c>
      <c r="B59" t="s">
        <v>11</v>
      </c>
      <c r="C59" t="s">
        <v>88</v>
      </c>
      <c r="D59" t="s">
        <v>10</v>
      </c>
    </row>
    <row r="60" spans="1:4" x14ac:dyDescent="0.25">
      <c r="A60" t="str">
        <f t="shared" si="0"/>
        <v>2GEEBB59_1</v>
      </c>
      <c r="B60" t="s">
        <v>11</v>
      </c>
      <c r="C60" t="s">
        <v>89</v>
      </c>
      <c r="D60" t="s">
        <v>10</v>
      </c>
    </row>
    <row r="61" spans="1:4" x14ac:dyDescent="0.25">
      <c r="A61" t="str">
        <f t="shared" si="0"/>
        <v>2GEEBB60_1</v>
      </c>
      <c r="B61" t="s">
        <v>11</v>
      </c>
      <c r="C61" t="s">
        <v>90</v>
      </c>
      <c r="D61" t="s">
        <v>10</v>
      </c>
    </row>
    <row r="62" spans="1:4" x14ac:dyDescent="0.25">
      <c r="A62" t="str">
        <f t="shared" si="0"/>
        <v>2GEEBB61_1</v>
      </c>
      <c r="B62" t="s">
        <v>11</v>
      </c>
      <c r="C62" t="s">
        <v>91</v>
      </c>
      <c r="D62" t="s">
        <v>10</v>
      </c>
    </row>
    <row r="63" spans="1:4" x14ac:dyDescent="0.25">
      <c r="A63" t="str">
        <f t="shared" si="0"/>
        <v>2GEEBB62_1</v>
      </c>
      <c r="B63" t="s">
        <v>11</v>
      </c>
      <c r="C63" t="s">
        <v>92</v>
      </c>
      <c r="D63" t="s">
        <v>10</v>
      </c>
    </row>
    <row r="64" spans="1:4" x14ac:dyDescent="0.25">
      <c r="A64" t="str">
        <f t="shared" si="0"/>
        <v>2GEEBB63_1</v>
      </c>
      <c r="B64" t="s">
        <v>11</v>
      </c>
      <c r="C64" t="s">
        <v>93</v>
      </c>
      <c r="D64" t="s">
        <v>10</v>
      </c>
    </row>
    <row r="65" spans="1:4" x14ac:dyDescent="0.25">
      <c r="A65" t="str">
        <f t="shared" si="0"/>
        <v>2GEEBB64_1</v>
      </c>
      <c r="B65" t="s">
        <v>11</v>
      </c>
      <c r="C65" t="s">
        <v>94</v>
      </c>
      <c r="D65" t="s">
        <v>10</v>
      </c>
    </row>
    <row r="66" spans="1:4" x14ac:dyDescent="0.25">
      <c r="A66" t="str">
        <f t="shared" ref="A66:A129" si="1">B66&amp;C66</f>
        <v>2GEEBB65_1</v>
      </c>
      <c r="B66" t="s">
        <v>11</v>
      </c>
      <c r="C66" t="s">
        <v>95</v>
      </c>
      <c r="D66" t="s">
        <v>10</v>
      </c>
    </row>
    <row r="67" spans="1:4" x14ac:dyDescent="0.25">
      <c r="A67" t="str">
        <f t="shared" si="1"/>
        <v>2GEEBB66_1</v>
      </c>
      <c r="B67" t="s">
        <v>11</v>
      </c>
      <c r="C67" t="s">
        <v>96</v>
      </c>
      <c r="D67" t="s">
        <v>10</v>
      </c>
    </row>
    <row r="68" spans="1:4" x14ac:dyDescent="0.25">
      <c r="A68" t="str">
        <f t="shared" si="1"/>
        <v>2GEEBB67_1</v>
      </c>
      <c r="B68" t="s">
        <v>11</v>
      </c>
      <c r="C68" t="s">
        <v>97</v>
      </c>
      <c r="D68" t="s">
        <v>10</v>
      </c>
    </row>
    <row r="69" spans="1:4" x14ac:dyDescent="0.25">
      <c r="A69" t="str">
        <f t="shared" si="1"/>
        <v>2GEEBB68_1</v>
      </c>
      <c r="B69" t="s">
        <v>11</v>
      </c>
      <c r="C69" t="s">
        <v>98</v>
      </c>
      <c r="D69" t="s">
        <v>10</v>
      </c>
    </row>
    <row r="70" spans="1:4" x14ac:dyDescent="0.25">
      <c r="A70" t="str">
        <f t="shared" si="1"/>
        <v>2GEEBB69_1</v>
      </c>
      <c r="B70" t="s">
        <v>11</v>
      </c>
      <c r="C70" t="s">
        <v>99</v>
      </c>
      <c r="D70" t="s">
        <v>10</v>
      </c>
    </row>
    <row r="71" spans="1:4" x14ac:dyDescent="0.25">
      <c r="A71" t="str">
        <f t="shared" si="1"/>
        <v>2GEEBB70_1</v>
      </c>
      <c r="B71" t="s">
        <v>11</v>
      </c>
      <c r="C71" t="s">
        <v>100</v>
      </c>
      <c r="D71" t="s">
        <v>10</v>
      </c>
    </row>
    <row r="72" spans="1:4" x14ac:dyDescent="0.25">
      <c r="A72" t="str">
        <f t="shared" si="1"/>
        <v>2GEEBB71_1</v>
      </c>
      <c r="B72" t="s">
        <v>11</v>
      </c>
      <c r="C72" t="s">
        <v>101</v>
      </c>
      <c r="D72" t="s">
        <v>10</v>
      </c>
    </row>
    <row r="73" spans="1:4" x14ac:dyDescent="0.25">
      <c r="A73" t="str">
        <f t="shared" si="1"/>
        <v>2GEEBB72_1</v>
      </c>
      <c r="B73" t="s">
        <v>11</v>
      </c>
      <c r="C73" t="s">
        <v>102</v>
      </c>
      <c r="D73" t="s">
        <v>10</v>
      </c>
    </row>
    <row r="74" spans="1:4" x14ac:dyDescent="0.25">
      <c r="A74" t="str">
        <f t="shared" si="1"/>
        <v>2GEEBB73_1</v>
      </c>
      <c r="B74" t="s">
        <v>11</v>
      </c>
      <c r="C74" t="s">
        <v>103</v>
      </c>
      <c r="D74" t="s">
        <v>10</v>
      </c>
    </row>
    <row r="75" spans="1:4" x14ac:dyDescent="0.25">
      <c r="A75" t="str">
        <f t="shared" si="1"/>
        <v>2GEEBB74_1</v>
      </c>
      <c r="B75" t="s">
        <v>11</v>
      </c>
      <c r="C75" t="s">
        <v>104</v>
      </c>
      <c r="D75" t="s">
        <v>10</v>
      </c>
    </row>
    <row r="76" spans="1:4" x14ac:dyDescent="0.25">
      <c r="A76" t="str">
        <f t="shared" si="1"/>
        <v>2GEEBB75_1</v>
      </c>
      <c r="B76" t="s">
        <v>11</v>
      </c>
      <c r="C76" t="s">
        <v>105</v>
      </c>
      <c r="D76" t="s">
        <v>10</v>
      </c>
    </row>
    <row r="77" spans="1:4" x14ac:dyDescent="0.25">
      <c r="A77" t="str">
        <f t="shared" si="1"/>
        <v>2GEEBB76_1</v>
      </c>
      <c r="B77" t="s">
        <v>11</v>
      </c>
      <c r="C77" t="s">
        <v>106</v>
      </c>
      <c r="D77" t="s">
        <v>10</v>
      </c>
    </row>
    <row r="78" spans="1:4" x14ac:dyDescent="0.25">
      <c r="A78" t="str">
        <f t="shared" si="1"/>
        <v>2GEEBB77_1</v>
      </c>
      <c r="B78" t="s">
        <v>11</v>
      </c>
      <c r="C78" t="s">
        <v>107</v>
      </c>
      <c r="D78" t="s">
        <v>10</v>
      </c>
    </row>
    <row r="79" spans="1:4" x14ac:dyDescent="0.25">
      <c r="A79" t="str">
        <f t="shared" si="1"/>
        <v>2GEEBB78_1</v>
      </c>
      <c r="B79" t="s">
        <v>11</v>
      </c>
      <c r="C79" t="s">
        <v>108</v>
      </c>
      <c r="D79" t="s">
        <v>10</v>
      </c>
    </row>
    <row r="80" spans="1:4" x14ac:dyDescent="0.25">
      <c r="A80" t="str">
        <f t="shared" si="1"/>
        <v>2GEEBB79_1</v>
      </c>
      <c r="B80" t="s">
        <v>11</v>
      </c>
      <c r="C80" t="s">
        <v>109</v>
      </c>
      <c r="D80" t="s">
        <v>10</v>
      </c>
    </row>
    <row r="81" spans="1:4" x14ac:dyDescent="0.25">
      <c r="A81" t="str">
        <f t="shared" si="1"/>
        <v>2GEEBB80_1</v>
      </c>
      <c r="B81" t="s">
        <v>11</v>
      </c>
      <c r="C81" t="s">
        <v>110</v>
      </c>
      <c r="D81" t="s">
        <v>10</v>
      </c>
    </row>
    <row r="82" spans="1:4" x14ac:dyDescent="0.25">
      <c r="A82" t="str">
        <f t="shared" si="1"/>
        <v>2GEEBB81_1</v>
      </c>
      <c r="B82" t="s">
        <v>11</v>
      </c>
      <c r="C82" t="s">
        <v>111</v>
      </c>
      <c r="D82" t="s">
        <v>10</v>
      </c>
    </row>
    <row r="83" spans="1:4" x14ac:dyDescent="0.25">
      <c r="A83" t="str">
        <f t="shared" si="1"/>
        <v>2GEEBB82_1</v>
      </c>
      <c r="B83" t="s">
        <v>11</v>
      </c>
      <c r="C83" t="s">
        <v>112</v>
      </c>
      <c r="D83" t="s">
        <v>10</v>
      </c>
    </row>
    <row r="84" spans="1:4" x14ac:dyDescent="0.25">
      <c r="A84" t="str">
        <f t="shared" si="1"/>
        <v>2GEEBB83_1</v>
      </c>
      <c r="B84" t="s">
        <v>11</v>
      </c>
      <c r="C84" t="s">
        <v>113</v>
      </c>
      <c r="D84" t="s">
        <v>10</v>
      </c>
    </row>
    <row r="85" spans="1:4" x14ac:dyDescent="0.25">
      <c r="A85" t="str">
        <f t="shared" si="1"/>
        <v>2GEEBB84_1</v>
      </c>
      <c r="B85" t="s">
        <v>11</v>
      </c>
      <c r="C85" t="s">
        <v>114</v>
      </c>
      <c r="D85" t="s">
        <v>10</v>
      </c>
    </row>
    <row r="86" spans="1:4" x14ac:dyDescent="0.25">
      <c r="A86" t="str">
        <f t="shared" si="1"/>
        <v>2GEEBB85_1</v>
      </c>
      <c r="B86" t="s">
        <v>11</v>
      </c>
      <c r="C86" t="s">
        <v>115</v>
      </c>
      <c r="D86" t="s">
        <v>10</v>
      </c>
    </row>
    <row r="87" spans="1:4" x14ac:dyDescent="0.25">
      <c r="A87" t="str">
        <f t="shared" si="1"/>
        <v>2GEEBB86_1</v>
      </c>
      <c r="B87" t="s">
        <v>11</v>
      </c>
      <c r="C87" t="s">
        <v>116</v>
      </c>
      <c r="D87" t="s">
        <v>10</v>
      </c>
    </row>
    <row r="88" spans="1:4" x14ac:dyDescent="0.25">
      <c r="A88" t="str">
        <f t="shared" si="1"/>
        <v>2GEEBB87_1</v>
      </c>
      <c r="B88" t="s">
        <v>11</v>
      </c>
      <c r="C88" t="s">
        <v>117</v>
      </c>
      <c r="D88" t="s">
        <v>10</v>
      </c>
    </row>
    <row r="89" spans="1:4" x14ac:dyDescent="0.25">
      <c r="A89" t="str">
        <f t="shared" si="1"/>
        <v>2GEEBB88_1</v>
      </c>
      <c r="B89" t="s">
        <v>11</v>
      </c>
      <c r="C89" t="s">
        <v>118</v>
      </c>
      <c r="D89" t="s">
        <v>10</v>
      </c>
    </row>
    <row r="90" spans="1:4" x14ac:dyDescent="0.25">
      <c r="A90" t="str">
        <f t="shared" si="1"/>
        <v>2GEEBB89_1</v>
      </c>
      <c r="B90" t="s">
        <v>11</v>
      </c>
      <c r="C90" t="s">
        <v>119</v>
      </c>
      <c r="D90" t="s">
        <v>10</v>
      </c>
    </row>
    <row r="91" spans="1:4" x14ac:dyDescent="0.25">
      <c r="A91" t="str">
        <f t="shared" si="1"/>
        <v>2GEEBB90_1</v>
      </c>
      <c r="B91" t="s">
        <v>11</v>
      </c>
      <c r="C91" t="s">
        <v>120</v>
      </c>
      <c r="D91" t="s">
        <v>10</v>
      </c>
    </row>
    <row r="92" spans="1:4" x14ac:dyDescent="0.25">
      <c r="A92" t="str">
        <f t="shared" si="1"/>
        <v>2GEEBB91_1</v>
      </c>
      <c r="B92" t="s">
        <v>11</v>
      </c>
      <c r="C92" t="s">
        <v>121</v>
      </c>
      <c r="D92" t="s">
        <v>10</v>
      </c>
    </row>
    <row r="93" spans="1:4" x14ac:dyDescent="0.25">
      <c r="A93" t="str">
        <f t="shared" si="1"/>
        <v>2GEEBB92_1</v>
      </c>
      <c r="B93" t="s">
        <v>11</v>
      </c>
      <c r="C93" t="s">
        <v>122</v>
      </c>
      <c r="D93" t="s">
        <v>10</v>
      </c>
    </row>
    <row r="94" spans="1:4" x14ac:dyDescent="0.25">
      <c r="A94" t="str">
        <f t="shared" si="1"/>
        <v>2GEEBB93_1</v>
      </c>
      <c r="B94" t="s">
        <v>11</v>
      </c>
      <c r="C94" t="s">
        <v>123</v>
      </c>
      <c r="D94" t="s">
        <v>2553</v>
      </c>
    </row>
    <row r="95" spans="1:4" x14ac:dyDescent="0.25">
      <c r="A95" t="str">
        <f t="shared" si="1"/>
        <v>2GEEBB94_1</v>
      </c>
      <c r="B95" t="s">
        <v>11</v>
      </c>
      <c r="C95" t="s">
        <v>124</v>
      </c>
      <c r="D95" t="s">
        <v>2553</v>
      </c>
    </row>
    <row r="96" spans="1:4" x14ac:dyDescent="0.25">
      <c r="A96" t="str">
        <f t="shared" si="1"/>
        <v>2GEEBB95_1</v>
      </c>
      <c r="B96" t="s">
        <v>11</v>
      </c>
      <c r="C96" t="s">
        <v>125</v>
      </c>
      <c r="D96" t="s">
        <v>2553</v>
      </c>
    </row>
    <row r="97" spans="1:4" x14ac:dyDescent="0.25">
      <c r="A97" t="str">
        <f t="shared" si="1"/>
        <v>2GEEBB96_1</v>
      </c>
      <c r="B97" t="s">
        <v>11</v>
      </c>
      <c r="C97" t="s">
        <v>126</v>
      </c>
      <c r="D97" t="s">
        <v>2553</v>
      </c>
    </row>
    <row r="98" spans="1:4" x14ac:dyDescent="0.25">
      <c r="A98" t="str">
        <f t="shared" si="1"/>
        <v>2GEEBB97_1</v>
      </c>
      <c r="B98" t="s">
        <v>11</v>
      </c>
      <c r="C98" t="s">
        <v>127</v>
      </c>
      <c r="D98" t="s">
        <v>2553</v>
      </c>
    </row>
    <row r="99" spans="1:4" x14ac:dyDescent="0.25">
      <c r="A99" t="str">
        <f t="shared" si="1"/>
        <v>2GEEBB98_1</v>
      </c>
      <c r="B99" t="s">
        <v>11</v>
      </c>
      <c r="C99" t="s">
        <v>128</v>
      </c>
      <c r="D99" t="s">
        <v>2553</v>
      </c>
    </row>
    <row r="100" spans="1:4" x14ac:dyDescent="0.25">
      <c r="A100" t="str">
        <f t="shared" si="1"/>
        <v>2GEEBB99_1</v>
      </c>
      <c r="B100" t="s">
        <v>11</v>
      </c>
      <c r="C100" t="s">
        <v>129</v>
      </c>
      <c r="D100" t="s">
        <v>2553</v>
      </c>
    </row>
    <row r="101" spans="1:4" x14ac:dyDescent="0.25">
      <c r="A101" t="str">
        <f t="shared" si="1"/>
        <v>2GEEBB100_1</v>
      </c>
      <c r="B101" t="s">
        <v>11</v>
      </c>
      <c r="C101" t="s">
        <v>130</v>
      </c>
      <c r="D101" t="s">
        <v>2553</v>
      </c>
    </row>
    <row r="102" spans="1:4" x14ac:dyDescent="0.25">
      <c r="A102" t="str">
        <f t="shared" si="1"/>
        <v>2GEEBB101_1</v>
      </c>
      <c r="B102" t="s">
        <v>11</v>
      </c>
      <c r="C102" t="s">
        <v>131</v>
      </c>
      <c r="D102" t="s">
        <v>2553</v>
      </c>
    </row>
    <row r="103" spans="1:4" x14ac:dyDescent="0.25">
      <c r="A103" t="str">
        <f t="shared" si="1"/>
        <v>2GEEBB102_1</v>
      </c>
      <c r="B103" t="s">
        <v>11</v>
      </c>
      <c r="C103" t="s">
        <v>132</v>
      </c>
      <c r="D103" t="s">
        <v>2553</v>
      </c>
    </row>
    <row r="104" spans="1:4" x14ac:dyDescent="0.25">
      <c r="A104" t="str">
        <f t="shared" si="1"/>
        <v>2GEEBB103_1</v>
      </c>
      <c r="B104" t="s">
        <v>11</v>
      </c>
      <c r="C104" t="s">
        <v>133</v>
      </c>
      <c r="D104" t="s">
        <v>2553</v>
      </c>
    </row>
    <row r="105" spans="1:4" x14ac:dyDescent="0.25">
      <c r="A105" t="str">
        <f t="shared" si="1"/>
        <v>2GEEBB104_1</v>
      </c>
      <c r="B105" t="s">
        <v>11</v>
      </c>
      <c r="C105" t="s">
        <v>134</v>
      </c>
      <c r="D105" t="s">
        <v>2553</v>
      </c>
    </row>
    <row r="106" spans="1:4" x14ac:dyDescent="0.25">
      <c r="A106" t="str">
        <f t="shared" si="1"/>
        <v>2GEEBB105_1</v>
      </c>
      <c r="B106" t="s">
        <v>11</v>
      </c>
      <c r="C106" t="s">
        <v>135</v>
      </c>
      <c r="D106" t="s">
        <v>2553</v>
      </c>
    </row>
    <row r="107" spans="1:4" x14ac:dyDescent="0.25">
      <c r="A107" t="str">
        <f t="shared" si="1"/>
        <v>2GEEBB106_1</v>
      </c>
      <c r="B107" t="s">
        <v>11</v>
      </c>
      <c r="C107" t="s">
        <v>136</v>
      </c>
      <c r="D107" t="s">
        <v>2553</v>
      </c>
    </row>
    <row r="108" spans="1:4" x14ac:dyDescent="0.25">
      <c r="A108" t="str">
        <f t="shared" si="1"/>
        <v>2GEEBB107_1</v>
      </c>
      <c r="B108" t="s">
        <v>11</v>
      </c>
      <c r="C108" t="s">
        <v>137</v>
      </c>
      <c r="D108" t="s">
        <v>2553</v>
      </c>
    </row>
    <row r="109" spans="1:4" x14ac:dyDescent="0.25">
      <c r="A109" t="str">
        <f t="shared" si="1"/>
        <v>2GEEBB108_1</v>
      </c>
      <c r="B109" t="s">
        <v>11</v>
      </c>
      <c r="C109" t="s">
        <v>138</v>
      </c>
      <c r="D109" t="s">
        <v>2553</v>
      </c>
    </row>
    <row r="110" spans="1:4" x14ac:dyDescent="0.25">
      <c r="A110" t="str">
        <f t="shared" si="1"/>
        <v>2GEEBB109_1</v>
      </c>
      <c r="B110" t="s">
        <v>11</v>
      </c>
      <c r="C110" t="s">
        <v>139</v>
      </c>
      <c r="D110" t="s">
        <v>2553</v>
      </c>
    </row>
    <row r="111" spans="1:4" x14ac:dyDescent="0.25">
      <c r="A111" t="str">
        <f t="shared" si="1"/>
        <v>2GEEBB110_1</v>
      </c>
      <c r="B111" t="s">
        <v>11</v>
      </c>
      <c r="C111" t="s">
        <v>140</v>
      </c>
      <c r="D111" t="s">
        <v>2553</v>
      </c>
    </row>
    <row r="112" spans="1:4" x14ac:dyDescent="0.25">
      <c r="A112" t="str">
        <f t="shared" si="1"/>
        <v>2GEEBB111_1</v>
      </c>
      <c r="B112" t="s">
        <v>11</v>
      </c>
      <c r="C112" t="s">
        <v>141</v>
      </c>
      <c r="D112" t="s">
        <v>2553</v>
      </c>
    </row>
    <row r="113" spans="1:4" x14ac:dyDescent="0.25">
      <c r="A113" t="str">
        <f t="shared" si="1"/>
        <v>2GEEBB112_1</v>
      </c>
      <c r="B113" t="s">
        <v>11</v>
      </c>
      <c r="C113" t="s">
        <v>142</v>
      </c>
      <c r="D113" t="s">
        <v>2553</v>
      </c>
    </row>
    <row r="114" spans="1:4" x14ac:dyDescent="0.25">
      <c r="A114" t="str">
        <f t="shared" si="1"/>
        <v>2GEEBB113_1</v>
      </c>
      <c r="B114" t="s">
        <v>11</v>
      </c>
      <c r="C114" t="s">
        <v>143</v>
      </c>
      <c r="D114" t="s">
        <v>2553</v>
      </c>
    </row>
    <row r="115" spans="1:4" x14ac:dyDescent="0.25">
      <c r="A115" t="str">
        <f t="shared" si="1"/>
        <v>2GEEBB114_1</v>
      </c>
      <c r="B115" t="s">
        <v>11</v>
      </c>
      <c r="C115" t="s">
        <v>144</v>
      </c>
      <c r="D115" t="s">
        <v>2553</v>
      </c>
    </row>
    <row r="116" spans="1:4" x14ac:dyDescent="0.25">
      <c r="A116" t="str">
        <f t="shared" si="1"/>
        <v>2GEEBB115_1</v>
      </c>
      <c r="B116" t="s">
        <v>11</v>
      </c>
      <c r="C116" t="s">
        <v>145</v>
      </c>
      <c r="D116" t="s">
        <v>2553</v>
      </c>
    </row>
    <row r="117" spans="1:4" x14ac:dyDescent="0.25">
      <c r="A117" t="str">
        <f t="shared" si="1"/>
        <v>2GEEBB116_1</v>
      </c>
      <c r="B117" t="s">
        <v>11</v>
      </c>
      <c r="C117" t="s">
        <v>146</v>
      </c>
      <c r="D117" t="s">
        <v>2553</v>
      </c>
    </row>
    <row r="118" spans="1:4" x14ac:dyDescent="0.25">
      <c r="A118" t="str">
        <f t="shared" si="1"/>
        <v>2GEEBB117_1</v>
      </c>
      <c r="B118" t="s">
        <v>11</v>
      </c>
      <c r="C118" t="s">
        <v>147</v>
      </c>
      <c r="D118" t="s">
        <v>2553</v>
      </c>
    </row>
    <row r="119" spans="1:4" x14ac:dyDescent="0.25">
      <c r="A119" t="str">
        <f t="shared" si="1"/>
        <v>3GEEBB118_1</v>
      </c>
      <c r="B119" t="s">
        <v>12</v>
      </c>
      <c r="C119" t="s">
        <v>148</v>
      </c>
      <c r="D119" t="s">
        <v>2552</v>
      </c>
    </row>
    <row r="120" spans="1:4" x14ac:dyDescent="0.25">
      <c r="A120" t="str">
        <f t="shared" si="1"/>
        <v>3GEEBB119_2</v>
      </c>
      <c r="B120" t="s">
        <v>12</v>
      </c>
      <c r="C120" t="s">
        <v>149</v>
      </c>
      <c r="D120" t="s">
        <v>2552</v>
      </c>
    </row>
    <row r="121" spans="1:4" x14ac:dyDescent="0.25">
      <c r="A121" t="str">
        <f t="shared" si="1"/>
        <v>3GEEBB120_1</v>
      </c>
      <c r="B121" t="s">
        <v>12</v>
      </c>
      <c r="C121" t="s">
        <v>150</v>
      </c>
      <c r="D121" t="s">
        <v>2552</v>
      </c>
    </row>
    <row r="122" spans="1:4" x14ac:dyDescent="0.25">
      <c r="A122" t="str">
        <f t="shared" si="1"/>
        <v>3GEEBB121_1</v>
      </c>
      <c r="B122" t="s">
        <v>12</v>
      </c>
      <c r="C122" t="s">
        <v>151</v>
      </c>
      <c r="D122" t="s">
        <v>2552</v>
      </c>
    </row>
    <row r="123" spans="1:4" x14ac:dyDescent="0.25">
      <c r="A123" t="str">
        <f t="shared" si="1"/>
        <v>3GEEBB122_1</v>
      </c>
      <c r="B123" t="s">
        <v>12</v>
      </c>
      <c r="C123" t="s">
        <v>152</v>
      </c>
      <c r="D123" t="s">
        <v>2552</v>
      </c>
    </row>
    <row r="124" spans="1:4" x14ac:dyDescent="0.25">
      <c r="A124" t="str">
        <f t="shared" si="1"/>
        <v>3GEEBB123_1</v>
      </c>
      <c r="B124" t="s">
        <v>12</v>
      </c>
      <c r="C124" t="s">
        <v>153</v>
      </c>
      <c r="D124" t="s">
        <v>2552</v>
      </c>
    </row>
    <row r="125" spans="1:4" x14ac:dyDescent="0.25">
      <c r="A125" t="str">
        <f t="shared" si="1"/>
        <v>3GEEBB124_1</v>
      </c>
      <c r="B125" t="s">
        <v>12</v>
      </c>
      <c r="C125" t="s">
        <v>154</v>
      </c>
      <c r="D125" t="s">
        <v>2552</v>
      </c>
    </row>
    <row r="126" spans="1:4" x14ac:dyDescent="0.25">
      <c r="A126" t="str">
        <f t="shared" si="1"/>
        <v>3GEEBB125_1</v>
      </c>
      <c r="B126" t="s">
        <v>12</v>
      </c>
      <c r="C126" t="s">
        <v>155</v>
      </c>
      <c r="D126" t="s">
        <v>2552</v>
      </c>
    </row>
    <row r="127" spans="1:4" x14ac:dyDescent="0.25">
      <c r="A127" t="str">
        <f t="shared" si="1"/>
        <v>3GEEBB126_1</v>
      </c>
      <c r="B127" t="s">
        <v>12</v>
      </c>
      <c r="C127" t="s">
        <v>156</v>
      </c>
      <c r="D127" t="s">
        <v>2552</v>
      </c>
    </row>
    <row r="128" spans="1:4" x14ac:dyDescent="0.25">
      <c r="A128" t="str">
        <f t="shared" si="1"/>
        <v>3GEEBB127_1</v>
      </c>
      <c r="B128" t="s">
        <v>12</v>
      </c>
      <c r="C128" t="s">
        <v>157</v>
      </c>
      <c r="D128" t="s">
        <v>2552</v>
      </c>
    </row>
    <row r="129" spans="1:4" x14ac:dyDescent="0.25">
      <c r="A129" t="str">
        <f t="shared" si="1"/>
        <v>3GEEBB128_2</v>
      </c>
      <c r="B129" t="s">
        <v>12</v>
      </c>
      <c r="C129" t="s">
        <v>158</v>
      </c>
      <c r="D129" t="s">
        <v>2552</v>
      </c>
    </row>
    <row r="130" spans="1:4" x14ac:dyDescent="0.25">
      <c r="A130" t="str">
        <f t="shared" ref="A130:A193" si="2">B130&amp;C130</f>
        <v>3GEEBB129_1</v>
      </c>
      <c r="B130" t="s">
        <v>12</v>
      </c>
      <c r="C130" t="s">
        <v>159</v>
      </c>
      <c r="D130" t="s">
        <v>2552</v>
      </c>
    </row>
    <row r="131" spans="1:4" x14ac:dyDescent="0.25">
      <c r="A131" t="str">
        <f t="shared" si="2"/>
        <v>3GEEBB130_1</v>
      </c>
      <c r="B131" t="s">
        <v>12</v>
      </c>
      <c r="C131" t="s">
        <v>160</v>
      </c>
      <c r="D131" t="s">
        <v>2552</v>
      </c>
    </row>
    <row r="132" spans="1:4" x14ac:dyDescent="0.25">
      <c r="A132" t="str">
        <f t="shared" si="2"/>
        <v>3GEEBB131_1</v>
      </c>
      <c r="B132" t="s">
        <v>12</v>
      </c>
      <c r="C132" t="s">
        <v>161</v>
      </c>
      <c r="D132" t="s">
        <v>2552</v>
      </c>
    </row>
    <row r="133" spans="1:4" x14ac:dyDescent="0.25">
      <c r="A133" t="str">
        <f t="shared" si="2"/>
        <v>3GEEBB132_1</v>
      </c>
      <c r="B133" t="s">
        <v>12</v>
      </c>
      <c r="C133" t="s">
        <v>162</v>
      </c>
      <c r="D133" t="s">
        <v>2552</v>
      </c>
    </row>
    <row r="134" spans="1:4" x14ac:dyDescent="0.25">
      <c r="A134" t="str">
        <f t="shared" si="2"/>
        <v>3GEEBB133_1</v>
      </c>
      <c r="B134" t="s">
        <v>12</v>
      </c>
      <c r="C134" t="s">
        <v>163</v>
      </c>
      <c r="D134" t="s">
        <v>2552</v>
      </c>
    </row>
    <row r="135" spans="1:4" x14ac:dyDescent="0.25">
      <c r="A135" t="str">
        <f t="shared" si="2"/>
        <v>3GEEBB134_1</v>
      </c>
      <c r="B135" t="s">
        <v>12</v>
      </c>
      <c r="C135" t="s">
        <v>164</v>
      </c>
      <c r="D135" t="s">
        <v>2552</v>
      </c>
    </row>
    <row r="136" spans="1:4" x14ac:dyDescent="0.25">
      <c r="A136" t="str">
        <f t="shared" si="2"/>
        <v>3GEEBB135_1</v>
      </c>
      <c r="B136" t="s">
        <v>12</v>
      </c>
      <c r="C136" t="s">
        <v>165</v>
      </c>
      <c r="D136" t="s">
        <v>2552</v>
      </c>
    </row>
    <row r="137" spans="1:4" x14ac:dyDescent="0.25">
      <c r="A137" t="str">
        <f t="shared" si="2"/>
        <v>3GEEBB136_1</v>
      </c>
      <c r="B137" t="s">
        <v>12</v>
      </c>
      <c r="C137" t="s">
        <v>166</v>
      </c>
      <c r="D137" t="s">
        <v>2552</v>
      </c>
    </row>
    <row r="138" spans="1:4" x14ac:dyDescent="0.25">
      <c r="A138" t="str">
        <f t="shared" si="2"/>
        <v>3GEEBB137_1</v>
      </c>
      <c r="B138" t="s">
        <v>12</v>
      </c>
      <c r="C138" t="s">
        <v>167</v>
      </c>
      <c r="D138" t="s">
        <v>2552</v>
      </c>
    </row>
    <row r="139" spans="1:4" x14ac:dyDescent="0.25">
      <c r="A139" t="str">
        <f t="shared" si="2"/>
        <v>3GEEBB138_1</v>
      </c>
      <c r="B139" t="s">
        <v>12</v>
      </c>
      <c r="C139" t="s">
        <v>168</v>
      </c>
      <c r="D139" t="s">
        <v>2552</v>
      </c>
    </row>
    <row r="140" spans="1:4" x14ac:dyDescent="0.25">
      <c r="A140" t="str">
        <f t="shared" si="2"/>
        <v>3GEEBB139_2</v>
      </c>
      <c r="B140" t="s">
        <v>12</v>
      </c>
      <c r="C140" t="s">
        <v>169</v>
      </c>
      <c r="D140" t="s">
        <v>2552</v>
      </c>
    </row>
    <row r="141" spans="1:4" x14ac:dyDescent="0.25">
      <c r="A141" t="str">
        <f t="shared" si="2"/>
        <v>3GEEBB140_1</v>
      </c>
      <c r="B141" t="s">
        <v>12</v>
      </c>
      <c r="C141" t="s">
        <v>170</v>
      </c>
      <c r="D141" t="s">
        <v>2552</v>
      </c>
    </row>
    <row r="142" spans="1:4" x14ac:dyDescent="0.25">
      <c r="A142" t="str">
        <f t="shared" si="2"/>
        <v>3GEEBB141_1</v>
      </c>
      <c r="B142" t="s">
        <v>12</v>
      </c>
      <c r="C142" t="s">
        <v>171</v>
      </c>
      <c r="D142" t="s">
        <v>2552</v>
      </c>
    </row>
    <row r="143" spans="1:4" x14ac:dyDescent="0.25">
      <c r="A143" t="str">
        <f t="shared" si="2"/>
        <v>3GEEBB142_1</v>
      </c>
      <c r="B143" t="s">
        <v>12</v>
      </c>
      <c r="C143" t="s">
        <v>172</v>
      </c>
      <c r="D143" t="s">
        <v>2552</v>
      </c>
    </row>
    <row r="144" spans="1:4" x14ac:dyDescent="0.25">
      <c r="A144" t="str">
        <f t="shared" si="2"/>
        <v>3GEEBB143_1</v>
      </c>
      <c r="B144" t="s">
        <v>12</v>
      </c>
      <c r="C144" t="s">
        <v>173</v>
      </c>
      <c r="D144" t="s">
        <v>2552</v>
      </c>
    </row>
    <row r="145" spans="1:4" x14ac:dyDescent="0.25">
      <c r="A145" t="str">
        <f t="shared" si="2"/>
        <v>3GEEBB144_1</v>
      </c>
      <c r="B145" t="s">
        <v>12</v>
      </c>
      <c r="C145" t="s">
        <v>174</v>
      </c>
      <c r="D145" t="s">
        <v>2552</v>
      </c>
    </row>
    <row r="146" spans="1:4" x14ac:dyDescent="0.25">
      <c r="A146" t="str">
        <f t="shared" si="2"/>
        <v>3GEEBB145_1</v>
      </c>
      <c r="B146" t="s">
        <v>12</v>
      </c>
      <c r="C146" t="s">
        <v>175</v>
      </c>
      <c r="D146" t="s">
        <v>2552</v>
      </c>
    </row>
    <row r="147" spans="1:4" x14ac:dyDescent="0.25">
      <c r="A147" t="str">
        <f t="shared" si="2"/>
        <v>3GEEBB146_1</v>
      </c>
      <c r="B147" t="s">
        <v>12</v>
      </c>
      <c r="C147" t="s">
        <v>176</v>
      </c>
      <c r="D147" t="s">
        <v>2552</v>
      </c>
    </row>
    <row r="148" spans="1:4" x14ac:dyDescent="0.25">
      <c r="A148" t="str">
        <f t="shared" si="2"/>
        <v>3GEEBB147_1</v>
      </c>
      <c r="B148" t="s">
        <v>12</v>
      </c>
      <c r="C148" t="s">
        <v>177</v>
      </c>
      <c r="D148" t="s">
        <v>2552</v>
      </c>
    </row>
    <row r="149" spans="1:4" x14ac:dyDescent="0.25">
      <c r="A149" t="str">
        <f t="shared" si="2"/>
        <v>3GEEBB148_1</v>
      </c>
      <c r="B149" t="s">
        <v>12</v>
      </c>
      <c r="C149" t="s">
        <v>178</v>
      </c>
      <c r="D149" t="s">
        <v>2552</v>
      </c>
    </row>
    <row r="150" spans="1:4" x14ac:dyDescent="0.25">
      <c r="A150" t="str">
        <f t="shared" si="2"/>
        <v>3GEEBB149_1</v>
      </c>
      <c r="B150" t="s">
        <v>12</v>
      </c>
      <c r="C150" t="s">
        <v>179</v>
      </c>
      <c r="D150" t="s">
        <v>2552</v>
      </c>
    </row>
    <row r="151" spans="1:4" x14ac:dyDescent="0.25">
      <c r="A151" t="str">
        <f t="shared" si="2"/>
        <v>3GEEBB150_1</v>
      </c>
      <c r="B151" t="s">
        <v>12</v>
      </c>
      <c r="C151" t="s">
        <v>180</v>
      </c>
      <c r="D151" t="s">
        <v>2552</v>
      </c>
    </row>
    <row r="152" spans="1:4" x14ac:dyDescent="0.25">
      <c r="A152" t="str">
        <f t="shared" si="2"/>
        <v>3GEEBB151_1</v>
      </c>
      <c r="B152" t="s">
        <v>12</v>
      </c>
      <c r="C152" t="s">
        <v>181</v>
      </c>
      <c r="D152" t="s">
        <v>2552</v>
      </c>
    </row>
    <row r="153" spans="1:4" x14ac:dyDescent="0.25">
      <c r="A153" t="str">
        <f t="shared" si="2"/>
        <v>3GEEBB152_1</v>
      </c>
      <c r="B153" t="s">
        <v>12</v>
      </c>
      <c r="C153" t="s">
        <v>182</v>
      </c>
      <c r="D153" t="s">
        <v>2552</v>
      </c>
    </row>
    <row r="154" spans="1:4" x14ac:dyDescent="0.25">
      <c r="A154" t="str">
        <f t="shared" si="2"/>
        <v>3GEEBB153_1</v>
      </c>
      <c r="B154" t="s">
        <v>12</v>
      </c>
      <c r="C154" t="s">
        <v>183</v>
      </c>
      <c r="D154" t="s">
        <v>2552</v>
      </c>
    </row>
    <row r="155" spans="1:4" x14ac:dyDescent="0.25">
      <c r="A155" t="str">
        <f t="shared" si="2"/>
        <v>3GEEBB154_1</v>
      </c>
      <c r="B155" t="s">
        <v>12</v>
      </c>
      <c r="C155" t="s">
        <v>184</v>
      </c>
      <c r="D155" t="s">
        <v>2552</v>
      </c>
    </row>
    <row r="156" spans="1:4" x14ac:dyDescent="0.25">
      <c r="A156" t="str">
        <f t="shared" si="2"/>
        <v>3GEEBB155_1</v>
      </c>
      <c r="B156" t="s">
        <v>12</v>
      </c>
      <c r="C156" t="s">
        <v>185</v>
      </c>
      <c r="D156" t="s">
        <v>2552</v>
      </c>
    </row>
    <row r="157" spans="1:4" x14ac:dyDescent="0.25">
      <c r="A157" t="str">
        <f t="shared" si="2"/>
        <v>3GEEBB156_1</v>
      </c>
      <c r="B157" t="s">
        <v>12</v>
      </c>
      <c r="C157" t="s">
        <v>186</v>
      </c>
      <c r="D157" t="s">
        <v>2552</v>
      </c>
    </row>
    <row r="158" spans="1:4" x14ac:dyDescent="0.25">
      <c r="A158" t="str">
        <f t="shared" si="2"/>
        <v>3GEEBB157_1</v>
      </c>
      <c r="B158" t="s">
        <v>12</v>
      </c>
      <c r="C158" t="s">
        <v>187</v>
      </c>
      <c r="D158" t="s">
        <v>2552</v>
      </c>
    </row>
    <row r="159" spans="1:4" x14ac:dyDescent="0.25">
      <c r="A159" t="str">
        <f t="shared" si="2"/>
        <v>3GEEBB158_1</v>
      </c>
      <c r="B159" t="s">
        <v>12</v>
      </c>
      <c r="C159" t="s">
        <v>188</v>
      </c>
      <c r="D159" t="s">
        <v>2552</v>
      </c>
    </row>
    <row r="160" spans="1:4" x14ac:dyDescent="0.25">
      <c r="A160" t="str">
        <f t="shared" si="2"/>
        <v>3GEEBB159_1</v>
      </c>
      <c r="B160" t="s">
        <v>12</v>
      </c>
      <c r="C160" t="s">
        <v>189</v>
      </c>
      <c r="D160" t="s">
        <v>2552</v>
      </c>
    </row>
    <row r="161" spans="1:4" x14ac:dyDescent="0.25">
      <c r="A161" t="str">
        <f t="shared" si="2"/>
        <v>3GEEBB160_1</v>
      </c>
      <c r="B161" t="s">
        <v>12</v>
      </c>
      <c r="C161" t="s">
        <v>190</v>
      </c>
      <c r="D161" t="s">
        <v>2552</v>
      </c>
    </row>
    <row r="162" spans="1:4" x14ac:dyDescent="0.25">
      <c r="A162" t="str">
        <f t="shared" si="2"/>
        <v>3GEEBB161_1</v>
      </c>
      <c r="B162" t="s">
        <v>12</v>
      </c>
      <c r="C162" t="s">
        <v>191</v>
      </c>
      <c r="D162" t="s">
        <v>2552</v>
      </c>
    </row>
    <row r="163" spans="1:4" x14ac:dyDescent="0.25">
      <c r="A163" t="str">
        <f t="shared" si="2"/>
        <v>3GEEBB162_1</v>
      </c>
      <c r="B163" t="s">
        <v>12</v>
      </c>
      <c r="C163" t="s">
        <v>192</v>
      </c>
      <c r="D163" t="s">
        <v>2552</v>
      </c>
    </row>
    <row r="164" spans="1:4" x14ac:dyDescent="0.25">
      <c r="A164" t="str">
        <f t="shared" si="2"/>
        <v>3GEEBB163_1</v>
      </c>
      <c r="B164" t="s">
        <v>12</v>
      </c>
      <c r="C164" t="s">
        <v>193</v>
      </c>
      <c r="D164" t="s">
        <v>2552</v>
      </c>
    </row>
    <row r="165" spans="1:4" x14ac:dyDescent="0.25">
      <c r="A165" t="str">
        <f t="shared" si="2"/>
        <v>3GEEBB164_1</v>
      </c>
      <c r="B165" t="s">
        <v>12</v>
      </c>
      <c r="C165" t="s">
        <v>194</v>
      </c>
      <c r="D165" t="s">
        <v>2552</v>
      </c>
    </row>
    <row r="166" spans="1:4" x14ac:dyDescent="0.25">
      <c r="A166" t="str">
        <f t="shared" si="2"/>
        <v>3GEEBB165_1</v>
      </c>
      <c r="B166" t="s">
        <v>12</v>
      </c>
      <c r="C166" t="s">
        <v>195</v>
      </c>
      <c r="D166" t="s">
        <v>2552</v>
      </c>
    </row>
    <row r="167" spans="1:4" x14ac:dyDescent="0.25">
      <c r="A167" t="str">
        <f t="shared" si="2"/>
        <v>3GEEBB166_1</v>
      </c>
      <c r="B167" t="s">
        <v>12</v>
      </c>
      <c r="C167" t="s">
        <v>196</v>
      </c>
      <c r="D167" t="s">
        <v>2552</v>
      </c>
    </row>
    <row r="168" spans="1:4" x14ac:dyDescent="0.25">
      <c r="A168" t="str">
        <f t="shared" si="2"/>
        <v>3GEEBB167_1</v>
      </c>
      <c r="B168" t="s">
        <v>12</v>
      </c>
      <c r="C168" t="s">
        <v>197</v>
      </c>
      <c r="D168" t="s">
        <v>2552</v>
      </c>
    </row>
    <row r="169" spans="1:4" x14ac:dyDescent="0.25">
      <c r="A169" t="str">
        <f t="shared" si="2"/>
        <v>3GEEBB168_1</v>
      </c>
      <c r="B169" t="s">
        <v>12</v>
      </c>
      <c r="C169" t="s">
        <v>198</v>
      </c>
      <c r="D169" t="s">
        <v>2552</v>
      </c>
    </row>
    <row r="170" spans="1:4" x14ac:dyDescent="0.25">
      <c r="A170" t="str">
        <f t="shared" si="2"/>
        <v>3GEEBB169_1</v>
      </c>
      <c r="B170" t="s">
        <v>12</v>
      </c>
      <c r="C170" t="s">
        <v>199</v>
      </c>
      <c r="D170" t="s">
        <v>2552</v>
      </c>
    </row>
    <row r="171" spans="1:4" x14ac:dyDescent="0.25">
      <c r="A171" t="str">
        <f t="shared" si="2"/>
        <v>3GEEBB170_1</v>
      </c>
      <c r="B171" t="s">
        <v>12</v>
      </c>
      <c r="C171" t="s">
        <v>200</v>
      </c>
      <c r="D171" t="s">
        <v>2552</v>
      </c>
    </row>
    <row r="172" spans="1:4" x14ac:dyDescent="0.25">
      <c r="A172" t="str">
        <f t="shared" si="2"/>
        <v>3GEEBB12_1</v>
      </c>
      <c r="B172" t="s">
        <v>12</v>
      </c>
      <c r="C172" t="s">
        <v>42</v>
      </c>
      <c r="D172" t="s">
        <v>2552</v>
      </c>
    </row>
    <row r="173" spans="1:4" x14ac:dyDescent="0.25">
      <c r="A173" t="str">
        <f t="shared" si="2"/>
        <v>3GEEBB171_1</v>
      </c>
      <c r="B173" t="s">
        <v>12</v>
      </c>
      <c r="C173" t="s">
        <v>201</v>
      </c>
      <c r="D173" t="s">
        <v>2552</v>
      </c>
    </row>
    <row r="174" spans="1:4" x14ac:dyDescent="0.25">
      <c r="A174" t="str">
        <f t="shared" si="2"/>
        <v>3GEEBB172_1</v>
      </c>
      <c r="B174" t="s">
        <v>12</v>
      </c>
      <c r="C174" t="s">
        <v>202</v>
      </c>
      <c r="D174" t="s">
        <v>2552</v>
      </c>
    </row>
    <row r="175" spans="1:4" x14ac:dyDescent="0.25">
      <c r="A175" t="str">
        <f t="shared" si="2"/>
        <v>3GEEBB173_1</v>
      </c>
      <c r="B175" t="s">
        <v>12</v>
      </c>
      <c r="C175" t="s">
        <v>203</v>
      </c>
      <c r="D175" t="s">
        <v>2552</v>
      </c>
    </row>
    <row r="176" spans="1:4" x14ac:dyDescent="0.25">
      <c r="A176" t="str">
        <f t="shared" si="2"/>
        <v>3GEEBB174_1</v>
      </c>
      <c r="B176" t="s">
        <v>12</v>
      </c>
      <c r="C176" t="s">
        <v>204</v>
      </c>
      <c r="D176" t="s">
        <v>2552</v>
      </c>
    </row>
    <row r="177" spans="1:4" x14ac:dyDescent="0.25">
      <c r="A177" t="str">
        <f t="shared" si="2"/>
        <v>3GEEBB175_1</v>
      </c>
      <c r="B177" t="s">
        <v>12</v>
      </c>
      <c r="C177" t="s">
        <v>205</v>
      </c>
      <c r="D177" t="s">
        <v>2552</v>
      </c>
    </row>
    <row r="178" spans="1:4" x14ac:dyDescent="0.25">
      <c r="A178" t="str">
        <f t="shared" si="2"/>
        <v>3GEEBB176_1</v>
      </c>
      <c r="B178" t="s">
        <v>12</v>
      </c>
      <c r="C178" t="s">
        <v>206</v>
      </c>
      <c r="D178" t="s">
        <v>10</v>
      </c>
    </row>
    <row r="179" spans="1:4" x14ac:dyDescent="0.25">
      <c r="A179" t="str">
        <f t="shared" si="2"/>
        <v>3GEEBB177_1</v>
      </c>
      <c r="B179" t="s">
        <v>12</v>
      </c>
      <c r="C179" t="s">
        <v>207</v>
      </c>
      <c r="D179" t="s">
        <v>10</v>
      </c>
    </row>
    <row r="180" spans="1:4" x14ac:dyDescent="0.25">
      <c r="A180" t="str">
        <f t="shared" si="2"/>
        <v>3GEEBB178_1</v>
      </c>
      <c r="B180" t="s">
        <v>12</v>
      </c>
      <c r="C180" t="s">
        <v>208</v>
      </c>
      <c r="D180" t="s">
        <v>10</v>
      </c>
    </row>
    <row r="181" spans="1:4" x14ac:dyDescent="0.25">
      <c r="A181" t="str">
        <f t="shared" si="2"/>
        <v>3GEEBB179_1</v>
      </c>
      <c r="B181" t="s">
        <v>12</v>
      </c>
      <c r="C181" t="s">
        <v>209</v>
      </c>
      <c r="D181" t="s">
        <v>10</v>
      </c>
    </row>
    <row r="182" spans="1:4" x14ac:dyDescent="0.25">
      <c r="A182" t="str">
        <f t="shared" si="2"/>
        <v>3GEEBB180_1</v>
      </c>
      <c r="B182" t="s">
        <v>12</v>
      </c>
      <c r="C182" t="s">
        <v>210</v>
      </c>
      <c r="D182" t="s">
        <v>10</v>
      </c>
    </row>
    <row r="183" spans="1:4" x14ac:dyDescent="0.25">
      <c r="A183" t="str">
        <f t="shared" si="2"/>
        <v>3GEEBB181_1</v>
      </c>
      <c r="B183" t="s">
        <v>12</v>
      </c>
      <c r="C183" t="s">
        <v>211</v>
      </c>
      <c r="D183" t="s">
        <v>10</v>
      </c>
    </row>
    <row r="184" spans="1:4" x14ac:dyDescent="0.25">
      <c r="A184" t="str">
        <f t="shared" si="2"/>
        <v>3GEEBB182_1</v>
      </c>
      <c r="B184" t="s">
        <v>12</v>
      </c>
      <c r="C184" t="s">
        <v>212</v>
      </c>
      <c r="D184" t="s">
        <v>10</v>
      </c>
    </row>
    <row r="185" spans="1:4" x14ac:dyDescent="0.25">
      <c r="A185" t="str">
        <f t="shared" si="2"/>
        <v>3GEEBB183_1</v>
      </c>
      <c r="B185" t="s">
        <v>12</v>
      </c>
      <c r="C185" t="s">
        <v>213</v>
      </c>
      <c r="D185" t="s">
        <v>10</v>
      </c>
    </row>
    <row r="186" spans="1:4" x14ac:dyDescent="0.25">
      <c r="A186" t="str">
        <f t="shared" si="2"/>
        <v>3GEEBB184_1</v>
      </c>
      <c r="B186" t="s">
        <v>12</v>
      </c>
      <c r="C186" t="s">
        <v>214</v>
      </c>
      <c r="D186" t="s">
        <v>10</v>
      </c>
    </row>
    <row r="187" spans="1:4" x14ac:dyDescent="0.25">
      <c r="A187" t="str">
        <f t="shared" si="2"/>
        <v>3GEEBB185_1</v>
      </c>
      <c r="B187" t="s">
        <v>12</v>
      </c>
      <c r="C187" t="s">
        <v>215</v>
      </c>
      <c r="D187" t="s">
        <v>10</v>
      </c>
    </row>
    <row r="188" spans="1:4" x14ac:dyDescent="0.25">
      <c r="A188" t="str">
        <f t="shared" si="2"/>
        <v>3GEEBB186_1</v>
      </c>
      <c r="B188" t="s">
        <v>12</v>
      </c>
      <c r="C188" t="s">
        <v>216</v>
      </c>
      <c r="D188" t="s">
        <v>10</v>
      </c>
    </row>
    <row r="189" spans="1:4" x14ac:dyDescent="0.25">
      <c r="A189" t="str">
        <f t="shared" si="2"/>
        <v>3GEEBB187_1</v>
      </c>
      <c r="B189" t="s">
        <v>12</v>
      </c>
      <c r="C189" t="s">
        <v>217</v>
      </c>
      <c r="D189" t="s">
        <v>10</v>
      </c>
    </row>
    <row r="190" spans="1:4" x14ac:dyDescent="0.25">
      <c r="A190" t="str">
        <f t="shared" si="2"/>
        <v>3GEEBB188_1</v>
      </c>
      <c r="B190" t="s">
        <v>12</v>
      </c>
      <c r="C190" t="s">
        <v>218</v>
      </c>
      <c r="D190" t="s">
        <v>10</v>
      </c>
    </row>
    <row r="191" spans="1:4" x14ac:dyDescent="0.25">
      <c r="A191" t="str">
        <f t="shared" si="2"/>
        <v>3GEEBB17_1</v>
      </c>
      <c r="B191" t="s">
        <v>12</v>
      </c>
      <c r="C191" t="s">
        <v>47</v>
      </c>
      <c r="D191" t="s">
        <v>10</v>
      </c>
    </row>
    <row r="192" spans="1:4" x14ac:dyDescent="0.25">
      <c r="A192" t="str">
        <f t="shared" si="2"/>
        <v>3GEEBB189_1</v>
      </c>
      <c r="B192" t="s">
        <v>12</v>
      </c>
      <c r="C192" t="s">
        <v>219</v>
      </c>
      <c r="D192" t="s">
        <v>10</v>
      </c>
    </row>
    <row r="193" spans="1:4" x14ac:dyDescent="0.25">
      <c r="A193" t="str">
        <f t="shared" si="2"/>
        <v>3GEEBB190_1</v>
      </c>
      <c r="B193" t="s">
        <v>12</v>
      </c>
      <c r="C193" t="s">
        <v>220</v>
      </c>
      <c r="D193" t="s">
        <v>10</v>
      </c>
    </row>
    <row r="194" spans="1:4" x14ac:dyDescent="0.25">
      <c r="A194" t="str">
        <f t="shared" ref="A194:A257" si="3">B194&amp;C194</f>
        <v>3GEEBB191_1</v>
      </c>
      <c r="B194" t="s">
        <v>12</v>
      </c>
      <c r="C194" t="s">
        <v>221</v>
      </c>
      <c r="D194" t="s">
        <v>10</v>
      </c>
    </row>
    <row r="195" spans="1:4" x14ac:dyDescent="0.25">
      <c r="A195" t="str">
        <f t="shared" si="3"/>
        <v>3GEEBB192_1</v>
      </c>
      <c r="B195" t="s">
        <v>12</v>
      </c>
      <c r="C195" t="s">
        <v>222</v>
      </c>
      <c r="D195" t="s">
        <v>10</v>
      </c>
    </row>
    <row r="196" spans="1:4" x14ac:dyDescent="0.25">
      <c r="A196" t="str">
        <f t="shared" si="3"/>
        <v>3GEEBB193_1</v>
      </c>
      <c r="B196" t="s">
        <v>12</v>
      </c>
      <c r="C196" t="s">
        <v>223</v>
      </c>
      <c r="D196" t="s">
        <v>10</v>
      </c>
    </row>
    <row r="197" spans="1:4" x14ac:dyDescent="0.25">
      <c r="A197" t="str">
        <f t="shared" si="3"/>
        <v>3GEEBB194_1</v>
      </c>
      <c r="B197" t="s">
        <v>12</v>
      </c>
      <c r="C197" t="s">
        <v>224</v>
      </c>
      <c r="D197" t="s">
        <v>10</v>
      </c>
    </row>
    <row r="198" spans="1:4" x14ac:dyDescent="0.25">
      <c r="A198" t="str">
        <f t="shared" si="3"/>
        <v>3GEEBB195_1</v>
      </c>
      <c r="B198" t="s">
        <v>12</v>
      </c>
      <c r="C198" t="s">
        <v>225</v>
      </c>
      <c r="D198" t="s">
        <v>10</v>
      </c>
    </row>
    <row r="199" spans="1:4" x14ac:dyDescent="0.25">
      <c r="A199" t="str">
        <f t="shared" si="3"/>
        <v>3GEEBB196_1</v>
      </c>
      <c r="B199" t="s">
        <v>12</v>
      </c>
      <c r="C199" t="s">
        <v>226</v>
      </c>
      <c r="D199" t="s">
        <v>10</v>
      </c>
    </row>
    <row r="200" spans="1:4" x14ac:dyDescent="0.25">
      <c r="A200" t="str">
        <f t="shared" si="3"/>
        <v>3GEEBB197_1</v>
      </c>
      <c r="B200" t="s">
        <v>12</v>
      </c>
      <c r="C200" t="s">
        <v>227</v>
      </c>
      <c r="D200" t="s">
        <v>10</v>
      </c>
    </row>
    <row r="201" spans="1:4" x14ac:dyDescent="0.25">
      <c r="A201" t="str">
        <f t="shared" si="3"/>
        <v>3GEEBB198_1</v>
      </c>
      <c r="B201" t="s">
        <v>12</v>
      </c>
      <c r="C201" t="s">
        <v>228</v>
      </c>
      <c r="D201" t="s">
        <v>10</v>
      </c>
    </row>
    <row r="202" spans="1:4" x14ac:dyDescent="0.25">
      <c r="A202" t="str">
        <f t="shared" si="3"/>
        <v>3GEEBB199_1</v>
      </c>
      <c r="B202" t="s">
        <v>12</v>
      </c>
      <c r="C202" t="s">
        <v>229</v>
      </c>
      <c r="D202" t="s">
        <v>10</v>
      </c>
    </row>
    <row r="203" spans="1:4" x14ac:dyDescent="0.25">
      <c r="A203" t="str">
        <f t="shared" si="3"/>
        <v>3GEEBB200_1</v>
      </c>
      <c r="B203" t="s">
        <v>12</v>
      </c>
      <c r="C203" t="s">
        <v>230</v>
      </c>
      <c r="D203" t="s">
        <v>10</v>
      </c>
    </row>
    <row r="204" spans="1:4" x14ac:dyDescent="0.25">
      <c r="A204" t="str">
        <f t="shared" si="3"/>
        <v>3GEEBB201_1</v>
      </c>
      <c r="B204" t="s">
        <v>12</v>
      </c>
      <c r="C204" t="s">
        <v>231</v>
      </c>
      <c r="D204" t="s">
        <v>10</v>
      </c>
    </row>
    <row r="205" spans="1:4" x14ac:dyDescent="0.25">
      <c r="A205" t="str">
        <f t="shared" si="3"/>
        <v>3GEEBB202_1</v>
      </c>
      <c r="B205" t="s">
        <v>12</v>
      </c>
      <c r="C205" t="s">
        <v>232</v>
      </c>
      <c r="D205" t="s">
        <v>10</v>
      </c>
    </row>
    <row r="206" spans="1:4" x14ac:dyDescent="0.25">
      <c r="A206" t="str">
        <f t="shared" si="3"/>
        <v>3GEEBB203_1</v>
      </c>
      <c r="B206" t="s">
        <v>12</v>
      </c>
      <c r="C206" t="s">
        <v>233</v>
      </c>
      <c r="D206" t="s">
        <v>10</v>
      </c>
    </row>
    <row r="207" spans="1:4" x14ac:dyDescent="0.25">
      <c r="A207" t="str">
        <f t="shared" si="3"/>
        <v>3GEEBB204_1</v>
      </c>
      <c r="B207" t="s">
        <v>12</v>
      </c>
      <c r="C207" t="s">
        <v>234</v>
      </c>
      <c r="D207" t="s">
        <v>10</v>
      </c>
    </row>
    <row r="208" spans="1:4" x14ac:dyDescent="0.25">
      <c r="A208" t="str">
        <f t="shared" si="3"/>
        <v>3GEEBB205_1</v>
      </c>
      <c r="B208" t="s">
        <v>12</v>
      </c>
      <c r="C208" t="s">
        <v>235</v>
      </c>
      <c r="D208" t="s">
        <v>10</v>
      </c>
    </row>
    <row r="209" spans="1:4" x14ac:dyDescent="0.25">
      <c r="A209" t="str">
        <f t="shared" si="3"/>
        <v>3GEEBB206_1</v>
      </c>
      <c r="B209" t="s">
        <v>12</v>
      </c>
      <c r="C209" t="s">
        <v>236</v>
      </c>
      <c r="D209" t="s">
        <v>10</v>
      </c>
    </row>
    <row r="210" spans="1:4" x14ac:dyDescent="0.25">
      <c r="A210" t="str">
        <f t="shared" si="3"/>
        <v>3GEEBB207_1</v>
      </c>
      <c r="B210" t="s">
        <v>12</v>
      </c>
      <c r="C210" t="s">
        <v>237</v>
      </c>
      <c r="D210" t="s">
        <v>10</v>
      </c>
    </row>
    <row r="211" spans="1:4" x14ac:dyDescent="0.25">
      <c r="A211" t="str">
        <f t="shared" si="3"/>
        <v>3GEEBB32_1</v>
      </c>
      <c r="B211" t="s">
        <v>12</v>
      </c>
      <c r="C211" t="s">
        <v>62</v>
      </c>
      <c r="D211" t="s">
        <v>10</v>
      </c>
    </row>
    <row r="212" spans="1:4" x14ac:dyDescent="0.25">
      <c r="A212" t="str">
        <f t="shared" si="3"/>
        <v>3GEEBB208_1</v>
      </c>
      <c r="B212" t="s">
        <v>12</v>
      </c>
      <c r="C212" t="s">
        <v>238</v>
      </c>
      <c r="D212" t="s">
        <v>10</v>
      </c>
    </row>
    <row r="213" spans="1:4" x14ac:dyDescent="0.25">
      <c r="A213" t="str">
        <f t="shared" si="3"/>
        <v>3GEEBB209_1</v>
      </c>
      <c r="B213" t="s">
        <v>12</v>
      </c>
      <c r="C213" t="s">
        <v>239</v>
      </c>
      <c r="D213" t="s">
        <v>10</v>
      </c>
    </row>
    <row r="214" spans="1:4" x14ac:dyDescent="0.25">
      <c r="A214" t="str">
        <f t="shared" si="3"/>
        <v>3GEEBB210_1</v>
      </c>
      <c r="B214" t="s">
        <v>12</v>
      </c>
      <c r="C214" t="s">
        <v>240</v>
      </c>
      <c r="D214" t="s">
        <v>10</v>
      </c>
    </row>
    <row r="215" spans="1:4" x14ac:dyDescent="0.25">
      <c r="A215" t="str">
        <f t="shared" si="3"/>
        <v>3GEEBB211_1</v>
      </c>
      <c r="B215" t="s">
        <v>12</v>
      </c>
      <c r="C215" t="s">
        <v>241</v>
      </c>
      <c r="D215" t="s">
        <v>10</v>
      </c>
    </row>
    <row r="216" spans="1:4" x14ac:dyDescent="0.25">
      <c r="A216" t="str">
        <f t="shared" si="3"/>
        <v>3GEEBB212_1</v>
      </c>
      <c r="B216" t="s">
        <v>12</v>
      </c>
      <c r="C216" t="s">
        <v>242</v>
      </c>
      <c r="D216" t="s">
        <v>10</v>
      </c>
    </row>
    <row r="217" spans="1:4" x14ac:dyDescent="0.25">
      <c r="A217" t="str">
        <f t="shared" si="3"/>
        <v>3GEEBB213_1</v>
      </c>
      <c r="B217" t="s">
        <v>12</v>
      </c>
      <c r="C217" t="s">
        <v>243</v>
      </c>
      <c r="D217" t="s">
        <v>10</v>
      </c>
    </row>
    <row r="218" spans="1:4" x14ac:dyDescent="0.25">
      <c r="A218" t="str">
        <f t="shared" si="3"/>
        <v>3GEEBB214_1</v>
      </c>
      <c r="B218" t="s">
        <v>12</v>
      </c>
      <c r="C218" t="s">
        <v>244</v>
      </c>
      <c r="D218" t="s">
        <v>10</v>
      </c>
    </row>
    <row r="219" spans="1:4" x14ac:dyDescent="0.25">
      <c r="A219" t="str">
        <f t="shared" si="3"/>
        <v>3GEEBB215_1</v>
      </c>
      <c r="B219" t="s">
        <v>12</v>
      </c>
      <c r="C219" t="s">
        <v>245</v>
      </c>
      <c r="D219" t="s">
        <v>10</v>
      </c>
    </row>
    <row r="220" spans="1:4" x14ac:dyDescent="0.25">
      <c r="A220" t="str">
        <f t="shared" si="3"/>
        <v>3GEEBB216_1</v>
      </c>
      <c r="B220" t="s">
        <v>12</v>
      </c>
      <c r="C220" t="s">
        <v>246</v>
      </c>
      <c r="D220" t="s">
        <v>10</v>
      </c>
    </row>
    <row r="221" spans="1:4" x14ac:dyDescent="0.25">
      <c r="A221" t="str">
        <f t="shared" si="3"/>
        <v>3GEEBB217_1</v>
      </c>
      <c r="B221" t="s">
        <v>12</v>
      </c>
      <c r="C221" t="s">
        <v>247</v>
      </c>
      <c r="D221" t="s">
        <v>10</v>
      </c>
    </row>
    <row r="222" spans="1:4" x14ac:dyDescent="0.25">
      <c r="A222" t="str">
        <f t="shared" si="3"/>
        <v>3GEEBB218_1</v>
      </c>
      <c r="B222" t="s">
        <v>12</v>
      </c>
      <c r="C222" t="s">
        <v>248</v>
      </c>
      <c r="D222" t="s">
        <v>10</v>
      </c>
    </row>
    <row r="223" spans="1:4" x14ac:dyDescent="0.25">
      <c r="A223" t="str">
        <f t="shared" si="3"/>
        <v>3GEEBB219_1</v>
      </c>
      <c r="B223" t="s">
        <v>12</v>
      </c>
      <c r="C223" t="s">
        <v>249</v>
      </c>
      <c r="D223" t="s">
        <v>10</v>
      </c>
    </row>
    <row r="224" spans="1:4" x14ac:dyDescent="0.25">
      <c r="A224" t="str">
        <f t="shared" si="3"/>
        <v>3GEEBB220_1</v>
      </c>
      <c r="B224" t="s">
        <v>12</v>
      </c>
      <c r="C224" t="s">
        <v>250</v>
      </c>
      <c r="D224" t="s">
        <v>10</v>
      </c>
    </row>
    <row r="225" spans="1:4" x14ac:dyDescent="0.25">
      <c r="A225" t="str">
        <f t="shared" si="3"/>
        <v>3GEEBB221_1</v>
      </c>
      <c r="B225" t="s">
        <v>12</v>
      </c>
      <c r="C225" t="s">
        <v>251</v>
      </c>
      <c r="D225" t="s">
        <v>10</v>
      </c>
    </row>
    <row r="226" spans="1:4" x14ac:dyDescent="0.25">
      <c r="A226" t="str">
        <f t="shared" si="3"/>
        <v>3GEEBB222_1</v>
      </c>
      <c r="B226" t="s">
        <v>12</v>
      </c>
      <c r="C226" t="s">
        <v>252</v>
      </c>
      <c r="D226" t="s">
        <v>10</v>
      </c>
    </row>
    <row r="227" spans="1:4" x14ac:dyDescent="0.25">
      <c r="A227" t="str">
        <f t="shared" si="3"/>
        <v>3GEEBB223_1</v>
      </c>
      <c r="B227" t="s">
        <v>12</v>
      </c>
      <c r="C227" t="s">
        <v>253</v>
      </c>
      <c r="D227" t="s">
        <v>10</v>
      </c>
    </row>
    <row r="228" spans="1:4" x14ac:dyDescent="0.25">
      <c r="A228" t="str">
        <f t="shared" si="3"/>
        <v>3GEEBB224_1</v>
      </c>
      <c r="B228" t="s">
        <v>12</v>
      </c>
      <c r="C228" t="s">
        <v>254</v>
      </c>
      <c r="D228" t="s">
        <v>10</v>
      </c>
    </row>
    <row r="229" spans="1:4" x14ac:dyDescent="0.25">
      <c r="A229" t="str">
        <f t="shared" si="3"/>
        <v>3GEEBB225_1</v>
      </c>
      <c r="B229" t="s">
        <v>12</v>
      </c>
      <c r="C229" t="s">
        <v>255</v>
      </c>
      <c r="D229" t="s">
        <v>10</v>
      </c>
    </row>
    <row r="230" spans="1:4" x14ac:dyDescent="0.25">
      <c r="A230" t="str">
        <f t="shared" si="3"/>
        <v>3GEEBB226_1</v>
      </c>
      <c r="B230" t="s">
        <v>12</v>
      </c>
      <c r="C230" t="s">
        <v>256</v>
      </c>
      <c r="D230" t="s">
        <v>10</v>
      </c>
    </row>
    <row r="231" spans="1:4" x14ac:dyDescent="0.25">
      <c r="A231" t="str">
        <f t="shared" si="3"/>
        <v>3GEEBB227_1</v>
      </c>
      <c r="B231" t="s">
        <v>12</v>
      </c>
      <c r="C231" t="s">
        <v>257</v>
      </c>
      <c r="D231" t="s">
        <v>10</v>
      </c>
    </row>
    <row r="232" spans="1:4" x14ac:dyDescent="0.25">
      <c r="A232" t="str">
        <f t="shared" si="3"/>
        <v>3GEEBB228_1</v>
      </c>
      <c r="B232" t="s">
        <v>12</v>
      </c>
      <c r="C232" t="s">
        <v>258</v>
      </c>
      <c r="D232" t="s">
        <v>10</v>
      </c>
    </row>
    <row r="233" spans="1:4" x14ac:dyDescent="0.25">
      <c r="A233" t="str">
        <f t="shared" si="3"/>
        <v>3GEEBB229_1</v>
      </c>
      <c r="B233" t="s">
        <v>12</v>
      </c>
      <c r="C233" t="s">
        <v>259</v>
      </c>
      <c r="D233" t="s">
        <v>10</v>
      </c>
    </row>
    <row r="234" spans="1:4" x14ac:dyDescent="0.25">
      <c r="A234" t="str">
        <f t="shared" si="3"/>
        <v>3GEEBB58_1</v>
      </c>
      <c r="B234" t="s">
        <v>12</v>
      </c>
      <c r="C234" t="s">
        <v>88</v>
      </c>
      <c r="D234" t="s">
        <v>10</v>
      </c>
    </row>
    <row r="235" spans="1:4" x14ac:dyDescent="0.25">
      <c r="A235" t="str">
        <f t="shared" si="3"/>
        <v>3GEEBB230_1</v>
      </c>
      <c r="B235" t="s">
        <v>12</v>
      </c>
      <c r="C235" t="s">
        <v>260</v>
      </c>
      <c r="D235" t="s">
        <v>10</v>
      </c>
    </row>
    <row r="236" spans="1:4" x14ac:dyDescent="0.25">
      <c r="A236" t="str">
        <f t="shared" si="3"/>
        <v>3GEEBB60_1</v>
      </c>
      <c r="B236" t="s">
        <v>12</v>
      </c>
      <c r="C236" t="s">
        <v>90</v>
      </c>
      <c r="D236" t="s">
        <v>10</v>
      </c>
    </row>
    <row r="237" spans="1:4" x14ac:dyDescent="0.25">
      <c r="A237" t="str">
        <f t="shared" si="3"/>
        <v>3GEEBB231_1</v>
      </c>
      <c r="B237" t="s">
        <v>12</v>
      </c>
      <c r="C237" t="s">
        <v>261</v>
      </c>
      <c r="D237" t="s">
        <v>10</v>
      </c>
    </row>
    <row r="238" spans="1:4" x14ac:dyDescent="0.25">
      <c r="A238" t="str">
        <f t="shared" si="3"/>
        <v>3GEEBB62_1</v>
      </c>
      <c r="B238" t="s">
        <v>12</v>
      </c>
      <c r="C238" t="s">
        <v>92</v>
      </c>
      <c r="D238" t="s">
        <v>10</v>
      </c>
    </row>
    <row r="239" spans="1:4" x14ac:dyDescent="0.25">
      <c r="A239" t="str">
        <f t="shared" si="3"/>
        <v>3GEEBB232_1</v>
      </c>
      <c r="B239" t="s">
        <v>12</v>
      </c>
      <c r="C239" t="s">
        <v>262</v>
      </c>
      <c r="D239" t="s">
        <v>10</v>
      </c>
    </row>
    <row r="240" spans="1:4" x14ac:dyDescent="0.25">
      <c r="A240" t="str">
        <f t="shared" si="3"/>
        <v>3GEEBB233_1</v>
      </c>
      <c r="B240" t="s">
        <v>12</v>
      </c>
      <c r="C240" t="s">
        <v>263</v>
      </c>
      <c r="D240" t="s">
        <v>10</v>
      </c>
    </row>
    <row r="241" spans="1:4" x14ac:dyDescent="0.25">
      <c r="A241" t="str">
        <f t="shared" si="3"/>
        <v>3GEEBB234_1</v>
      </c>
      <c r="B241" t="s">
        <v>12</v>
      </c>
      <c r="C241" t="s">
        <v>264</v>
      </c>
      <c r="D241" t="s">
        <v>10</v>
      </c>
    </row>
    <row r="242" spans="1:4" x14ac:dyDescent="0.25">
      <c r="A242" t="str">
        <f t="shared" si="3"/>
        <v>3GEEBB235_1</v>
      </c>
      <c r="B242" t="s">
        <v>12</v>
      </c>
      <c r="C242" t="s">
        <v>265</v>
      </c>
      <c r="D242" t="s">
        <v>10</v>
      </c>
    </row>
    <row r="243" spans="1:4" x14ac:dyDescent="0.25">
      <c r="A243" t="str">
        <f t="shared" si="3"/>
        <v>3GEEBB236_1</v>
      </c>
      <c r="B243" t="s">
        <v>12</v>
      </c>
      <c r="C243" t="s">
        <v>266</v>
      </c>
      <c r="D243" t="s">
        <v>10</v>
      </c>
    </row>
    <row r="244" spans="1:4" x14ac:dyDescent="0.25">
      <c r="A244" t="str">
        <f t="shared" si="3"/>
        <v>3GEEBB237_1</v>
      </c>
      <c r="B244" t="s">
        <v>12</v>
      </c>
      <c r="C244" t="s">
        <v>267</v>
      </c>
      <c r="D244" t="s">
        <v>10</v>
      </c>
    </row>
    <row r="245" spans="1:4" x14ac:dyDescent="0.25">
      <c r="A245" t="str">
        <f t="shared" si="3"/>
        <v>3GEEBB238_1</v>
      </c>
      <c r="B245" t="s">
        <v>12</v>
      </c>
      <c r="C245" t="s">
        <v>268</v>
      </c>
      <c r="D245" t="s">
        <v>10</v>
      </c>
    </row>
    <row r="246" spans="1:4" x14ac:dyDescent="0.25">
      <c r="A246" t="str">
        <f t="shared" si="3"/>
        <v>3GEEBB239_1</v>
      </c>
      <c r="B246" t="s">
        <v>12</v>
      </c>
      <c r="C246" t="s">
        <v>269</v>
      </c>
      <c r="D246" t="s">
        <v>10</v>
      </c>
    </row>
    <row r="247" spans="1:4" x14ac:dyDescent="0.25">
      <c r="A247" t="str">
        <f t="shared" si="3"/>
        <v>3GEEBB240_1</v>
      </c>
      <c r="B247" t="s">
        <v>12</v>
      </c>
      <c r="C247" t="s">
        <v>270</v>
      </c>
      <c r="D247" t="s">
        <v>10</v>
      </c>
    </row>
    <row r="248" spans="1:4" x14ac:dyDescent="0.25">
      <c r="A248" t="str">
        <f t="shared" si="3"/>
        <v>3GEEBB241_1</v>
      </c>
      <c r="B248" t="s">
        <v>12</v>
      </c>
      <c r="C248" t="s">
        <v>271</v>
      </c>
      <c r="D248" t="s">
        <v>10</v>
      </c>
    </row>
    <row r="249" spans="1:4" x14ac:dyDescent="0.25">
      <c r="A249" t="str">
        <f t="shared" si="3"/>
        <v>3GEEBB242_1</v>
      </c>
      <c r="B249" t="s">
        <v>12</v>
      </c>
      <c r="C249" t="s">
        <v>272</v>
      </c>
      <c r="D249" t="s">
        <v>10</v>
      </c>
    </row>
    <row r="250" spans="1:4" x14ac:dyDescent="0.25">
      <c r="A250" t="str">
        <f t="shared" si="3"/>
        <v>3GEEBB77_1</v>
      </c>
      <c r="B250" t="s">
        <v>12</v>
      </c>
      <c r="C250" t="s">
        <v>107</v>
      </c>
      <c r="D250" t="s">
        <v>10</v>
      </c>
    </row>
    <row r="251" spans="1:4" x14ac:dyDescent="0.25">
      <c r="A251" t="str">
        <f t="shared" si="3"/>
        <v>3GEEBB243_1</v>
      </c>
      <c r="B251" t="s">
        <v>12</v>
      </c>
      <c r="C251" t="s">
        <v>273</v>
      </c>
      <c r="D251" t="s">
        <v>10</v>
      </c>
    </row>
    <row r="252" spans="1:4" x14ac:dyDescent="0.25">
      <c r="A252" t="str">
        <f t="shared" si="3"/>
        <v>3GEEBB244_1</v>
      </c>
      <c r="B252" t="s">
        <v>12</v>
      </c>
      <c r="C252" t="s">
        <v>274</v>
      </c>
      <c r="D252" t="s">
        <v>10</v>
      </c>
    </row>
    <row r="253" spans="1:4" x14ac:dyDescent="0.25">
      <c r="A253" t="str">
        <f t="shared" si="3"/>
        <v>3GEEBB245_1</v>
      </c>
      <c r="B253" t="s">
        <v>12</v>
      </c>
      <c r="C253" t="s">
        <v>275</v>
      </c>
      <c r="D253" t="s">
        <v>10</v>
      </c>
    </row>
    <row r="254" spans="1:4" x14ac:dyDescent="0.25">
      <c r="A254" t="str">
        <f t="shared" si="3"/>
        <v>3GEEBB246_2</v>
      </c>
      <c r="B254" t="s">
        <v>12</v>
      </c>
      <c r="C254" t="s">
        <v>276</v>
      </c>
      <c r="D254" t="s">
        <v>10</v>
      </c>
    </row>
    <row r="255" spans="1:4" x14ac:dyDescent="0.25">
      <c r="A255" t="str">
        <f t="shared" si="3"/>
        <v>3GEEBB247_1</v>
      </c>
      <c r="B255" t="s">
        <v>12</v>
      </c>
      <c r="C255" t="s">
        <v>277</v>
      </c>
      <c r="D255" t="s">
        <v>10</v>
      </c>
    </row>
    <row r="256" spans="1:4" x14ac:dyDescent="0.25">
      <c r="A256" t="str">
        <f t="shared" si="3"/>
        <v>3GEEBB248_1</v>
      </c>
      <c r="B256" t="s">
        <v>12</v>
      </c>
      <c r="C256" t="s">
        <v>278</v>
      </c>
      <c r="D256" t="s">
        <v>10</v>
      </c>
    </row>
    <row r="257" spans="1:4" x14ac:dyDescent="0.25">
      <c r="A257" t="str">
        <f t="shared" si="3"/>
        <v>3GEEBB249_1</v>
      </c>
      <c r="B257" t="s">
        <v>12</v>
      </c>
      <c r="C257" t="s">
        <v>279</v>
      </c>
      <c r="D257" t="s">
        <v>10</v>
      </c>
    </row>
    <row r="258" spans="1:4" x14ac:dyDescent="0.25">
      <c r="A258" t="str">
        <f t="shared" ref="A258:A321" si="4">B258&amp;C258</f>
        <v>3GEEBB250_1</v>
      </c>
      <c r="B258" t="s">
        <v>12</v>
      </c>
      <c r="C258" t="s">
        <v>280</v>
      </c>
      <c r="D258" t="s">
        <v>10</v>
      </c>
    </row>
    <row r="259" spans="1:4" x14ac:dyDescent="0.25">
      <c r="A259" t="str">
        <f t="shared" si="4"/>
        <v>3GEEBB251_1</v>
      </c>
      <c r="B259" t="s">
        <v>12</v>
      </c>
      <c r="C259" t="s">
        <v>281</v>
      </c>
      <c r="D259" t="s">
        <v>10</v>
      </c>
    </row>
    <row r="260" spans="1:4" x14ac:dyDescent="0.25">
      <c r="A260" t="str">
        <f t="shared" si="4"/>
        <v>3GEEBB252_1</v>
      </c>
      <c r="B260" t="s">
        <v>12</v>
      </c>
      <c r="C260" t="s">
        <v>282</v>
      </c>
      <c r="D260" t="s">
        <v>10</v>
      </c>
    </row>
    <row r="261" spans="1:4" x14ac:dyDescent="0.25">
      <c r="A261" t="str">
        <f t="shared" si="4"/>
        <v>3GEEBB253_1</v>
      </c>
      <c r="B261" t="s">
        <v>12</v>
      </c>
      <c r="C261" t="s">
        <v>283</v>
      </c>
      <c r="D261" t="s">
        <v>10</v>
      </c>
    </row>
    <row r="262" spans="1:4" x14ac:dyDescent="0.25">
      <c r="A262" t="str">
        <f t="shared" si="4"/>
        <v>3GEEBB254_1</v>
      </c>
      <c r="B262" t="s">
        <v>12</v>
      </c>
      <c r="C262" t="s">
        <v>284</v>
      </c>
      <c r="D262" t="s">
        <v>10</v>
      </c>
    </row>
    <row r="263" spans="1:4" x14ac:dyDescent="0.25">
      <c r="A263" t="str">
        <f t="shared" si="4"/>
        <v>3GEEBB255_1</v>
      </c>
      <c r="B263" t="s">
        <v>12</v>
      </c>
      <c r="C263" t="s">
        <v>285</v>
      </c>
      <c r="D263" t="s">
        <v>10</v>
      </c>
    </row>
    <row r="264" spans="1:4" x14ac:dyDescent="0.25">
      <c r="A264" t="str">
        <f t="shared" si="4"/>
        <v>3GEEBB256_1</v>
      </c>
      <c r="B264" t="s">
        <v>12</v>
      </c>
      <c r="C264" t="s">
        <v>286</v>
      </c>
      <c r="D264" t="s">
        <v>10</v>
      </c>
    </row>
    <row r="265" spans="1:4" x14ac:dyDescent="0.25">
      <c r="A265" t="str">
        <f t="shared" si="4"/>
        <v>3GEEBB257_1</v>
      </c>
      <c r="B265" t="s">
        <v>12</v>
      </c>
      <c r="C265" t="s">
        <v>287</v>
      </c>
      <c r="D265" t="s">
        <v>10</v>
      </c>
    </row>
    <row r="266" spans="1:4" x14ac:dyDescent="0.25">
      <c r="A266" t="str">
        <f t="shared" si="4"/>
        <v>3GEEBB258_1</v>
      </c>
      <c r="B266" t="s">
        <v>12</v>
      </c>
      <c r="C266" t="s">
        <v>288</v>
      </c>
      <c r="D266" t="s">
        <v>10</v>
      </c>
    </row>
    <row r="267" spans="1:4" x14ac:dyDescent="0.25">
      <c r="A267" t="str">
        <f t="shared" si="4"/>
        <v>3GEEBB259_1</v>
      </c>
      <c r="B267" t="s">
        <v>12</v>
      </c>
      <c r="C267" t="s">
        <v>289</v>
      </c>
      <c r="D267" t="s">
        <v>10</v>
      </c>
    </row>
    <row r="268" spans="1:4" x14ac:dyDescent="0.25">
      <c r="A268" t="str">
        <f t="shared" si="4"/>
        <v>3GEEBB260_1</v>
      </c>
      <c r="B268" t="s">
        <v>12</v>
      </c>
      <c r="C268" t="s">
        <v>290</v>
      </c>
      <c r="D268" t="s">
        <v>10</v>
      </c>
    </row>
    <row r="269" spans="1:4" x14ac:dyDescent="0.25">
      <c r="A269" t="str">
        <f t="shared" si="4"/>
        <v>3GEEBB261_1</v>
      </c>
      <c r="B269" t="s">
        <v>12</v>
      </c>
      <c r="C269" t="s">
        <v>291</v>
      </c>
      <c r="D269" t="s">
        <v>10</v>
      </c>
    </row>
    <row r="270" spans="1:4" x14ac:dyDescent="0.25">
      <c r="A270" t="str">
        <f t="shared" si="4"/>
        <v>3GEEBB262_1</v>
      </c>
      <c r="B270" t="s">
        <v>12</v>
      </c>
      <c r="C270" t="s">
        <v>292</v>
      </c>
      <c r="D270" t="s">
        <v>2553</v>
      </c>
    </row>
    <row r="271" spans="1:4" x14ac:dyDescent="0.25">
      <c r="A271" t="str">
        <f t="shared" si="4"/>
        <v>3GEEBB93_1</v>
      </c>
      <c r="B271" t="s">
        <v>12</v>
      </c>
      <c r="C271" t="s">
        <v>123</v>
      </c>
      <c r="D271" t="s">
        <v>2553</v>
      </c>
    </row>
    <row r="272" spans="1:4" x14ac:dyDescent="0.25">
      <c r="A272" t="str">
        <f t="shared" si="4"/>
        <v>3GEEBB263_1</v>
      </c>
      <c r="B272" t="s">
        <v>12</v>
      </c>
      <c r="C272" t="s">
        <v>293</v>
      </c>
      <c r="D272" t="s">
        <v>2553</v>
      </c>
    </row>
    <row r="273" spans="1:4" x14ac:dyDescent="0.25">
      <c r="A273" t="str">
        <f t="shared" si="4"/>
        <v>3GEEBB264_1</v>
      </c>
      <c r="B273" t="s">
        <v>12</v>
      </c>
      <c r="C273" t="s">
        <v>294</v>
      </c>
      <c r="D273" t="s">
        <v>2553</v>
      </c>
    </row>
    <row r="274" spans="1:4" x14ac:dyDescent="0.25">
      <c r="A274" t="str">
        <f t="shared" si="4"/>
        <v>3GEEBB265_1</v>
      </c>
      <c r="B274" t="s">
        <v>12</v>
      </c>
      <c r="C274" t="s">
        <v>295</v>
      </c>
      <c r="D274" t="s">
        <v>2553</v>
      </c>
    </row>
    <row r="275" spans="1:4" x14ac:dyDescent="0.25">
      <c r="A275" t="str">
        <f t="shared" si="4"/>
        <v>3GEEBB266_1</v>
      </c>
      <c r="B275" t="s">
        <v>12</v>
      </c>
      <c r="C275" t="s">
        <v>296</v>
      </c>
      <c r="D275" t="s">
        <v>2553</v>
      </c>
    </row>
    <row r="276" spans="1:4" x14ac:dyDescent="0.25">
      <c r="A276" t="str">
        <f t="shared" si="4"/>
        <v>3GEEBB267_1</v>
      </c>
      <c r="B276" t="s">
        <v>12</v>
      </c>
      <c r="C276" t="s">
        <v>297</v>
      </c>
      <c r="D276" t="s">
        <v>2553</v>
      </c>
    </row>
    <row r="277" spans="1:4" x14ac:dyDescent="0.25">
      <c r="A277" t="str">
        <f t="shared" si="4"/>
        <v>3GEEBB268_1</v>
      </c>
      <c r="B277" t="s">
        <v>12</v>
      </c>
      <c r="C277" t="s">
        <v>298</v>
      </c>
      <c r="D277" t="s">
        <v>2553</v>
      </c>
    </row>
    <row r="278" spans="1:4" x14ac:dyDescent="0.25">
      <c r="A278" t="str">
        <f t="shared" si="4"/>
        <v>3GEEBB269_1</v>
      </c>
      <c r="B278" t="s">
        <v>12</v>
      </c>
      <c r="C278" t="s">
        <v>299</v>
      </c>
      <c r="D278" t="s">
        <v>2553</v>
      </c>
    </row>
    <row r="279" spans="1:4" x14ac:dyDescent="0.25">
      <c r="A279" t="str">
        <f t="shared" si="4"/>
        <v>3GEEBB270_1</v>
      </c>
      <c r="B279" t="s">
        <v>12</v>
      </c>
      <c r="C279" t="s">
        <v>300</v>
      </c>
      <c r="D279" t="s">
        <v>2553</v>
      </c>
    </row>
    <row r="280" spans="1:4" x14ac:dyDescent="0.25">
      <c r="A280" t="str">
        <f t="shared" si="4"/>
        <v>3GEEBB271_1</v>
      </c>
      <c r="B280" t="s">
        <v>12</v>
      </c>
      <c r="C280" t="s">
        <v>301</v>
      </c>
      <c r="D280" t="s">
        <v>2553</v>
      </c>
    </row>
    <row r="281" spans="1:4" x14ac:dyDescent="0.25">
      <c r="A281" t="str">
        <f t="shared" si="4"/>
        <v>3GEEBB272_1</v>
      </c>
      <c r="B281" t="s">
        <v>12</v>
      </c>
      <c r="C281" t="s">
        <v>302</v>
      </c>
      <c r="D281" t="s">
        <v>2553</v>
      </c>
    </row>
    <row r="282" spans="1:4" x14ac:dyDescent="0.25">
      <c r="A282" t="str">
        <f t="shared" si="4"/>
        <v>3GEEBB273_1</v>
      </c>
      <c r="B282" t="s">
        <v>12</v>
      </c>
      <c r="C282" t="s">
        <v>303</v>
      </c>
      <c r="D282" t="s">
        <v>2553</v>
      </c>
    </row>
    <row r="283" spans="1:4" x14ac:dyDescent="0.25">
      <c r="A283" t="str">
        <f t="shared" si="4"/>
        <v>3GEEBB274_1</v>
      </c>
      <c r="B283" t="s">
        <v>12</v>
      </c>
      <c r="C283" t="s">
        <v>304</v>
      </c>
      <c r="D283" t="s">
        <v>2553</v>
      </c>
    </row>
    <row r="284" spans="1:4" x14ac:dyDescent="0.25">
      <c r="A284" t="str">
        <f t="shared" si="4"/>
        <v>3GEEBB275_1</v>
      </c>
      <c r="B284" t="s">
        <v>12</v>
      </c>
      <c r="C284" t="s">
        <v>305</v>
      </c>
      <c r="D284" t="s">
        <v>2553</v>
      </c>
    </row>
    <row r="285" spans="1:4" x14ac:dyDescent="0.25">
      <c r="A285" t="str">
        <f t="shared" si="4"/>
        <v>3GEEBB276_1</v>
      </c>
      <c r="B285" t="s">
        <v>12</v>
      </c>
      <c r="C285" t="s">
        <v>306</v>
      </c>
      <c r="D285" t="s">
        <v>2553</v>
      </c>
    </row>
    <row r="286" spans="1:4" x14ac:dyDescent="0.25">
      <c r="A286" t="str">
        <f t="shared" si="4"/>
        <v>3GEEBB277_1</v>
      </c>
      <c r="B286" t="s">
        <v>12</v>
      </c>
      <c r="C286" t="s">
        <v>307</v>
      </c>
      <c r="D286" t="s">
        <v>2553</v>
      </c>
    </row>
    <row r="287" spans="1:4" x14ac:dyDescent="0.25">
      <c r="A287" t="str">
        <f t="shared" si="4"/>
        <v>3GEEBB278_1</v>
      </c>
      <c r="B287" t="s">
        <v>12</v>
      </c>
      <c r="C287" t="s">
        <v>308</v>
      </c>
      <c r="D287" t="s">
        <v>2553</v>
      </c>
    </row>
    <row r="288" spans="1:4" x14ac:dyDescent="0.25">
      <c r="A288" t="str">
        <f t="shared" si="4"/>
        <v>3GEEBB279_1</v>
      </c>
      <c r="B288" t="s">
        <v>12</v>
      </c>
      <c r="C288" t="s">
        <v>309</v>
      </c>
      <c r="D288" t="s">
        <v>2553</v>
      </c>
    </row>
    <row r="289" spans="1:4" x14ac:dyDescent="0.25">
      <c r="A289" t="str">
        <f t="shared" si="4"/>
        <v>3GEEBB280_1</v>
      </c>
      <c r="B289" t="s">
        <v>12</v>
      </c>
      <c r="C289" t="s">
        <v>310</v>
      </c>
      <c r="D289" t="s">
        <v>2553</v>
      </c>
    </row>
    <row r="290" spans="1:4" x14ac:dyDescent="0.25">
      <c r="A290" t="str">
        <f t="shared" si="4"/>
        <v>3GEEBB281_1</v>
      </c>
      <c r="B290" t="s">
        <v>12</v>
      </c>
      <c r="C290" t="s">
        <v>311</v>
      </c>
      <c r="D290" t="s">
        <v>2553</v>
      </c>
    </row>
    <row r="291" spans="1:4" x14ac:dyDescent="0.25">
      <c r="A291" t="str">
        <f t="shared" si="4"/>
        <v>3GEEBB282_1</v>
      </c>
      <c r="B291" t="s">
        <v>12</v>
      </c>
      <c r="C291" t="s">
        <v>312</v>
      </c>
      <c r="D291" t="s">
        <v>2553</v>
      </c>
    </row>
    <row r="292" spans="1:4" x14ac:dyDescent="0.25">
      <c r="A292" t="str">
        <f t="shared" si="4"/>
        <v>3GEEBB283_1</v>
      </c>
      <c r="B292" t="s">
        <v>12</v>
      </c>
      <c r="C292" t="s">
        <v>313</v>
      </c>
      <c r="D292" t="s">
        <v>2553</v>
      </c>
    </row>
    <row r="293" spans="1:4" x14ac:dyDescent="0.25">
      <c r="A293" t="str">
        <f t="shared" si="4"/>
        <v>3GEEBB284_1</v>
      </c>
      <c r="B293" t="s">
        <v>12</v>
      </c>
      <c r="C293" t="s">
        <v>314</v>
      </c>
      <c r="D293" t="s">
        <v>2553</v>
      </c>
    </row>
    <row r="294" spans="1:4" x14ac:dyDescent="0.25">
      <c r="A294" t="str">
        <f t="shared" si="4"/>
        <v>3GEEBB285_1</v>
      </c>
      <c r="B294" t="s">
        <v>12</v>
      </c>
      <c r="C294" t="s">
        <v>315</v>
      </c>
      <c r="D294" t="s">
        <v>2553</v>
      </c>
    </row>
    <row r="295" spans="1:4" x14ac:dyDescent="0.25">
      <c r="A295" t="str">
        <f t="shared" si="4"/>
        <v>3GEEBB286_1</v>
      </c>
      <c r="B295" t="s">
        <v>12</v>
      </c>
      <c r="C295" t="s">
        <v>316</v>
      </c>
      <c r="D295" t="s">
        <v>2553</v>
      </c>
    </row>
    <row r="296" spans="1:4" x14ac:dyDescent="0.25">
      <c r="A296" t="str">
        <f t="shared" si="4"/>
        <v>3GEEBB287_1</v>
      </c>
      <c r="B296" t="s">
        <v>12</v>
      </c>
      <c r="C296" t="s">
        <v>317</v>
      </c>
      <c r="D296" t="s">
        <v>2553</v>
      </c>
    </row>
    <row r="297" spans="1:4" x14ac:dyDescent="0.25">
      <c r="A297" t="str">
        <f t="shared" si="4"/>
        <v>3GEEBB288_1</v>
      </c>
      <c r="B297" t="s">
        <v>12</v>
      </c>
      <c r="C297" t="s">
        <v>318</v>
      </c>
      <c r="D297" t="s">
        <v>2553</v>
      </c>
    </row>
    <row r="298" spans="1:4" x14ac:dyDescent="0.25">
      <c r="A298" t="str">
        <f t="shared" si="4"/>
        <v>3GEEBB289_1</v>
      </c>
      <c r="B298" t="s">
        <v>12</v>
      </c>
      <c r="C298" t="s">
        <v>319</v>
      </c>
      <c r="D298" t="s">
        <v>2553</v>
      </c>
    </row>
    <row r="299" spans="1:4" x14ac:dyDescent="0.25">
      <c r="A299" t="str">
        <f t="shared" si="4"/>
        <v>3GEEBB290_2</v>
      </c>
      <c r="B299" t="s">
        <v>12</v>
      </c>
      <c r="C299" t="s">
        <v>320</v>
      </c>
      <c r="D299" t="s">
        <v>2553</v>
      </c>
    </row>
    <row r="300" spans="1:4" x14ac:dyDescent="0.25">
      <c r="A300" t="str">
        <f t="shared" si="4"/>
        <v>3GEEBB102_1</v>
      </c>
      <c r="B300" t="s">
        <v>12</v>
      </c>
      <c r="C300" t="s">
        <v>132</v>
      </c>
      <c r="D300" t="s">
        <v>2553</v>
      </c>
    </row>
    <row r="301" spans="1:4" x14ac:dyDescent="0.25">
      <c r="A301" t="str">
        <f t="shared" si="4"/>
        <v>3GEEBB291_1</v>
      </c>
      <c r="B301" t="s">
        <v>12</v>
      </c>
      <c r="C301" t="s">
        <v>321</v>
      </c>
      <c r="D301" t="s">
        <v>2553</v>
      </c>
    </row>
    <row r="302" spans="1:4" x14ac:dyDescent="0.25">
      <c r="A302" t="str">
        <f t="shared" si="4"/>
        <v>3GEEBB292_1</v>
      </c>
      <c r="B302" t="s">
        <v>12</v>
      </c>
      <c r="C302" t="s">
        <v>322</v>
      </c>
      <c r="D302" t="s">
        <v>2553</v>
      </c>
    </row>
    <row r="303" spans="1:4" x14ac:dyDescent="0.25">
      <c r="A303" t="str">
        <f t="shared" si="4"/>
        <v>3GEEBB293_1</v>
      </c>
      <c r="B303" t="s">
        <v>12</v>
      </c>
      <c r="C303" t="s">
        <v>323</v>
      </c>
      <c r="D303" t="s">
        <v>2553</v>
      </c>
    </row>
    <row r="304" spans="1:4" x14ac:dyDescent="0.25">
      <c r="A304" t="str">
        <f t="shared" si="4"/>
        <v>3GEEBB294_1</v>
      </c>
      <c r="B304" t="s">
        <v>12</v>
      </c>
      <c r="C304" t="s">
        <v>324</v>
      </c>
      <c r="D304" t="s">
        <v>2553</v>
      </c>
    </row>
    <row r="305" spans="1:4" x14ac:dyDescent="0.25">
      <c r="A305" t="str">
        <f t="shared" si="4"/>
        <v>3GEEBB295_1</v>
      </c>
      <c r="B305" t="s">
        <v>12</v>
      </c>
      <c r="C305" t="s">
        <v>325</v>
      </c>
      <c r="D305" t="s">
        <v>2553</v>
      </c>
    </row>
    <row r="306" spans="1:4" x14ac:dyDescent="0.25">
      <c r="A306" t="str">
        <f t="shared" si="4"/>
        <v>3GEEBB296_1</v>
      </c>
      <c r="B306" t="s">
        <v>12</v>
      </c>
      <c r="C306" t="s">
        <v>326</v>
      </c>
      <c r="D306" t="s">
        <v>2553</v>
      </c>
    </row>
    <row r="307" spans="1:4" x14ac:dyDescent="0.25">
      <c r="A307" t="str">
        <f t="shared" si="4"/>
        <v>3GEEBB297_1</v>
      </c>
      <c r="B307" t="s">
        <v>12</v>
      </c>
      <c r="C307" t="s">
        <v>327</v>
      </c>
      <c r="D307" t="s">
        <v>2553</v>
      </c>
    </row>
    <row r="308" spans="1:4" x14ac:dyDescent="0.25">
      <c r="A308" t="str">
        <f t="shared" si="4"/>
        <v>3GEEBB298_1</v>
      </c>
      <c r="B308" t="s">
        <v>12</v>
      </c>
      <c r="C308" t="s">
        <v>328</v>
      </c>
      <c r="D308" t="s">
        <v>2553</v>
      </c>
    </row>
    <row r="309" spans="1:4" x14ac:dyDescent="0.25">
      <c r="A309" t="str">
        <f t="shared" si="4"/>
        <v>3GEEBB299_1</v>
      </c>
      <c r="B309" t="s">
        <v>12</v>
      </c>
      <c r="C309" t="s">
        <v>329</v>
      </c>
      <c r="D309" t="s">
        <v>2553</v>
      </c>
    </row>
    <row r="310" spans="1:4" x14ac:dyDescent="0.25">
      <c r="A310" t="str">
        <f t="shared" si="4"/>
        <v>3GEEBB300_1</v>
      </c>
      <c r="B310" t="s">
        <v>12</v>
      </c>
      <c r="C310" t="s">
        <v>330</v>
      </c>
      <c r="D310" t="s">
        <v>2553</v>
      </c>
    </row>
    <row r="311" spans="1:4" x14ac:dyDescent="0.25">
      <c r="A311" t="str">
        <f t="shared" si="4"/>
        <v>3GEEBB301_1</v>
      </c>
      <c r="B311" t="s">
        <v>12</v>
      </c>
      <c r="C311" t="s">
        <v>331</v>
      </c>
      <c r="D311" t="s">
        <v>2553</v>
      </c>
    </row>
    <row r="312" spans="1:4" x14ac:dyDescent="0.25">
      <c r="A312" t="str">
        <f t="shared" si="4"/>
        <v>3GEEBB302_1</v>
      </c>
      <c r="B312" t="s">
        <v>12</v>
      </c>
      <c r="C312" t="s">
        <v>332</v>
      </c>
      <c r="D312" t="s">
        <v>2553</v>
      </c>
    </row>
    <row r="313" spans="1:4" x14ac:dyDescent="0.25">
      <c r="A313" t="str">
        <f t="shared" si="4"/>
        <v>3GEEBB303_1</v>
      </c>
      <c r="B313" t="s">
        <v>12</v>
      </c>
      <c r="C313" t="s">
        <v>333</v>
      </c>
      <c r="D313" t="s">
        <v>2553</v>
      </c>
    </row>
    <row r="314" spans="1:4" x14ac:dyDescent="0.25">
      <c r="A314" t="str">
        <f t="shared" si="4"/>
        <v>3GEEBB304_1</v>
      </c>
      <c r="B314" t="s">
        <v>12</v>
      </c>
      <c r="C314" t="s">
        <v>334</v>
      </c>
      <c r="D314" t="s">
        <v>2553</v>
      </c>
    </row>
    <row r="315" spans="1:4" x14ac:dyDescent="0.25">
      <c r="A315" t="str">
        <f t="shared" si="4"/>
        <v>3GEEBB305_1</v>
      </c>
      <c r="B315" t="s">
        <v>12</v>
      </c>
      <c r="C315" t="s">
        <v>335</v>
      </c>
      <c r="D315" t="s">
        <v>2553</v>
      </c>
    </row>
    <row r="316" spans="1:4" x14ac:dyDescent="0.25">
      <c r="A316" t="str">
        <f t="shared" si="4"/>
        <v>3GEEBB306_1</v>
      </c>
      <c r="B316" t="s">
        <v>12</v>
      </c>
      <c r="C316" t="s">
        <v>336</v>
      </c>
      <c r="D316" t="s">
        <v>2553</v>
      </c>
    </row>
    <row r="317" spans="1:4" x14ac:dyDescent="0.25">
      <c r="A317" t="str">
        <f t="shared" si="4"/>
        <v>3GEEBB307_1</v>
      </c>
      <c r="B317" t="s">
        <v>12</v>
      </c>
      <c r="C317" t="s">
        <v>337</v>
      </c>
      <c r="D317" t="s">
        <v>2553</v>
      </c>
    </row>
    <row r="318" spans="1:4" x14ac:dyDescent="0.25">
      <c r="A318" t="str">
        <f t="shared" si="4"/>
        <v>3GEEBB308_1</v>
      </c>
      <c r="B318" t="s">
        <v>12</v>
      </c>
      <c r="C318" t="s">
        <v>338</v>
      </c>
      <c r="D318" t="s">
        <v>2553</v>
      </c>
    </row>
    <row r="319" spans="1:4" x14ac:dyDescent="0.25">
      <c r="A319" t="str">
        <f t="shared" si="4"/>
        <v>3GEEBB309_1</v>
      </c>
      <c r="B319" t="s">
        <v>12</v>
      </c>
      <c r="C319" t="s">
        <v>339</v>
      </c>
      <c r="D319" t="s">
        <v>2553</v>
      </c>
    </row>
    <row r="320" spans="1:4" x14ac:dyDescent="0.25">
      <c r="A320" t="str">
        <f t="shared" si="4"/>
        <v>3GEEBB310_1</v>
      </c>
      <c r="B320" t="s">
        <v>12</v>
      </c>
      <c r="C320" t="s">
        <v>340</v>
      </c>
      <c r="D320" t="s">
        <v>2553</v>
      </c>
    </row>
    <row r="321" spans="1:4" x14ac:dyDescent="0.25">
      <c r="A321" t="str">
        <f t="shared" si="4"/>
        <v>3GEEBB311_1</v>
      </c>
      <c r="B321" t="s">
        <v>12</v>
      </c>
      <c r="C321" t="s">
        <v>341</v>
      </c>
      <c r="D321" t="s">
        <v>2553</v>
      </c>
    </row>
    <row r="322" spans="1:4" x14ac:dyDescent="0.25">
      <c r="A322" t="str">
        <f t="shared" ref="A322:A385" si="5">B322&amp;C322</f>
        <v>3GEEBB312_1</v>
      </c>
      <c r="B322" t="s">
        <v>12</v>
      </c>
      <c r="C322" t="s">
        <v>342</v>
      </c>
      <c r="D322" t="s">
        <v>2553</v>
      </c>
    </row>
    <row r="323" spans="1:4" x14ac:dyDescent="0.25">
      <c r="A323" t="str">
        <f t="shared" si="5"/>
        <v>3GEEBB313_1</v>
      </c>
      <c r="B323" t="s">
        <v>12</v>
      </c>
      <c r="C323" t="s">
        <v>343</v>
      </c>
      <c r="D323" t="s">
        <v>2553</v>
      </c>
    </row>
    <row r="324" spans="1:4" x14ac:dyDescent="0.25">
      <c r="A324" t="str">
        <f t="shared" si="5"/>
        <v>3GEEBB314_1</v>
      </c>
      <c r="B324" t="s">
        <v>12</v>
      </c>
      <c r="C324" t="s">
        <v>344</v>
      </c>
      <c r="D324" t="s">
        <v>2553</v>
      </c>
    </row>
    <row r="325" spans="1:4" x14ac:dyDescent="0.25">
      <c r="A325" t="str">
        <f t="shared" si="5"/>
        <v>3GEEBB315_1</v>
      </c>
      <c r="B325" t="s">
        <v>12</v>
      </c>
      <c r="C325" t="s">
        <v>345</v>
      </c>
      <c r="D325" t="s">
        <v>2553</v>
      </c>
    </row>
    <row r="326" spans="1:4" x14ac:dyDescent="0.25">
      <c r="A326" t="str">
        <f t="shared" si="5"/>
        <v>3GEEBB112_1</v>
      </c>
      <c r="B326" t="s">
        <v>12</v>
      </c>
      <c r="C326" t="s">
        <v>142</v>
      </c>
      <c r="D326" t="s">
        <v>2553</v>
      </c>
    </row>
    <row r="327" spans="1:4" x14ac:dyDescent="0.25">
      <c r="A327" t="str">
        <f t="shared" si="5"/>
        <v>3GEEBB316_1</v>
      </c>
      <c r="B327" t="s">
        <v>12</v>
      </c>
      <c r="C327" t="s">
        <v>346</v>
      </c>
      <c r="D327" t="s">
        <v>2553</v>
      </c>
    </row>
    <row r="328" spans="1:4" x14ac:dyDescent="0.25">
      <c r="A328" t="str">
        <f t="shared" si="5"/>
        <v>3GEEBB317_1</v>
      </c>
      <c r="B328" t="s">
        <v>12</v>
      </c>
      <c r="C328" t="s">
        <v>347</v>
      </c>
      <c r="D328" t="s">
        <v>2553</v>
      </c>
    </row>
    <row r="329" spans="1:4" x14ac:dyDescent="0.25">
      <c r="A329" t="str">
        <f t="shared" si="5"/>
        <v>3GEEBB113_1</v>
      </c>
      <c r="B329" t="s">
        <v>12</v>
      </c>
      <c r="C329" t="s">
        <v>143</v>
      </c>
      <c r="D329" t="s">
        <v>2553</v>
      </c>
    </row>
    <row r="330" spans="1:4" x14ac:dyDescent="0.25">
      <c r="A330" t="str">
        <f t="shared" si="5"/>
        <v>3GEEBB318_1</v>
      </c>
      <c r="B330" t="s">
        <v>12</v>
      </c>
      <c r="C330" t="s">
        <v>348</v>
      </c>
      <c r="D330" t="s">
        <v>2553</v>
      </c>
    </row>
    <row r="331" spans="1:4" x14ac:dyDescent="0.25">
      <c r="A331" t="str">
        <f t="shared" si="5"/>
        <v>3GEEBB319_1</v>
      </c>
      <c r="B331" t="s">
        <v>12</v>
      </c>
      <c r="C331" t="s">
        <v>349</v>
      </c>
      <c r="D331" t="s">
        <v>2553</v>
      </c>
    </row>
    <row r="332" spans="1:4" x14ac:dyDescent="0.25">
      <c r="A332" t="str">
        <f t="shared" si="5"/>
        <v>3GEEBB320_1</v>
      </c>
      <c r="B332" t="s">
        <v>12</v>
      </c>
      <c r="C332" t="s">
        <v>350</v>
      </c>
      <c r="D332" t="s">
        <v>2553</v>
      </c>
    </row>
    <row r="333" spans="1:4" x14ac:dyDescent="0.25">
      <c r="A333" t="str">
        <f t="shared" si="5"/>
        <v>3GEEBB321_1</v>
      </c>
      <c r="B333" t="s">
        <v>12</v>
      </c>
      <c r="C333" t="s">
        <v>351</v>
      </c>
      <c r="D333" t="s">
        <v>2553</v>
      </c>
    </row>
    <row r="334" spans="1:4" x14ac:dyDescent="0.25">
      <c r="A334" t="str">
        <f t="shared" si="5"/>
        <v>3GEEBB322_1</v>
      </c>
      <c r="B334" t="s">
        <v>12</v>
      </c>
      <c r="C334" t="s">
        <v>352</v>
      </c>
      <c r="D334" t="s">
        <v>2553</v>
      </c>
    </row>
    <row r="335" spans="1:4" x14ac:dyDescent="0.25">
      <c r="A335" t="str">
        <f t="shared" si="5"/>
        <v>3GEEBB323_1</v>
      </c>
      <c r="B335" t="s">
        <v>12</v>
      </c>
      <c r="C335" t="s">
        <v>353</v>
      </c>
      <c r="D335" t="s">
        <v>2553</v>
      </c>
    </row>
    <row r="336" spans="1:4" x14ac:dyDescent="0.25">
      <c r="A336" t="str">
        <f t="shared" si="5"/>
        <v>3GEEBB324_1</v>
      </c>
      <c r="B336" t="s">
        <v>12</v>
      </c>
      <c r="C336" t="s">
        <v>354</v>
      </c>
      <c r="D336" t="s">
        <v>2553</v>
      </c>
    </row>
    <row r="337" spans="1:4" x14ac:dyDescent="0.25">
      <c r="A337" t="str">
        <f t="shared" si="5"/>
        <v>3GEEBB325_1</v>
      </c>
      <c r="B337" t="s">
        <v>12</v>
      </c>
      <c r="C337" t="s">
        <v>355</v>
      </c>
      <c r="D337" t="s">
        <v>2553</v>
      </c>
    </row>
    <row r="338" spans="1:4" x14ac:dyDescent="0.25">
      <c r="A338" t="str">
        <f t="shared" si="5"/>
        <v>3GEEBB326_1</v>
      </c>
      <c r="B338" t="s">
        <v>12</v>
      </c>
      <c r="C338" t="s">
        <v>356</v>
      </c>
      <c r="D338" t="s">
        <v>2553</v>
      </c>
    </row>
    <row r="339" spans="1:4" x14ac:dyDescent="0.25">
      <c r="A339" t="str">
        <f t="shared" si="5"/>
        <v>3GEEBB327_1</v>
      </c>
      <c r="B339" t="s">
        <v>12</v>
      </c>
      <c r="C339" t="s">
        <v>357</v>
      </c>
      <c r="D339" t="s">
        <v>2553</v>
      </c>
    </row>
    <row r="340" spans="1:4" x14ac:dyDescent="0.25">
      <c r="A340" t="str">
        <f t="shared" si="5"/>
        <v>3GEEBB328_1</v>
      </c>
      <c r="B340" t="s">
        <v>12</v>
      </c>
      <c r="C340" t="s">
        <v>358</v>
      </c>
      <c r="D340" t="s">
        <v>2553</v>
      </c>
    </row>
    <row r="341" spans="1:4" x14ac:dyDescent="0.25">
      <c r="A341" t="str">
        <f t="shared" si="5"/>
        <v>3GEEBB329_1</v>
      </c>
      <c r="B341" t="s">
        <v>12</v>
      </c>
      <c r="C341" t="s">
        <v>359</v>
      </c>
      <c r="D341" t="s">
        <v>2553</v>
      </c>
    </row>
    <row r="342" spans="1:4" x14ac:dyDescent="0.25">
      <c r="A342" t="str">
        <f t="shared" si="5"/>
        <v>3GEEBB330_1</v>
      </c>
      <c r="B342" t="s">
        <v>12</v>
      </c>
      <c r="C342" t="s">
        <v>360</v>
      </c>
      <c r="D342" t="s">
        <v>2553</v>
      </c>
    </row>
    <row r="343" spans="1:4" x14ac:dyDescent="0.25">
      <c r="A343" t="str">
        <f t="shared" si="5"/>
        <v>3GEEBB331_1</v>
      </c>
      <c r="B343" t="s">
        <v>12</v>
      </c>
      <c r="C343" t="s">
        <v>361</v>
      </c>
      <c r="D343" t="s">
        <v>2553</v>
      </c>
    </row>
    <row r="344" spans="1:4" x14ac:dyDescent="0.25">
      <c r="A344" t="str">
        <f t="shared" si="5"/>
        <v>3GEEBB332_1</v>
      </c>
      <c r="B344" t="s">
        <v>12</v>
      </c>
      <c r="C344" t="s">
        <v>362</v>
      </c>
      <c r="D344" t="s">
        <v>2553</v>
      </c>
    </row>
    <row r="345" spans="1:4" x14ac:dyDescent="0.25">
      <c r="A345" t="str">
        <f t="shared" si="5"/>
        <v>3GEEBB333_1</v>
      </c>
      <c r="B345" t="s">
        <v>12</v>
      </c>
      <c r="C345" t="s">
        <v>363</v>
      </c>
      <c r="D345" t="s">
        <v>2553</v>
      </c>
    </row>
    <row r="346" spans="1:4" x14ac:dyDescent="0.25">
      <c r="A346" t="str">
        <f t="shared" si="5"/>
        <v>3GEEBB334_1</v>
      </c>
      <c r="B346" t="s">
        <v>12</v>
      </c>
      <c r="C346" t="s">
        <v>364</v>
      </c>
      <c r="D346" t="s">
        <v>2553</v>
      </c>
    </row>
    <row r="347" spans="1:4" x14ac:dyDescent="0.25">
      <c r="A347" t="str">
        <f t="shared" si="5"/>
        <v>3GEEBB335_1</v>
      </c>
      <c r="B347" t="s">
        <v>12</v>
      </c>
      <c r="C347" t="s">
        <v>365</v>
      </c>
      <c r="D347" t="s">
        <v>2553</v>
      </c>
    </row>
    <row r="348" spans="1:4" x14ac:dyDescent="0.25">
      <c r="A348" t="str">
        <f t="shared" si="5"/>
        <v>3GEEBB336_1</v>
      </c>
      <c r="B348" t="s">
        <v>12</v>
      </c>
      <c r="C348" t="s">
        <v>366</v>
      </c>
      <c r="D348" t="s">
        <v>2553</v>
      </c>
    </row>
    <row r="349" spans="1:4" x14ac:dyDescent="0.25">
      <c r="A349" t="str">
        <f t="shared" si="5"/>
        <v>3GEEBB337_1</v>
      </c>
      <c r="B349" t="s">
        <v>12</v>
      </c>
      <c r="C349" t="s">
        <v>367</v>
      </c>
      <c r="D349" t="s">
        <v>2553</v>
      </c>
    </row>
    <row r="350" spans="1:4" x14ac:dyDescent="0.25">
      <c r="A350" t="str">
        <f t="shared" si="5"/>
        <v>3GEEBB338_1</v>
      </c>
      <c r="B350" t="s">
        <v>12</v>
      </c>
      <c r="C350" t="s">
        <v>368</v>
      </c>
      <c r="D350" t="s">
        <v>2553</v>
      </c>
    </row>
    <row r="351" spans="1:4" x14ac:dyDescent="0.25">
      <c r="A351" t="str">
        <f t="shared" si="5"/>
        <v>3GEEBB339_1</v>
      </c>
      <c r="B351" t="s">
        <v>12</v>
      </c>
      <c r="C351" t="s">
        <v>369</v>
      </c>
      <c r="D351" t="s">
        <v>2553</v>
      </c>
    </row>
    <row r="352" spans="1:4" x14ac:dyDescent="0.25">
      <c r="A352" t="str">
        <f t="shared" si="5"/>
        <v>3GEEBB340_1</v>
      </c>
      <c r="B352" t="s">
        <v>12</v>
      </c>
      <c r="C352" t="s">
        <v>370</v>
      </c>
      <c r="D352" t="s">
        <v>2553</v>
      </c>
    </row>
    <row r="353" spans="1:4" x14ac:dyDescent="0.25">
      <c r="A353" t="str">
        <f t="shared" si="5"/>
        <v>3GEEBB341_1</v>
      </c>
      <c r="B353" t="s">
        <v>12</v>
      </c>
      <c r="C353" t="s">
        <v>371</v>
      </c>
      <c r="D353" t="s">
        <v>2553</v>
      </c>
    </row>
    <row r="354" spans="1:4" x14ac:dyDescent="0.25">
      <c r="A354" t="str">
        <f t="shared" si="5"/>
        <v>3GEEBB342_1</v>
      </c>
      <c r="B354" t="s">
        <v>12</v>
      </c>
      <c r="C354" t="s">
        <v>372</v>
      </c>
      <c r="D354" t="s">
        <v>2553</v>
      </c>
    </row>
    <row r="355" spans="1:4" x14ac:dyDescent="0.25">
      <c r="A355" t="str">
        <f t="shared" si="5"/>
        <v>3GEEBB343_1</v>
      </c>
      <c r="B355" t="s">
        <v>12</v>
      </c>
      <c r="C355" t="s">
        <v>373</v>
      </c>
      <c r="D355" t="s">
        <v>2553</v>
      </c>
    </row>
    <row r="356" spans="1:4" x14ac:dyDescent="0.25">
      <c r="A356" t="str">
        <f t="shared" si="5"/>
        <v>3GEEBB344_1</v>
      </c>
      <c r="B356" t="s">
        <v>12</v>
      </c>
      <c r="C356" t="s">
        <v>374</v>
      </c>
      <c r="D356" t="s">
        <v>2553</v>
      </c>
    </row>
    <row r="357" spans="1:4" x14ac:dyDescent="0.25">
      <c r="A357" t="str">
        <f t="shared" si="5"/>
        <v>3GEEBB345_1</v>
      </c>
      <c r="B357" t="s">
        <v>12</v>
      </c>
      <c r="C357" t="s">
        <v>375</v>
      </c>
      <c r="D357" t="s">
        <v>2553</v>
      </c>
    </row>
    <row r="358" spans="1:4" x14ac:dyDescent="0.25">
      <c r="A358" t="str">
        <f t="shared" si="5"/>
        <v>3GEEBB346_1</v>
      </c>
      <c r="B358" t="s">
        <v>12</v>
      </c>
      <c r="C358" t="s">
        <v>376</v>
      </c>
      <c r="D358" t="s">
        <v>2553</v>
      </c>
    </row>
    <row r="359" spans="1:4" x14ac:dyDescent="0.25">
      <c r="A359" t="str">
        <f t="shared" si="5"/>
        <v>3GEEBB347_1</v>
      </c>
      <c r="B359" t="s">
        <v>12</v>
      </c>
      <c r="C359" t="s">
        <v>377</v>
      </c>
      <c r="D359" t="s">
        <v>2553</v>
      </c>
    </row>
    <row r="360" spans="1:4" x14ac:dyDescent="0.25">
      <c r="A360" t="str">
        <f t="shared" si="5"/>
        <v>3GEEBB348_1</v>
      </c>
      <c r="B360" t="s">
        <v>12</v>
      </c>
      <c r="C360" t="s">
        <v>378</v>
      </c>
      <c r="D360" t="s">
        <v>2553</v>
      </c>
    </row>
    <row r="361" spans="1:4" x14ac:dyDescent="0.25">
      <c r="A361" t="str">
        <f t="shared" si="5"/>
        <v>3GEEBB349_1</v>
      </c>
      <c r="B361" t="s">
        <v>12</v>
      </c>
      <c r="C361" t="s">
        <v>379</v>
      </c>
      <c r="D361" t="s">
        <v>2553</v>
      </c>
    </row>
    <row r="362" spans="1:4" x14ac:dyDescent="0.25">
      <c r="A362" t="str">
        <f t="shared" si="5"/>
        <v>3GEEBB350_1</v>
      </c>
      <c r="B362" t="s">
        <v>12</v>
      </c>
      <c r="C362" t="s">
        <v>380</v>
      </c>
      <c r="D362" t="s">
        <v>2553</v>
      </c>
    </row>
    <row r="363" spans="1:4" x14ac:dyDescent="0.25">
      <c r="A363" t="str">
        <f t="shared" si="5"/>
        <v>3GEEBB351_1</v>
      </c>
      <c r="B363" t="s">
        <v>12</v>
      </c>
      <c r="C363" t="s">
        <v>381</v>
      </c>
      <c r="D363" t="s">
        <v>2553</v>
      </c>
    </row>
    <row r="364" spans="1:4" x14ac:dyDescent="0.25">
      <c r="A364" t="str">
        <f t="shared" si="5"/>
        <v>3GEEBB352_1</v>
      </c>
      <c r="B364" t="s">
        <v>12</v>
      </c>
      <c r="C364" t="s">
        <v>382</v>
      </c>
      <c r="D364" t="s">
        <v>2553</v>
      </c>
    </row>
    <row r="365" spans="1:4" x14ac:dyDescent="0.25">
      <c r="A365" t="str">
        <f t="shared" si="5"/>
        <v>3GEEBB353_1</v>
      </c>
      <c r="B365" t="s">
        <v>12</v>
      </c>
      <c r="C365" t="s">
        <v>383</v>
      </c>
      <c r="D365" t="s">
        <v>2553</v>
      </c>
    </row>
    <row r="366" spans="1:4" x14ac:dyDescent="0.25">
      <c r="A366" t="str">
        <f t="shared" si="5"/>
        <v>3GEEBB354_1</v>
      </c>
      <c r="B366" t="s">
        <v>12</v>
      </c>
      <c r="C366" t="s">
        <v>384</v>
      </c>
      <c r="D366" t="s">
        <v>2553</v>
      </c>
    </row>
    <row r="367" spans="1:4" x14ac:dyDescent="0.25">
      <c r="A367" t="str">
        <f t="shared" si="5"/>
        <v>3GEEBB355_1</v>
      </c>
      <c r="B367" t="s">
        <v>12</v>
      </c>
      <c r="C367" t="s">
        <v>385</v>
      </c>
      <c r="D367" t="s">
        <v>2553</v>
      </c>
    </row>
    <row r="368" spans="1:4" x14ac:dyDescent="0.25">
      <c r="A368" t="str">
        <f t="shared" si="5"/>
        <v>3GEEBB356_1</v>
      </c>
      <c r="B368" t="s">
        <v>12</v>
      </c>
      <c r="C368" t="s">
        <v>386</v>
      </c>
      <c r="D368" t="s">
        <v>2553</v>
      </c>
    </row>
    <row r="369" spans="1:4" x14ac:dyDescent="0.25">
      <c r="A369" t="str">
        <f t="shared" si="5"/>
        <v>3GEEBB357_1</v>
      </c>
      <c r="B369" t="s">
        <v>12</v>
      </c>
      <c r="C369" t="s">
        <v>387</v>
      </c>
      <c r="D369" t="s">
        <v>2553</v>
      </c>
    </row>
    <row r="370" spans="1:4" x14ac:dyDescent="0.25">
      <c r="A370" t="str">
        <f t="shared" si="5"/>
        <v>3GEEBB358_1</v>
      </c>
      <c r="B370" t="s">
        <v>12</v>
      </c>
      <c r="C370" t="s">
        <v>388</v>
      </c>
      <c r="D370" t="s">
        <v>2553</v>
      </c>
    </row>
    <row r="371" spans="1:4" x14ac:dyDescent="0.25">
      <c r="A371" t="str">
        <f t="shared" si="5"/>
        <v>3GEEBB359_1</v>
      </c>
      <c r="B371" t="s">
        <v>12</v>
      </c>
      <c r="C371" t="s">
        <v>389</v>
      </c>
      <c r="D371" t="s">
        <v>2553</v>
      </c>
    </row>
    <row r="372" spans="1:4" x14ac:dyDescent="0.25">
      <c r="A372" t="str">
        <f t="shared" si="5"/>
        <v>3GEEBB360_1</v>
      </c>
      <c r="B372" t="s">
        <v>12</v>
      </c>
      <c r="C372" t="s">
        <v>390</v>
      </c>
      <c r="D372" t="s">
        <v>2553</v>
      </c>
    </row>
    <row r="373" spans="1:4" x14ac:dyDescent="0.25">
      <c r="A373" t="str">
        <f t="shared" si="5"/>
        <v>3GEEBB361_1</v>
      </c>
      <c r="B373" t="s">
        <v>12</v>
      </c>
      <c r="C373" t="s">
        <v>391</v>
      </c>
      <c r="D373" t="s">
        <v>2553</v>
      </c>
    </row>
    <row r="374" spans="1:4" x14ac:dyDescent="0.25">
      <c r="A374" t="str">
        <f t="shared" si="5"/>
        <v>3GEEBB362_1</v>
      </c>
      <c r="B374" t="s">
        <v>12</v>
      </c>
      <c r="C374" t="s">
        <v>392</v>
      </c>
      <c r="D374" t="s">
        <v>2553</v>
      </c>
    </row>
    <row r="375" spans="1:4" x14ac:dyDescent="0.25">
      <c r="A375" t="str">
        <f t="shared" si="5"/>
        <v>3GEEBB363_1</v>
      </c>
      <c r="B375" t="s">
        <v>12</v>
      </c>
      <c r="C375" t="s">
        <v>393</v>
      </c>
      <c r="D375" t="s">
        <v>2553</v>
      </c>
    </row>
    <row r="376" spans="1:4" x14ac:dyDescent="0.25">
      <c r="A376" t="str">
        <f t="shared" si="5"/>
        <v>3GEEBB364_1</v>
      </c>
      <c r="B376" t="s">
        <v>12</v>
      </c>
      <c r="C376" t="s">
        <v>394</v>
      </c>
      <c r="D376" t="s">
        <v>2553</v>
      </c>
    </row>
    <row r="377" spans="1:4" x14ac:dyDescent="0.25">
      <c r="A377" t="str">
        <f t="shared" si="5"/>
        <v>3GEEBB365_1</v>
      </c>
      <c r="B377" t="s">
        <v>12</v>
      </c>
      <c r="C377" t="s">
        <v>395</v>
      </c>
      <c r="D377" t="s">
        <v>2553</v>
      </c>
    </row>
    <row r="378" spans="1:4" x14ac:dyDescent="0.25">
      <c r="A378" t="str">
        <f t="shared" si="5"/>
        <v>3GEEBB366_1</v>
      </c>
      <c r="B378" t="s">
        <v>12</v>
      </c>
      <c r="C378" t="s">
        <v>396</v>
      </c>
      <c r="D378" t="s">
        <v>2553</v>
      </c>
    </row>
    <row r="379" spans="1:4" x14ac:dyDescent="0.25">
      <c r="A379" t="str">
        <f t="shared" si="5"/>
        <v>3GEEBB367_1</v>
      </c>
      <c r="B379" t="s">
        <v>12</v>
      </c>
      <c r="C379" t="s">
        <v>397</v>
      </c>
      <c r="D379" t="s">
        <v>2553</v>
      </c>
    </row>
    <row r="380" spans="1:4" x14ac:dyDescent="0.25">
      <c r="A380" t="str">
        <f t="shared" si="5"/>
        <v>3GEEBB368_1</v>
      </c>
      <c r="B380" t="s">
        <v>12</v>
      </c>
      <c r="C380" t="s">
        <v>398</v>
      </c>
      <c r="D380" t="s">
        <v>2553</v>
      </c>
    </row>
    <row r="381" spans="1:4" x14ac:dyDescent="0.25">
      <c r="A381" t="str">
        <f t="shared" si="5"/>
        <v>3GEEBB369_1</v>
      </c>
      <c r="B381" t="s">
        <v>12</v>
      </c>
      <c r="C381" t="s">
        <v>399</v>
      </c>
      <c r="D381" t="s">
        <v>2553</v>
      </c>
    </row>
    <row r="382" spans="1:4" x14ac:dyDescent="0.25">
      <c r="A382" t="str">
        <f t="shared" si="5"/>
        <v>3GEEBB370_1</v>
      </c>
      <c r="B382" t="s">
        <v>12</v>
      </c>
      <c r="C382" t="s">
        <v>400</v>
      </c>
      <c r="D382" t="s">
        <v>2553</v>
      </c>
    </row>
    <row r="383" spans="1:4" x14ac:dyDescent="0.25">
      <c r="A383" t="str">
        <f t="shared" si="5"/>
        <v>3GEEBB371_1</v>
      </c>
      <c r="B383" t="s">
        <v>12</v>
      </c>
      <c r="C383" t="s">
        <v>401</v>
      </c>
      <c r="D383" t="s">
        <v>2553</v>
      </c>
    </row>
    <row r="384" spans="1:4" x14ac:dyDescent="0.25">
      <c r="A384" t="str">
        <f t="shared" si="5"/>
        <v>3GEEBB372_1</v>
      </c>
      <c r="B384" t="s">
        <v>12</v>
      </c>
      <c r="C384" t="s">
        <v>402</v>
      </c>
      <c r="D384" t="s">
        <v>2553</v>
      </c>
    </row>
    <row r="385" spans="1:4" x14ac:dyDescent="0.25">
      <c r="A385" t="str">
        <f t="shared" si="5"/>
        <v>3GEEBB373_1</v>
      </c>
      <c r="B385" t="s">
        <v>12</v>
      </c>
      <c r="C385" t="s">
        <v>403</v>
      </c>
      <c r="D385" t="s">
        <v>2553</v>
      </c>
    </row>
    <row r="386" spans="1:4" x14ac:dyDescent="0.25">
      <c r="A386" t="str">
        <f t="shared" ref="A386:A449" si="6">B386&amp;C386</f>
        <v>3GEEBB374_1</v>
      </c>
      <c r="B386" t="s">
        <v>12</v>
      </c>
      <c r="C386" t="s">
        <v>404</v>
      </c>
      <c r="D386" t="s">
        <v>2553</v>
      </c>
    </row>
    <row r="387" spans="1:4" x14ac:dyDescent="0.25">
      <c r="A387" t="str">
        <f t="shared" si="6"/>
        <v>3GEEBB375_1</v>
      </c>
      <c r="B387" t="s">
        <v>12</v>
      </c>
      <c r="C387" t="s">
        <v>405</v>
      </c>
      <c r="D387" t="s">
        <v>2553</v>
      </c>
    </row>
    <row r="388" spans="1:4" x14ac:dyDescent="0.25">
      <c r="A388" t="str">
        <f t="shared" si="6"/>
        <v>3GEEBB376_1</v>
      </c>
      <c r="B388" t="s">
        <v>12</v>
      </c>
      <c r="C388" t="s">
        <v>406</v>
      </c>
      <c r="D388" t="s">
        <v>2553</v>
      </c>
    </row>
    <row r="389" spans="1:4" x14ac:dyDescent="0.25">
      <c r="A389" t="str">
        <f t="shared" si="6"/>
        <v>3GEEBB377_1</v>
      </c>
      <c r="B389" t="s">
        <v>12</v>
      </c>
      <c r="C389" t="s">
        <v>407</v>
      </c>
      <c r="D389" t="s">
        <v>2553</v>
      </c>
    </row>
    <row r="390" spans="1:4" x14ac:dyDescent="0.25">
      <c r="A390" t="str">
        <f t="shared" si="6"/>
        <v>3GEEBB378_1</v>
      </c>
      <c r="B390" t="s">
        <v>12</v>
      </c>
      <c r="C390" t="s">
        <v>408</v>
      </c>
      <c r="D390" t="s">
        <v>2553</v>
      </c>
    </row>
    <row r="391" spans="1:4" x14ac:dyDescent="0.25">
      <c r="A391" t="str">
        <f t="shared" si="6"/>
        <v>3GEEBB379_1</v>
      </c>
      <c r="B391" t="s">
        <v>12</v>
      </c>
      <c r="C391" t="s">
        <v>409</v>
      </c>
      <c r="D391" t="s">
        <v>2553</v>
      </c>
    </row>
    <row r="392" spans="1:4" x14ac:dyDescent="0.25">
      <c r="A392" t="str">
        <f t="shared" si="6"/>
        <v>3GEEBB380_1</v>
      </c>
      <c r="B392" t="s">
        <v>12</v>
      </c>
      <c r="C392" t="s">
        <v>410</v>
      </c>
      <c r="D392" t="s">
        <v>2553</v>
      </c>
    </row>
    <row r="393" spans="1:4" x14ac:dyDescent="0.25">
      <c r="A393" t="str">
        <f t="shared" si="6"/>
        <v>3GEEBB381_1</v>
      </c>
      <c r="B393" t="s">
        <v>12</v>
      </c>
      <c r="C393" t="s">
        <v>411</v>
      </c>
      <c r="D393" t="s">
        <v>2553</v>
      </c>
    </row>
    <row r="394" spans="1:4" x14ac:dyDescent="0.25">
      <c r="A394" t="str">
        <f t="shared" si="6"/>
        <v>3GEEBB382_1</v>
      </c>
      <c r="B394" t="s">
        <v>12</v>
      </c>
      <c r="C394" t="s">
        <v>412</v>
      </c>
      <c r="D394" t="s">
        <v>2553</v>
      </c>
    </row>
    <row r="395" spans="1:4" x14ac:dyDescent="0.25">
      <c r="A395" t="str">
        <f t="shared" si="6"/>
        <v>3GEEBB383_1</v>
      </c>
      <c r="B395" t="s">
        <v>12</v>
      </c>
      <c r="C395" t="s">
        <v>413</v>
      </c>
      <c r="D395" t="s">
        <v>2553</v>
      </c>
    </row>
    <row r="396" spans="1:4" x14ac:dyDescent="0.25">
      <c r="A396" t="str">
        <f t="shared" si="6"/>
        <v>4GEEBB384_1</v>
      </c>
      <c r="B396" t="s">
        <v>9</v>
      </c>
      <c r="C396" t="s">
        <v>414</v>
      </c>
      <c r="D396" t="s">
        <v>2552</v>
      </c>
    </row>
    <row r="397" spans="1:4" x14ac:dyDescent="0.25">
      <c r="A397" t="str">
        <f t="shared" si="6"/>
        <v>4GEEBB385_1</v>
      </c>
      <c r="B397" t="s">
        <v>9</v>
      </c>
      <c r="C397" t="s">
        <v>415</v>
      </c>
      <c r="D397" t="s">
        <v>2552</v>
      </c>
    </row>
    <row r="398" spans="1:4" x14ac:dyDescent="0.25">
      <c r="A398" t="str">
        <f t="shared" si="6"/>
        <v>4GEEBB126_1</v>
      </c>
      <c r="B398" t="s">
        <v>9</v>
      </c>
      <c r="C398" t="s">
        <v>156</v>
      </c>
      <c r="D398" t="s">
        <v>2552</v>
      </c>
    </row>
    <row r="399" spans="1:4" x14ac:dyDescent="0.25">
      <c r="A399" t="str">
        <f t="shared" si="6"/>
        <v>4GEEBB386_1</v>
      </c>
      <c r="B399" t="s">
        <v>9</v>
      </c>
      <c r="C399" t="s">
        <v>416</v>
      </c>
      <c r="D399" t="s">
        <v>2552</v>
      </c>
    </row>
    <row r="400" spans="1:4" x14ac:dyDescent="0.25">
      <c r="A400" t="str">
        <f t="shared" si="6"/>
        <v>4GEEBB387_1</v>
      </c>
      <c r="B400" t="s">
        <v>9</v>
      </c>
      <c r="C400" t="s">
        <v>417</v>
      </c>
      <c r="D400" t="s">
        <v>2552</v>
      </c>
    </row>
    <row r="401" spans="1:4" x14ac:dyDescent="0.25">
      <c r="A401" t="str">
        <f t="shared" si="6"/>
        <v>4GEEBB127_1</v>
      </c>
      <c r="B401" t="s">
        <v>9</v>
      </c>
      <c r="C401" t="s">
        <v>157</v>
      </c>
      <c r="D401" t="s">
        <v>2552</v>
      </c>
    </row>
    <row r="402" spans="1:4" x14ac:dyDescent="0.25">
      <c r="A402" t="str">
        <f t="shared" si="6"/>
        <v>4GEEBB388_1</v>
      </c>
      <c r="B402" t="s">
        <v>9</v>
      </c>
      <c r="C402" t="s">
        <v>418</v>
      </c>
      <c r="D402" t="s">
        <v>2552</v>
      </c>
    </row>
    <row r="403" spans="1:4" x14ac:dyDescent="0.25">
      <c r="A403" t="str">
        <f t="shared" si="6"/>
        <v>4GEEBB389_1</v>
      </c>
      <c r="B403" t="s">
        <v>9</v>
      </c>
      <c r="C403" t="s">
        <v>419</v>
      </c>
      <c r="D403" t="s">
        <v>2552</v>
      </c>
    </row>
    <row r="404" spans="1:4" x14ac:dyDescent="0.25">
      <c r="A404" t="str">
        <f t="shared" si="6"/>
        <v>4GEEBB390_1</v>
      </c>
      <c r="B404" t="s">
        <v>9</v>
      </c>
      <c r="C404" t="s">
        <v>420</v>
      </c>
      <c r="D404" t="s">
        <v>2552</v>
      </c>
    </row>
    <row r="405" spans="1:4" x14ac:dyDescent="0.25">
      <c r="A405" t="str">
        <f t="shared" si="6"/>
        <v>4GEEBB391_1</v>
      </c>
      <c r="B405" t="s">
        <v>9</v>
      </c>
      <c r="C405" t="s">
        <v>421</v>
      </c>
      <c r="D405" t="s">
        <v>2552</v>
      </c>
    </row>
    <row r="406" spans="1:4" x14ac:dyDescent="0.25">
      <c r="A406" t="str">
        <f t="shared" si="6"/>
        <v>4GEEBB392_1</v>
      </c>
      <c r="B406" t="s">
        <v>9</v>
      </c>
      <c r="C406" t="s">
        <v>422</v>
      </c>
      <c r="D406" t="s">
        <v>2552</v>
      </c>
    </row>
    <row r="407" spans="1:4" x14ac:dyDescent="0.25">
      <c r="A407" t="str">
        <f t="shared" si="6"/>
        <v>4GEEBB393_1</v>
      </c>
      <c r="B407" t="s">
        <v>9</v>
      </c>
      <c r="C407" t="s">
        <v>423</v>
      </c>
      <c r="D407" t="s">
        <v>2552</v>
      </c>
    </row>
    <row r="408" spans="1:4" x14ac:dyDescent="0.25">
      <c r="A408" t="str">
        <f t="shared" si="6"/>
        <v>4GEEBB131_1</v>
      </c>
      <c r="B408" t="s">
        <v>9</v>
      </c>
      <c r="C408" t="s">
        <v>161</v>
      </c>
      <c r="D408" t="s">
        <v>2552</v>
      </c>
    </row>
    <row r="409" spans="1:4" x14ac:dyDescent="0.25">
      <c r="A409" t="str">
        <f t="shared" si="6"/>
        <v>4GEEBB394_1</v>
      </c>
      <c r="B409" t="s">
        <v>9</v>
      </c>
      <c r="C409" t="s">
        <v>424</v>
      </c>
      <c r="D409" t="s">
        <v>2552</v>
      </c>
    </row>
    <row r="410" spans="1:4" x14ac:dyDescent="0.25">
      <c r="A410" t="str">
        <f t="shared" si="6"/>
        <v>4GEEBB395_1</v>
      </c>
      <c r="B410" t="s">
        <v>9</v>
      </c>
      <c r="C410" t="s">
        <v>425</v>
      </c>
      <c r="D410" t="s">
        <v>2552</v>
      </c>
    </row>
    <row r="411" spans="1:4" x14ac:dyDescent="0.25">
      <c r="A411" t="str">
        <f t="shared" si="6"/>
        <v>4GEEBB396_1</v>
      </c>
      <c r="B411" t="s">
        <v>9</v>
      </c>
      <c r="C411" t="s">
        <v>426</v>
      </c>
      <c r="D411" t="s">
        <v>2552</v>
      </c>
    </row>
    <row r="412" spans="1:4" x14ac:dyDescent="0.25">
      <c r="A412" t="str">
        <f t="shared" si="6"/>
        <v>4GEEBB397_1</v>
      </c>
      <c r="B412" t="s">
        <v>9</v>
      </c>
      <c r="C412" t="s">
        <v>427</v>
      </c>
      <c r="D412" t="s">
        <v>2552</v>
      </c>
    </row>
    <row r="413" spans="1:4" x14ac:dyDescent="0.25">
      <c r="A413" t="str">
        <f t="shared" si="6"/>
        <v>4GEEBB398_1</v>
      </c>
      <c r="B413" t="s">
        <v>9</v>
      </c>
      <c r="C413" t="s">
        <v>428</v>
      </c>
      <c r="D413" t="s">
        <v>2552</v>
      </c>
    </row>
    <row r="414" spans="1:4" x14ac:dyDescent="0.25">
      <c r="A414" t="str">
        <f t="shared" si="6"/>
        <v>4GEEBB399_1</v>
      </c>
      <c r="B414" t="s">
        <v>9</v>
      </c>
      <c r="C414" t="s">
        <v>429</v>
      </c>
      <c r="D414" t="s">
        <v>2552</v>
      </c>
    </row>
    <row r="415" spans="1:4" x14ac:dyDescent="0.25">
      <c r="A415" t="str">
        <f t="shared" si="6"/>
        <v>4GEEBB400_1</v>
      </c>
      <c r="B415" t="s">
        <v>9</v>
      </c>
      <c r="C415" t="s">
        <v>430</v>
      </c>
      <c r="D415" t="s">
        <v>2552</v>
      </c>
    </row>
    <row r="416" spans="1:4" x14ac:dyDescent="0.25">
      <c r="A416" t="str">
        <f t="shared" si="6"/>
        <v>4GEEBB401_1</v>
      </c>
      <c r="B416" t="s">
        <v>9</v>
      </c>
      <c r="C416" t="s">
        <v>431</v>
      </c>
      <c r="D416" t="s">
        <v>2552</v>
      </c>
    </row>
    <row r="417" spans="1:4" x14ac:dyDescent="0.25">
      <c r="A417" t="str">
        <f t="shared" si="6"/>
        <v>4GEEBB402_1</v>
      </c>
      <c r="B417" t="s">
        <v>9</v>
      </c>
      <c r="C417" t="s">
        <v>432</v>
      </c>
      <c r="D417" t="s">
        <v>2552</v>
      </c>
    </row>
    <row r="418" spans="1:4" x14ac:dyDescent="0.25">
      <c r="A418" t="str">
        <f t="shared" si="6"/>
        <v>4GEEBB403_1</v>
      </c>
      <c r="B418" t="s">
        <v>9</v>
      </c>
      <c r="C418" t="s">
        <v>433</v>
      </c>
      <c r="D418" t="s">
        <v>2552</v>
      </c>
    </row>
    <row r="419" spans="1:4" x14ac:dyDescent="0.25">
      <c r="A419" t="str">
        <f t="shared" si="6"/>
        <v>4GEEBB404_1</v>
      </c>
      <c r="B419" t="s">
        <v>9</v>
      </c>
      <c r="C419" t="s">
        <v>434</v>
      </c>
      <c r="D419" t="s">
        <v>2552</v>
      </c>
    </row>
    <row r="420" spans="1:4" x14ac:dyDescent="0.25">
      <c r="A420" t="str">
        <f t="shared" si="6"/>
        <v>4GEEBB405_1</v>
      </c>
      <c r="B420" t="s">
        <v>9</v>
      </c>
      <c r="C420" t="s">
        <v>435</v>
      </c>
      <c r="D420" t="s">
        <v>2552</v>
      </c>
    </row>
    <row r="421" spans="1:4" x14ac:dyDescent="0.25">
      <c r="A421" t="str">
        <f t="shared" si="6"/>
        <v>4GEEBB406_1</v>
      </c>
      <c r="B421" t="s">
        <v>9</v>
      </c>
      <c r="C421" t="s">
        <v>436</v>
      </c>
      <c r="D421" t="s">
        <v>2552</v>
      </c>
    </row>
    <row r="422" spans="1:4" x14ac:dyDescent="0.25">
      <c r="A422" t="str">
        <f t="shared" si="6"/>
        <v>4GEEBB136_1</v>
      </c>
      <c r="B422" t="s">
        <v>9</v>
      </c>
      <c r="C422" t="s">
        <v>166</v>
      </c>
      <c r="D422" t="s">
        <v>2552</v>
      </c>
    </row>
    <row r="423" spans="1:4" x14ac:dyDescent="0.25">
      <c r="A423" t="str">
        <f t="shared" si="6"/>
        <v>4GEEBB407_1</v>
      </c>
      <c r="B423" t="s">
        <v>9</v>
      </c>
      <c r="C423" t="s">
        <v>437</v>
      </c>
      <c r="D423" t="s">
        <v>2552</v>
      </c>
    </row>
    <row r="424" spans="1:4" x14ac:dyDescent="0.25">
      <c r="A424" t="str">
        <f t="shared" si="6"/>
        <v>4GEEBB408_1</v>
      </c>
      <c r="B424" t="s">
        <v>9</v>
      </c>
      <c r="C424" t="s">
        <v>438</v>
      </c>
      <c r="D424" t="s">
        <v>2552</v>
      </c>
    </row>
    <row r="425" spans="1:4" x14ac:dyDescent="0.25">
      <c r="A425" t="str">
        <f t="shared" si="6"/>
        <v>4GEEBB409_1</v>
      </c>
      <c r="B425" t="s">
        <v>9</v>
      </c>
      <c r="C425" t="s">
        <v>439</v>
      </c>
      <c r="D425" t="s">
        <v>2552</v>
      </c>
    </row>
    <row r="426" spans="1:4" x14ac:dyDescent="0.25">
      <c r="A426" t="str">
        <f t="shared" si="6"/>
        <v>4GEEBB410_1</v>
      </c>
      <c r="B426" t="s">
        <v>9</v>
      </c>
      <c r="C426" t="s">
        <v>440</v>
      </c>
      <c r="D426" t="s">
        <v>2552</v>
      </c>
    </row>
    <row r="427" spans="1:4" x14ac:dyDescent="0.25">
      <c r="A427" t="str">
        <f t="shared" si="6"/>
        <v>4GEEBB411_1</v>
      </c>
      <c r="B427" t="s">
        <v>9</v>
      </c>
      <c r="C427" t="s">
        <v>441</v>
      </c>
      <c r="D427" t="s">
        <v>2552</v>
      </c>
    </row>
    <row r="428" spans="1:4" x14ac:dyDescent="0.25">
      <c r="A428" t="str">
        <f t="shared" si="6"/>
        <v>4GEEBB412_1</v>
      </c>
      <c r="B428" t="s">
        <v>9</v>
      </c>
      <c r="C428" t="s">
        <v>442</v>
      </c>
      <c r="D428" t="s">
        <v>2552</v>
      </c>
    </row>
    <row r="429" spans="1:4" x14ac:dyDescent="0.25">
      <c r="A429" t="str">
        <f t="shared" si="6"/>
        <v>4GEEBB413_1</v>
      </c>
      <c r="B429" t="s">
        <v>9</v>
      </c>
      <c r="C429" t="s">
        <v>443</v>
      </c>
      <c r="D429" t="s">
        <v>2552</v>
      </c>
    </row>
    <row r="430" spans="1:4" x14ac:dyDescent="0.25">
      <c r="A430" t="str">
        <f t="shared" si="6"/>
        <v>4GEEBB147_1</v>
      </c>
      <c r="B430" t="s">
        <v>9</v>
      </c>
      <c r="C430" t="s">
        <v>177</v>
      </c>
      <c r="D430" t="s">
        <v>2552</v>
      </c>
    </row>
    <row r="431" spans="1:4" x14ac:dyDescent="0.25">
      <c r="A431" t="str">
        <f t="shared" si="6"/>
        <v>4GEEBB414_1</v>
      </c>
      <c r="B431" t="s">
        <v>9</v>
      </c>
      <c r="C431" t="s">
        <v>444</v>
      </c>
      <c r="D431" t="s">
        <v>2552</v>
      </c>
    </row>
    <row r="432" spans="1:4" x14ac:dyDescent="0.25">
      <c r="A432" t="str">
        <f t="shared" si="6"/>
        <v>4GEEBB415_1</v>
      </c>
      <c r="B432" t="s">
        <v>9</v>
      </c>
      <c r="C432" t="s">
        <v>445</v>
      </c>
      <c r="D432" t="s">
        <v>2552</v>
      </c>
    </row>
    <row r="433" spans="1:4" x14ac:dyDescent="0.25">
      <c r="A433" t="str">
        <f t="shared" si="6"/>
        <v>4GEEBB416_1</v>
      </c>
      <c r="B433" t="s">
        <v>9</v>
      </c>
      <c r="C433" t="s">
        <v>446</v>
      </c>
      <c r="D433" t="s">
        <v>2552</v>
      </c>
    </row>
    <row r="434" spans="1:4" x14ac:dyDescent="0.25">
      <c r="A434" t="str">
        <f t="shared" si="6"/>
        <v>4GEEBB160_1</v>
      </c>
      <c r="B434" t="s">
        <v>9</v>
      </c>
      <c r="C434" t="s">
        <v>190</v>
      </c>
      <c r="D434" t="s">
        <v>2552</v>
      </c>
    </row>
    <row r="435" spans="1:4" x14ac:dyDescent="0.25">
      <c r="A435" t="str">
        <f t="shared" si="6"/>
        <v>4GEEBB417_1</v>
      </c>
      <c r="B435" t="s">
        <v>9</v>
      </c>
      <c r="C435" t="s">
        <v>447</v>
      </c>
      <c r="D435" t="s">
        <v>2552</v>
      </c>
    </row>
    <row r="436" spans="1:4" x14ac:dyDescent="0.25">
      <c r="A436" t="str">
        <f t="shared" si="6"/>
        <v>4GEEBB418_1</v>
      </c>
      <c r="B436" t="s">
        <v>9</v>
      </c>
      <c r="C436" t="s">
        <v>448</v>
      </c>
      <c r="D436" t="s">
        <v>2552</v>
      </c>
    </row>
    <row r="437" spans="1:4" x14ac:dyDescent="0.25">
      <c r="A437" t="str">
        <f t="shared" si="6"/>
        <v>4GEEBB419_1</v>
      </c>
      <c r="B437" t="s">
        <v>9</v>
      </c>
      <c r="C437" t="s">
        <v>449</v>
      </c>
      <c r="D437" t="s">
        <v>2552</v>
      </c>
    </row>
    <row r="438" spans="1:4" x14ac:dyDescent="0.25">
      <c r="A438" t="str">
        <f t="shared" si="6"/>
        <v>4GEEBB420_1</v>
      </c>
      <c r="B438" t="s">
        <v>9</v>
      </c>
      <c r="C438" t="s">
        <v>450</v>
      </c>
      <c r="D438" t="s">
        <v>2552</v>
      </c>
    </row>
    <row r="439" spans="1:4" x14ac:dyDescent="0.25">
      <c r="A439" t="str">
        <f t="shared" si="6"/>
        <v>4GEEBB164_1</v>
      </c>
      <c r="B439" t="s">
        <v>9</v>
      </c>
      <c r="C439" t="s">
        <v>194</v>
      </c>
      <c r="D439" t="s">
        <v>2552</v>
      </c>
    </row>
    <row r="440" spans="1:4" x14ac:dyDescent="0.25">
      <c r="A440" t="str">
        <f t="shared" si="6"/>
        <v>4GEEBB421_1</v>
      </c>
      <c r="B440" t="s">
        <v>9</v>
      </c>
      <c r="C440" t="s">
        <v>451</v>
      </c>
      <c r="D440" t="s">
        <v>2552</v>
      </c>
    </row>
    <row r="441" spans="1:4" x14ac:dyDescent="0.25">
      <c r="A441" t="str">
        <f t="shared" si="6"/>
        <v>4GEEBB422_1</v>
      </c>
      <c r="B441" t="s">
        <v>9</v>
      </c>
      <c r="C441" t="s">
        <v>452</v>
      </c>
      <c r="D441" t="s">
        <v>2552</v>
      </c>
    </row>
    <row r="442" spans="1:4" x14ac:dyDescent="0.25">
      <c r="A442" t="str">
        <f t="shared" si="6"/>
        <v>4GEEBB423_1</v>
      </c>
      <c r="B442" t="s">
        <v>9</v>
      </c>
      <c r="C442" t="s">
        <v>453</v>
      </c>
      <c r="D442" t="s">
        <v>2552</v>
      </c>
    </row>
    <row r="443" spans="1:4" x14ac:dyDescent="0.25">
      <c r="A443" t="str">
        <f t="shared" si="6"/>
        <v>4GEEBB167_1</v>
      </c>
      <c r="B443" t="s">
        <v>9</v>
      </c>
      <c r="C443" t="s">
        <v>197</v>
      </c>
      <c r="D443" t="s">
        <v>2552</v>
      </c>
    </row>
    <row r="444" spans="1:4" x14ac:dyDescent="0.25">
      <c r="A444" t="str">
        <f t="shared" si="6"/>
        <v>4GEEBB424_1</v>
      </c>
      <c r="B444" t="s">
        <v>9</v>
      </c>
      <c r="C444" t="s">
        <v>454</v>
      </c>
      <c r="D444" t="s">
        <v>2552</v>
      </c>
    </row>
    <row r="445" spans="1:4" x14ac:dyDescent="0.25">
      <c r="A445" t="str">
        <f t="shared" si="6"/>
        <v>4GEEBB425_1</v>
      </c>
      <c r="B445" t="s">
        <v>9</v>
      </c>
      <c r="C445" t="s">
        <v>455</v>
      </c>
      <c r="D445" t="s">
        <v>2552</v>
      </c>
    </row>
    <row r="446" spans="1:4" x14ac:dyDescent="0.25">
      <c r="A446" t="str">
        <f t="shared" si="6"/>
        <v>4GEEBB426_1</v>
      </c>
      <c r="B446" t="s">
        <v>9</v>
      </c>
      <c r="C446" t="s">
        <v>456</v>
      </c>
      <c r="D446" t="s">
        <v>2552</v>
      </c>
    </row>
    <row r="447" spans="1:4" x14ac:dyDescent="0.25">
      <c r="A447" t="str">
        <f t="shared" si="6"/>
        <v>4GEEBB427_1</v>
      </c>
      <c r="B447" t="s">
        <v>9</v>
      </c>
      <c r="C447" t="s">
        <v>457</v>
      </c>
      <c r="D447" t="s">
        <v>2552</v>
      </c>
    </row>
    <row r="448" spans="1:4" x14ac:dyDescent="0.25">
      <c r="A448" t="str">
        <f t="shared" si="6"/>
        <v>4GEEBB428_1</v>
      </c>
      <c r="B448" t="s">
        <v>9</v>
      </c>
      <c r="C448" t="s">
        <v>458</v>
      </c>
      <c r="D448" t="s">
        <v>2552</v>
      </c>
    </row>
    <row r="449" spans="1:4" x14ac:dyDescent="0.25">
      <c r="A449" t="str">
        <f t="shared" si="6"/>
        <v>4GEEBB429_1</v>
      </c>
      <c r="B449" t="s">
        <v>9</v>
      </c>
      <c r="C449" t="s">
        <v>459</v>
      </c>
      <c r="D449" t="s">
        <v>2552</v>
      </c>
    </row>
    <row r="450" spans="1:4" x14ac:dyDescent="0.25">
      <c r="A450" t="str">
        <f t="shared" ref="A450:A513" si="7">B450&amp;C450</f>
        <v>4GEEBB430_1</v>
      </c>
      <c r="B450" t="s">
        <v>9</v>
      </c>
      <c r="C450" t="s">
        <v>460</v>
      </c>
      <c r="D450" t="s">
        <v>2552</v>
      </c>
    </row>
    <row r="451" spans="1:4" x14ac:dyDescent="0.25">
      <c r="A451" t="str">
        <f t="shared" si="7"/>
        <v>4GEEBB12_1</v>
      </c>
      <c r="B451" t="s">
        <v>9</v>
      </c>
      <c r="C451" t="s">
        <v>42</v>
      </c>
      <c r="D451" t="s">
        <v>2552</v>
      </c>
    </row>
    <row r="452" spans="1:4" x14ac:dyDescent="0.25">
      <c r="A452" t="str">
        <f t="shared" si="7"/>
        <v>4GEEBB431_1</v>
      </c>
      <c r="B452" t="s">
        <v>9</v>
      </c>
      <c r="C452" t="s">
        <v>461</v>
      </c>
      <c r="D452" t="s">
        <v>2552</v>
      </c>
    </row>
    <row r="453" spans="1:4" x14ac:dyDescent="0.25">
      <c r="A453" t="str">
        <f t="shared" si="7"/>
        <v>4GEEBB432_1</v>
      </c>
      <c r="B453" t="s">
        <v>9</v>
      </c>
      <c r="C453" t="s">
        <v>462</v>
      </c>
      <c r="D453" t="s">
        <v>2552</v>
      </c>
    </row>
    <row r="454" spans="1:4" x14ac:dyDescent="0.25">
      <c r="A454" t="str">
        <f t="shared" si="7"/>
        <v>4GEEBB433_2</v>
      </c>
      <c r="B454" t="s">
        <v>9</v>
      </c>
      <c r="C454" t="s">
        <v>463</v>
      </c>
      <c r="D454" t="s">
        <v>2552</v>
      </c>
    </row>
    <row r="455" spans="1:4" x14ac:dyDescent="0.25">
      <c r="A455" t="str">
        <f t="shared" si="7"/>
        <v>4GEEBB434_1</v>
      </c>
      <c r="B455" t="s">
        <v>9</v>
      </c>
      <c r="C455" t="s">
        <v>464</v>
      </c>
      <c r="D455" t="s">
        <v>2552</v>
      </c>
    </row>
    <row r="456" spans="1:4" x14ac:dyDescent="0.25">
      <c r="A456" t="str">
        <f t="shared" si="7"/>
        <v>4GEEBB435_1</v>
      </c>
      <c r="B456" t="s">
        <v>9</v>
      </c>
      <c r="C456" t="s">
        <v>465</v>
      </c>
      <c r="D456" t="s">
        <v>2552</v>
      </c>
    </row>
    <row r="457" spans="1:4" x14ac:dyDescent="0.25">
      <c r="A457" t="str">
        <f t="shared" si="7"/>
        <v>4GEEBB436_1</v>
      </c>
      <c r="B457" t="s">
        <v>9</v>
      </c>
      <c r="C457" t="s">
        <v>466</v>
      </c>
      <c r="D457" t="s">
        <v>2552</v>
      </c>
    </row>
    <row r="458" spans="1:4" x14ac:dyDescent="0.25">
      <c r="A458" t="str">
        <f t="shared" si="7"/>
        <v>4GEEBB437_1</v>
      </c>
      <c r="B458" t="s">
        <v>9</v>
      </c>
      <c r="C458" t="s">
        <v>467</v>
      </c>
      <c r="D458" t="s">
        <v>2552</v>
      </c>
    </row>
    <row r="459" spans="1:4" x14ac:dyDescent="0.25">
      <c r="A459" t="str">
        <f t="shared" si="7"/>
        <v>4GEEBB438_1</v>
      </c>
      <c r="B459" t="s">
        <v>9</v>
      </c>
      <c r="C459" t="s">
        <v>468</v>
      </c>
      <c r="D459" t="s">
        <v>2552</v>
      </c>
    </row>
    <row r="460" spans="1:4" x14ac:dyDescent="0.25">
      <c r="A460" t="str">
        <f t="shared" si="7"/>
        <v>4GEEBB439_1</v>
      </c>
      <c r="B460" t="s">
        <v>9</v>
      </c>
      <c r="C460" t="s">
        <v>469</v>
      </c>
      <c r="D460" t="s">
        <v>2552</v>
      </c>
    </row>
    <row r="461" spans="1:4" x14ac:dyDescent="0.25">
      <c r="A461" t="str">
        <f t="shared" si="7"/>
        <v>4GEEBB440_1</v>
      </c>
      <c r="B461" t="s">
        <v>9</v>
      </c>
      <c r="C461" t="s">
        <v>470</v>
      </c>
      <c r="D461" t="s">
        <v>10</v>
      </c>
    </row>
    <row r="462" spans="1:4" x14ac:dyDescent="0.25">
      <c r="A462" t="str">
        <f t="shared" si="7"/>
        <v>4GEEBB177_1</v>
      </c>
      <c r="B462" t="s">
        <v>9</v>
      </c>
      <c r="C462" t="s">
        <v>207</v>
      </c>
      <c r="D462" t="s">
        <v>10</v>
      </c>
    </row>
    <row r="463" spans="1:4" x14ac:dyDescent="0.25">
      <c r="A463" t="str">
        <f t="shared" si="7"/>
        <v>4GEEBB441_1</v>
      </c>
      <c r="B463" t="s">
        <v>9</v>
      </c>
      <c r="C463" t="s">
        <v>471</v>
      </c>
      <c r="D463" t="s">
        <v>10</v>
      </c>
    </row>
    <row r="464" spans="1:4" x14ac:dyDescent="0.25">
      <c r="A464" t="str">
        <f t="shared" si="7"/>
        <v>4GEEBB442_1</v>
      </c>
      <c r="B464" t="s">
        <v>9</v>
      </c>
      <c r="C464" t="s">
        <v>472</v>
      </c>
      <c r="D464" t="s">
        <v>10</v>
      </c>
    </row>
    <row r="465" spans="1:4" x14ac:dyDescent="0.25">
      <c r="A465" t="str">
        <f t="shared" si="7"/>
        <v>4GEEBB443_1</v>
      </c>
      <c r="B465" t="s">
        <v>9</v>
      </c>
      <c r="C465" t="s">
        <v>473</v>
      </c>
      <c r="D465" t="s">
        <v>10</v>
      </c>
    </row>
    <row r="466" spans="1:4" x14ac:dyDescent="0.25">
      <c r="A466" t="str">
        <f t="shared" si="7"/>
        <v>4GEEBB444_1</v>
      </c>
      <c r="B466" t="s">
        <v>9</v>
      </c>
      <c r="C466" t="s">
        <v>474</v>
      </c>
      <c r="D466" t="s">
        <v>10</v>
      </c>
    </row>
    <row r="467" spans="1:4" x14ac:dyDescent="0.25">
      <c r="A467" t="str">
        <f t="shared" si="7"/>
        <v>4GEEBB190_1</v>
      </c>
      <c r="B467" t="s">
        <v>9</v>
      </c>
      <c r="C467" t="s">
        <v>220</v>
      </c>
      <c r="D467" t="s">
        <v>10</v>
      </c>
    </row>
    <row r="468" spans="1:4" x14ac:dyDescent="0.25">
      <c r="A468" t="str">
        <f t="shared" si="7"/>
        <v>4GEEBB445_1</v>
      </c>
      <c r="B468" t="s">
        <v>9</v>
      </c>
      <c r="C468" t="s">
        <v>475</v>
      </c>
      <c r="D468" t="s">
        <v>10</v>
      </c>
    </row>
    <row r="469" spans="1:4" x14ac:dyDescent="0.25">
      <c r="A469" t="str">
        <f t="shared" si="7"/>
        <v>4GEEBB446_1</v>
      </c>
      <c r="B469" t="s">
        <v>9</v>
      </c>
      <c r="C469" t="s">
        <v>476</v>
      </c>
      <c r="D469" t="s">
        <v>10</v>
      </c>
    </row>
    <row r="470" spans="1:4" x14ac:dyDescent="0.25">
      <c r="A470" t="str">
        <f t="shared" si="7"/>
        <v>4GEEBB447_1</v>
      </c>
      <c r="B470" t="s">
        <v>9</v>
      </c>
      <c r="C470" t="s">
        <v>477</v>
      </c>
      <c r="D470" t="s">
        <v>10</v>
      </c>
    </row>
    <row r="471" spans="1:4" x14ac:dyDescent="0.25">
      <c r="A471" t="str">
        <f t="shared" si="7"/>
        <v>4GEEBB195_1</v>
      </c>
      <c r="B471" t="s">
        <v>9</v>
      </c>
      <c r="C471" t="s">
        <v>225</v>
      </c>
      <c r="D471" t="s">
        <v>10</v>
      </c>
    </row>
    <row r="472" spans="1:4" x14ac:dyDescent="0.25">
      <c r="A472" t="str">
        <f t="shared" si="7"/>
        <v>4GEEBB448_1</v>
      </c>
      <c r="B472" t="s">
        <v>9</v>
      </c>
      <c r="C472" t="s">
        <v>478</v>
      </c>
      <c r="D472" t="s">
        <v>10</v>
      </c>
    </row>
    <row r="473" spans="1:4" x14ac:dyDescent="0.25">
      <c r="A473" t="str">
        <f t="shared" si="7"/>
        <v>4GEEBB449_1</v>
      </c>
      <c r="B473" t="s">
        <v>9</v>
      </c>
      <c r="C473" t="s">
        <v>479</v>
      </c>
      <c r="D473" t="s">
        <v>10</v>
      </c>
    </row>
    <row r="474" spans="1:4" x14ac:dyDescent="0.25">
      <c r="A474" t="str">
        <f t="shared" si="7"/>
        <v>4GEEBB450_1</v>
      </c>
      <c r="B474" t="s">
        <v>9</v>
      </c>
      <c r="C474" t="s">
        <v>480</v>
      </c>
      <c r="D474" t="s">
        <v>10</v>
      </c>
    </row>
    <row r="475" spans="1:4" x14ac:dyDescent="0.25">
      <c r="A475" t="str">
        <f t="shared" si="7"/>
        <v>4GEEBB451_1</v>
      </c>
      <c r="B475" t="s">
        <v>9</v>
      </c>
      <c r="C475" t="s">
        <v>481</v>
      </c>
      <c r="D475" t="s">
        <v>10</v>
      </c>
    </row>
    <row r="476" spans="1:4" x14ac:dyDescent="0.25">
      <c r="A476" t="str">
        <f t="shared" si="7"/>
        <v>4GEEBB452_1</v>
      </c>
      <c r="B476" t="s">
        <v>9</v>
      </c>
      <c r="C476" t="s">
        <v>482</v>
      </c>
      <c r="D476" t="s">
        <v>10</v>
      </c>
    </row>
    <row r="477" spans="1:4" x14ac:dyDescent="0.25">
      <c r="A477" t="str">
        <f t="shared" si="7"/>
        <v>4GEEBB453_1</v>
      </c>
      <c r="B477" t="s">
        <v>9</v>
      </c>
      <c r="C477" t="s">
        <v>483</v>
      </c>
      <c r="D477" t="s">
        <v>10</v>
      </c>
    </row>
    <row r="478" spans="1:4" x14ac:dyDescent="0.25">
      <c r="A478" t="str">
        <f t="shared" si="7"/>
        <v>4GEEBB454_1</v>
      </c>
      <c r="B478" t="s">
        <v>9</v>
      </c>
      <c r="C478" t="s">
        <v>484</v>
      </c>
      <c r="D478" t="s">
        <v>10</v>
      </c>
    </row>
    <row r="479" spans="1:4" x14ac:dyDescent="0.25">
      <c r="A479" t="str">
        <f t="shared" si="7"/>
        <v>4GEEBB455_1</v>
      </c>
      <c r="B479" t="s">
        <v>9</v>
      </c>
      <c r="C479" t="s">
        <v>485</v>
      </c>
      <c r="D479" t="s">
        <v>10</v>
      </c>
    </row>
    <row r="480" spans="1:4" x14ac:dyDescent="0.25">
      <c r="A480" t="str">
        <f t="shared" si="7"/>
        <v>4GEEBB456_1</v>
      </c>
      <c r="B480" t="s">
        <v>9</v>
      </c>
      <c r="C480" t="s">
        <v>486</v>
      </c>
      <c r="D480" t="s">
        <v>10</v>
      </c>
    </row>
    <row r="481" spans="1:4" x14ac:dyDescent="0.25">
      <c r="A481" t="str">
        <f t="shared" si="7"/>
        <v>4GEEBB457_1</v>
      </c>
      <c r="B481" t="s">
        <v>9</v>
      </c>
      <c r="C481" t="s">
        <v>487</v>
      </c>
      <c r="D481" t="s">
        <v>10</v>
      </c>
    </row>
    <row r="482" spans="1:4" x14ac:dyDescent="0.25">
      <c r="A482" t="str">
        <f t="shared" si="7"/>
        <v>4GEEBB458_1</v>
      </c>
      <c r="B482" t="s">
        <v>9</v>
      </c>
      <c r="C482" t="s">
        <v>488</v>
      </c>
      <c r="D482" t="s">
        <v>10</v>
      </c>
    </row>
    <row r="483" spans="1:4" x14ac:dyDescent="0.25">
      <c r="A483" t="str">
        <f t="shared" si="7"/>
        <v>4GEEBB220_1</v>
      </c>
      <c r="B483" t="s">
        <v>9</v>
      </c>
      <c r="C483" t="s">
        <v>250</v>
      </c>
      <c r="D483" t="s">
        <v>10</v>
      </c>
    </row>
    <row r="484" spans="1:4" x14ac:dyDescent="0.25">
      <c r="A484" t="str">
        <f t="shared" si="7"/>
        <v>4GEEBB459_1</v>
      </c>
      <c r="B484" t="s">
        <v>9</v>
      </c>
      <c r="C484" t="s">
        <v>489</v>
      </c>
      <c r="D484" t="s">
        <v>10</v>
      </c>
    </row>
    <row r="485" spans="1:4" x14ac:dyDescent="0.25">
      <c r="A485" t="str">
        <f t="shared" si="7"/>
        <v>4GEEBB223_1</v>
      </c>
      <c r="B485" t="s">
        <v>9</v>
      </c>
      <c r="C485" t="s">
        <v>253</v>
      </c>
      <c r="D485" t="s">
        <v>10</v>
      </c>
    </row>
    <row r="486" spans="1:4" x14ac:dyDescent="0.25">
      <c r="A486" t="str">
        <f t="shared" si="7"/>
        <v>4GEEBB460_1</v>
      </c>
      <c r="B486" t="s">
        <v>9</v>
      </c>
      <c r="C486" t="s">
        <v>490</v>
      </c>
      <c r="D486" t="s">
        <v>10</v>
      </c>
    </row>
    <row r="487" spans="1:4" x14ac:dyDescent="0.25">
      <c r="A487" t="str">
        <f t="shared" si="7"/>
        <v>4GEEBB461_1</v>
      </c>
      <c r="B487" t="s">
        <v>9</v>
      </c>
      <c r="C487" t="s">
        <v>491</v>
      </c>
      <c r="D487" t="s">
        <v>10</v>
      </c>
    </row>
    <row r="488" spans="1:4" x14ac:dyDescent="0.25">
      <c r="A488" t="str">
        <f t="shared" si="7"/>
        <v>4GEEBB462_1</v>
      </c>
      <c r="B488" t="s">
        <v>9</v>
      </c>
      <c r="C488" t="s">
        <v>492</v>
      </c>
      <c r="D488" t="s">
        <v>10</v>
      </c>
    </row>
    <row r="489" spans="1:4" x14ac:dyDescent="0.25">
      <c r="A489" t="str">
        <f t="shared" si="7"/>
        <v>4GEEBB463_1</v>
      </c>
      <c r="B489" t="s">
        <v>9</v>
      </c>
      <c r="C489" t="s">
        <v>493</v>
      </c>
      <c r="D489" t="s">
        <v>10</v>
      </c>
    </row>
    <row r="490" spans="1:4" x14ac:dyDescent="0.25">
      <c r="A490" t="str">
        <f t="shared" si="7"/>
        <v>4GEEBB464_1</v>
      </c>
      <c r="B490" t="s">
        <v>9</v>
      </c>
      <c r="C490" t="s">
        <v>494</v>
      </c>
      <c r="D490" t="s">
        <v>10</v>
      </c>
    </row>
    <row r="491" spans="1:4" x14ac:dyDescent="0.25">
      <c r="A491" t="str">
        <f t="shared" si="7"/>
        <v>4GEEBB465_1</v>
      </c>
      <c r="B491" t="s">
        <v>9</v>
      </c>
      <c r="C491" t="s">
        <v>495</v>
      </c>
      <c r="D491" t="s">
        <v>10</v>
      </c>
    </row>
    <row r="492" spans="1:4" x14ac:dyDescent="0.25">
      <c r="A492" t="str">
        <f t="shared" si="7"/>
        <v>4GEEBB466_1</v>
      </c>
      <c r="B492" t="s">
        <v>9</v>
      </c>
      <c r="C492" t="s">
        <v>496</v>
      </c>
      <c r="D492" t="s">
        <v>10</v>
      </c>
    </row>
    <row r="493" spans="1:4" x14ac:dyDescent="0.25">
      <c r="A493" t="str">
        <f t="shared" si="7"/>
        <v>4GEEBB467_1</v>
      </c>
      <c r="B493" t="s">
        <v>9</v>
      </c>
      <c r="C493" t="s">
        <v>497</v>
      </c>
      <c r="D493" t="s">
        <v>10</v>
      </c>
    </row>
    <row r="494" spans="1:4" x14ac:dyDescent="0.25">
      <c r="A494" t="str">
        <f t="shared" si="7"/>
        <v>4GEEBB468_2</v>
      </c>
      <c r="B494" t="s">
        <v>9</v>
      </c>
      <c r="C494" t="s">
        <v>498</v>
      </c>
      <c r="D494" t="s">
        <v>10</v>
      </c>
    </row>
    <row r="495" spans="1:4" x14ac:dyDescent="0.25">
      <c r="A495" t="str">
        <f t="shared" si="7"/>
        <v>4GEEBB469_1</v>
      </c>
      <c r="B495" t="s">
        <v>9</v>
      </c>
      <c r="C495" t="s">
        <v>499</v>
      </c>
      <c r="D495" t="s">
        <v>10</v>
      </c>
    </row>
    <row r="496" spans="1:4" x14ac:dyDescent="0.25">
      <c r="A496" t="str">
        <f t="shared" si="7"/>
        <v>4GEEBB470_1</v>
      </c>
      <c r="B496" t="s">
        <v>9</v>
      </c>
      <c r="C496" t="s">
        <v>500</v>
      </c>
      <c r="D496" t="s">
        <v>10</v>
      </c>
    </row>
    <row r="497" spans="1:4" x14ac:dyDescent="0.25">
      <c r="A497" t="str">
        <f t="shared" si="7"/>
        <v>4GEEBB471_1</v>
      </c>
      <c r="B497" t="s">
        <v>9</v>
      </c>
      <c r="C497" t="s">
        <v>501</v>
      </c>
      <c r="D497" t="s">
        <v>10</v>
      </c>
    </row>
    <row r="498" spans="1:4" x14ac:dyDescent="0.25">
      <c r="A498" t="str">
        <f t="shared" si="7"/>
        <v>4GEEBB472_1</v>
      </c>
      <c r="B498" t="s">
        <v>9</v>
      </c>
      <c r="C498" t="s">
        <v>502</v>
      </c>
      <c r="D498" t="s">
        <v>10</v>
      </c>
    </row>
    <row r="499" spans="1:4" x14ac:dyDescent="0.25">
      <c r="A499" t="str">
        <f t="shared" si="7"/>
        <v>4GEEBB473_1</v>
      </c>
      <c r="B499" t="s">
        <v>9</v>
      </c>
      <c r="C499" t="s">
        <v>503</v>
      </c>
      <c r="D499" t="s">
        <v>10</v>
      </c>
    </row>
    <row r="500" spans="1:4" x14ac:dyDescent="0.25">
      <c r="A500" t="str">
        <f t="shared" si="7"/>
        <v>4GEEBB474_1</v>
      </c>
      <c r="B500" t="s">
        <v>9</v>
      </c>
      <c r="C500" t="s">
        <v>504</v>
      </c>
      <c r="D500" t="s">
        <v>10</v>
      </c>
    </row>
    <row r="501" spans="1:4" x14ac:dyDescent="0.25">
      <c r="A501" t="str">
        <f t="shared" si="7"/>
        <v>4GEEBB475_1</v>
      </c>
      <c r="B501" t="s">
        <v>9</v>
      </c>
      <c r="C501" t="s">
        <v>505</v>
      </c>
      <c r="D501" t="s">
        <v>10</v>
      </c>
    </row>
    <row r="502" spans="1:4" x14ac:dyDescent="0.25">
      <c r="A502" t="str">
        <f t="shared" si="7"/>
        <v>4GEEBB476_1</v>
      </c>
      <c r="B502" t="s">
        <v>9</v>
      </c>
      <c r="C502" t="s">
        <v>506</v>
      </c>
      <c r="D502" t="s">
        <v>10</v>
      </c>
    </row>
    <row r="503" spans="1:4" x14ac:dyDescent="0.25">
      <c r="A503" t="str">
        <f t="shared" si="7"/>
        <v>4GEEBB477_1</v>
      </c>
      <c r="B503" t="s">
        <v>9</v>
      </c>
      <c r="C503" t="s">
        <v>507</v>
      </c>
      <c r="D503" t="s">
        <v>10</v>
      </c>
    </row>
    <row r="504" spans="1:4" x14ac:dyDescent="0.25">
      <c r="A504" t="str">
        <f t="shared" si="7"/>
        <v>4GEEBB70_1</v>
      </c>
      <c r="B504" t="s">
        <v>9</v>
      </c>
      <c r="C504" t="s">
        <v>100</v>
      </c>
      <c r="D504" t="s">
        <v>10</v>
      </c>
    </row>
    <row r="505" spans="1:4" x14ac:dyDescent="0.25">
      <c r="A505" t="str">
        <f t="shared" si="7"/>
        <v>4GEEBB478_1</v>
      </c>
      <c r="B505" t="s">
        <v>9</v>
      </c>
      <c r="C505" t="s">
        <v>508</v>
      </c>
      <c r="D505" t="s">
        <v>10</v>
      </c>
    </row>
    <row r="506" spans="1:4" x14ac:dyDescent="0.25">
      <c r="A506" t="str">
        <f t="shared" si="7"/>
        <v>4GEEBB234_1</v>
      </c>
      <c r="B506" t="s">
        <v>9</v>
      </c>
      <c r="C506" t="s">
        <v>264</v>
      </c>
      <c r="D506" t="s">
        <v>10</v>
      </c>
    </row>
    <row r="507" spans="1:4" x14ac:dyDescent="0.25">
      <c r="A507" t="str">
        <f t="shared" si="7"/>
        <v>4GEEBB479_1</v>
      </c>
      <c r="B507" t="s">
        <v>9</v>
      </c>
      <c r="C507" t="s">
        <v>509</v>
      </c>
      <c r="D507" t="s">
        <v>10</v>
      </c>
    </row>
    <row r="508" spans="1:4" x14ac:dyDescent="0.25">
      <c r="A508" t="str">
        <f t="shared" si="7"/>
        <v>4GEEBB480_1</v>
      </c>
      <c r="B508" t="s">
        <v>9</v>
      </c>
      <c r="C508" t="s">
        <v>510</v>
      </c>
      <c r="D508" t="s">
        <v>10</v>
      </c>
    </row>
    <row r="509" spans="1:4" x14ac:dyDescent="0.25">
      <c r="A509" t="str">
        <f t="shared" si="7"/>
        <v>4GEEBB481_1</v>
      </c>
      <c r="B509" t="s">
        <v>9</v>
      </c>
      <c r="C509" t="s">
        <v>511</v>
      </c>
      <c r="D509" t="s">
        <v>10</v>
      </c>
    </row>
    <row r="510" spans="1:4" x14ac:dyDescent="0.25">
      <c r="A510" t="str">
        <f t="shared" si="7"/>
        <v>4GEEBB482_1</v>
      </c>
      <c r="B510" t="s">
        <v>9</v>
      </c>
      <c r="C510" t="s">
        <v>512</v>
      </c>
      <c r="D510" t="s">
        <v>10</v>
      </c>
    </row>
    <row r="511" spans="1:4" x14ac:dyDescent="0.25">
      <c r="A511" t="str">
        <f t="shared" si="7"/>
        <v>4GEEBB483_1</v>
      </c>
      <c r="B511" t="s">
        <v>9</v>
      </c>
      <c r="C511" t="s">
        <v>513</v>
      </c>
      <c r="D511" t="s">
        <v>10</v>
      </c>
    </row>
    <row r="512" spans="1:4" x14ac:dyDescent="0.25">
      <c r="A512" t="str">
        <f t="shared" si="7"/>
        <v>4GEEBB484_1</v>
      </c>
      <c r="B512" t="s">
        <v>9</v>
      </c>
      <c r="C512" t="s">
        <v>514</v>
      </c>
      <c r="D512" t="s">
        <v>10</v>
      </c>
    </row>
    <row r="513" spans="1:4" x14ac:dyDescent="0.25">
      <c r="A513" t="str">
        <f t="shared" si="7"/>
        <v>4GEEBB485_1</v>
      </c>
      <c r="B513" t="s">
        <v>9</v>
      </c>
      <c r="C513" t="s">
        <v>515</v>
      </c>
      <c r="D513" t="s">
        <v>10</v>
      </c>
    </row>
    <row r="514" spans="1:4" x14ac:dyDescent="0.25">
      <c r="A514" t="str">
        <f t="shared" ref="A514:A577" si="8">B514&amp;C514</f>
        <v>4GEEBB486_1</v>
      </c>
      <c r="B514" t="s">
        <v>9</v>
      </c>
      <c r="C514" t="s">
        <v>516</v>
      </c>
      <c r="D514" t="s">
        <v>10</v>
      </c>
    </row>
    <row r="515" spans="1:4" x14ac:dyDescent="0.25">
      <c r="A515" t="str">
        <f t="shared" si="8"/>
        <v>4GEEBB487_1</v>
      </c>
      <c r="B515" t="s">
        <v>9</v>
      </c>
      <c r="C515" t="s">
        <v>517</v>
      </c>
      <c r="D515" t="s">
        <v>10</v>
      </c>
    </row>
    <row r="516" spans="1:4" x14ac:dyDescent="0.25">
      <c r="A516" t="str">
        <f t="shared" si="8"/>
        <v>4GEEBB488_1</v>
      </c>
      <c r="B516" t="s">
        <v>9</v>
      </c>
      <c r="C516" t="s">
        <v>518</v>
      </c>
      <c r="D516" t="s">
        <v>10</v>
      </c>
    </row>
    <row r="517" spans="1:4" x14ac:dyDescent="0.25">
      <c r="A517" t="str">
        <f t="shared" si="8"/>
        <v>4GEEBB489_1</v>
      </c>
      <c r="B517" t="s">
        <v>9</v>
      </c>
      <c r="C517" t="s">
        <v>519</v>
      </c>
      <c r="D517" t="s">
        <v>10</v>
      </c>
    </row>
    <row r="518" spans="1:4" x14ac:dyDescent="0.25">
      <c r="A518" t="str">
        <f t="shared" si="8"/>
        <v>4GEEBB490_1</v>
      </c>
      <c r="B518" t="s">
        <v>9</v>
      </c>
      <c r="C518" t="s">
        <v>520</v>
      </c>
      <c r="D518" t="s">
        <v>10</v>
      </c>
    </row>
    <row r="519" spans="1:4" x14ac:dyDescent="0.25">
      <c r="A519" t="str">
        <f t="shared" si="8"/>
        <v>4GEEBB259_1</v>
      </c>
      <c r="B519" t="s">
        <v>9</v>
      </c>
      <c r="C519" t="s">
        <v>289</v>
      </c>
      <c r="D519" t="s">
        <v>10</v>
      </c>
    </row>
    <row r="520" spans="1:4" x14ac:dyDescent="0.25">
      <c r="A520" t="str">
        <f t="shared" si="8"/>
        <v>4GEEBB491_1</v>
      </c>
      <c r="B520" t="s">
        <v>9</v>
      </c>
      <c r="C520" t="s">
        <v>521</v>
      </c>
      <c r="D520" t="s">
        <v>10</v>
      </c>
    </row>
    <row r="521" spans="1:4" x14ac:dyDescent="0.25">
      <c r="A521" t="str">
        <f t="shared" si="8"/>
        <v>4GEEBB492_1</v>
      </c>
      <c r="B521" t="s">
        <v>9</v>
      </c>
      <c r="C521" t="s">
        <v>522</v>
      </c>
      <c r="D521" t="s">
        <v>10</v>
      </c>
    </row>
    <row r="522" spans="1:4" x14ac:dyDescent="0.25">
      <c r="A522" t="str">
        <f t="shared" si="8"/>
        <v>4GEEBB493_1</v>
      </c>
      <c r="B522" t="s">
        <v>9</v>
      </c>
      <c r="C522" t="s">
        <v>523</v>
      </c>
      <c r="D522" t="s">
        <v>2553</v>
      </c>
    </row>
    <row r="523" spans="1:4" x14ac:dyDescent="0.25">
      <c r="A523" t="str">
        <f t="shared" si="8"/>
        <v>4GEEBB494_1</v>
      </c>
      <c r="B523" t="s">
        <v>9</v>
      </c>
      <c r="C523" t="s">
        <v>524</v>
      </c>
      <c r="D523" t="s">
        <v>2553</v>
      </c>
    </row>
    <row r="524" spans="1:4" x14ac:dyDescent="0.25">
      <c r="A524" t="str">
        <f t="shared" si="8"/>
        <v>4GEEBB269_1</v>
      </c>
      <c r="B524" t="s">
        <v>9</v>
      </c>
      <c r="C524" t="s">
        <v>299</v>
      </c>
      <c r="D524" t="s">
        <v>2553</v>
      </c>
    </row>
    <row r="525" spans="1:4" x14ac:dyDescent="0.25">
      <c r="A525" t="str">
        <f t="shared" si="8"/>
        <v>4GEEBB495_1</v>
      </c>
      <c r="B525" t="s">
        <v>9</v>
      </c>
      <c r="C525" t="s">
        <v>525</v>
      </c>
      <c r="D525" t="s">
        <v>2553</v>
      </c>
    </row>
    <row r="526" spans="1:4" x14ac:dyDescent="0.25">
      <c r="A526" t="str">
        <f t="shared" si="8"/>
        <v>4GEEBB496_1</v>
      </c>
      <c r="B526" t="s">
        <v>9</v>
      </c>
      <c r="C526" t="s">
        <v>526</v>
      </c>
      <c r="D526" t="s">
        <v>2553</v>
      </c>
    </row>
    <row r="527" spans="1:4" x14ac:dyDescent="0.25">
      <c r="A527" t="str">
        <f t="shared" si="8"/>
        <v>4GEEBB497_1</v>
      </c>
      <c r="B527" t="s">
        <v>9</v>
      </c>
      <c r="C527" t="s">
        <v>527</v>
      </c>
      <c r="D527" t="s">
        <v>2553</v>
      </c>
    </row>
    <row r="528" spans="1:4" x14ac:dyDescent="0.25">
      <c r="A528" t="str">
        <f t="shared" si="8"/>
        <v>4GEEBB498_1</v>
      </c>
      <c r="B528" t="s">
        <v>9</v>
      </c>
      <c r="C528" t="s">
        <v>528</v>
      </c>
      <c r="D528" t="s">
        <v>2553</v>
      </c>
    </row>
    <row r="529" spans="1:4" x14ac:dyDescent="0.25">
      <c r="A529" t="str">
        <f t="shared" si="8"/>
        <v>4GEEBB499_1</v>
      </c>
      <c r="B529" t="s">
        <v>9</v>
      </c>
      <c r="C529" t="s">
        <v>529</v>
      </c>
      <c r="D529" t="s">
        <v>2553</v>
      </c>
    </row>
    <row r="530" spans="1:4" x14ac:dyDescent="0.25">
      <c r="A530" t="str">
        <f t="shared" si="8"/>
        <v>4GEEBB500_1</v>
      </c>
      <c r="B530" t="s">
        <v>9</v>
      </c>
      <c r="C530" t="s">
        <v>530</v>
      </c>
      <c r="D530" t="s">
        <v>2553</v>
      </c>
    </row>
    <row r="531" spans="1:4" x14ac:dyDescent="0.25">
      <c r="A531" t="str">
        <f t="shared" si="8"/>
        <v>4GEEBB501_1</v>
      </c>
      <c r="B531" t="s">
        <v>9</v>
      </c>
      <c r="C531" t="s">
        <v>531</v>
      </c>
      <c r="D531" t="s">
        <v>2553</v>
      </c>
    </row>
    <row r="532" spans="1:4" x14ac:dyDescent="0.25">
      <c r="A532" t="str">
        <f t="shared" si="8"/>
        <v>4GEEBB100_1</v>
      </c>
      <c r="B532" t="s">
        <v>9</v>
      </c>
      <c r="C532" t="s">
        <v>130</v>
      </c>
      <c r="D532" t="s">
        <v>2553</v>
      </c>
    </row>
    <row r="533" spans="1:4" x14ac:dyDescent="0.25">
      <c r="A533" t="str">
        <f t="shared" si="8"/>
        <v>4GEEBB502_1</v>
      </c>
      <c r="B533" t="s">
        <v>9</v>
      </c>
      <c r="C533" t="s">
        <v>532</v>
      </c>
      <c r="D533" t="s">
        <v>2553</v>
      </c>
    </row>
    <row r="534" spans="1:4" x14ac:dyDescent="0.25">
      <c r="A534" t="str">
        <f t="shared" si="8"/>
        <v>4GEEBB503_1</v>
      </c>
      <c r="B534" t="s">
        <v>9</v>
      </c>
      <c r="C534" t="s">
        <v>533</v>
      </c>
      <c r="D534" t="s">
        <v>2553</v>
      </c>
    </row>
    <row r="535" spans="1:4" x14ac:dyDescent="0.25">
      <c r="A535" t="str">
        <f t="shared" si="8"/>
        <v>4GEEBB504_1</v>
      </c>
      <c r="B535" t="s">
        <v>9</v>
      </c>
      <c r="C535" t="s">
        <v>534</v>
      </c>
      <c r="D535" t="s">
        <v>2553</v>
      </c>
    </row>
    <row r="536" spans="1:4" x14ac:dyDescent="0.25">
      <c r="A536" t="str">
        <f t="shared" si="8"/>
        <v>4GEEBB102_1</v>
      </c>
      <c r="B536" t="s">
        <v>9</v>
      </c>
      <c r="C536" t="s">
        <v>132</v>
      </c>
      <c r="D536" t="s">
        <v>2553</v>
      </c>
    </row>
    <row r="537" spans="1:4" x14ac:dyDescent="0.25">
      <c r="A537" t="str">
        <f t="shared" si="8"/>
        <v>4GEEBB505_1</v>
      </c>
      <c r="B537" t="s">
        <v>9</v>
      </c>
      <c r="C537" t="s">
        <v>535</v>
      </c>
      <c r="D537" t="s">
        <v>2553</v>
      </c>
    </row>
    <row r="538" spans="1:4" x14ac:dyDescent="0.25">
      <c r="A538" t="str">
        <f t="shared" si="8"/>
        <v>4GEEBB506_1</v>
      </c>
      <c r="B538" t="s">
        <v>9</v>
      </c>
      <c r="C538" t="s">
        <v>536</v>
      </c>
      <c r="D538" t="s">
        <v>2553</v>
      </c>
    </row>
    <row r="539" spans="1:4" x14ac:dyDescent="0.25">
      <c r="A539" t="str">
        <f t="shared" si="8"/>
        <v>4GEEBB293_1</v>
      </c>
      <c r="B539" t="s">
        <v>9</v>
      </c>
      <c r="C539" t="s">
        <v>323</v>
      </c>
      <c r="D539" t="s">
        <v>2553</v>
      </c>
    </row>
    <row r="540" spans="1:4" x14ac:dyDescent="0.25">
      <c r="A540" t="str">
        <f t="shared" si="8"/>
        <v>4GEEBB507_1</v>
      </c>
      <c r="B540" t="s">
        <v>9</v>
      </c>
      <c r="C540" t="s">
        <v>537</v>
      </c>
      <c r="D540" t="s">
        <v>2553</v>
      </c>
    </row>
    <row r="541" spans="1:4" x14ac:dyDescent="0.25">
      <c r="A541" t="str">
        <f t="shared" si="8"/>
        <v>4GEEBB508_1</v>
      </c>
      <c r="B541" t="s">
        <v>9</v>
      </c>
      <c r="C541" t="s">
        <v>538</v>
      </c>
      <c r="D541" t="s">
        <v>2553</v>
      </c>
    </row>
    <row r="542" spans="1:4" x14ac:dyDescent="0.25">
      <c r="A542" t="str">
        <f t="shared" si="8"/>
        <v>4GEEBB509_1</v>
      </c>
      <c r="B542" t="s">
        <v>9</v>
      </c>
      <c r="C542" t="s">
        <v>539</v>
      </c>
      <c r="D542" t="s">
        <v>2553</v>
      </c>
    </row>
    <row r="543" spans="1:4" x14ac:dyDescent="0.25">
      <c r="A543" t="str">
        <f t="shared" si="8"/>
        <v>4GEEBB510_1</v>
      </c>
      <c r="B543" t="s">
        <v>9</v>
      </c>
      <c r="C543" t="s">
        <v>540</v>
      </c>
      <c r="D543" t="s">
        <v>2553</v>
      </c>
    </row>
    <row r="544" spans="1:4" x14ac:dyDescent="0.25">
      <c r="A544" t="str">
        <f t="shared" si="8"/>
        <v>4GEEBB511_1</v>
      </c>
      <c r="B544" t="s">
        <v>9</v>
      </c>
      <c r="C544" t="s">
        <v>541</v>
      </c>
      <c r="D544" t="s">
        <v>2553</v>
      </c>
    </row>
    <row r="545" spans="1:4" x14ac:dyDescent="0.25">
      <c r="A545" t="str">
        <f t="shared" si="8"/>
        <v>4GEEBB298_1</v>
      </c>
      <c r="B545" t="s">
        <v>9</v>
      </c>
      <c r="C545" t="s">
        <v>328</v>
      </c>
      <c r="D545" t="s">
        <v>2553</v>
      </c>
    </row>
    <row r="546" spans="1:4" x14ac:dyDescent="0.25">
      <c r="A546" t="str">
        <f t="shared" si="8"/>
        <v>4GEEBB300_1</v>
      </c>
      <c r="B546" t="s">
        <v>9</v>
      </c>
      <c r="C546" t="s">
        <v>330</v>
      </c>
      <c r="D546" t="s">
        <v>2553</v>
      </c>
    </row>
    <row r="547" spans="1:4" x14ac:dyDescent="0.25">
      <c r="A547" t="str">
        <f t="shared" si="8"/>
        <v>4GEEBB512_1</v>
      </c>
      <c r="B547" t="s">
        <v>9</v>
      </c>
      <c r="C547" t="s">
        <v>542</v>
      </c>
      <c r="D547" t="s">
        <v>2553</v>
      </c>
    </row>
    <row r="548" spans="1:4" x14ac:dyDescent="0.25">
      <c r="A548" t="str">
        <f t="shared" si="8"/>
        <v>4GEEBB513_1</v>
      </c>
      <c r="B548" t="s">
        <v>9</v>
      </c>
      <c r="C548" t="s">
        <v>543</v>
      </c>
      <c r="D548" t="s">
        <v>2553</v>
      </c>
    </row>
    <row r="549" spans="1:4" x14ac:dyDescent="0.25">
      <c r="A549" t="str">
        <f t="shared" si="8"/>
        <v>4GEEBB514_1</v>
      </c>
      <c r="B549" t="s">
        <v>9</v>
      </c>
      <c r="C549" t="s">
        <v>544</v>
      </c>
      <c r="D549" t="s">
        <v>2553</v>
      </c>
    </row>
    <row r="550" spans="1:4" x14ac:dyDescent="0.25">
      <c r="A550" t="str">
        <f t="shared" si="8"/>
        <v>4GEEBB515_1</v>
      </c>
      <c r="B550" t="s">
        <v>9</v>
      </c>
      <c r="C550" t="s">
        <v>545</v>
      </c>
      <c r="D550" t="s">
        <v>2553</v>
      </c>
    </row>
    <row r="551" spans="1:4" x14ac:dyDescent="0.25">
      <c r="A551" t="str">
        <f t="shared" si="8"/>
        <v>4GEEBB516_1</v>
      </c>
      <c r="B551" t="s">
        <v>9</v>
      </c>
      <c r="C551" t="s">
        <v>546</v>
      </c>
      <c r="D551" t="s">
        <v>2553</v>
      </c>
    </row>
    <row r="552" spans="1:4" x14ac:dyDescent="0.25">
      <c r="A552" t="str">
        <f t="shared" si="8"/>
        <v>4GEEBB517_1</v>
      </c>
      <c r="B552" t="s">
        <v>9</v>
      </c>
      <c r="C552" t="s">
        <v>547</v>
      </c>
      <c r="D552" t="s">
        <v>2553</v>
      </c>
    </row>
    <row r="553" spans="1:4" x14ac:dyDescent="0.25">
      <c r="A553" t="str">
        <f t="shared" si="8"/>
        <v>4GEEBB518_1</v>
      </c>
      <c r="B553" t="s">
        <v>9</v>
      </c>
      <c r="C553" t="s">
        <v>548</v>
      </c>
      <c r="D553" t="s">
        <v>2553</v>
      </c>
    </row>
    <row r="554" spans="1:4" x14ac:dyDescent="0.25">
      <c r="A554" t="str">
        <f t="shared" si="8"/>
        <v>4GEEBB519_1</v>
      </c>
      <c r="B554" t="s">
        <v>9</v>
      </c>
      <c r="C554" t="s">
        <v>549</v>
      </c>
      <c r="D554" t="s">
        <v>2553</v>
      </c>
    </row>
    <row r="555" spans="1:4" x14ac:dyDescent="0.25">
      <c r="A555" t="str">
        <f t="shared" si="8"/>
        <v>4GEEBB520_1</v>
      </c>
      <c r="B555" t="s">
        <v>9</v>
      </c>
      <c r="C555" t="s">
        <v>550</v>
      </c>
      <c r="D555" t="s">
        <v>2553</v>
      </c>
    </row>
    <row r="556" spans="1:4" x14ac:dyDescent="0.25">
      <c r="A556" t="str">
        <f t="shared" si="8"/>
        <v>4GEEBB521_1</v>
      </c>
      <c r="B556" t="s">
        <v>9</v>
      </c>
      <c r="C556" t="s">
        <v>551</v>
      </c>
      <c r="D556" t="s">
        <v>2553</v>
      </c>
    </row>
    <row r="557" spans="1:4" x14ac:dyDescent="0.25">
      <c r="A557" t="str">
        <f t="shared" si="8"/>
        <v>4GEEBB522_1</v>
      </c>
      <c r="B557" t="s">
        <v>9</v>
      </c>
      <c r="C557" t="s">
        <v>552</v>
      </c>
      <c r="D557" t="s">
        <v>2553</v>
      </c>
    </row>
    <row r="558" spans="1:4" x14ac:dyDescent="0.25">
      <c r="A558" t="str">
        <f t="shared" si="8"/>
        <v>4GEEBB523_1</v>
      </c>
      <c r="B558" t="s">
        <v>9</v>
      </c>
      <c r="C558" t="s">
        <v>553</v>
      </c>
      <c r="D558" t="s">
        <v>2553</v>
      </c>
    </row>
    <row r="559" spans="1:4" x14ac:dyDescent="0.25">
      <c r="A559" t="str">
        <f t="shared" si="8"/>
        <v>4GEEBB524_1</v>
      </c>
      <c r="B559" t="s">
        <v>9</v>
      </c>
      <c r="C559" t="s">
        <v>554</v>
      </c>
      <c r="D559" t="s">
        <v>2553</v>
      </c>
    </row>
    <row r="560" spans="1:4" x14ac:dyDescent="0.25">
      <c r="A560" t="str">
        <f t="shared" si="8"/>
        <v>4GEEBB303_1</v>
      </c>
      <c r="B560" t="s">
        <v>9</v>
      </c>
      <c r="C560" t="s">
        <v>333</v>
      </c>
      <c r="D560" t="s">
        <v>2553</v>
      </c>
    </row>
    <row r="561" spans="1:4" x14ac:dyDescent="0.25">
      <c r="A561" t="str">
        <f t="shared" si="8"/>
        <v>4GEEBB525_1</v>
      </c>
      <c r="B561" t="s">
        <v>9</v>
      </c>
      <c r="C561" t="s">
        <v>555</v>
      </c>
      <c r="D561" t="s">
        <v>2553</v>
      </c>
    </row>
    <row r="562" spans="1:4" x14ac:dyDescent="0.25">
      <c r="A562" t="str">
        <f t="shared" si="8"/>
        <v>4GEEBB526_1</v>
      </c>
      <c r="B562" t="s">
        <v>9</v>
      </c>
      <c r="C562" t="s">
        <v>556</v>
      </c>
      <c r="D562" t="s">
        <v>2553</v>
      </c>
    </row>
    <row r="563" spans="1:4" x14ac:dyDescent="0.25">
      <c r="A563" t="str">
        <f t="shared" si="8"/>
        <v>4GEEBB527_1</v>
      </c>
      <c r="B563" t="s">
        <v>9</v>
      </c>
      <c r="C563" t="s">
        <v>557</v>
      </c>
      <c r="D563" t="s">
        <v>2553</v>
      </c>
    </row>
    <row r="564" spans="1:4" x14ac:dyDescent="0.25">
      <c r="A564" t="str">
        <f t="shared" si="8"/>
        <v>4GEEBB528_1</v>
      </c>
      <c r="B564" t="s">
        <v>9</v>
      </c>
      <c r="C564" t="s">
        <v>558</v>
      </c>
      <c r="D564" t="s">
        <v>2553</v>
      </c>
    </row>
    <row r="565" spans="1:4" x14ac:dyDescent="0.25">
      <c r="A565" t="str">
        <f t="shared" si="8"/>
        <v>4GEEBB109_1</v>
      </c>
      <c r="B565" t="s">
        <v>9</v>
      </c>
      <c r="C565" t="s">
        <v>139</v>
      </c>
      <c r="D565" t="s">
        <v>2553</v>
      </c>
    </row>
    <row r="566" spans="1:4" x14ac:dyDescent="0.25">
      <c r="A566" t="str">
        <f t="shared" si="8"/>
        <v>4GEEBB529_1</v>
      </c>
      <c r="B566" t="s">
        <v>9</v>
      </c>
      <c r="C566" t="s">
        <v>559</v>
      </c>
      <c r="D566" t="s">
        <v>2553</v>
      </c>
    </row>
    <row r="567" spans="1:4" x14ac:dyDescent="0.25">
      <c r="A567" t="str">
        <f t="shared" si="8"/>
        <v>4GEEBB311_1</v>
      </c>
      <c r="B567" t="s">
        <v>9</v>
      </c>
      <c r="C567" t="s">
        <v>341</v>
      </c>
      <c r="D567" t="s">
        <v>2553</v>
      </c>
    </row>
    <row r="568" spans="1:4" x14ac:dyDescent="0.25">
      <c r="A568" t="str">
        <f t="shared" si="8"/>
        <v>4GEEBB530_1</v>
      </c>
      <c r="B568" t="s">
        <v>9</v>
      </c>
      <c r="C568" t="s">
        <v>560</v>
      </c>
      <c r="D568" t="s">
        <v>2553</v>
      </c>
    </row>
    <row r="569" spans="1:4" x14ac:dyDescent="0.25">
      <c r="A569" t="str">
        <f t="shared" si="8"/>
        <v>4GEEBB312_1</v>
      </c>
      <c r="B569" t="s">
        <v>9</v>
      </c>
      <c r="C569" t="s">
        <v>342</v>
      </c>
      <c r="D569" t="s">
        <v>2553</v>
      </c>
    </row>
    <row r="570" spans="1:4" x14ac:dyDescent="0.25">
      <c r="A570" t="str">
        <f t="shared" si="8"/>
        <v>4GEEBB531_1</v>
      </c>
      <c r="B570" t="s">
        <v>9</v>
      </c>
      <c r="C570" t="s">
        <v>561</v>
      </c>
      <c r="D570" t="s">
        <v>2553</v>
      </c>
    </row>
    <row r="571" spans="1:4" x14ac:dyDescent="0.25">
      <c r="A571" t="str">
        <f t="shared" si="8"/>
        <v>4GEEBB532_2</v>
      </c>
      <c r="B571" t="s">
        <v>9</v>
      </c>
      <c r="C571" t="s">
        <v>562</v>
      </c>
      <c r="D571" t="s">
        <v>2553</v>
      </c>
    </row>
    <row r="572" spans="1:4" x14ac:dyDescent="0.25">
      <c r="A572" t="str">
        <f t="shared" si="8"/>
        <v>4GEEBB533_1</v>
      </c>
      <c r="B572" t="s">
        <v>9</v>
      </c>
      <c r="C572" t="s">
        <v>563</v>
      </c>
      <c r="D572" t="s">
        <v>2553</v>
      </c>
    </row>
    <row r="573" spans="1:4" x14ac:dyDescent="0.25">
      <c r="A573" t="str">
        <f t="shared" si="8"/>
        <v>4GEEBB534_1</v>
      </c>
      <c r="B573" t="s">
        <v>9</v>
      </c>
      <c r="C573" t="s">
        <v>564</v>
      </c>
      <c r="D573" t="s">
        <v>2553</v>
      </c>
    </row>
    <row r="574" spans="1:4" x14ac:dyDescent="0.25">
      <c r="A574" t="str">
        <f t="shared" si="8"/>
        <v>4GEEBB535_1</v>
      </c>
      <c r="B574" t="s">
        <v>9</v>
      </c>
      <c r="C574" t="s">
        <v>565</v>
      </c>
      <c r="D574" t="s">
        <v>2553</v>
      </c>
    </row>
    <row r="575" spans="1:4" x14ac:dyDescent="0.25">
      <c r="A575" t="str">
        <f t="shared" si="8"/>
        <v>4GEEBB536_1</v>
      </c>
      <c r="B575" t="s">
        <v>9</v>
      </c>
      <c r="C575" t="s">
        <v>566</v>
      </c>
      <c r="D575" t="s">
        <v>2553</v>
      </c>
    </row>
    <row r="576" spans="1:4" x14ac:dyDescent="0.25">
      <c r="A576" t="str">
        <f t="shared" si="8"/>
        <v>4GEEBB537_1</v>
      </c>
      <c r="B576" t="s">
        <v>9</v>
      </c>
      <c r="C576" t="s">
        <v>567</v>
      </c>
      <c r="D576" t="s">
        <v>2553</v>
      </c>
    </row>
    <row r="577" spans="1:4" x14ac:dyDescent="0.25">
      <c r="A577" t="str">
        <f t="shared" si="8"/>
        <v>4GEEBB538_1</v>
      </c>
      <c r="B577" t="s">
        <v>9</v>
      </c>
      <c r="C577" t="s">
        <v>568</v>
      </c>
      <c r="D577" t="s">
        <v>2553</v>
      </c>
    </row>
    <row r="578" spans="1:4" x14ac:dyDescent="0.25">
      <c r="A578" t="str">
        <f t="shared" ref="A578:A641" si="9">B578&amp;C578</f>
        <v>4GEEBB539_1</v>
      </c>
      <c r="B578" t="s">
        <v>9</v>
      </c>
      <c r="C578" t="s">
        <v>569</v>
      </c>
      <c r="D578" t="s">
        <v>2553</v>
      </c>
    </row>
    <row r="579" spans="1:4" x14ac:dyDescent="0.25">
      <c r="A579" t="str">
        <f t="shared" si="9"/>
        <v>4GEEBB540_1</v>
      </c>
      <c r="B579" t="s">
        <v>9</v>
      </c>
      <c r="C579" t="s">
        <v>570</v>
      </c>
      <c r="D579" t="s">
        <v>2553</v>
      </c>
    </row>
    <row r="580" spans="1:4" x14ac:dyDescent="0.25">
      <c r="A580" t="str">
        <f t="shared" si="9"/>
        <v>4GEEBB541_1</v>
      </c>
      <c r="B580" t="s">
        <v>9</v>
      </c>
      <c r="C580" t="s">
        <v>571</v>
      </c>
      <c r="D580" t="s">
        <v>2553</v>
      </c>
    </row>
    <row r="581" spans="1:4" x14ac:dyDescent="0.25">
      <c r="A581" t="str">
        <f t="shared" si="9"/>
        <v>4GEEBB318_1</v>
      </c>
      <c r="B581" t="s">
        <v>9</v>
      </c>
      <c r="C581" t="s">
        <v>348</v>
      </c>
      <c r="D581" t="s">
        <v>2553</v>
      </c>
    </row>
    <row r="582" spans="1:4" x14ac:dyDescent="0.25">
      <c r="A582" t="str">
        <f t="shared" si="9"/>
        <v>4GEEBB542_1</v>
      </c>
      <c r="B582" t="s">
        <v>9</v>
      </c>
      <c r="C582" t="s">
        <v>572</v>
      </c>
      <c r="D582" t="s">
        <v>2553</v>
      </c>
    </row>
    <row r="583" spans="1:4" x14ac:dyDescent="0.25">
      <c r="A583" t="str">
        <f t="shared" si="9"/>
        <v>4GEEBB543_1</v>
      </c>
      <c r="B583" t="s">
        <v>9</v>
      </c>
      <c r="C583" t="s">
        <v>573</v>
      </c>
      <c r="D583" t="s">
        <v>2553</v>
      </c>
    </row>
    <row r="584" spans="1:4" x14ac:dyDescent="0.25">
      <c r="A584" t="str">
        <f t="shared" si="9"/>
        <v>4GEEBB544_1</v>
      </c>
      <c r="B584" t="s">
        <v>9</v>
      </c>
      <c r="C584" t="s">
        <v>574</v>
      </c>
      <c r="D584" t="s">
        <v>2553</v>
      </c>
    </row>
    <row r="585" spans="1:4" x14ac:dyDescent="0.25">
      <c r="A585" t="str">
        <f t="shared" si="9"/>
        <v>4GEEBB545_1</v>
      </c>
      <c r="B585" t="s">
        <v>9</v>
      </c>
      <c r="C585" t="s">
        <v>575</v>
      </c>
      <c r="D585" t="s">
        <v>2553</v>
      </c>
    </row>
    <row r="586" spans="1:4" x14ac:dyDescent="0.25">
      <c r="A586" t="str">
        <f t="shared" si="9"/>
        <v>4GEEBB546_1</v>
      </c>
      <c r="B586" t="s">
        <v>9</v>
      </c>
      <c r="C586" t="s">
        <v>576</v>
      </c>
      <c r="D586" t="s">
        <v>2553</v>
      </c>
    </row>
    <row r="587" spans="1:4" x14ac:dyDescent="0.25">
      <c r="A587" t="str">
        <f t="shared" si="9"/>
        <v>4GEEBB547_1</v>
      </c>
      <c r="B587" t="s">
        <v>9</v>
      </c>
      <c r="C587" t="s">
        <v>577</v>
      </c>
      <c r="D587" t="s">
        <v>2553</v>
      </c>
    </row>
    <row r="588" spans="1:4" x14ac:dyDescent="0.25">
      <c r="A588" t="str">
        <f t="shared" si="9"/>
        <v>4GEEBB548_1</v>
      </c>
      <c r="B588" t="s">
        <v>9</v>
      </c>
      <c r="C588" t="s">
        <v>578</v>
      </c>
      <c r="D588" t="s">
        <v>2553</v>
      </c>
    </row>
    <row r="589" spans="1:4" x14ac:dyDescent="0.25">
      <c r="A589" t="str">
        <f t="shared" si="9"/>
        <v>4GEEBB549_1</v>
      </c>
      <c r="B589" t="s">
        <v>9</v>
      </c>
      <c r="C589" t="s">
        <v>579</v>
      </c>
      <c r="D589" t="s">
        <v>2553</v>
      </c>
    </row>
    <row r="590" spans="1:4" x14ac:dyDescent="0.25">
      <c r="A590" t="str">
        <f t="shared" si="9"/>
        <v>4GEEBB550_1</v>
      </c>
      <c r="B590" t="s">
        <v>9</v>
      </c>
      <c r="C590" t="s">
        <v>580</v>
      </c>
      <c r="D590" t="s">
        <v>2553</v>
      </c>
    </row>
    <row r="591" spans="1:4" x14ac:dyDescent="0.25">
      <c r="A591" t="str">
        <f t="shared" si="9"/>
        <v>4GEEBB551_1</v>
      </c>
      <c r="B591" t="s">
        <v>9</v>
      </c>
      <c r="C591" t="s">
        <v>581</v>
      </c>
      <c r="D591" t="s">
        <v>2553</v>
      </c>
    </row>
    <row r="592" spans="1:4" x14ac:dyDescent="0.25">
      <c r="A592" t="str">
        <f t="shared" si="9"/>
        <v>4GEEBB552_1</v>
      </c>
      <c r="B592" t="s">
        <v>9</v>
      </c>
      <c r="C592" t="s">
        <v>582</v>
      </c>
      <c r="D592" t="s">
        <v>2553</v>
      </c>
    </row>
    <row r="593" spans="1:4" x14ac:dyDescent="0.25">
      <c r="A593" t="str">
        <f t="shared" si="9"/>
        <v>4GEEBB553_1</v>
      </c>
      <c r="B593" t="s">
        <v>9</v>
      </c>
      <c r="C593" t="s">
        <v>583</v>
      </c>
      <c r="D593" t="s">
        <v>2553</v>
      </c>
    </row>
    <row r="594" spans="1:4" x14ac:dyDescent="0.25">
      <c r="A594" t="str">
        <f t="shared" si="9"/>
        <v>4GEEBB325_1</v>
      </c>
      <c r="B594" t="s">
        <v>9</v>
      </c>
      <c r="C594" t="s">
        <v>355</v>
      </c>
      <c r="D594" t="s">
        <v>2553</v>
      </c>
    </row>
    <row r="595" spans="1:4" x14ac:dyDescent="0.25">
      <c r="A595" t="str">
        <f t="shared" si="9"/>
        <v>4GEEBB554_1</v>
      </c>
      <c r="B595" t="s">
        <v>9</v>
      </c>
      <c r="C595" t="s">
        <v>584</v>
      </c>
      <c r="D595" t="s">
        <v>2553</v>
      </c>
    </row>
    <row r="596" spans="1:4" x14ac:dyDescent="0.25">
      <c r="A596" t="str">
        <f t="shared" si="9"/>
        <v>4GEEBB555_1</v>
      </c>
      <c r="B596" t="s">
        <v>9</v>
      </c>
      <c r="C596" t="s">
        <v>585</v>
      </c>
      <c r="D596" t="s">
        <v>2553</v>
      </c>
    </row>
    <row r="597" spans="1:4" x14ac:dyDescent="0.25">
      <c r="A597" t="str">
        <f t="shared" si="9"/>
        <v>4GEEBB556_1</v>
      </c>
      <c r="B597" t="s">
        <v>9</v>
      </c>
      <c r="C597" t="s">
        <v>586</v>
      </c>
      <c r="D597" t="s">
        <v>2553</v>
      </c>
    </row>
    <row r="598" spans="1:4" x14ac:dyDescent="0.25">
      <c r="A598" t="str">
        <f t="shared" si="9"/>
        <v>4GEEBB557_1</v>
      </c>
      <c r="B598" t="s">
        <v>9</v>
      </c>
      <c r="C598" t="s">
        <v>587</v>
      </c>
      <c r="D598" t="s">
        <v>2553</v>
      </c>
    </row>
    <row r="599" spans="1:4" x14ac:dyDescent="0.25">
      <c r="A599" t="str">
        <f t="shared" si="9"/>
        <v>4GEEBB558_1</v>
      </c>
      <c r="B599" t="s">
        <v>9</v>
      </c>
      <c r="C599" t="s">
        <v>588</v>
      </c>
      <c r="D599" t="s">
        <v>2553</v>
      </c>
    </row>
    <row r="600" spans="1:4" x14ac:dyDescent="0.25">
      <c r="A600" t="str">
        <f t="shared" si="9"/>
        <v>4GEEBB559_1</v>
      </c>
      <c r="B600" t="s">
        <v>9</v>
      </c>
      <c r="C600" t="s">
        <v>589</v>
      </c>
      <c r="D600" t="s">
        <v>2553</v>
      </c>
    </row>
    <row r="601" spans="1:4" x14ac:dyDescent="0.25">
      <c r="A601" t="str">
        <f t="shared" si="9"/>
        <v>4GEEBB560_1</v>
      </c>
      <c r="B601" t="s">
        <v>9</v>
      </c>
      <c r="C601" t="s">
        <v>590</v>
      </c>
      <c r="D601" t="s">
        <v>2553</v>
      </c>
    </row>
    <row r="602" spans="1:4" x14ac:dyDescent="0.25">
      <c r="A602" t="str">
        <f t="shared" si="9"/>
        <v>4GEEBB561_1</v>
      </c>
      <c r="B602" t="s">
        <v>9</v>
      </c>
      <c r="C602" t="s">
        <v>591</v>
      </c>
      <c r="D602" t="s">
        <v>2553</v>
      </c>
    </row>
    <row r="603" spans="1:4" x14ac:dyDescent="0.25">
      <c r="A603" t="str">
        <f t="shared" si="9"/>
        <v>4GEEBB562_1</v>
      </c>
      <c r="B603" t="s">
        <v>9</v>
      </c>
      <c r="C603" t="s">
        <v>592</v>
      </c>
      <c r="D603" t="s">
        <v>2553</v>
      </c>
    </row>
    <row r="604" spans="1:4" x14ac:dyDescent="0.25">
      <c r="A604" t="str">
        <f t="shared" si="9"/>
        <v>4GEEBB563_1</v>
      </c>
      <c r="B604" t="s">
        <v>9</v>
      </c>
      <c r="C604" t="s">
        <v>593</v>
      </c>
      <c r="D604" t="s">
        <v>2553</v>
      </c>
    </row>
    <row r="605" spans="1:4" x14ac:dyDescent="0.25">
      <c r="A605" t="str">
        <f t="shared" si="9"/>
        <v>4GEEBB55_1</v>
      </c>
      <c r="B605" t="s">
        <v>9</v>
      </c>
      <c r="C605" t="s">
        <v>85</v>
      </c>
      <c r="D605" t="s">
        <v>2553</v>
      </c>
    </row>
    <row r="606" spans="1:4" x14ac:dyDescent="0.25">
      <c r="A606" t="str">
        <f t="shared" si="9"/>
        <v>4GEEBB339_1</v>
      </c>
      <c r="B606" t="s">
        <v>9</v>
      </c>
      <c r="C606" t="s">
        <v>369</v>
      </c>
      <c r="D606" t="s">
        <v>2553</v>
      </c>
    </row>
    <row r="607" spans="1:4" x14ac:dyDescent="0.25">
      <c r="A607" t="str">
        <f t="shared" si="9"/>
        <v>4GEEBB564_1</v>
      </c>
      <c r="B607" t="s">
        <v>9</v>
      </c>
      <c r="C607" t="s">
        <v>594</v>
      </c>
      <c r="D607" t="s">
        <v>2553</v>
      </c>
    </row>
    <row r="608" spans="1:4" x14ac:dyDescent="0.25">
      <c r="A608" t="str">
        <f t="shared" si="9"/>
        <v>4GEEBB565_1</v>
      </c>
      <c r="B608" t="s">
        <v>9</v>
      </c>
      <c r="C608" t="s">
        <v>595</v>
      </c>
      <c r="D608" t="s">
        <v>2553</v>
      </c>
    </row>
    <row r="609" spans="1:4" x14ac:dyDescent="0.25">
      <c r="A609" t="str">
        <f t="shared" si="9"/>
        <v>4GEEBB115_1</v>
      </c>
      <c r="B609" t="s">
        <v>9</v>
      </c>
      <c r="C609" t="s">
        <v>145</v>
      </c>
      <c r="D609" t="s">
        <v>2553</v>
      </c>
    </row>
    <row r="610" spans="1:4" x14ac:dyDescent="0.25">
      <c r="A610" t="str">
        <f t="shared" si="9"/>
        <v>4GEEBB566_1</v>
      </c>
      <c r="B610" t="s">
        <v>9</v>
      </c>
      <c r="C610" t="s">
        <v>596</v>
      </c>
      <c r="D610" t="s">
        <v>2553</v>
      </c>
    </row>
    <row r="611" spans="1:4" x14ac:dyDescent="0.25">
      <c r="A611" t="str">
        <f t="shared" si="9"/>
        <v>4GEEBB567_1</v>
      </c>
      <c r="B611" t="s">
        <v>9</v>
      </c>
      <c r="C611" t="s">
        <v>597</v>
      </c>
      <c r="D611" t="s">
        <v>2553</v>
      </c>
    </row>
    <row r="612" spans="1:4" x14ac:dyDescent="0.25">
      <c r="A612" t="str">
        <f t="shared" si="9"/>
        <v>4GEEBB568_1</v>
      </c>
      <c r="B612" t="s">
        <v>9</v>
      </c>
      <c r="C612" t="s">
        <v>598</v>
      </c>
      <c r="D612" t="s">
        <v>2553</v>
      </c>
    </row>
    <row r="613" spans="1:4" x14ac:dyDescent="0.25">
      <c r="A613" t="str">
        <f t="shared" si="9"/>
        <v>4GEEBB569_1</v>
      </c>
      <c r="B613" t="s">
        <v>9</v>
      </c>
      <c r="C613" t="s">
        <v>599</v>
      </c>
      <c r="D613" t="s">
        <v>2553</v>
      </c>
    </row>
    <row r="614" spans="1:4" x14ac:dyDescent="0.25">
      <c r="A614" t="str">
        <f t="shared" si="9"/>
        <v>4GEEBB570_1</v>
      </c>
      <c r="B614" t="s">
        <v>9</v>
      </c>
      <c r="C614" t="s">
        <v>600</v>
      </c>
      <c r="D614" t="s">
        <v>2553</v>
      </c>
    </row>
    <row r="615" spans="1:4" x14ac:dyDescent="0.25">
      <c r="A615" t="str">
        <f t="shared" si="9"/>
        <v>4GEEBB348_1</v>
      </c>
      <c r="B615" t="s">
        <v>9</v>
      </c>
      <c r="C615" t="s">
        <v>378</v>
      </c>
      <c r="D615" t="s">
        <v>2553</v>
      </c>
    </row>
    <row r="616" spans="1:4" x14ac:dyDescent="0.25">
      <c r="A616" t="str">
        <f t="shared" si="9"/>
        <v>4GEEBB571_1</v>
      </c>
      <c r="B616" t="s">
        <v>9</v>
      </c>
      <c r="C616" t="s">
        <v>601</v>
      </c>
      <c r="D616" t="s">
        <v>2553</v>
      </c>
    </row>
    <row r="617" spans="1:4" x14ac:dyDescent="0.25">
      <c r="A617" t="str">
        <f t="shared" si="9"/>
        <v>4GEEBB572_1</v>
      </c>
      <c r="B617" t="s">
        <v>9</v>
      </c>
      <c r="C617" t="s">
        <v>602</v>
      </c>
      <c r="D617" t="s">
        <v>2553</v>
      </c>
    </row>
    <row r="618" spans="1:4" x14ac:dyDescent="0.25">
      <c r="A618" t="str">
        <f t="shared" si="9"/>
        <v>4GEEBB573_1</v>
      </c>
      <c r="B618" t="s">
        <v>9</v>
      </c>
      <c r="C618" t="s">
        <v>603</v>
      </c>
      <c r="D618" t="s">
        <v>2553</v>
      </c>
    </row>
    <row r="619" spans="1:4" x14ac:dyDescent="0.25">
      <c r="A619" t="str">
        <f t="shared" si="9"/>
        <v>4GEEBB574_1</v>
      </c>
      <c r="B619" t="s">
        <v>9</v>
      </c>
      <c r="C619" t="s">
        <v>604</v>
      </c>
      <c r="D619" t="s">
        <v>2553</v>
      </c>
    </row>
    <row r="620" spans="1:4" x14ac:dyDescent="0.25">
      <c r="A620" t="str">
        <f t="shared" si="9"/>
        <v>4GEEBB575_1</v>
      </c>
      <c r="B620" t="s">
        <v>9</v>
      </c>
      <c r="C620" t="s">
        <v>605</v>
      </c>
      <c r="D620" t="s">
        <v>2553</v>
      </c>
    </row>
    <row r="621" spans="1:4" x14ac:dyDescent="0.25">
      <c r="A621" t="str">
        <f t="shared" si="9"/>
        <v>4GEEBB576_1</v>
      </c>
      <c r="B621" t="s">
        <v>9</v>
      </c>
      <c r="C621" t="s">
        <v>606</v>
      </c>
      <c r="D621" t="s">
        <v>2553</v>
      </c>
    </row>
    <row r="622" spans="1:4" x14ac:dyDescent="0.25">
      <c r="A622" t="str">
        <f t="shared" si="9"/>
        <v>4GEEBB350_1</v>
      </c>
      <c r="B622" t="s">
        <v>9</v>
      </c>
      <c r="C622" t="s">
        <v>380</v>
      </c>
      <c r="D622" t="s">
        <v>2553</v>
      </c>
    </row>
    <row r="623" spans="1:4" x14ac:dyDescent="0.25">
      <c r="A623" t="str">
        <f t="shared" si="9"/>
        <v>4GEEBB577_1</v>
      </c>
      <c r="B623" t="s">
        <v>9</v>
      </c>
      <c r="C623" t="s">
        <v>607</v>
      </c>
      <c r="D623" t="s">
        <v>2553</v>
      </c>
    </row>
    <row r="624" spans="1:4" x14ac:dyDescent="0.25">
      <c r="A624" t="str">
        <f t="shared" si="9"/>
        <v>4GEEBB578_1</v>
      </c>
      <c r="B624" t="s">
        <v>9</v>
      </c>
      <c r="C624" t="s">
        <v>608</v>
      </c>
      <c r="D624" t="s">
        <v>2553</v>
      </c>
    </row>
    <row r="625" spans="1:4" x14ac:dyDescent="0.25">
      <c r="A625" t="str">
        <f t="shared" si="9"/>
        <v>4GEEBB579_1</v>
      </c>
      <c r="B625" t="s">
        <v>9</v>
      </c>
      <c r="C625" t="s">
        <v>609</v>
      </c>
      <c r="D625" t="s">
        <v>2553</v>
      </c>
    </row>
    <row r="626" spans="1:4" x14ac:dyDescent="0.25">
      <c r="A626" t="str">
        <f t="shared" si="9"/>
        <v>4GEEBB580_1</v>
      </c>
      <c r="B626" t="s">
        <v>9</v>
      </c>
      <c r="C626" t="s">
        <v>610</v>
      </c>
      <c r="D626" t="s">
        <v>2553</v>
      </c>
    </row>
    <row r="627" spans="1:4" x14ac:dyDescent="0.25">
      <c r="A627" t="str">
        <f t="shared" si="9"/>
        <v>4GEEBB581_1</v>
      </c>
      <c r="B627" t="s">
        <v>9</v>
      </c>
      <c r="C627" t="s">
        <v>611</v>
      </c>
      <c r="D627" t="s">
        <v>2553</v>
      </c>
    </row>
    <row r="628" spans="1:4" x14ac:dyDescent="0.25">
      <c r="A628" t="str">
        <f t="shared" si="9"/>
        <v>4GEEBB582_1</v>
      </c>
      <c r="B628" t="s">
        <v>9</v>
      </c>
      <c r="C628" t="s">
        <v>612</v>
      </c>
      <c r="D628" t="s">
        <v>2553</v>
      </c>
    </row>
    <row r="629" spans="1:4" x14ac:dyDescent="0.25">
      <c r="A629" t="str">
        <f t="shared" si="9"/>
        <v>4GEEBB583_1</v>
      </c>
      <c r="B629" t="s">
        <v>9</v>
      </c>
      <c r="C629" t="s">
        <v>613</v>
      </c>
      <c r="D629" t="s">
        <v>2553</v>
      </c>
    </row>
    <row r="630" spans="1:4" x14ac:dyDescent="0.25">
      <c r="A630" t="str">
        <f t="shared" si="9"/>
        <v>4GEEBB584_1</v>
      </c>
      <c r="B630" t="s">
        <v>9</v>
      </c>
      <c r="C630" t="s">
        <v>614</v>
      </c>
      <c r="D630" t="s">
        <v>2553</v>
      </c>
    </row>
    <row r="631" spans="1:4" x14ac:dyDescent="0.25">
      <c r="A631" t="str">
        <f t="shared" si="9"/>
        <v>4GEEBB585_1</v>
      </c>
      <c r="B631" t="s">
        <v>9</v>
      </c>
      <c r="C631" t="s">
        <v>615</v>
      </c>
      <c r="D631" t="s">
        <v>2553</v>
      </c>
    </row>
    <row r="632" spans="1:4" x14ac:dyDescent="0.25">
      <c r="A632" t="str">
        <f t="shared" si="9"/>
        <v>4GEEBB586_1</v>
      </c>
      <c r="B632" t="s">
        <v>9</v>
      </c>
      <c r="C632" t="s">
        <v>616</v>
      </c>
      <c r="D632" t="s">
        <v>2553</v>
      </c>
    </row>
    <row r="633" spans="1:4" x14ac:dyDescent="0.25">
      <c r="A633" t="str">
        <f t="shared" si="9"/>
        <v>4GEEBB587_1</v>
      </c>
      <c r="B633" t="s">
        <v>9</v>
      </c>
      <c r="C633" t="s">
        <v>617</v>
      </c>
      <c r="D633" t="s">
        <v>2553</v>
      </c>
    </row>
    <row r="634" spans="1:4" x14ac:dyDescent="0.25">
      <c r="A634" t="str">
        <f t="shared" si="9"/>
        <v>4GEEBB588_1</v>
      </c>
      <c r="B634" t="s">
        <v>9</v>
      </c>
      <c r="C634" t="s">
        <v>618</v>
      </c>
      <c r="D634" t="s">
        <v>2553</v>
      </c>
    </row>
    <row r="635" spans="1:4" x14ac:dyDescent="0.25">
      <c r="A635" t="str">
        <f t="shared" si="9"/>
        <v>4GEEBB589_1</v>
      </c>
      <c r="B635" t="s">
        <v>9</v>
      </c>
      <c r="C635" t="s">
        <v>619</v>
      </c>
      <c r="D635" t="s">
        <v>2553</v>
      </c>
    </row>
    <row r="636" spans="1:4" x14ac:dyDescent="0.25">
      <c r="A636" t="str">
        <f t="shared" si="9"/>
        <v>4GEEBB590_1</v>
      </c>
      <c r="B636" t="s">
        <v>9</v>
      </c>
      <c r="C636" t="s">
        <v>620</v>
      </c>
      <c r="D636" t="s">
        <v>2553</v>
      </c>
    </row>
    <row r="637" spans="1:4" x14ac:dyDescent="0.25">
      <c r="A637" t="str">
        <f t="shared" si="9"/>
        <v>4GEEBB371_1</v>
      </c>
      <c r="B637" t="s">
        <v>9</v>
      </c>
      <c r="C637" t="s">
        <v>401</v>
      </c>
      <c r="D637" t="s">
        <v>2553</v>
      </c>
    </row>
    <row r="638" spans="1:4" x14ac:dyDescent="0.25">
      <c r="A638" t="str">
        <f t="shared" si="9"/>
        <v>4GEEBB591_1</v>
      </c>
      <c r="B638" t="s">
        <v>9</v>
      </c>
      <c r="C638" t="s">
        <v>621</v>
      </c>
      <c r="D638" t="s">
        <v>2553</v>
      </c>
    </row>
    <row r="639" spans="1:4" x14ac:dyDescent="0.25">
      <c r="A639" t="str">
        <f t="shared" si="9"/>
        <v>4GEEBB592_1</v>
      </c>
      <c r="B639" t="s">
        <v>9</v>
      </c>
      <c r="C639" t="s">
        <v>622</v>
      </c>
      <c r="D639" t="s">
        <v>2553</v>
      </c>
    </row>
    <row r="640" spans="1:4" x14ac:dyDescent="0.25">
      <c r="A640" t="str">
        <f t="shared" si="9"/>
        <v>4GEEBB593_1</v>
      </c>
      <c r="B640" t="s">
        <v>9</v>
      </c>
      <c r="C640" t="s">
        <v>623</v>
      </c>
      <c r="D640" t="s">
        <v>2553</v>
      </c>
    </row>
    <row r="641" spans="1:4" x14ac:dyDescent="0.25">
      <c r="A641" t="str">
        <f t="shared" si="9"/>
        <v>4GEEBB374_1</v>
      </c>
      <c r="B641" t="s">
        <v>9</v>
      </c>
      <c r="C641" t="s">
        <v>404</v>
      </c>
      <c r="D641" t="s">
        <v>2553</v>
      </c>
    </row>
    <row r="642" spans="1:4" x14ac:dyDescent="0.25">
      <c r="A642" t="str">
        <f t="shared" ref="A642:A705" si="10">B642&amp;C642</f>
        <v>4GEEBB594_1</v>
      </c>
      <c r="B642" t="s">
        <v>9</v>
      </c>
      <c r="C642" t="s">
        <v>624</v>
      </c>
      <c r="D642" t="s">
        <v>2553</v>
      </c>
    </row>
    <row r="643" spans="1:4" x14ac:dyDescent="0.25">
      <c r="A643" t="str">
        <f t="shared" si="10"/>
        <v>4GEEBB595_1</v>
      </c>
      <c r="B643" t="s">
        <v>9</v>
      </c>
      <c r="C643" t="s">
        <v>625</v>
      </c>
      <c r="D643" t="s">
        <v>2553</v>
      </c>
    </row>
    <row r="644" spans="1:4" x14ac:dyDescent="0.25">
      <c r="A644" t="str">
        <f t="shared" si="10"/>
        <v>4GEEBB596_1</v>
      </c>
      <c r="B644" t="s">
        <v>9</v>
      </c>
      <c r="C644" t="s">
        <v>626</v>
      </c>
      <c r="D644" t="s">
        <v>2553</v>
      </c>
    </row>
    <row r="645" spans="1:4" x14ac:dyDescent="0.25">
      <c r="A645" t="str">
        <f t="shared" si="10"/>
        <v>4GEEBB597_1</v>
      </c>
      <c r="B645" t="s">
        <v>9</v>
      </c>
      <c r="C645" t="s">
        <v>627</v>
      </c>
      <c r="D645" t="s">
        <v>2553</v>
      </c>
    </row>
    <row r="646" spans="1:4" x14ac:dyDescent="0.25">
      <c r="A646" t="str">
        <f t="shared" si="10"/>
        <v>4GEEBB379_1</v>
      </c>
      <c r="B646" t="s">
        <v>9</v>
      </c>
      <c r="C646" t="s">
        <v>409</v>
      </c>
      <c r="D646" t="s">
        <v>2553</v>
      </c>
    </row>
    <row r="647" spans="1:4" x14ac:dyDescent="0.25">
      <c r="A647" t="str">
        <f t="shared" si="10"/>
        <v>4GEEBB598_1</v>
      </c>
      <c r="B647" t="s">
        <v>9</v>
      </c>
      <c r="C647" t="s">
        <v>628</v>
      </c>
      <c r="D647" t="s">
        <v>2553</v>
      </c>
    </row>
    <row r="648" spans="1:4" x14ac:dyDescent="0.25">
      <c r="A648" t="str">
        <f t="shared" si="10"/>
        <v>4GEEBB599_1</v>
      </c>
      <c r="B648" t="s">
        <v>9</v>
      </c>
      <c r="C648" t="s">
        <v>629</v>
      </c>
      <c r="D648" t="s">
        <v>2553</v>
      </c>
    </row>
    <row r="649" spans="1:4" x14ac:dyDescent="0.25">
      <c r="A649" t="str">
        <f t="shared" si="10"/>
        <v>2GEEBB600_1</v>
      </c>
      <c r="B649" t="s">
        <v>11</v>
      </c>
      <c r="C649" t="s">
        <v>630</v>
      </c>
      <c r="D649" t="s">
        <v>10</v>
      </c>
    </row>
    <row r="650" spans="1:4" x14ac:dyDescent="0.25">
      <c r="A650" t="str">
        <f t="shared" si="10"/>
        <v>4GEEBB601_1</v>
      </c>
      <c r="B650" t="s">
        <v>9</v>
      </c>
      <c r="C650" t="s">
        <v>631</v>
      </c>
      <c r="D650" t="s">
        <v>2553</v>
      </c>
    </row>
    <row r="651" spans="1:4" x14ac:dyDescent="0.25">
      <c r="A651" t="str">
        <f t="shared" si="10"/>
        <v>4GEEBB602_1</v>
      </c>
      <c r="B651" t="s">
        <v>9</v>
      </c>
      <c r="C651" t="s">
        <v>632</v>
      </c>
      <c r="D651" t="s">
        <v>2553</v>
      </c>
    </row>
    <row r="652" spans="1:4" x14ac:dyDescent="0.25">
      <c r="A652" t="str">
        <f t="shared" si="10"/>
        <v>4GEEBB603_1</v>
      </c>
      <c r="B652" t="s">
        <v>9</v>
      </c>
      <c r="C652" t="s">
        <v>633</v>
      </c>
      <c r="D652" t="s">
        <v>2553</v>
      </c>
    </row>
    <row r="653" spans="1:4" x14ac:dyDescent="0.25">
      <c r="A653" t="str">
        <f t="shared" si="10"/>
        <v>3GEEBB604_1</v>
      </c>
      <c r="B653" t="s">
        <v>12</v>
      </c>
      <c r="C653" t="s">
        <v>634</v>
      </c>
      <c r="D653" t="s">
        <v>2553</v>
      </c>
    </row>
    <row r="654" spans="1:4" x14ac:dyDescent="0.25">
      <c r="A654" t="str">
        <f t="shared" si="10"/>
        <v>3GEEBB605_1</v>
      </c>
      <c r="B654" t="s">
        <v>12</v>
      </c>
      <c r="C654" t="s">
        <v>635</v>
      </c>
      <c r="D654" t="s">
        <v>2553</v>
      </c>
    </row>
    <row r="655" spans="1:4" x14ac:dyDescent="0.25">
      <c r="A655" t="str">
        <f t="shared" si="10"/>
        <v>3GEEBB606_1</v>
      </c>
      <c r="B655" t="s">
        <v>12</v>
      </c>
      <c r="C655" t="s">
        <v>636</v>
      </c>
      <c r="D655" t="s">
        <v>2553</v>
      </c>
    </row>
    <row r="656" spans="1:4" x14ac:dyDescent="0.25">
      <c r="A656" t="str">
        <f t="shared" si="10"/>
        <v>3GEEBB255_1</v>
      </c>
      <c r="B656" t="s">
        <v>12</v>
      </c>
      <c r="C656" t="s">
        <v>285</v>
      </c>
      <c r="D656" t="s">
        <v>2553</v>
      </c>
    </row>
    <row r="657" spans="1:4" x14ac:dyDescent="0.25">
      <c r="A657" t="str">
        <f t="shared" si="10"/>
        <v>3GEEBB607_1</v>
      </c>
      <c r="B657" t="s">
        <v>12</v>
      </c>
      <c r="C657" t="s">
        <v>637</v>
      </c>
      <c r="D657" t="s">
        <v>2553</v>
      </c>
    </row>
    <row r="658" spans="1:4" x14ac:dyDescent="0.25">
      <c r="A658" t="str">
        <f t="shared" si="10"/>
        <v>3GEEBB608_1</v>
      </c>
      <c r="B658" t="s">
        <v>12</v>
      </c>
      <c r="C658" t="s">
        <v>638</v>
      </c>
      <c r="D658" t="s">
        <v>2553</v>
      </c>
    </row>
    <row r="659" spans="1:4" x14ac:dyDescent="0.25">
      <c r="A659" t="str">
        <f t="shared" si="10"/>
        <v>4GEEBB609_1</v>
      </c>
      <c r="B659" t="s">
        <v>9</v>
      </c>
      <c r="C659" t="s">
        <v>639</v>
      </c>
      <c r="D659" t="s">
        <v>2553</v>
      </c>
    </row>
    <row r="660" spans="1:4" x14ac:dyDescent="0.25">
      <c r="A660" t="str">
        <f t="shared" si="10"/>
        <v>2GEEBB610_1</v>
      </c>
      <c r="B660" t="s">
        <v>11</v>
      </c>
      <c r="C660" t="s">
        <v>640</v>
      </c>
      <c r="D660" t="s">
        <v>2553</v>
      </c>
    </row>
    <row r="661" spans="1:4" x14ac:dyDescent="0.25">
      <c r="A661" t="str">
        <f t="shared" si="10"/>
        <v>4GEEBB610_1</v>
      </c>
      <c r="B661" t="s">
        <v>9</v>
      </c>
      <c r="C661" t="s">
        <v>640</v>
      </c>
      <c r="D661" t="s">
        <v>2553</v>
      </c>
    </row>
    <row r="662" spans="1:4" x14ac:dyDescent="0.25">
      <c r="A662" t="str">
        <f t="shared" si="10"/>
        <v>4GEEBB611_1</v>
      </c>
      <c r="B662" t="s">
        <v>9</v>
      </c>
      <c r="C662" t="s">
        <v>641</v>
      </c>
      <c r="D662" t="s">
        <v>2553</v>
      </c>
    </row>
    <row r="663" spans="1:4" x14ac:dyDescent="0.25">
      <c r="A663" t="str">
        <f t="shared" si="10"/>
        <v>2GEEBB612_1</v>
      </c>
      <c r="B663" t="s">
        <v>11</v>
      </c>
      <c r="C663" t="s">
        <v>642</v>
      </c>
      <c r="D663" t="s">
        <v>2552</v>
      </c>
    </row>
    <row r="664" spans="1:4" x14ac:dyDescent="0.25">
      <c r="A664" t="str">
        <f t="shared" si="10"/>
        <v>2GEEBB613_1</v>
      </c>
      <c r="B664" t="s">
        <v>11</v>
      </c>
      <c r="C664" t="s">
        <v>643</v>
      </c>
      <c r="D664" t="s">
        <v>2552</v>
      </c>
    </row>
    <row r="665" spans="1:4" x14ac:dyDescent="0.25">
      <c r="A665" t="str">
        <f t="shared" si="10"/>
        <v>2GEEBB614_1</v>
      </c>
      <c r="B665" t="s">
        <v>11</v>
      </c>
      <c r="C665" t="s">
        <v>644</v>
      </c>
      <c r="D665" t="s">
        <v>2552</v>
      </c>
    </row>
    <row r="666" spans="1:4" x14ac:dyDescent="0.25">
      <c r="A666" t="str">
        <f t="shared" si="10"/>
        <v>2GEEBB615_1</v>
      </c>
      <c r="B666" t="s">
        <v>11</v>
      </c>
      <c r="C666" t="s">
        <v>645</v>
      </c>
      <c r="D666" t="s">
        <v>2552</v>
      </c>
    </row>
    <row r="667" spans="1:4" x14ac:dyDescent="0.25">
      <c r="A667" t="str">
        <f t="shared" si="10"/>
        <v>2GEEBB616_1</v>
      </c>
      <c r="B667" t="s">
        <v>11</v>
      </c>
      <c r="C667" t="s">
        <v>646</v>
      </c>
      <c r="D667" t="s">
        <v>2552</v>
      </c>
    </row>
    <row r="668" spans="1:4" x14ac:dyDescent="0.25">
      <c r="A668" t="str">
        <f t="shared" si="10"/>
        <v>2GEEBB421_1</v>
      </c>
      <c r="B668" t="s">
        <v>11</v>
      </c>
      <c r="C668" t="s">
        <v>451</v>
      </c>
      <c r="D668" t="s">
        <v>2552</v>
      </c>
    </row>
    <row r="669" spans="1:4" x14ac:dyDescent="0.25">
      <c r="A669" t="str">
        <f t="shared" si="10"/>
        <v>2GEEBB617_1</v>
      </c>
      <c r="B669" t="s">
        <v>11</v>
      </c>
      <c r="C669" t="s">
        <v>647</v>
      </c>
      <c r="D669" t="s">
        <v>2552</v>
      </c>
    </row>
    <row r="670" spans="1:4" x14ac:dyDescent="0.25">
      <c r="A670" t="str">
        <f t="shared" si="10"/>
        <v>2GEEBB618_1</v>
      </c>
      <c r="B670" t="s">
        <v>11</v>
      </c>
      <c r="C670" t="s">
        <v>648</v>
      </c>
      <c r="D670" t="s">
        <v>2552</v>
      </c>
    </row>
    <row r="671" spans="1:4" x14ac:dyDescent="0.25">
      <c r="A671" t="str">
        <f t="shared" si="10"/>
        <v>2GEEBB619_1</v>
      </c>
      <c r="B671" t="s">
        <v>11</v>
      </c>
      <c r="C671" t="s">
        <v>649</v>
      </c>
      <c r="D671" t="s">
        <v>10</v>
      </c>
    </row>
    <row r="672" spans="1:4" x14ac:dyDescent="0.25">
      <c r="A672" t="str">
        <f t="shared" si="10"/>
        <v>2GEEBB183_1</v>
      </c>
      <c r="B672" t="s">
        <v>11</v>
      </c>
      <c r="C672" t="s">
        <v>213</v>
      </c>
      <c r="D672" t="s">
        <v>10</v>
      </c>
    </row>
    <row r="673" spans="1:4" x14ac:dyDescent="0.25">
      <c r="A673" t="str">
        <f t="shared" si="10"/>
        <v>2GEEBB620_1</v>
      </c>
      <c r="B673" t="s">
        <v>11</v>
      </c>
      <c r="C673" t="s">
        <v>650</v>
      </c>
      <c r="D673" t="s">
        <v>10</v>
      </c>
    </row>
    <row r="674" spans="1:4" x14ac:dyDescent="0.25">
      <c r="A674" t="str">
        <f t="shared" si="10"/>
        <v>2GEEBB187_1</v>
      </c>
      <c r="B674" t="s">
        <v>11</v>
      </c>
      <c r="C674" t="s">
        <v>217</v>
      </c>
      <c r="D674" t="s">
        <v>10</v>
      </c>
    </row>
    <row r="675" spans="1:4" x14ac:dyDescent="0.25">
      <c r="A675" t="str">
        <f t="shared" si="10"/>
        <v>2GEEBB621_1</v>
      </c>
      <c r="B675" t="s">
        <v>11</v>
      </c>
      <c r="C675" t="s">
        <v>651</v>
      </c>
      <c r="D675" t="s">
        <v>10</v>
      </c>
    </row>
    <row r="676" spans="1:4" x14ac:dyDescent="0.25">
      <c r="A676" t="str">
        <f t="shared" si="10"/>
        <v>2GEEBB622_1</v>
      </c>
      <c r="B676" t="s">
        <v>11</v>
      </c>
      <c r="C676" t="s">
        <v>652</v>
      </c>
      <c r="D676" t="s">
        <v>10</v>
      </c>
    </row>
    <row r="677" spans="1:4" x14ac:dyDescent="0.25">
      <c r="A677" t="str">
        <f t="shared" si="10"/>
        <v>2GEEBB623_1</v>
      </c>
      <c r="B677" t="s">
        <v>11</v>
      </c>
      <c r="C677" t="s">
        <v>653</v>
      </c>
      <c r="D677" t="s">
        <v>10</v>
      </c>
    </row>
    <row r="678" spans="1:4" x14ac:dyDescent="0.25">
      <c r="A678" t="str">
        <f t="shared" si="10"/>
        <v>2GEEBB624_1</v>
      </c>
      <c r="B678" t="s">
        <v>11</v>
      </c>
      <c r="C678" t="s">
        <v>654</v>
      </c>
      <c r="D678" t="s">
        <v>10</v>
      </c>
    </row>
    <row r="679" spans="1:4" x14ac:dyDescent="0.25">
      <c r="A679" t="str">
        <f t="shared" si="10"/>
        <v>2GEEBB281_1</v>
      </c>
      <c r="B679" t="s">
        <v>11</v>
      </c>
      <c r="C679" t="s">
        <v>311</v>
      </c>
      <c r="D679" t="s">
        <v>10</v>
      </c>
    </row>
    <row r="680" spans="1:4" x14ac:dyDescent="0.25">
      <c r="A680" t="str">
        <f t="shared" si="10"/>
        <v>2GEEBB625_1</v>
      </c>
      <c r="B680" t="s">
        <v>11</v>
      </c>
      <c r="C680" t="s">
        <v>655</v>
      </c>
      <c r="D680" t="s">
        <v>10</v>
      </c>
    </row>
    <row r="681" spans="1:4" x14ac:dyDescent="0.25">
      <c r="A681" t="str">
        <f t="shared" si="10"/>
        <v>2GEEBB626_1</v>
      </c>
      <c r="B681" t="s">
        <v>11</v>
      </c>
      <c r="C681" t="s">
        <v>656</v>
      </c>
      <c r="D681" t="s">
        <v>10</v>
      </c>
    </row>
    <row r="682" spans="1:4" x14ac:dyDescent="0.25">
      <c r="A682" t="str">
        <f t="shared" si="10"/>
        <v>2GEEBB627_1</v>
      </c>
      <c r="B682" t="s">
        <v>11</v>
      </c>
      <c r="C682" t="s">
        <v>657</v>
      </c>
      <c r="D682" t="s">
        <v>10</v>
      </c>
    </row>
    <row r="683" spans="1:4" x14ac:dyDescent="0.25">
      <c r="A683" t="str">
        <f t="shared" si="10"/>
        <v>2GEEBB628_1</v>
      </c>
      <c r="B683" t="s">
        <v>11</v>
      </c>
      <c r="C683" t="s">
        <v>658</v>
      </c>
      <c r="D683" t="s">
        <v>10</v>
      </c>
    </row>
    <row r="684" spans="1:4" x14ac:dyDescent="0.25">
      <c r="A684" t="str">
        <f t="shared" si="10"/>
        <v>2GEEBB629_1</v>
      </c>
      <c r="B684" t="s">
        <v>11</v>
      </c>
      <c r="C684" t="s">
        <v>659</v>
      </c>
      <c r="D684" t="s">
        <v>10</v>
      </c>
    </row>
    <row r="685" spans="1:4" x14ac:dyDescent="0.25">
      <c r="A685" t="str">
        <f t="shared" si="10"/>
        <v>2GEEBB505_1</v>
      </c>
      <c r="B685" t="s">
        <v>11</v>
      </c>
      <c r="C685" t="s">
        <v>535</v>
      </c>
      <c r="D685" t="s">
        <v>10</v>
      </c>
    </row>
    <row r="686" spans="1:4" x14ac:dyDescent="0.25">
      <c r="A686" t="str">
        <f t="shared" si="10"/>
        <v>2GEEBB205_1</v>
      </c>
      <c r="B686" t="s">
        <v>11</v>
      </c>
      <c r="C686" t="s">
        <v>235</v>
      </c>
      <c r="D686" t="s">
        <v>10</v>
      </c>
    </row>
    <row r="687" spans="1:4" x14ac:dyDescent="0.25">
      <c r="A687" t="str">
        <f t="shared" si="10"/>
        <v>2GEEBB630_1</v>
      </c>
      <c r="B687" t="s">
        <v>11</v>
      </c>
      <c r="C687" t="s">
        <v>660</v>
      </c>
      <c r="D687" t="s">
        <v>10</v>
      </c>
    </row>
    <row r="688" spans="1:4" x14ac:dyDescent="0.25">
      <c r="A688" t="str">
        <f t="shared" si="10"/>
        <v>2GEEBB631_1</v>
      </c>
      <c r="B688" t="s">
        <v>11</v>
      </c>
      <c r="C688" t="s">
        <v>661</v>
      </c>
      <c r="D688" t="s">
        <v>10</v>
      </c>
    </row>
    <row r="689" spans="1:4" x14ac:dyDescent="0.25">
      <c r="A689" t="str">
        <f t="shared" si="10"/>
        <v>2GEEBB299_1</v>
      </c>
      <c r="B689" t="s">
        <v>11</v>
      </c>
      <c r="C689" t="s">
        <v>329</v>
      </c>
      <c r="D689" t="s">
        <v>10</v>
      </c>
    </row>
    <row r="690" spans="1:4" x14ac:dyDescent="0.25">
      <c r="A690" t="str">
        <f t="shared" si="10"/>
        <v>2GEEBB206_1</v>
      </c>
      <c r="B690" t="s">
        <v>11</v>
      </c>
      <c r="C690" t="s">
        <v>236</v>
      </c>
      <c r="D690" t="s">
        <v>10</v>
      </c>
    </row>
    <row r="691" spans="1:4" x14ac:dyDescent="0.25">
      <c r="A691" t="str">
        <f t="shared" si="10"/>
        <v>2GEEBB208_1</v>
      </c>
      <c r="B691" t="s">
        <v>11</v>
      </c>
      <c r="C691" t="s">
        <v>238</v>
      </c>
      <c r="D691" t="s">
        <v>10</v>
      </c>
    </row>
    <row r="692" spans="1:4" x14ac:dyDescent="0.25">
      <c r="A692" t="str">
        <f t="shared" si="10"/>
        <v>2GEEBB632_1</v>
      </c>
      <c r="B692" t="s">
        <v>11</v>
      </c>
      <c r="C692" t="s">
        <v>662</v>
      </c>
      <c r="D692" t="s">
        <v>10</v>
      </c>
    </row>
    <row r="693" spans="1:4" x14ac:dyDescent="0.25">
      <c r="A693" t="str">
        <f t="shared" si="10"/>
        <v>2GEEBB633_1</v>
      </c>
      <c r="B693" t="s">
        <v>11</v>
      </c>
      <c r="C693" t="s">
        <v>663</v>
      </c>
      <c r="D693" t="s">
        <v>10</v>
      </c>
    </row>
    <row r="694" spans="1:4" x14ac:dyDescent="0.25">
      <c r="A694" t="str">
        <f t="shared" si="10"/>
        <v>2GEEBB634_1</v>
      </c>
      <c r="B694" t="s">
        <v>11</v>
      </c>
      <c r="C694" t="s">
        <v>664</v>
      </c>
      <c r="D694" t="s">
        <v>10</v>
      </c>
    </row>
    <row r="695" spans="1:4" x14ac:dyDescent="0.25">
      <c r="A695" t="str">
        <f t="shared" si="10"/>
        <v>2GEEBB210_1</v>
      </c>
      <c r="B695" t="s">
        <v>11</v>
      </c>
      <c r="C695" t="s">
        <v>240</v>
      </c>
      <c r="D695" t="s">
        <v>10</v>
      </c>
    </row>
    <row r="696" spans="1:4" x14ac:dyDescent="0.25">
      <c r="A696" t="str">
        <f t="shared" si="10"/>
        <v>2GEEBB635_1</v>
      </c>
      <c r="B696" t="s">
        <v>11</v>
      </c>
      <c r="C696" t="s">
        <v>665</v>
      </c>
      <c r="D696" t="s">
        <v>10</v>
      </c>
    </row>
    <row r="697" spans="1:4" x14ac:dyDescent="0.25">
      <c r="A697" t="str">
        <f t="shared" si="10"/>
        <v>2GEEBB636_1</v>
      </c>
      <c r="B697" t="s">
        <v>11</v>
      </c>
      <c r="C697" t="s">
        <v>666</v>
      </c>
      <c r="D697" t="s">
        <v>10</v>
      </c>
    </row>
    <row r="698" spans="1:4" x14ac:dyDescent="0.25">
      <c r="A698" t="str">
        <f t="shared" si="10"/>
        <v>2GEEBB637_1</v>
      </c>
      <c r="B698" t="s">
        <v>11</v>
      </c>
      <c r="C698" t="s">
        <v>667</v>
      </c>
      <c r="D698" t="s">
        <v>10</v>
      </c>
    </row>
    <row r="699" spans="1:4" x14ac:dyDescent="0.25">
      <c r="A699" t="str">
        <f t="shared" si="10"/>
        <v>2GEEBB638_1</v>
      </c>
      <c r="B699" t="s">
        <v>11</v>
      </c>
      <c r="C699" t="s">
        <v>668</v>
      </c>
      <c r="D699" t="s">
        <v>10</v>
      </c>
    </row>
    <row r="700" spans="1:4" x14ac:dyDescent="0.25">
      <c r="A700" t="str">
        <f t="shared" si="10"/>
        <v>2GEEBB639_1</v>
      </c>
      <c r="B700" t="s">
        <v>11</v>
      </c>
      <c r="C700" t="s">
        <v>669</v>
      </c>
      <c r="D700" t="s">
        <v>10</v>
      </c>
    </row>
    <row r="701" spans="1:4" x14ac:dyDescent="0.25">
      <c r="A701" t="str">
        <f t="shared" si="10"/>
        <v>2GEEBB640_1</v>
      </c>
      <c r="B701" t="s">
        <v>11</v>
      </c>
      <c r="C701" t="s">
        <v>670</v>
      </c>
      <c r="D701" t="s">
        <v>10</v>
      </c>
    </row>
    <row r="702" spans="1:4" x14ac:dyDescent="0.25">
      <c r="A702" t="str">
        <f t="shared" si="10"/>
        <v>2GEEBB641_1</v>
      </c>
      <c r="B702" t="s">
        <v>11</v>
      </c>
      <c r="C702" t="s">
        <v>671</v>
      </c>
      <c r="D702" t="s">
        <v>10</v>
      </c>
    </row>
    <row r="703" spans="1:4" x14ac:dyDescent="0.25">
      <c r="A703" t="str">
        <f t="shared" si="10"/>
        <v>2GEEBB642_1</v>
      </c>
      <c r="B703" t="s">
        <v>11</v>
      </c>
      <c r="C703" t="s">
        <v>672</v>
      </c>
      <c r="D703" t="s">
        <v>10</v>
      </c>
    </row>
    <row r="704" spans="1:4" x14ac:dyDescent="0.25">
      <c r="A704" t="str">
        <f t="shared" si="10"/>
        <v>2GEEBB643_1</v>
      </c>
      <c r="B704" t="s">
        <v>11</v>
      </c>
      <c r="C704" t="s">
        <v>673</v>
      </c>
      <c r="D704" t="s">
        <v>10</v>
      </c>
    </row>
    <row r="705" spans="1:4" x14ac:dyDescent="0.25">
      <c r="A705" t="str">
        <f t="shared" si="10"/>
        <v>2GEEBB644_1</v>
      </c>
      <c r="B705" t="s">
        <v>11</v>
      </c>
      <c r="C705" t="s">
        <v>674</v>
      </c>
      <c r="D705" t="s">
        <v>10</v>
      </c>
    </row>
    <row r="706" spans="1:4" x14ac:dyDescent="0.25">
      <c r="A706" t="str">
        <f t="shared" ref="A706:A769" si="11">B706&amp;C706</f>
        <v>2GEEBB220_1</v>
      </c>
      <c r="B706" t="s">
        <v>11</v>
      </c>
      <c r="C706" t="s">
        <v>250</v>
      </c>
      <c r="D706" t="s">
        <v>10</v>
      </c>
    </row>
    <row r="707" spans="1:4" x14ac:dyDescent="0.25">
      <c r="A707" t="str">
        <f t="shared" si="11"/>
        <v>2GEEBB645_1</v>
      </c>
      <c r="B707" t="s">
        <v>11</v>
      </c>
      <c r="C707" t="s">
        <v>675</v>
      </c>
      <c r="D707" t="s">
        <v>10</v>
      </c>
    </row>
    <row r="708" spans="1:4" x14ac:dyDescent="0.25">
      <c r="A708" t="str">
        <f t="shared" si="11"/>
        <v>2GEEBB646_1</v>
      </c>
      <c r="B708" t="s">
        <v>11</v>
      </c>
      <c r="C708" t="s">
        <v>676</v>
      </c>
      <c r="D708" t="s">
        <v>10</v>
      </c>
    </row>
    <row r="709" spans="1:4" x14ac:dyDescent="0.25">
      <c r="A709" t="str">
        <f t="shared" si="11"/>
        <v>2GEEBB647_1</v>
      </c>
      <c r="B709" t="s">
        <v>11</v>
      </c>
      <c r="C709" t="s">
        <v>677</v>
      </c>
      <c r="D709" t="s">
        <v>10</v>
      </c>
    </row>
    <row r="710" spans="1:4" x14ac:dyDescent="0.25">
      <c r="A710" t="str">
        <f t="shared" si="11"/>
        <v>2GEEBB648_1</v>
      </c>
      <c r="B710" t="s">
        <v>11</v>
      </c>
      <c r="C710" t="s">
        <v>678</v>
      </c>
      <c r="D710" t="s">
        <v>10</v>
      </c>
    </row>
    <row r="711" spans="1:4" x14ac:dyDescent="0.25">
      <c r="A711" t="str">
        <f t="shared" si="11"/>
        <v>2GEEBB649_1</v>
      </c>
      <c r="B711" t="s">
        <v>11</v>
      </c>
      <c r="C711" t="s">
        <v>679</v>
      </c>
      <c r="D711" t="s">
        <v>10</v>
      </c>
    </row>
    <row r="712" spans="1:4" x14ac:dyDescent="0.25">
      <c r="A712" t="str">
        <f t="shared" si="11"/>
        <v>2GEEBB650_1</v>
      </c>
      <c r="B712" t="s">
        <v>11</v>
      </c>
      <c r="C712" t="s">
        <v>680</v>
      </c>
      <c r="D712" t="s">
        <v>10</v>
      </c>
    </row>
    <row r="713" spans="1:4" x14ac:dyDescent="0.25">
      <c r="A713" t="str">
        <f t="shared" si="11"/>
        <v>2GEEBB651_1</v>
      </c>
      <c r="B713" t="s">
        <v>11</v>
      </c>
      <c r="C713" t="s">
        <v>681</v>
      </c>
      <c r="D713" t="s">
        <v>10</v>
      </c>
    </row>
    <row r="714" spans="1:4" x14ac:dyDescent="0.25">
      <c r="A714" t="str">
        <f t="shared" si="11"/>
        <v>2GEEBB652_1</v>
      </c>
      <c r="B714" t="s">
        <v>11</v>
      </c>
      <c r="C714" t="s">
        <v>682</v>
      </c>
      <c r="D714" t="s">
        <v>10</v>
      </c>
    </row>
    <row r="715" spans="1:4" x14ac:dyDescent="0.25">
      <c r="A715" t="str">
        <f t="shared" si="11"/>
        <v>2GEEBB653_1</v>
      </c>
      <c r="B715" t="s">
        <v>11</v>
      </c>
      <c r="C715" t="s">
        <v>683</v>
      </c>
      <c r="D715" t="s">
        <v>10</v>
      </c>
    </row>
    <row r="716" spans="1:4" x14ac:dyDescent="0.25">
      <c r="A716" t="str">
        <f t="shared" si="11"/>
        <v>2GEEBB654_1</v>
      </c>
      <c r="B716" t="s">
        <v>11</v>
      </c>
      <c r="C716" t="s">
        <v>684</v>
      </c>
      <c r="D716" t="s">
        <v>10</v>
      </c>
    </row>
    <row r="717" spans="1:4" x14ac:dyDescent="0.25">
      <c r="A717" t="str">
        <f t="shared" si="11"/>
        <v>2GEEBB229_1</v>
      </c>
      <c r="B717" t="s">
        <v>11</v>
      </c>
      <c r="C717" t="s">
        <v>259</v>
      </c>
      <c r="D717" t="s">
        <v>10</v>
      </c>
    </row>
    <row r="718" spans="1:4" x14ac:dyDescent="0.25">
      <c r="A718" t="str">
        <f t="shared" si="11"/>
        <v>2GEEBB655_1</v>
      </c>
      <c r="B718" t="s">
        <v>11</v>
      </c>
      <c r="C718" t="s">
        <v>685</v>
      </c>
      <c r="D718" t="s">
        <v>10</v>
      </c>
    </row>
    <row r="719" spans="1:4" x14ac:dyDescent="0.25">
      <c r="A719" t="str">
        <f t="shared" si="11"/>
        <v>2GEEBB656_1</v>
      </c>
      <c r="B719" t="s">
        <v>11</v>
      </c>
      <c r="C719" t="s">
        <v>686</v>
      </c>
      <c r="D719" t="s">
        <v>10</v>
      </c>
    </row>
    <row r="720" spans="1:4" x14ac:dyDescent="0.25">
      <c r="A720" t="str">
        <f t="shared" si="11"/>
        <v>2GEEBB657_1</v>
      </c>
      <c r="B720" t="s">
        <v>11</v>
      </c>
      <c r="C720" t="s">
        <v>687</v>
      </c>
      <c r="D720" t="s">
        <v>10</v>
      </c>
    </row>
    <row r="721" spans="1:4" x14ac:dyDescent="0.25">
      <c r="A721" t="str">
        <f t="shared" si="11"/>
        <v>2GEEBB658_1</v>
      </c>
      <c r="B721" t="s">
        <v>11</v>
      </c>
      <c r="C721" t="s">
        <v>688</v>
      </c>
      <c r="D721" t="s">
        <v>10</v>
      </c>
    </row>
    <row r="722" spans="1:4" x14ac:dyDescent="0.25">
      <c r="A722" t="str">
        <f t="shared" si="11"/>
        <v>2GEEBB473_1</v>
      </c>
      <c r="B722" t="s">
        <v>11</v>
      </c>
      <c r="C722" t="s">
        <v>503</v>
      </c>
      <c r="D722" t="s">
        <v>10</v>
      </c>
    </row>
    <row r="723" spans="1:4" x14ac:dyDescent="0.25">
      <c r="A723" t="str">
        <f t="shared" si="11"/>
        <v>2GEEBB659_1</v>
      </c>
      <c r="B723" t="s">
        <v>11</v>
      </c>
      <c r="C723" t="s">
        <v>689</v>
      </c>
      <c r="D723" t="s">
        <v>10</v>
      </c>
    </row>
    <row r="724" spans="1:4" x14ac:dyDescent="0.25">
      <c r="A724" t="str">
        <f t="shared" si="11"/>
        <v>2GEEBB232_1</v>
      </c>
      <c r="B724" t="s">
        <v>11</v>
      </c>
      <c r="C724" t="s">
        <v>262</v>
      </c>
      <c r="D724" t="s">
        <v>10</v>
      </c>
    </row>
    <row r="725" spans="1:4" x14ac:dyDescent="0.25">
      <c r="A725" t="str">
        <f t="shared" si="11"/>
        <v>2GEEBB660_1</v>
      </c>
      <c r="B725" t="s">
        <v>11</v>
      </c>
      <c r="C725" t="s">
        <v>690</v>
      </c>
      <c r="D725" t="s">
        <v>10</v>
      </c>
    </row>
    <row r="726" spans="1:4" x14ac:dyDescent="0.25">
      <c r="A726" t="str">
        <f t="shared" si="11"/>
        <v>2GEEBB661_1</v>
      </c>
      <c r="B726" t="s">
        <v>11</v>
      </c>
      <c r="C726" t="s">
        <v>691</v>
      </c>
      <c r="D726" t="s">
        <v>10</v>
      </c>
    </row>
    <row r="727" spans="1:4" x14ac:dyDescent="0.25">
      <c r="A727" t="str">
        <f t="shared" si="11"/>
        <v>2GEEBB662_1</v>
      </c>
      <c r="B727" t="s">
        <v>11</v>
      </c>
      <c r="C727" t="s">
        <v>692</v>
      </c>
      <c r="D727" t="s">
        <v>10</v>
      </c>
    </row>
    <row r="728" spans="1:4" x14ac:dyDescent="0.25">
      <c r="A728" t="str">
        <f t="shared" si="11"/>
        <v>2GEEBB663_1</v>
      </c>
      <c r="B728" t="s">
        <v>11</v>
      </c>
      <c r="C728" t="s">
        <v>693</v>
      </c>
      <c r="D728" t="s">
        <v>10</v>
      </c>
    </row>
    <row r="729" spans="1:4" x14ac:dyDescent="0.25">
      <c r="A729" t="str">
        <f t="shared" si="11"/>
        <v>2GEEBB664_1</v>
      </c>
      <c r="B729" t="s">
        <v>11</v>
      </c>
      <c r="C729" t="s">
        <v>694</v>
      </c>
      <c r="D729" t="s">
        <v>10</v>
      </c>
    </row>
    <row r="730" spans="1:4" x14ac:dyDescent="0.25">
      <c r="A730" t="str">
        <f t="shared" si="11"/>
        <v>2GEEBB478_1</v>
      </c>
      <c r="B730" t="s">
        <v>11</v>
      </c>
      <c r="C730" t="s">
        <v>508</v>
      </c>
      <c r="D730" t="s">
        <v>10</v>
      </c>
    </row>
    <row r="731" spans="1:4" x14ac:dyDescent="0.25">
      <c r="A731" t="str">
        <f t="shared" si="11"/>
        <v>2GEEBB665_1</v>
      </c>
      <c r="B731" t="s">
        <v>11</v>
      </c>
      <c r="C731" t="s">
        <v>695</v>
      </c>
      <c r="D731" t="s">
        <v>10</v>
      </c>
    </row>
    <row r="732" spans="1:4" x14ac:dyDescent="0.25">
      <c r="A732" t="str">
        <f t="shared" si="11"/>
        <v>2GEEBB240_1</v>
      </c>
      <c r="B732" t="s">
        <v>11</v>
      </c>
      <c r="C732" t="s">
        <v>270</v>
      </c>
      <c r="D732" t="s">
        <v>10</v>
      </c>
    </row>
    <row r="733" spans="1:4" x14ac:dyDescent="0.25">
      <c r="A733" t="str">
        <f t="shared" si="11"/>
        <v>2GEEBB666_1</v>
      </c>
      <c r="B733" t="s">
        <v>11</v>
      </c>
      <c r="C733" t="s">
        <v>696</v>
      </c>
      <c r="D733" t="s">
        <v>10</v>
      </c>
    </row>
    <row r="734" spans="1:4" x14ac:dyDescent="0.25">
      <c r="A734" t="str">
        <f t="shared" si="11"/>
        <v>2GEEBB667_1</v>
      </c>
      <c r="B734" t="s">
        <v>11</v>
      </c>
      <c r="C734" t="s">
        <v>697</v>
      </c>
      <c r="D734" t="s">
        <v>10</v>
      </c>
    </row>
    <row r="735" spans="1:4" x14ac:dyDescent="0.25">
      <c r="A735" t="str">
        <f t="shared" si="11"/>
        <v>2GEEBB668_1</v>
      </c>
      <c r="B735" t="s">
        <v>11</v>
      </c>
      <c r="C735" t="s">
        <v>698</v>
      </c>
      <c r="D735" t="s">
        <v>10</v>
      </c>
    </row>
    <row r="736" spans="1:4" x14ac:dyDescent="0.25">
      <c r="A736" t="str">
        <f t="shared" si="11"/>
        <v>2GEEBB669_1</v>
      </c>
      <c r="B736" t="s">
        <v>11</v>
      </c>
      <c r="C736" t="s">
        <v>699</v>
      </c>
      <c r="D736" t="s">
        <v>10</v>
      </c>
    </row>
    <row r="737" spans="1:4" x14ac:dyDescent="0.25">
      <c r="A737" t="str">
        <f t="shared" si="11"/>
        <v>2GEEBB670_1</v>
      </c>
      <c r="B737" t="s">
        <v>11</v>
      </c>
      <c r="C737" t="s">
        <v>700</v>
      </c>
      <c r="D737" t="s">
        <v>10</v>
      </c>
    </row>
    <row r="738" spans="1:4" x14ac:dyDescent="0.25">
      <c r="A738" t="str">
        <f t="shared" si="11"/>
        <v>2GEEBB671_1</v>
      </c>
      <c r="B738" t="s">
        <v>11</v>
      </c>
      <c r="C738" t="s">
        <v>701</v>
      </c>
      <c r="D738" t="s">
        <v>10</v>
      </c>
    </row>
    <row r="739" spans="1:4" x14ac:dyDescent="0.25">
      <c r="A739" t="str">
        <f t="shared" si="11"/>
        <v>2GEEBB672_1</v>
      </c>
      <c r="B739" t="s">
        <v>11</v>
      </c>
      <c r="C739" t="s">
        <v>702</v>
      </c>
      <c r="D739" t="s">
        <v>10</v>
      </c>
    </row>
    <row r="740" spans="1:4" x14ac:dyDescent="0.25">
      <c r="A740" t="str">
        <f t="shared" si="11"/>
        <v>2GEEBB673_1</v>
      </c>
      <c r="B740" t="s">
        <v>11</v>
      </c>
      <c r="C740" t="s">
        <v>703</v>
      </c>
      <c r="D740" t="s">
        <v>10</v>
      </c>
    </row>
    <row r="741" spans="1:4" x14ac:dyDescent="0.25">
      <c r="A741" t="str">
        <f t="shared" si="11"/>
        <v>2GEEBB674_1</v>
      </c>
      <c r="B741" t="s">
        <v>11</v>
      </c>
      <c r="C741" t="s">
        <v>704</v>
      </c>
      <c r="D741" t="s">
        <v>10</v>
      </c>
    </row>
    <row r="742" spans="1:4" x14ac:dyDescent="0.25">
      <c r="A742" t="str">
        <f t="shared" si="11"/>
        <v>2GEEBB675_1</v>
      </c>
      <c r="B742" t="s">
        <v>11</v>
      </c>
      <c r="C742" t="s">
        <v>705</v>
      </c>
      <c r="D742" t="s">
        <v>10</v>
      </c>
    </row>
    <row r="743" spans="1:4" x14ac:dyDescent="0.25">
      <c r="A743" t="str">
        <f t="shared" si="11"/>
        <v>2GEEBB676_1</v>
      </c>
      <c r="B743" t="s">
        <v>11</v>
      </c>
      <c r="C743" t="s">
        <v>706</v>
      </c>
      <c r="D743" t="s">
        <v>10</v>
      </c>
    </row>
    <row r="744" spans="1:4" x14ac:dyDescent="0.25">
      <c r="A744" t="str">
        <f t="shared" si="11"/>
        <v>2GEEBB677_1</v>
      </c>
      <c r="B744" t="s">
        <v>11</v>
      </c>
      <c r="C744" t="s">
        <v>707</v>
      </c>
      <c r="D744" t="s">
        <v>10</v>
      </c>
    </row>
    <row r="745" spans="1:4" x14ac:dyDescent="0.25">
      <c r="A745" t="str">
        <f t="shared" si="11"/>
        <v>2GEEBB678_1</v>
      </c>
      <c r="B745" t="s">
        <v>11</v>
      </c>
      <c r="C745" t="s">
        <v>708</v>
      </c>
      <c r="D745" t="s">
        <v>10</v>
      </c>
    </row>
    <row r="746" spans="1:4" x14ac:dyDescent="0.25">
      <c r="A746" t="str">
        <f t="shared" si="11"/>
        <v>2GEEBB679_1</v>
      </c>
      <c r="B746" t="s">
        <v>11</v>
      </c>
      <c r="C746" t="s">
        <v>709</v>
      </c>
      <c r="D746" t="s">
        <v>10</v>
      </c>
    </row>
    <row r="747" spans="1:4" x14ac:dyDescent="0.25">
      <c r="A747" t="str">
        <f t="shared" si="11"/>
        <v>2GEEBB680_1</v>
      </c>
      <c r="B747" t="s">
        <v>11</v>
      </c>
      <c r="C747" t="s">
        <v>710</v>
      </c>
      <c r="D747" t="s">
        <v>2553</v>
      </c>
    </row>
    <row r="748" spans="1:4" x14ac:dyDescent="0.25">
      <c r="A748" t="str">
        <f t="shared" si="11"/>
        <v>2GEEBB681_1</v>
      </c>
      <c r="B748" t="s">
        <v>11</v>
      </c>
      <c r="C748" t="s">
        <v>711</v>
      </c>
      <c r="D748" t="s">
        <v>2553</v>
      </c>
    </row>
    <row r="749" spans="1:4" x14ac:dyDescent="0.25">
      <c r="A749" t="str">
        <f t="shared" si="11"/>
        <v>2GEEBB682_1</v>
      </c>
      <c r="B749" t="s">
        <v>11</v>
      </c>
      <c r="C749" t="s">
        <v>712</v>
      </c>
      <c r="D749" t="s">
        <v>2553</v>
      </c>
    </row>
    <row r="750" spans="1:4" x14ac:dyDescent="0.25">
      <c r="A750" t="str">
        <f t="shared" si="11"/>
        <v>2GEEBB683_1</v>
      </c>
      <c r="B750" t="s">
        <v>11</v>
      </c>
      <c r="C750" t="s">
        <v>713</v>
      </c>
      <c r="D750" t="s">
        <v>2553</v>
      </c>
    </row>
    <row r="751" spans="1:4" x14ac:dyDescent="0.25">
      <c r="A751" t="str">
        <f t="shared" si="11"/>
        <v>2GEEBB277_1</v>
      </c>
      <c r="B751" t="s">
        <v>11</v>
      </c>
      <c r="C751" t="s">
        <v>307</v>
      </c>
      <c r="D751" t="s">
        <v>2553</v>
      </c>
    </row>
    <row r="752" spans="1:4" x14ac:dyDescent="0.25">
      <c r="A752" t="str">
        <f t="shared" si="11"/>
        <v>2GEEBB282_1</v>
      </c>
      <c r="B752" t="s">
        <v>11</v>
      </c>
      <c r="C752" t="s">
        <v>312</v>
      </c>
      <c r="D752" t="s">
        <v>2553</v>
      </c>
    </row>
    <row r="753" spans="1:4" x14ac:dyDescent="0.25">
      <c r="A753" t="str">
        <f t="shared" si="11"/>
        <v>2GEEBB684_1</v>
      </c>
      <c r="B753" t="s">
        <v>11</v>
      </c>
      <c r="C753" t="s">
        <v>714</v>
      </c>
      <c r="D753" t="s">
        <v>2553</v>
      </c>
    </row>
    <row r="754" spans="1:4" x14ac:dyDescent="0.25">
      <c r="A754" t="str">
        <f t="shared" si="11"/>
        <v>2GEEBB685_1</v>
      </c>
      <c r="B754" t="s">
        <v>11</v>
      </c>
      <c r="C754" t="s">
        <v>715</v>
      </c>
      <c r="D754" t="s">
        <v>2553</v>
      </c>
    </row>
    <row r="755" spans="1:4" x14ac:dyDescent="0.25">
      <c r="A755" t="str">
        <f t="shared" si="11"/>
        <v>2GEEBB686_1</v>
      </c>
      <c r="B755" t="s">
        <v>11</v>
      </c>
      <c r="C755" t="s">
        <v>716</v>
      </c>
      <c r="D755" t="s">
        <v>2553</v>
      </c>
    </row>
    <row r="756" spans="1:4" x14ac:dyDescent="0.25">
      <c r="A756" t="str">
        <f t="shared" si="11"/>
        <v>2GEEBB687_1</v>
      </c>
      <c r="B756" t="s">
        <v>11</v>
      </c>
      <c r="C756" t="s">
        <v>717</v>
      </c>
      <c r="D756" t="s">
        <v>2553</v>
      </c>
    </row>
    <row r="757" spans="1:4" x14ac:dyDescent="0.25">
      <c r="A757" t="str">
        <f t="shared" si="11"/>
        <v>2GEEBB688_1</v>
      </c>
      <c r="B757" t="s">
        <v>11</v>
      </c>
      <c r="C757" t="s">
        <v>718</v>
      </c>
      <c r="D757" t="s">
        <v>2553</v>
      </c>
    </row>
    <row r="758" spans="1:4" x14ac:dyDescent="0.25">
      <c r="A758" t="str">
        <f t="shared" si="11"/>
        <v>2GEEBB689_1</v>
      </c>
      <c r="B758" t="s">
        <v>11</v>
      </c>
      <c r="C758" t="s">
        <v>719</v>
      </c>
      <c r="D758" t="s">
        <v>2553</v>
      </c>
    </row>
    <row r="759" spans="1:4" x14ac:dyDescent="0.25">
      <c r="A759" t="str">
        <f t="shared" si="11"/>
        <v>2GEEBB690_1</v>
      </c>
      <c r="B759" t="s">
        <v>11</v>
      </c>
      <c r="C759" t="s">
        <v>720</v>
      </c>
      <c r="D759" t="s">
        <v>2553</v>
      </c>
    </row>
    <row r="760" spans="1:4" x14ac:dyDescent="0.25">
      <c r="A760" t="str">
        <f t="shared" si="11"/>
        <v>2GEEBB691_1</v>
      </c>
      <c r="B760" t="s">
        <v>11</v>
      </c>
      <c r="C760" t="s">
        <v>721</v>
      </c>
      <c r="D760" t="s">
        <v>2553</v>
      </c>
    </row>
    <row r="761" spans="1:4" x14ac:dyDescent="0.25">
      <c r="A761" t="str">
        <f t="shared" si="11"/>
        <v>2GEEBB692_1</v>
      </c>
      <c r="B761" t="s">
        <v>11</v>
      </c>
      <c r="C761" t="s">
        <v>722</v>
      </c>
      <c r="D761" t="s">
        <v>2553</v>
      </c>
    </row>
    <row r="762" spans="1:4" x14ac:dyDescent="0.25">
      <c r="A762" t="str">
        <f t="shared" si="11"/>
        <v>2GEEBB307_1</v>
      </c>
      <c r="B762" t="s">
        <v>11</v>
      </c>
      <c r="C762" t="s">
        <v>337</v>
      </c>
      <c r="D762" t="s">
        <v>2553</v>
      </c>
    </row>
    <row r="763" spans="1:4" x14ac:dyDescent="0.25">
      <c r="A763" t="str">
        <f t="shared" si="11"/>
        <v>2GEEBB693_1</v>
      </c>
      <c r="B763" t="s">
        <v>11</v>
      </c>
      <c r="C763" t="s">
        <v>723</v>
      </c>
      <c r="D763" t="s">
        <v>2553</v>
      </c>
    </row>
    <row r="764" spans="1:4" x14ac:dyDescent="0.25">
      <c r="A764" t="str">
        <f t="shared" si="11"/>
        <v>2GEEBB694_1</v>
      </c>
      <c r="B764" t="s">
        <v>11</v>
      </c>
      <c r="C764" t="s">
        <v>724</v>
      </c>
      <c r="D764" t="s">
        <v>2553</v>
      </c>
    </row>
    <row r="765" spans="1:4" x14ac:dyDescent="0.25">
      <c r="A765" t="str">
        <f t="shared" si="11"/>
        <v>2GEEBB695_1</v>
      </c>
      <c r="B765" t="s">
        <v>11</v>
      </c>
      <c r="C765" t="s">
        <v>725</v>
      </c>
      <c r="D765" t="s">
        <v>2553</v>
      </c>
    </row>
    <row r="766" spans="1:4" x14ac:dyDescent="0.25">
      <c r="A766" t="str">
        <f t="shared" si="11"/>
        <v>2GEEBB696_1</v>
      </c>
      <c r="B766" t="s">
        <v>11</v>
      </c>
      <c r="C766" t="s">
        <v>726</v>
      </c>
      <c r="D766" t="s">
        <v>2553</v>
      </c>
    </row>
    <row r="767" spans="1:4" x14ac:dyDescent="0.25">
      <c r="A767" t="str">
        <f t="shared" si="11"/>
        <v>2GEEBB697_1</v>
      </c>
      <c r="B767" t="s">
        <v>11</v>
      </c>
      <c r="C767" t="s">
        <v>727</v>
      </c>
      <c r="D767" t="s">
        <v>2553</v>
      </c>
    </row>
    <row r="768" spans="1:4" x14ac:dyDescent="0.25">
      <c r="A768" t="str">
        <f t="shared" si="11"/>
        <v>2GEEBB338_1</v>
      </c>
      <c r="B768" t="s">
        <v>11</v>
      </c>
      <c r="C768" t="s">
        <v>368</v>
      </c>
      <c r="D768" t="s">
        <v>2553</v>
      </c>
    </row>
    <row r="769" spans="1:4" x14ac:dyDescent="0.25">
      <c r="A769" t="str">
        <f t="shared" si="11"/>
        <v>2GEEBB698_1</v>
      </c>
      <c r="B769" t="s">
        <v>11</v>
      </c>
      <c r="C769" t="s">
        <v>728</v>
      </c>
      <c r="D769" t="s">
        <v>2553</v>
      </c>
    </row>
    <row r="770" spans="1:4" x14ac:dyDescent="0.25">
      <c r="A770" t="str">
        <f t="shared" ref="A770:A833" si="12">B770&amp;C770</f>
        <v>2GEEBB567_1</v>
      </c>
      <c r="B770" t="s">
        <v>11</v>
      </c>
      <c r="C770" t="s">
        <v>597</v>
      </c>
      <c r="D770" t="s">
        <v>2553</v>
      </c>
    </row>
    <row r="771" spans="1:4" x14ac:dyDescent="0.25">
      <c r="A771" t="str">
        <f t="shared" si="12"/>
        <v>2GEEBB699_1</v>
      </c>
      <c r="B771" t="s">
        <v>11</v>
      </c>
      <c r="C771" t="s">
        <v>729</v>
      </c>
      <c r="D771" t="s">
        <v>2553</v>
      </c>
    </row>
    <row r="772" spans="1:4" x14ac:dyDescent="0.25">
      <c r="A772" t="str">
        <f t="shared" si="12"/>
        <v>2GEEBB700_1</v>
      </c>
      <c r="B772" t="s">
        <v>11</v>
      </c>
      <c r="C772" t="s">
        <v>730</v>
      </c>
      <c r="D772" t="s">
        <v>2553</v>
      </c>
    </row>
    <row r="773" spans="1:4" x14ac:dyDescent="0.25">
      <c r="A773" t="str">
        <f t="shared" si="12"/>
        <v>2GEEBB701_1</v>
      </c>
      <c r="B773" t="s">
        <v>11</v>
      </c>
      <c r="C773" t="s">
        <v>731</v>
      </c>
      <c r="D773" t="s">
        <v>2553</v>
      </c>
    </row>
    <row r="774" spans="1:4" x14ac:dyDescent="0.25">
      <c r="A774" t="str">
        <f t="shared" si="12"/>
        <v>2GEEBB702_1</v>
      </c>
      <c r="B774" t="s">
        <v>11</v>
      </c>
      <c r="C774" t="s">
        <v>732</v>
      </c>
      <c r="D774" t="s">
        <v>2553</v>
      </c>
    </row>
    <row r="775" spans="1:4" x14ac:dyDescent="0.25">
      <c r="A775" t="str">
        <f t="shared" si="12"/>
        <v>2GEEBB703_1</v>
      </c>
      <c r="B775" t="s">
        <v>11</v>
      </c>
      <c r="C775" t="s">
        <v>733</v>
      </c>
      <c r="D775" t="s">
        <v>2553</v>
      </c>
    </row>
    <row r="776" spans="1:4" x14ac:dyDescent="0.25">
      <c r="A776" t="str">
        <f t="shared" si="12"/>
        <v>2GEEBB358_1</v>
      </c>
      <c r="B776" t="s">
        <v>11</v>
      </c>
      <c r="C776" t="s">
        <v>388</v>
      </c>
      <c r="D776" t="s">
        <v>2553</v>
      </c>
    </row>
    <row r="777" spans="1:4" x14ac:dyDescent="0.25">
      <c r="A777" t="str">
        <f t="shared" si="12"/>
        <v>2GEEBB704_1</v>
      </c>
      <c r="B777" t="s">
        <v>11</v>
      </c>
      <c r="C777" t="s">
        <v>734</v>
      </c>
      <c r="D777" t="s">
        <v>2553</v>
      </c>
    </row>
    <row r="778" spans="1:4" x14ac:dyDescent="0.25">
      <c r="A778" t="str">
        <f t="shared" si="12"/>
        <v>2GEEBB365_1</v>
      </c>
      <c r="B778" t="s">
        <v>11</v>
      </c>
      <c r="C778" t="s">
        <v>395</v>
      </c>
      <c r="D778" t="s">
        <v>2553</v>
      </c>
    </row>
    <row r="779" spans="1:4" x14ac:dyDescent="0.25">
      <c r="A779" t="str">
        <f t="shared" si="12"/>
        <v>2GEEBB705_1</v>
      </c>
      <c r="B779" t="s">
        <v>11</v>
      </c>
      <c r="C779" t="s">
        <v>735</v>
      </c>
      <c r="D779" t="s">
        <v>2553</v>
      </c>
    </row>
    <row r="780" spans="1:4" x14ac:dyDescent="0.25">
      <c r="A780" t="str">
        <f t="shared" si="12"/>
        <v>2GEEBB706_1</v>
      </c>
      <c r="B780" t="s">
        <v>11</v>
      </c>
      <c r="C780" t="s">
        <v>736</v>
      </c>
      <c r="D780" t="s">
        <v>2553</v>
      </c>
    </row>
    <row r="781" spans="1:4" x14ac:dyDescent="0.25">
      <c r="A781" t="str">
        <f t="shared" si="12"/>
        <v>2GEEBB590_1</v>
      </c>
      <c r="B781" t="s">
        <v>11</v>
      </c>
      <c r="C781" t="s">
        <v>620</v>
      </c>
      <c r="D781" t="s">
        <v>2553</v>
      </c>
    </row>
    <row r="782" spans="1:4" x14ac:dyDescent="0.25">
      <c r="A782" t="str">
        <f t="shared" si="12"/>
        <v>2GEEBB707_1</v>
      </c>
      <c r="B782" t="s">
        <v>11</v>
      </c>
      <c r="C782" t="s">
        <v>737</v>
      </c>
      <c r="D782" t="s">
        <v>2553</v>
      </c>
    </row>
    <row r="783" spans="1:4" x14ac:dyDescent="0.25">
      <c r="A783" t="str">
        <f t="shared" si="12"/>
        <v>2GEEBB708_1</v>
      </c>
      <c r="B783" t="s">
        <v>11</v>
      </c>
      <c r="C783" t="s">
        <v>738</v>
      </c>
      <c r="D783" t="s">
        <v>2553</v>
      </c>
    </row>
    <row r="784" spans="1:4" x14ac:dyDescent="0.25">
      <c r="A784" t="str">
        <f t="shared" si="12"/>
        <v>2GEEBB709_1</v>
      </c>
      <c r="B784" t="s">
        <v>11</v>
      </c>
      <c r="C784" t="s">
        <v>739</v>
      </c>
      <c r="D784" t="s">
        <v>2553</v>
      </c>
    </row>
    <row r="785" spans="1:4" x14ac:dyDescent="0.25">
      <c r="A785" t="str">
        <f t="shared" si="12"/>
        <v>2GEEBB710_1</v>
      </c>
      <c r="B785" t="s">
        <v>11</v>
      </c>
      <c r="C785" t="s">
        <v>740</v>
      </c>
      <c r="D785" t="s">
        <v>2553</v>
      </c>
    </row>
    <row r="786" spans="1:4" x14ac:dyDescent="0.25">
      <c r="A786" t="str">
        <f t="shared" si="12"/>
        <v>2GEEBB711_1</v>
      </c>
      <c r="B786" t="s">
        <v>11</v>
      </c>
      <c r="C786" t="s">
        <v>741</v>
      </c>
      <c r="D786" t="s">
        <v>2553</v>
      </c>
    </row>
    <row r="787" spans="1:4" x14ac:dyDescent="0.25">
      <c r="A787" t="str">
        <f t="shared" si="12"/>
        <v>2GEEBB712_1</v>
      </c>
      <c r="B787" t="s">
        <v>11</v>
      </c>
      <c r="C787" t="s">
        <v>742</v>
      </c>
      <c r="D787" t="s">
        <v>2553</v>
      </c>
    </row>
    <row r="788" spans="1:4" x14ac:dyDescent="0.25">
      <c r="A788" t="str">
        <f t="shared" si="12"/>
        <v>3GEEBB713_1</v>
      </c>
      <c r="B788" t="s">
        <v>12</v>
      </c>
      <c r="C788" t="s">
        <v>743</v>
      </c>
      <c r="D788" t="s">
        <v>2552</v>
      </c>
    </row>
    <row r="789" spans="1:4" x14ac:dyDescent="0.25">
      <c r="A789" t="str">
        <f t="shared" si="12"/>
        <v>3GEEBB714_1</v>
      </c>
      <c r="B789" t="s">
        <v>12</v>
      </c>
      <c r="C789" t="s">
        <v>744</v>
      </c>
      <c r="D789" t="s">
        <v>2552</v>
      </c>
    </row>
    <row r="790" spans="1:4" x14ac:dyDescent="0.25">
      <c r="A790" t="str">
        <f t="shared" si="12"/>
        <v>3GEEBB715_1</v>
      </c>
      <c r="B790" t="s">
        <v>12</v>
      </c>
      <c r="C790" t="s">
        <v>745</v>
      </c>
      <c r="D790" t="s">
        <v>2552</v>
      </c>
    </row>
    <row r="791" spans="1:4" x14ac:dyDescent="0.25">
      <c r="A791" t="str">
        <f t="shared" si="12"/>
        <v>3GEEBB388_1</v>
      </c>
      <c r="B791" t="s">
        <v>12</v>
      </c>
      <c r="C791" t="s">
        <v>418</v>
      </c>
      <c r="D791" t="s">
        <v>2552</v>
      </c>
    </row>
    <row r="792" spans="1:4" x14ac:dyDescent="0.25">
      <c r="A792" t="str">
        <f t="shared" si="12"/>
        <v>3GEEBB716_1</v>
      </c>
      <c r="B792" t="s">
        <v>12</v>
      </c>
      <c r="C792" t="s">
        <v>746</v>
      </c>
      <c r="D792" t="s">
        <v>2552</v>
      </c>
    </row>
    <row r="793" spans="1:4" x14ac:dyDescent="0.25">
      <c r="A793" t="str">
        <f t="shared" si="12"/>
        <v>3GEEBB717_1</v>
      </c>
      <c r="B793" t="s">
        <v>12</v>
      </c>
      <c r="C793" t="s">
        <v>747</v>
      </c>
      <c r="D793" t="s">
        <v>2552</v>
      </c>
    </row>
    <row r="794" spans="1:4" x14ac:dyDescent="0.25">
      <c r="A794" t="str">
        <f t="shared" si="12"/>
        <v>3GEEBB718_1</v>
      </c>
      <c r="B794" t="s">
        <v>12</v>
      </c>
      <c r="C794" t="s">
        <v>748</v>
      </c>
      <c r="D794" t="s">
        <v>2552</v>
      </c>
    </row>
    <row r="795" spans="1:4" x14ac:dyDescent="0.25">
      <c r="A795" t="str">
        <f t="shared" si="12"/>
        <v>3GEEBB719_1</v>
      </c>
      <c r="B795" t="s">
        <v>12</v>
      </c>
      <c r="C795" t="s">
        <v>749</v>
      </c>
      <c r="D795" t="s">
        <v>2552</v>
      </c>
    </row>
    <row r="796" spans="1:4" x14ac:dyDescent="0.25">
      <c r="A796" t="str">
        <f t="shared" si="12"/>
        <v>3GEEBB720_1</v>
      </c>
      <c r="B796" t="s">
        <v>12</v>
      </c>
      <c r="C796" t="s">
        <v>750</v>
      </c>
      <c r="D796" t="s">
        <v>2552</v>
      </c>
    </row>
    <row r="797" spans="1:4" x14ac:dyDescent="0.25">
      <c r="A797" t="str">
        <f t="shared" si="12"/>
        <v>3GEEBB721_1</v>
      </c>
      <c r="B797" t="s">
        <v>12</v>
      </c>
      <c r="C797" t="s">
        <v>751</v>
      </c>
      <c r="D797" t="s">
        <v>2552</v>
      </c>
    </row>
    <row r="798" spans="1:4" x14ac:dyDescent="0.25">
      <c r="A798" t="str">
        <f t="shared" si="12"/>
        <v>3GEEBB722_1</v>
      </c>
      <c r="B798" t="s">
        <v>12</v>
      </c>
      <c r="C798" t="s">
        <v>752</v>
      </c>
      <c r="D798" t="s">
        <v>2552</v>
      </c>
    </row>
    <row r="799" spans="1:4" x14ac:dyDescent="0.25">
      <c r="A799" t="str">
        <f t="shared" si="12"/>
        <v>3GEEBB723_1</v>
      </c>
      <c r="B799" t="s">
        <v>12</v>
      </c>
      <c r="C799" t="s">
        <v>753</v>
      </c>
      <c r="D799" t="s">
        <v>2552</v>
      </c>
    </row>
    <row r="800" spans="1:4" x14ac:dyDescent="0.25">
      <c r="A800" t="str">
        <f t="shared" si="12"/>
        <v>3GEEBB724_1</v>
      </c>
      <c r="B800" t="s">
        <v>12</v>
      </c>
      <c r="C800" t="s">
        <v>754</v>
      </c>
      <c r="D800" t="s">
        <v>2552</v>
      </c>
    </row>
    <row r="801" spans="1:4" x14ac:dyDescent="0.25">
      <c r="A801" t="str">
        <f t="shared" si="12"/>
        <v>3GEEBB2_1</v>
      </c>
      <c r="B801" t="s">
        <v>12</v>
      </c>
      <c r="C801" t="s">
        <v>32</v>
      </c>
      <c r="D801" t="s">
        <v>2552</v>
      </c>
    </row>
    <row r="802" spans="1:4" x14ac:dyDescent="0.25">
      <c r="A802" t="str">
        <f t="shared" si="12"/>
        <v>3GEEBB394_1</v>
      </c>
      <c r="B802" t="s">
        <v>12</v>
      </c>
      <c r="C802" t="s">
        <v>424</v>
      </c>
      <c r="D802" t="s">
        <v>2552</v>
      </c>
    </row>
    <row r="803" spans="1:4" x14ac:dyDescent="0.25">
      <c r="A803" t="str">
        <f t="shared" si="12"/>
        <v>3GEEBB725_1</v>
      </c>
      <c r="B803" t="s">
        <v>12</v>
      </c>
      <c r="C803" t="s">
        <v>755</v>
      </c>
      <c r="D803" t="s">
        <v>2552</v>
      </c>
    </row>
    <row r="804" spans="1:4" x14ac:dyDescent="0.25">
      <c r="A804" t="str">
        <f t="shared" si="12"/>
        <v>3GEEBB399_1</v>
      </c>
      <c r="B804" t="s">
        <v>12</v>
      </c>
      <c r="C804" t="s">
        <v>429</v>
      </c>
      <c r="D804" t="s">
        <v>2552</v>
      </c>
    </row>
    <row r="805" spans="1:4" x14ac:dyDescent="0.25">
      <c r="A805" t="str">
        <f t="shared" si="12"/>
        <v>3GEEBB726_1</v>
      </c>
      <c r="B805" t="s">
        <v>12</v>
      </c>
      <c r="C805" t="s">
        <v>756</v>
      </c>
      <c r="D805" t="s">
        <v>2552</v>
      </c>
    </row>
    <row r="806" spans="1:4" x14ac:dyDescent="0.25">
      <c r="A806" t="str">
        <f t="shared" si="12"/>
        <v>3GEEBB727_1</v>
      </c>
      <c r="B806" t="s">
        <v>12</v>
      </c>
      <c r="C806" t="s">
        <v>757</v>
      </c>
      <c r="D806" t="s">
        <v>2552</v>
      </c>
    </row>
    <row r="807" spans="1:4" x14ac:dyDescent="0.25">
      <c r="A807" t="str">
        <f t="shared" si="12"/>
        <v>3GEEBB728_1</v>
      </c>
      <c r="B807" t="s">
        <v>12</v>
      </c>
      <c r="C807" t="s">
        <v>758</v>
      </c>
      <c r="D807" t="s">
        <v>2552</v>
      </c>
    </row>
    <row r="808" spans="1:4" x14ac:dyDescent="0.25">
      <c r="A808" t="str">
        <f t="shared" si="12"/>
        <v>3GEEBB402_1</v>
      </c>
      <c r="B808" t="s">
        <v>12</v>
      </c>
      <c r="C808" t="s">
        <v>432</v>
      </c>
      <c r="D808" t="s">
        <v>2552</v>
      </c>
    </row>
    <row r="809" spans="1:4" x14ac:dyDescent="0.25">
      <c r="A809" t="str">
        <f t="shared" si="12"/>
        <v>3GEEBB403_1</v>
      </c>
      <c r="B809" t="s">
        <v>12</v>
      </c>
      <c r="C809" t="s">
        <v>433</v>
      </c>
      <c r="D809" t="s">
        <v>2552</v>
      </c>
    </row>
    <row r="810" spans="1:4" x14ac:dyDescent="0.25">
      <c r="A810" t="str">
        <f t="shared" si="12"/>
        <v>3GEEBB729_1</v>
      </c>
      <c r="B810" t="s">
        <v>12</v>
      </c>
      <c r="C810" t="s">
        <v>759</v>
      </c>
      <c r="D810" t="s">
        <v>2552</v>
      </c>
    </row>
    <row r="811" spans="1:4" x14ac:dyDescent="0.25">
      <c r="A811" t="str">
        <f t="shared" si="12"/>
        <v>3GEEBB730_1</v>
      </c>
      <c r="B811" t="s">
        <v>12</v>
      </c>
      <c r="C811" t="s">
        <v>760</v>
      </c>
      <c r="D811" t="s">
        <v>2552</v>
      </c>
    </row>
    <row r="812" spans="1:4" x14ac:dyDescent="0.25">
      <c r="A812" t="str">
        <f t="shared" si="12"/>
        <v>3GEEBB731_1</v>
      </c>
      <c r="B812" t="s">
        <v>12</v>
      </c>
      <c r="C812" t="s">
        <v>761</v>
      </c>
      <c r="D812" t="s">
        <v>2552</v>
      </c>
    </row>
    <row r="813" spans="1:4" x14ac:dyDescent="0.25">
      <c r="A813" t="str">
        <f t="shared" si="12"/>
        <v>3GEEBB732_1</v>
      </c>
      <c r="B813" t="s">
        <v>12</v>
      </c>
      <c r="C813" t="s">
        <v>762</v>
      </c>
      <c r="D813" t="s">
        <v>2552</v>
      </c>
    </row>
    <row r="814" spans="1:4" x14ac:dyDescent="0.25">
      <c r="A814" t="str">
        <f t="shared" si="12"/>
        <v>3GEEBB733_2</v>
      </c>
      <c r="B814" t="s">
        <v>12</v>
      </c>
      <c r="C814" t="s">
        <v>763</v>
      </c>
      <c r="D814" t="s">
        <v>2552</v>
      </c>
    </row>
    <row r="815" spans="1:4" x14ac:dyDescent="0.25">
      <c r="A815" t="str">
        <f t="shared" si="12"/>
        <v>3GEEBB734_1</v>
      </c>
      <c r="B815" t="s">
        <v>12</v>
      </c>
      <c r="C815" t="s">
        <v>764</v>
      </c>
      <c r="D815" t="s">
        <v>2552</v>
      </c>
    </row>
    <row r="816" spans="1:4" x14ac:dyDescent="0.25">
      <c r="A816" t="str">
        <f t="shared" si="12"/>
        <v>3GEEBB615_1</v>
      </c>
      <c r="B816" t="s">
        <v>12</v>
      </c>
      <c r="C816" t="s">
        <v>645</v>
      </c>
      <c r="D816" t="s">
        <v>2552</v>
      </c>
    </row>
    <row r="817" spans="1:4" x14ac:dyDescent="0.25">
      <c r="A817" t="str">
        <f t="shared" si="12"/>
        <v>3GEEBB407_1</v>
      </c>
      <c r="B817" t="s">
        <v>12</v>
      </c>
      <c r="C817" t="s">
        <v>437</v>
      </c>
      <c r="D817" t="s">
        <v>2552</v>
      </c>
    </row>
    <row r="818" spans="1:4" x14ac:dyDescent="0.25">
      <c r="A818" t="str">
        <f t="shared" si="12"/>
        <v>3GEEBB735_1</v>
      </c>
      <c r="B818" t="s">
        <v>12</v>
      </c>
      <c r="C818" t="s">
        <v>765</v>
      </c>
      <c r="D818" t="s">
        <v>2552</v>
      </c>
    </row>
    <row r="819" spans="1:4" x14ac:dyDescent="0.25">
      <c r="A819" t="str">
        <f t="shared" si="12"/>
        <v>3GEEBB736_1</v>
      </c>
      <c r="B819" t="s">
        <v>12</v>
      </c>
      <c r="C819" t="s">
        <v>766</v>
      </c>
      <c r="D819" t="s">
        <v>2552</v>
      </c>
    </row>
    <row r="820" spans="1:4" x14ac:dyDescent="0.25">
      <c r="A820" t="str">
        <f t="shared" si="12"/>
        <v>3GEEBB737_1</v>
      </c>
      <c r="B820" t="s">
        <v>12</v>
      </c>
      <c r="C820" t="s">
        <v>767</v>
      </c>
      <c r="D820" t="s">
        <v>2552</v>
      </c>
    </row>
    <row r="821" spans="1:4" x14ac:dyDescent="0.25">
      <c r="A821" t="str">
        <f t="shared" si="12"/>
        <v>3GEEBB738_1</v>
      </c>
      <c r="B821" t="s">
        <v>12</v>
      </c>
      <c r="C821" t="s">
        <v>768</v>
      </c>
      <c r="D821" t="s">
        <v>2552</v>
      </c>
    </row>
    <row r="822" spans="1:4" x14ac:dyDescent="0.25">
      <c r="A822" t="str">
        <f t="shared" si="12"/>
        <v>3GEEBB739_2</v>
      </c>
      <c r="B822" t="s">
        <v>12</v>
      </c>
      <c r="C822" t="s">
        <v>769</v>
      </c>
      <c r="D822" t="s">
        <v>2552</v>
      </c>
    </row>
    <row r="823" spans="1:4" x14ac:dyDescent="0.25">
      <c r="A823" t="str">
        <f t="shared" si="12"/>
        <v>3GEEBB740_1</v>
      </c>
      <c r="B823" t="s">
        <v>12</v>
      </c>
      <c r="C823" t="s">
        <v>770</v>
      </c>
      <c r="D823" t="s">
        <v>2552</v>
      </c>
    </row>
    <row r="824" spans="1:4" x14ac:dyDescent="0.25">
      <c r="A824" t="str">
        <f t="shared" si="12"/>
        <v>3GEEBB741_1</v>
      </c>
      <c r="B824" t="s">
        <v>12</v>
      </c>
      <c r="C824" t="s">
        <v>771</v>
      </c>
      <c r="D824" t="s">
        <v>2552</v>
      </c>
    </row>
    <row r="825" spans="1:4" x14ac:dyDescent="0.25">
      <c r="A825" t="str">
        <f t="shared" si="12"/>
        <v>3GEEBB412_1</v>
      </c>
      <c r="B825" t="s">
        <v>12</v>
      </c>
      <c r="C825" t="s">
        <v>442</v>
      </c>
      <c r="D825" t="s">
        <v>2552</v>
      </c>
    </row>
    <row r="826" spans="1:4" x14ac:dyDescent="0.25">
      <c r="A826" t="str">
        <f t="shared" si="12"/>
        <v>3GEEBB742_2</v>
      </c>
      <c r="B826" t="s">
        <v>12</v>
      </c>
      <c r="C826" t="s">
        <v>772</v>
      </c>
      <c r="D826" t="s">
        <v>2552</v>
      </c>
    </row>
    <row r="827" spans="1:4" x14ac:dyDescent="0.25">
      <c r="A827" t="str">
        <f t="shared" si="12"/>
        <v>3GEEBB743_1</v>
      </c>
      <c r="B827" t="s">
        <v>12</v>
      </c>
      <c r="C827" t="s">
        <v>773</v>
      </c>
      <c r="D827" t="s">
        <v>2552</v>
      </c>
    </row>
    <row r="828" spans="1:4" x14ac:dyDescent="0.25">
      <c r="A828" t="str">
        <f t="shared" si="12"/>
        <v>3GEEBB744_1</v>
      </c>
      <c r="B828" t="s">
        <v>12</v>
      </c>
      <c r="C828" t="s">
        <v>774</v>
      </c>
      <c r="D828" t="s">
        <v>2552</v>
      </c>
    </row>
    <row r="829" spans="1:4" x14ac:dyDescent="0.25">
      <c r="A829" t="str">
        <f t="shared" si="12"/>
        <v>3GEEBB745_1</v>
      </c>
      <c r="B829" t="s">
        <v>12</v>
      </c>
      <c r="C829" t="s">
        <v>775</v>
      </c>
      <c r="D829" t="s">
        <v>2552</v>
      </c>
    </row>
    <row r="830" spans="1:4" x14ac:dyDescent="0.25">
      <c r="A830" t="str">
        <f t="shared" si="12"/>
        <v>3GEEBB746_1</v>
      </c>
      <c r="B830" t="s">
        <v>12</v>
      </c>
      <c r="C830" t="s">
        <v>776</v>
      </c>
      <c r="D830" t="s">
        <v>2552</v>
      </c>
    </row>
    <row r="831" spans="1:4" x14ac:dyDescent="0.25">
      <c r="A831" t="str">
        <f t="shared" si="12"/>
        <v>3GEEBB747_1</v>
      </c>
      <c r="B831" t="s">
        <v>12</v>
      </c>
      <c r="C831" t="s">
        <v>777</v>
      </c>
      <c r="D831" t="s">
        <v>2552</v>
      </c>
    </row>
    <row r="832" spans="1:4" x14ac:dyDescent="0.25">
      <c r="A832" t="str">
        <f t="shared" si="12"/>
        <v>3GEEBB748_1</v>
      </c>
      <c r="B832" t="s">
        <v>12</v>
      </c>
      <c r="C832" t="s">
        <v>778</v>
      </c>
      <c r="D832" t="s">
        <v>2552</v>
      </c>
    </row>
    <row r="833" spans="1:4" x14ac:dyDescent="0.25">
      <c r="A833" t="str">
        <f t="shared" si="12"/>
        <v>3GEEBB420_1</v>
      </c>
      <c r="B833" t="s">
        <v>12</v>
      </c>
      <c r="C833" t="s">
        <v>450</v>
      </c>
      <c r="D833" t="s">
        <v>2552</v>
      </c>
    </row>
    <row r="834" spans="1:4" x14ac:dyDescent="0.25">
      <c r="A834" t="str">
        <f t="shared" ref="A834:A897" si="13">B834&amp;C834</f>
        <v>3GEEBB749_1</v>
      </c>
      <c r="B834" t="s">
        <v>12</v>
      </c>
      <c r="C834" t="s">
        <v>779</v>
      </c>
      <c r="D834" t="s">
        <v>2552</v>
      </c>
    </row>
    <row r="835" spans="1:4" x14ac:dyDescent="0.25">
      <c r="A835" t="str">
        <f t="shared" si="13"/>
        <v>3GEEBB421_1</v>
      </c>
      <c r="B835" t="s">
        <v>12</v>
      </c>
      <c r="C835" t="s">
        <v>451</v>
      </c>
      <c r="D835" t="s">
        <v>2552</v>
      </c>
    </row>
    <row r="836" spans="1:4" x14ac:dyDescent="0.25">
      <c r="A836" t="str">
        <f t="shared" si="13"/>
        <v>3GEEBB750_1</v>
      </c>
      <c r="B836" t="s">
        <v>12</v>
      </c>
      <c r="C836" t="s">
        <v>780</v>
      </c>
      <c r="D836" t="s">
        <v>2552</v>
      </c>
    </row>
    <row r="837" spans="1:4" x14ac:dyDescent="0.25">
      <c r="A837" t="str">
        <f t="shared" si="13"/>
        <v>3GEEBB751_1</v>
      </c>
      <c r="B837" t="s">
        <v>12</v>
      </c>
      <c r="C837" t="s">
        <v>781</v>
      </c>
      <c r="D837" t="s">
        <v>2552</v>
      </c>
    </row>
    <row r="838" spans="1:4" x14ac:dyDescent="0.25">
      <c r="A838" t="str">
        <f t="shared" si="13"/>
        <v>3GEEBB10_1</v>
      </c>
      <c r="B838" t="s">
        <v>12</v>
      </c>
      <c r="C838" t="s">
        <v>40</v>
      </c>
      <c r="D838" t="s">
        <v>2552</v>
      </c>
    </row>
    <row r="839" spans="1:4" x14ac:dyDescent="0.25">
      <c r="A839" t="str">
        <f t="shared" si="13"/>
        <v>3GEEBB752_1</v>
      </c>
      <c r="B839" t="s">
        <v>12</v>
      </c>
      <c r="C839" t="s">
        <v>782</v>
      </c>
      <c r="D839" t="s">
        <v>2552</v>
      </c>
    </row>
    <row r="840" spans="1:4" x14ac:dyDescent="0.25">
      <c r="A840" t="str">
        <f t="shared" si="13"/>
        <v>3GEEBB423_1</v>
      </c>
      <c r="B840" t="s">
        <v>12</v>
      </c>
      <c r="C840" t="s">
        <v>453</v>
      </c>
      <c r="D840" t="s">
        <v>2552</v>
      </c>
    </row>
    <row r="841" spans="1:4" x14ac:dyDescent="0.25">
      <c r="A841" t="str">
        <f t="shared" si="13"/>
        <v>3GEEBB753_1</v>
      </c>
      <c r="B841" t="s">
        <v>12</v>
      </c>
      <c r="C841" t="s">
        <v>783</v>
      </c>
      <c r="D841" t="s">
        <v>2552</v>
      </c>
    </row>
    <row r="842" spans="1:4" x14ac:dyDescent="0.25">
      <c r="A842" t="str">
        <f t="shared" si="13"/>
        <v>3GEEBB11_1</v>
      </c>
      <c r="B842" t="s">
        <v>12</v>
      </c>
      <c r="C842" t="s">
        <v>41</v>
      </c>
      <c r="D842" t="s">
        <v>2552</v>
      </c>
    </row>
    <row r="843" spans="1:4" x14ac:dyDescent="0.25">
      <c r="A843" t="str">
        <f t="shared" si="13"/>
        <v>3GEEBB754_1</v>
      </c>
      <c r="B843" t="s">
        <v>12</v>
      </c>
      <c r="C843" t="s">
        <v>784</v>
      </c>
      <c r="D843" t="s">
        <v>2552</v>
      </c>
    </row>
    <row r="844" spans="1:4" x14ac:dyDescent="0.25">
      <c r="A844" t="str">
        <f t="shared" si="13"/>
        <v>3GEEBB429_1</v>
      </c>
      <c r="B844" t="s">
        <v>12</v>
      </c>
      <c r="C844" t="s">
        <v>459</v>
      </c>
      <c r="D844" t="s">
        <v>2552</v>
      </c>
    </row>
    <row r="845" spans="1:4" x14ac:dyDescent="0.25">
      <c r="A845" t="str">
        <f t="shared" si="13"/>
        <v>3GEEBB755_1</v>
      </c>
      <c r="B845" t="s">
        <v>12</v>
      </c>
      <c r="C845" t="s">
        <v>785</v>
      </c>
      <c r="D845" t="s">
        <v>2552</v>
      </c>
    </row>
    <row r="846" spans="1:4" x14ac:dyDescent="0.25">
      <c r="A846" t="str">
        <f t="shared" si="13"/>
        <v>3GEEBB756_1</v>
      </c>
      <c r="B846" t="s">
        <v>12</v>
      </c>
      <c r="C846" t="s">
        <v>786</v>
      </c>
      <c r="D846" t="s">
        <v>2552</v>
      </c>
    </row>
    <row r="847" spans="1:4" x14ac:dyDescent="0.25">
      <c r="A847" t="str">
        <f t="shared" si="13"/>
        <v>3GEEBB757_1</v>
      </c>
      <c r="B847" t="s">
        <v>12</v>
      </c>
      <c r="C847" t="s">
        <v>787</v>
      </c>
      <c r="D847" t="s">
        <v>2552</v>
      </c>
    </row>
    <row r="848" spans="1:4" x14ac:dyDescent="0.25">
      <c r="A848" t="str">
        <f t="shared" si="13"/>
        <v>3GEEBB758_1</v>
      </c>
      <c r="B848" t="s">
        <v>12</v>
      </c>
      <c r="C848" t="s">
        <v>788</v>
      </c>
      <c r="D848" t="s">
        <v>2552</v>
      </c>
    </row>
    <row r="849" spans="1:4" x14ac:dyDescent="0.25">
      <c r="A849" t="str">
        <f t="shared" si="13"/>
        <v>3GEEBB759_1</v>
      </c>
      <c r="B849" t="s">
        <v>12</v>
      </c>
      <c r="C849" t="s">
        <v>789</v>
      </c>
      <c r="D849" t="s">
        <v>2552</v>
      </c>
    </row>
    <row r="850" spans="1:4" x14ac:dyDescent="0.25">
      <c r="A850" t="str">
        <f t="shared" si="13"/>
        <v>3GEEBB760_1</v>
      </c>
      <c r="B850" t="s">
        <v>12</v>
      </c>
      <c r="C850" t="s">
        <v>790</v>
      </c>
      <c r="D850" t="s">
        <v>2552</v>
      </c>
    </row>
    <row r="851" spans="1:4" x14ac:dyDescent="0.25">
      <c r="A851" t="str">
        <f t="shared" si="13"/>
        <v>3GEEBB761_1</v>
      </c>
      <c r="B851" t="s">
        <v>12</v>
      </c>
      <c r="C851" t="s">
        <v>791</v>
      </c>
      <c r="D851" t="s">
        <v>2552</v>
      </c>
    </row>
    <row r="852" spans="1:4" x14ac:dyDescent="0.25">
      <c r="A852" t="str">
        <f t="shared" si="13"/>
        <v>3GEEBB438_1</v>
      </c>
      <c r="B852" t="s">
        <v>12</v>
      </c>
      <c r="C852" t="s">
        <v>468</v>
      </c>
      <c r="D852" t="s">
        <v>2552</v>
      </c>
    </row>
    <row r="853" spans="1:4" x14ac:dyDescent="0.25">
      <c r="A853" t="str">
        <f t="shared" si="13"/>
        <v>3GEEBB762_1</v>
      </c>
      <c r="B853" t="s">
        <v>12</v>
      </c>
      <c r="C853" t="s">
        <v>792</v>
      </c>
      <c r="D853" t="s">
        <v>10</v>
      </c>
    </row>
    <row r="854" spans="1:4" x14ac:dyDescent="0.25">
      <c r="A854" t="str">
        <f t="shared" si="13"/>
        <v>3GEEBB763_1</v>
      </c>
      <c r="B854" t="s">
        <v>12</v>
      </c>
      <c r="C854" t="s">
        <v>793</v>
      </c>
      <c r="D854" t="s">
        <v>10</v>
      </c>
    </row>
    <row r="855" spans="1:4" x14ac:dyDescent="0.25">
      <c r="A855" t="str">
        <f t="shared" si="13"/>
        <v>3GEEBB764_1</v>
      </c>
      <c r="B855" t="s">
        <v>12</v>
      </c>
      <c r="C855" t="s">
        <v>794</v>
      </c>
      <c r="D855" t="s">
        <v>10</v>
      </c>
    </row>
    <row r="856" spans="1:4" x14ac:dyDescent="0.25">
      <c r="A856" t="str">
        <f t="shared" si="13"/>
        <v>3GEEBB765_1</v>
      </c>
      <c r="B856" t="s">
        <v>12</v>
      </c>
      <c r="C856" t="s">
        <v>795</v>
      </c>
      <c r="D856" t="s">
        <v>10</v>
      </c>
    </row>
    <row r="857" spans="1:4" x14ac:dyDescent="0.25">
      <c r="A857" t="str">
        <f t="shared" si="13"/>
        <v>3GEEBB766_1</v>
      </c>
      <c r="B857" t="s">
        <v>12</v>
      </c>
      <c r="C857" t="s">
        <v>796</v>
      </c>
      <c r="D857" t="s">
        <v>10</v>
      </c>
    </row>
    <row r="858" spans="1:4" x14ac:dyDescent="0.25">
      <c r="A858" t="str">
        <f t="shared" si="13"/>
        <v>3GEEBB620_1</v>
      </c>
      <c r="B858" t="s">
        <v>12</v>
      </c>
      <c r="C858" t="s">
        <v>650</v>
      </c>
      <c r="D858" t="s">
        <v>10</v>
      </c>
    </row>
    <row r="859" spans="1:4" x14ac:dyDescent="0.25">
      <c r="A859" t="str">
        <f t="shared" si="13"/>
        <v>3GEEBB767_1</v>
      </c>
      <c r="B859" t="s">
        <v>12</v>
      </c>
      <c r="C859" t="s">
        <v>797</v>
      </c>
      <c r="D859" t="s">
        <v>10</v>
      </c>
    </row>
    <row r="860" spans="1:4" x14ac:dyDescent="0.25">
      <c r="A860" t="str">
        <f t="shared" si="13"/>
        <v>3GEEBB768_1</v>
      </c>
      <c r="B860" t="s">
        <v>12</v>
      </c>
      <c r="C860" t="s">
        <v>798</v>
      </c>
      <c r="D860" t="s">
        <v>10</v>
      </c>
    </row>
    <row r="861" spans="1:4" x14ac:dyDescent="0.25">
      <c r="A861" t="str">
        <f t="shared" si="13"/>
        <v>3GEEBB769_1</v>
      </c>
      <c r="B861" t="s">
        <v>12</v>
      </c>
      <c r="C861" t="s">
        <v>799</v>
      </c>
      <c r="D861" t="s">
        <v>10</v>
      </c>
    </row>
    <row r="862" spans="1:4" x14ac:dyDescent="0.25">
      <c r="A862" t="str">
        <f t="shared" si="13"/>
        <v>3GEEBB770_1</v>
      </c>
      <c r="B862" t="s">
        <v>12</v>
      </c>
      <c r="C862" t="s">
        <v>800</v>
      </c>
      <c r="D862" t="s">
        <v>10</v>
      </c>
    </row>
    <row r="863" spans="1:4" x14ac:dyDescent="0.25">
      <c r="A863" t="str">
        <f t="shared" si="13"/>
        <v>3GEEBB771_1</v>
      </c>
      <c r="B863" t="s">
        <v>12</v>
      </c>
      <c r="C863" t="s">
        <v>801</v>
      </c>
      <c r="D863" t="s">
        <v>10</v>
      </c>
    </row>
    <row r="864" spans="1:4" x14ac:dyDescent="0.25">
      <c r="A864" t="str">
        <f t="shared" si="13"/>
        <v>3GEEBB772_1</v>
      </c>
      <c r="B864" t="s">
        <v>12</v>
      </c>
      <c r="C864" t="s">
        <v>802</v>
      </c>
      <c r="D864" t="s">
        <v>10</v>
      </c>
    </row>
    <row r="865" spans="1:4" x14ac:dyDescent="0.25">
      <c r="A865" t="str">
        <f t="shared" si="13"/>
        <v>3GEEBB773_1</v>
      </c>
      <c r="B865" t="s">
        <v>12</v>
      </c>
      <c r="C865" t="s">
        <v>803</v>
      </c>
      <c r="D865" t="s">
        <v>10</v>
      </c>
    </row>
    <row r="866" spans="1:4" x14ac:dyDescent="0.25">
      <c r="A866" t="str">
        <f t="shared" si="13"/>
        <v>3GEEBB774_1</v>
      </c>
      <c r="B866" t="s">
        <v>12</v>
      </c>
      <c r="C866" t="s">
        <v>804</v>
      </c>
      <c r="D866" t="s">
        <v>10</v>
      </c>
    </row>
    <row r="867" spans="1:4" x14ac:dyDescent="0.25">
      <c r="A867" t="str">
        <f t="shared" si="13"/>
        <v>3GEEBB775_1</v>
      </c>
      <c r="B867" t="s">
        <v>12</v>
      </c>
      <c r="C867" t="s">
        <v>805</v>
      </c>
      <c r="D867" t="s">
        <v>10</v>
      </c>
    </row>
    <row r="868" spans="1:4" x14ac:dyDescent="0.25">
      <c r="A868" t="str">
        <f t="shared" si="13"/>
        <v>3GEEBB776_1</v>
      </c>
      <c r="B868" t="s">
        <v>12</v>
      </c>
      <c r="C868" t="s">
        <v>806</v>
      </c>
      <c r="D868" t="s">
        <v>10</v>
      </c>
    </row>
    <row r="869" spans="1:4" x14ac:dyDescent="0.25">
      <c r="A869" t="str">
        <f t="shared" si="13"/>
        <v>3GEEBB777_1</v>
      </c>
      <c r="B869" t="s">
        <v>12</v>
      </c>
      <c r="C869" t="s">
        <v>807</v>
      </c>
      <c r="D869" t="s">
        <v>10</v>
      </c>
    </row>
    <row r="870" spans="1:4" x14ac:dyDescent="0.25">
      <c r="A870" t="str">
        <f t="shared" si="13"/>
        <v>3GEEBB778_1</v>
      </c>
      <c r="B870" t="s">
        <v>12</v>
      </c>
      <c r="C870" t="s">
        <v>808</v>
      </c>
      <c r="D870" t="s">
        <v>10</v>
      </c>
    </row>
    <row r="871" spans="1:4" x14ac:dyDescent="0.25">
      <c r="A871" t="str">
        <f t="shared" si="13"/>
        <v>3GEEBB779_1</v>
      </c>
      <c r="B871" t="s">
        <v>12</v>
      </c>
      <c r="C871" t="s">
        <v>809</v>
      </c>
      <c r="D871" t="s">
        <v>10</v>
      </c>
    </row>
    <row r="872" spans="1:4" x14ac:dyDescent="0.25">
      <c r="A872" t="str">
        <f t="shared" si="13"/>
        <v>3GEEBB780_1</v>
      </c>
      <c r="B872" t="s">
        <v>12</v>
      </c>
      <c r="C872" t="s">
        <v>810</v>
      </c>
      <c r="D872" t="s">
        <v>10</v>
      </c>
    </row>
    <row r="873" spans="1:4" x14ac:dyDescent="0.25">
      <c r="A873" t="str">
        <f t="shared" si="13"/>
        <v>3GEEBB625_1</v>
      </c>
      <c r="B873" t="s">
        <v>12</v>
      </c>
      <c r="C873" t="s">
        <v>655</v>
      </c>
      <c r="D873" t="s">
        <v>10</v>
      </c>
    </row>
    <row r="874" spans="1:4" x14ac:dyDescent="0.25">
      <c r="A874" t="str">
        <f t="shared" si="13"/>
        <v>3GEEBB781_1</v>
      </c>
      <c r="B874" t="s">
        <v>12</v>
      </c>
      <c r="C874" t="s">
        <v>811</v>
      </c>
      <c r="D874" t="s">
        <v>10</v>
      </c>
    </row>
    <row r="875" spans="1:4" x14ac:dyDescent="0.25">
      <c r="A875" t="str">
        <f t="shared" si="13"/>
        <v>3GEEBB782_1</v>
      </c>
      <c r="B875" t="s">
        <v>12</v>
      </c>
      <c r="C875" t="s">
        <v>812</v>
      </c>
      <c r="D875" t="s">
        <v>10</v>
      </c>
    </row>
    <row r="876" spans="1:4" x14ac:dyDescent="0.25">
      <c r="A876" t="str">
        <f t="shared" si="13"/>
        <v>3GEEBB783_1</v>
      </c>
      <c r="B876" t="s">
        <v>12</v>
      </c>
      <c r="C876" t="s">
        <v>813</v>
      </c>
      <c r="D876" t="s">
        <v>10</v>
      </c>
    </row>
    <row r="877" spans="1:4" x14ac:dyDescent="0.25">
      <c r="A877" t="str">
        <f t="shared" si="13"/>
        <v>3GEEBB784_1</v>
      </c>
      <c r="B877" t="s">
        <v>12</v>
      </c>
      <c r="C877" t="s">
        <v>814</v>
      </c>
      <c r="D877" t="s">
        <v>10</v>
      </c>
    </row>
    <row r="878" spans="1:4" x14ac:dyDescent="0.25">
      <c r="A878" t="str">
        <f t="shared" si="13"/>
        <v>3GEEBB785_1</v>
      </c>
      <c r="B878" t="s">
        <v>12</v>
      </c>
      <c r="C878" t="s">
        <v>815</v>
      </c>
      <c r="D878" t="s">
        <v>10</v>
      </c>
    </row>
    <row r="879" spans="1:4" x14ac:dyDescent="0.25">
      <c r="A879" t="str">
        <f t="shared" si="13"/>
        <v>3GEEBB786_1</v>
      </c>
      <c r="B879" t="s">
        <v>12</v>
      </c>
      <c r="C879" t="s">
        <v>816</v>
      </c>
      <c r="D879" t="s">
        <v>10</v>
      </c>
    </row>
    <row r="880" spans="1:4" x14ac:dyDescent="0.25">
      <c r="A880" t="str">
        <f t="shared" si="13"/>
        <v>3GEEBB787_1</v>
      </c>
      <c r="B880" t="s">
        <v>12</v>
      </c>
      <c r="C880" t="s">
        <v>817</v>
      </c>
      <c r="D880" t="s">
        <v>10</v>
      </c>
    </row>
    <row r="881" spans="1:4" x14ac:dyDescent="0.25">
      <c r="A881" t="str">
        <f t="shared" si="13"/>
        <v>3GEEBB788_1</v>
      </c>
      <c r="B881" t="s">
        <v>12</v>
      </c>
      <c r="C881" t="s">
        <v>818</v>
      </c>
      <c r="D881" t="s">
        <v>10</v>
      </c>
    </row>
    <row r="882" spans="1:4" x14ac:dyDescent="0.25">
      <c r="A882" t="str">
        <f t="shared" si="13"/>
        <v>3GEEBB789_1</v>
      </c>
      <c r="B882" t="s">
        <v>12</v>
      </c>
      <c r="C882" t="s">
        <v>819</v>
      </c>
      <c r="D882" t="s">
        <v>10</v>
      </c>
    </row>
    <row r="883" spans="1:4" x14ac:dyDescent="0.25">
      <c r="A883" t="str">
        <f t="shared" si="13"/>
        <v>3GEEBB790_1</v>
      </c>
      <c r="B883" t="s">
        <v>12</v>
      </c>
      <c r="C883" t="s">
        <v>820</v>
      </c>
      <c r="D883" t="s">
        <v>10</v>
      </c>
    </row>
    <row r="884" spans="1:4" x14ac:dyDescent="0.25">
      <c r="A884" t="str">
        <f t="shared" si="13"/>
        <v>3GEEBB34_1</v>
      </c>
      <c r="B884" t="s">
        <v>12</v>
      </c>
      <c r="C884" t="s">
        <v>64</v>
      </c>
      <c r="D884" t="s">
        <v>10</v>
      </c>
    </row>
    <row r="885" spans="1:4" x14ac:dyDescent="0.25">
      <c r="A885" t="str">
        <f t="shared" si="13"/>
        <v>3GEEBB791_1</v>
      </c>
      <c r="B885" t="s">
        <v>12</v>
      </c>
      <c r="C885" t="s">
        <v>821</v>
      </c>
      <c r="D885" t="s">
        <v>10</v>
      </c>
    </row>
    <row r="886" spans="1:4" x14ac:dyDescent="0.25">
      <c r="A886" t="str">
        <f t="shared" si="13"/>
        <v>3GEEBB792_1</v>
      </c>
      <c r="B886" t="s">
        <v>12</v>
      </c>
      <c r="C886" t="s">
        <v>822</v>
      </c>
      <c r="D886" t="s">
        <v>10</v>
      </c>
    </row>
    <row r="887" spans="1:4" x14ac:dyDescent="0.25">
      <c r="A887" t="str">
        <f t="shared" si="13"/>
        <v>3GEEBB642_1</v>
      </c>
      <c r="B887" t="s">
        <v>12</v>
      </c>
      <c r="C887" t="s">
        <v>672</v>
      </c>
      <c r="D887" t="s">
        <v>10</v>
      </c>
    </row>
    <row r="888" spans="1:4" x14ac:dyDescent="0.25">
      <c r="A888" t="str">
        <f t="shared" si="13"/>
        <v>3GEEBB793_1</v>
      </c>
      <c r="B888" t="s">
        <v>12</v>
      </c>
      <c r="C888" t="s">
        <v>823</v>
      </c>
      <c r="D888" t="s">
        <v>10</v>
      </c>
    </row>
    <row r="889" spans="1:4" x14ac:dyDescent="0.25">
      <c r="A889" t="str">
        <f t="shared" si="13"/>
        <v>3GEEBB794_1</v>
      </c>
      <c r="B889" t="s">
        <v>12</v>
      </c>
      <c r="C889" t="s">
        <v>824</v>
      </c>
      <c r="D889" t="s">
        <v>10</v>
      </c>
    </row>
    <row r="890" spans="1:4" x14ac:dyDescent="0.25">
      <c r="A890" t="str">
        <f t="shared" si="13"/>
        <v>3GEEBB795_1</v>
      </c>
      <c r="B890" t="s">
        <v>12</v>
      </c>
      <c r="C890" t="s">
        <v>825</v>
      </c>
      <c r="D890" t="s">
        <v>10</v>
      </c>
    </row>
    <row r="891" spans="1:4" x14ac:dyDescent="0.25">
      <c r="A891" t="str">
        <f t="shared" si="13"/>
        <v>3GEEBB457_1</v>
      </c>
      <c r="B891" t="s">
        <v>12</v>
      </c>
      <c r="C891" t="s">
        <v>487</v>
      </c>
      <c r="D891" t="s">
        <v>10</v>
      </c>
    </row>
    <row r="892" spans="1:4" x14ac:dyDescent="0.25">
      <c r="A892" t="str">
        <f t="shared" si="13"/>
        <v>3GEEBB796_1</v>
      </c>
      <c r="B892" t="s">
        <v>12</v>
      </c>
      <c r="C892" t="s">
        <v>826</v>
      </c>
      <c r="D892" t="s">
        <v>10</v>
      </c>
    </row>
    <row r="893" spans="1:4" x14ac:dyDescent="0.25">
      <c r="A893" t="str">
        <f t="shared" si="13"/>
        <v>3GEEBB797_1</v>
      </c>
      <c r="B893" t="s">
        <v>12</v>
      </c>
      <c r="C893" t="s">
        <v>827</v>
      </c>
      <c r="D893" t="s">
        <v>10</v>
      </c>
    </row>
    <row r="894" spans="1:4" x14ac:dyDescent="0.25">
      <c r="A894" t="str">
        <f t="shared" si="13"/>
        <v>3GEEBB41_1</v>
      </c>
      <c r="B894" t="s">
        <v>12</v>
      </c>
      <c r="C894" t="s">
        <v>71</v>
      </c>
      <c r="D894" t="s">
        <v>10</v>
      </c>
    </row>
    <row r="895" spans="1:4" x14ac:dyDescent="0.25">
      <c r="A895" t="str">
        <f t="shared" si="13"/>
        <v>3GEEBB798_1</v>
      </c>
      <c r="B895" t="s">
        <v>12</v>
      </c>
      <c r="C895" t="s">
        <v>828</v>
      </c>
      <c r="D895" t="s">
        <v>10</v>
      </c>
    </row>
    <row r="896" spans="1:4" x14ac:dyDescent="0.25">
      <c r="A896" t="str">
        <f t="shared" si="13"/>
        <v>3GEEBB799_1</v>
      </c>
      <c r="B896" t="s">
        <v>12</v>
      </c>
      <c r="C896" t="s">
        <v>829</v>
      </c>
      <c r="D896" t="s">
        <v>10</v>
      </c>
    </row>
    <row r="897" spans="1:4" x14ac:dyDescent="0.25">
      <c r="A897" t="str">
        <f t="shared" si="13"/>
        <v>3GEEBB45_1</v>
      </c>
      <c r="B897" t="s">
        <v>12</v>
      </c>
      <c r="C897" t="s">
        <v>75</v>
      </c>
      <c r="D897" t="s">
        <v>10</v>
      </c>
    </row>
    <row r="898" spans="1:4" x14ac:dyDescent="0.25">
      <c r="A898" t="str">
        <f t="shared" ref="A898:A961" si="14">B898&amp;C898</f>
        <v>3GEEBB800_1</v>
      </c>
      <c r="B898" t="s">
        <v>12</v>
      </c>
      <c r="C898" t="s">
        <v>830</v>
      </c>
      <c r="D898" t="s">
        <v>10</v>
      </c>
    </row>
    <row r="899" spans="1:4" x14ac:dyDescent="0.25">
      <c r="A899" t="str">
        <f t="shared" si="14"/>
        <v>3GEEBB801_1</v>
      </c>
      <c r="B899" t="s">
        <v>12</v>
      </c>
      <c r="C899" t="s">
        <v>831</v>
      </c>
      <c r="D899" t="s">
        <v>10</v>
      </c>
    </row>
    <row r="900" spans="1:4" x14ac:dyDescent="0.25">
      <c r="A900" t="str">
        <f t="shared" si="14"/>
        <v>3GEEBB802_1</v>
      </c>
      <c r="B900" t="s">
        <v>12</v>
      </c>
      <c r="C900" t="s">
        <v>832</v>
      </c>
      <c r="D900" t="s">
        <v>10</v>
      </c>
    </row>
    <row r="901" spans="1:4" x14ac:dyDescent="0.25">
      <c r="A901" t="str">
        <f t="shared" si="14"/>
        <v>3GEEBB803_1</v>
      </c>
      <c r="B901" t="s">
        <v>12</v>
      </c>
      <c r="C901" t="s">
        <v>833</v>
      </c>
      <c r="D901" t="s">
        <v>10</v>
      </c>
    </row>
    <row r="902" spans="1:4" x14ac:dyDescent="0.25">
      <c r="A902" t="str">
        <f t="shared" si="14"/>
        <v>3GEEBB462_1</v>
      </c>
      <c r="B902" t="s">
        <v>12</v>
      </c>
      <c r="C902" t="s">
        <v>492</v>
      </c>
      <c r="D902" t="s">
        <v>10</v>
      </c>
    </row>
    <row r="903" spans="1:4" x14ac:dyDescent="0.25">
      <c r="A903" t="str">
        <f t="shared" si="14"/>
        <v>3GEEBB804_1</v>
      </c>
      <c r="B903" t="s">
        <v>12</v>
      </c>
      <c r="C903" t="s">
        <v>834</v>
      </c>
      <c r="D903" t="s">
        <v>10</v>
      </c>
    </row>
    <row r="904" spans="1:4" x14ac:dyDescent="0.25">
      <c r="A904" t="str">
        <f t="shared" si="14"/>
        <v>3GEEBB650_1</v>
      </c>
      <c r="B904" t="s">
        <v>12</v>
      </c>
      <c r="C904" t="s">
        <v>680</v>
      </c>
      <c r="D904" t="s">
        <v>10</v>
      </c>
    </row>
    <row r="905" spans="1:4" x14ac:dyDescent="0.25">
      <c r="A905" t="str">
        <f t="shared" si="14"/>
        <v>3GEEBB805_2</v>
      </c>
      <c r="B905" t="s">
        <v>12</v>
      </c>
      <c r="C905" t="s">
        <v>835</v>
      </c>
      <c r="D905" t="s">
        <v>10</v>
      </c>
    </row>
    <row r="906" spans="1:4" x14ac:dyDescent="0.25">
      <c r="A906" t="str">
        <f t="shared" si="14"/>
        <v>3GEEBB806_1</v>
      </c>
      <c r="B906" t="s">
        <v>12</v>
      </c>
      <c r="C906" t="s">
        <v>836</v>
      </c>
      <c r="D906" t="s">
        <v>10</v>
      </c>
    </row>
    <row r="907" spans="1:4" x14ac:dyDescent="0.25">
      <c r="A907" t="str">
        <f t="shared" si="14"/>
        <v>3GEEBB807_1</v>
      </c>
      <c r="B907" t="s">
        <v>12</v>
      </c>
      <c r="C907" t="s">
        <v>837</v>
      </c>
      <c r="D907" t="s">
        <v>10</v>
      </c>
    </row>
    <row r="908" spans="1:4" x14ac:dyDescent="0.25">
      <c r="A908" t="str">
        <f t="shared" si="14"/>
        <v>3GEEBB468_2</v>
      </c>
      <c r="B908" t="s">
        <v>12</v>
      </c>
      <c r="C908" t="s">
        <v>498</v>
      </c>
      <c r="D908" t="s">
        <v>10</v>
      </c>
    </row>
    <row r="909" spans="1:4" x14ac:dyDescent="0.25">
      <c r="A909" t="str">
        <f t="shared" si="14"/>
        <v>3GEEBB808_1</v>
      </c>
      <c r="B909" t="s">
        <v>12</v>
      </c>
      <c r="C909" t="s">
        <v>838</v>
      </c>
      <c r="D909" t="s">
        <v>10</v>
      </c>
    </row>
    <row r="910" spans="1:4" x14ac:dyDescent="0.25">
      <c r="A910" t="str">
        <f t="shared" si="14"/>
        <v>3GEEBB809_1</v>
      </c>
      <c r="B910" t="s">
        <v>12</v>
      </c>
      <c r="C910" t="s">
        <v>839</v>
      </c>
      <c r="D910" t="s">
        <v>10</v>
      </c>
    </row>
    <row r="911" spans="1:4" x14ac:dyDescent="0.25">
      <c r="A911" t="str">
        <f t="shared" si="14"/>
        <v>3GEEBB810_1</v>
      </c>
      <c r="B911" t="s">
        <v>12</v>
      </c>
      <c r="C911" t="s">
        <v>840</v>
      </c>
      <c r="D911" t="s">
        <v>10</v>
      </c>
    </row>
    <row r="912" spans="1:4" x14ac:dyDescent="0.25">
      <c r="A912" t="str">
        <f t="shared" si="14"/>
        <v>3GEEBB811_1</v>
      </c>
      <c r="B912" t="s">
        <v>12</v>
      </c>
      <c r="C912" t="s">
        <v>841</v>
      </c>
      <c r="D912" t="s">
        <v>10</v>
      </c>
    </row>
    <row r="913" spans="1:4" x14ac:dyDescent="0.25">
      <c r="A913" t="str">
        <f t="shared" si="14"/>
        <v>3GEEBB812_1</v>
      </c>
      <c r="B913" t="s">
        <v>12</v>
      </c>
      <c r="C913" t="s">
        <v>842</v>
      </c>
      <c r="D913" t="s">
        <v>10</v>
      </c>
    </row>
    <row r="914" spans="1:4" x14ac:dyDescent="0.25">
      <c r="A914" t="str">
        <f t="shared" si="14"/>
        <v>3GEEBB813_1</v>
      </c>
      <c r="B914" t="s">
        <v>12</v>
      </c>
      <c r="C914" t="s">
        <v>843</v>
      </c>
      <c r="D914" t="s">
        <v>10</v>
      </c>
    </row>
    <row r="915" spans="1:4" x14ac:dyDescent="0.25">
      <c r="A915" t="str">
        <f t="shared" si="14"/>
        <v>3GEEBB814_1</v>
      </c>
      <c r="B915" t="s">
        <v>12</v>
      </c>
      <c r="C915" t="s">
        <v>844</v>
      </c>
      <c r="D915" t="s">
        <v>10</v>
      </c>
    </row>
    <row r="916" spans="1:4" x14ac:dyDescent="0.25">
      <c r="A916" t="str">
        <f t="shared" si="14"/>
        <v>3GEEBB815_1</v>
      </c>
      <c r="B916" t="s">
        <v>12</v>
      </c>
      <c r="C916" t="s">
        <v>845</v>
      </c>
      <c r="D916" t="s">
        <v>10</v>
      </c>
    </row>
    <row r="917" spans="1:4" x14ac:dyDescent="0.25">
      <c r="A917" t="str">
        <f t="shared" si="14"/>
        <v>3GEEBB816_1</v>
      </c>
      <c r="B917" t="s">
        <v>12</v>
      </c>
      <c r="C917" t="s">
        <v>846</v>
      </c>
      <c r="D917" t="s">
        <v>10</v>
      </c>
    </row>
    <row r="918" spans="1:4" x14ac:dyDescent="0.25">
      <c r="A918" t="str">
        <f t="shared" si="14"/>
        <v>3GEEBB474_1</v>
      </c>
      <c r="B918" t="s">
        <v>12</v>
      </c>
      <c r="C918" t="s">
        <v>504</v>
      </c>
      <c r="D918" t="s">
        <v>10</v>
      </c>
    </row>
    <row r="919" spans="1:4" x14ac:dyDescent="0.25">
      <c r="A919" t="str">
        <f t="shared" si="14"/>
        <v>3GEEBB817_1</v>
      </c>
      <c r="B919" t="s">
        <v>12</v>
      </c>
      <c r="C919" t="s">
        <v>847</v>
      </c>
      <c r="D919" t="s">
        <v>10</v>
      </c>
    </row>
    <row r="920" spans="1:4" x14ac:dyDescent="0.25">
      <c r="A920" t="str">
        <f t="shared" si="14"/>
        <v>3GEEBB818_1</v>
      </c>
      <c r="B920" t="s">
        <v>12</v>
      </c>
      <c r="C920" t="s">
        <v>848</v>
      </c>
      <c r="D920" t="s">
        <v>10</v>
      </c>
    </row>
    <row r="921" spans="1:4" x14ac:dyDescent="0.25">
      <c r="A921" t="str">
        <f t="shared" si="14"/>
        <v>3GEEBB659_1</v>
      </c>
      <c r="B921" t="s">
        <v>12</v>
      </c>
      <c r="C921" t="s">
        <v>689</v>
      </c>
      <c r="D921" t="s">
        <v>10</v>
      </c>
    </row>
    <row r="922" spans="1:4" x14ac:dyDescent="0.25">
      <c r="A922" t="str">
        <f t="shared" si="14"/>
        <v>3GEEBB819_1</v>
      </c>
      <c r="B922" t="s">
        <v>12</v>
      </c>
      <c r="C922" t="s">
        <v>849</v>
      </c>
      <c r="D922" t="s">
        <v>10</v>
      </c>
    </row>
    <row r="923" spans="1:4" x14ac:dyDescent="0.25">
      <c r="A923" t="str">
        <f t="shared" si="14"/>
        <v>3GEEBB820_1</v>
      </c>
      <c r="B923" t="s">
        <v>12</v>
      </c>
      <c r="C923" t="s">
        <v>850</v>
      </c>
      <c r="D923" t="s">
        <v>10</v>
      </c>
    </row>
    <row r="924" spans="1:4" x14ac:dyDescent="0.25">
      <c r="A924" t="str">
        <f t="shared" si="14"/>
        <v>3GEEBB661_1</v>
      </c>
      <c r="B924" t="s">
        <v>12</v>
      </c>
      <c r="C924" t="s">
        <v>691</v>
      </c>
      <c r="D924" t="s">
        <v>10</v>
      </c>
    </row>
    <row r="925" spans="1:4" x14ac:dyDescent="0.25">
      <c r="A925" t="str">
        <f t="shared" si="14"/>
        <v>3GEEBB477_1</v>
      </c>
      <c r="B925" t="s">
        <v>12</v>
      </c>
      <c r="C925" t="s">
        <v>507</v>
      </c>
      <c r="D925" t="s">
        <v>10</v>
      </c>
    </row>
    <row r="926" spans="1:4" x14ac:dyDescent="0.25">
      <c r="A926" t="str">
        <f t="shared" si="14"/>
        <v>3GEEBB821_1</v>
      </c>
      <c r="B926" t="s">
        <v>12</v>
      </c>
      <c r="C926" t="s">
        <v>851</v>
      </c>
      <c r="D926" t="s">
        <v>10</v>
      </c>
    </row>
    <row r="927" spans="1:4" x14ac:dyDescent="0.25">
      <c r="A927" t="str">
        <f t="shared" si="14"/>
        <v>3GEEBB822_1</v>
      </c>
      <c r="B927" t="s">
        <v>12</v>
      </c>
      <c r="C927" t="s">
        <v>852</v>
      </c>
      <c r="D927" t="s">
        <v>10</v>
      </c>
    </row>
    <row r="928" spans="1:4" x14ac:dyDescent="0.25">
      <c r="A928" t="str">
        <f t="shared" si="14"/>
        <v>3GEEBB823_1</v>
      </c>
      <c r="B928" t="s">
        <v>12</v>
      </c>
      <c r="C928" t="s">
        <v>853</v>
      </c>
      <c r="D928" t="s">
        <v>10</v>
      </c>
    </row>
    <row r="929" spans="1:4" x14ac:dyDescent="0.25">
      <c r="A929" t="str">
        <f t="shared" si="14"/>
        <v>3GEEBB824_1</v>
      </c>
      <c r="B929" t="s">
        <v>12</v>
      </c>
      <c r="C929" t="s">
        <v>854</v>
      </c>
      <c r="D929" t="s">
        <v>10</v>
      </c>
    </row>
    <row r="930" spans="1:4" x14ac:dyDescent="0.25">
      <c r="A930" t="str">
        <f t="shared" si="14"/>
        <v>3GEEBB825_1</v>
      </c>
      <c r="B930" t="s">
        <v>12</v>
      </c>
      <c r="C930" t="s">
        <v>855</v>
      </c>
      <c r="D930" t="s">
        <v>10</v>
      </c>
    </row>
    <row r="931" spans="1:4" x14ac:dyDescent="0.25">
      <c r="A931" t="str">
        <f t="shared" si="14"/>
        <v>3GEEBB826_1</v>
      </c>
      <c r="B931" t="s">
        <v>12</v>
      </c>
      <c r="C931" t="s">
        <v>856</v>
      </c>
      <c r="D931" t="s">
        <v>10</v>
      </c>
    </row>
    <row r="932" spans="1:4" x14ac:dyDescent="0.25">
      <c r="A932" t="str">
        <f t="shared" si="14"/>
        <v>3GEEBB72_1</v>
      </c>
      <c r="B932" t="s">
        <v>12</v>
      </c>
      <c r="C932" t="s">
        <v>102</v>
      </c>
      <c r="D932" t="s">
        <v>10</v>
      </c>
    </row>
    <row r="933" spans="1:4" x14ac:dyDescent="0.25">
      <c r="A933" t="str">
        <f t="shared" si="14"/>
        <v>3GEEBB827_1</v>
      </c>
      <c r="B933" t="s">
        <v>12</v>
      </c>
      <c r="C933" t="s">
        <v>857</v>
      </c>
      <c r="D933" t="s">
        <v>10</v>
      </c>
    </row>
    <row r="934" spans="1:4" x14ac:dyDescent="0.25">
      <c r="A934" t="str">
        <f t="shared" si="14"/>
        <v>3GEEBB828_1</v>
      </c>
      <c r="B934" t="s">
        <v>12</v>
      </c>
      <c r="C934" t="s">
        <v>858</v>
      </c>
      <c r="D934" t="s">
        <v>10</v>
      </c>
    </row>
    <row r="935" spans="1:4" x14ac:dyDescent="0.25">
      <c r="A935" t="str">
        <f t="shared" si="14"/>
        <v>3GEEBB829_1</v>
      </c>
      <c r="B935" t="s">
        <v>12</v>
      </c>
      <c r="C935" t="s">
        <v>859</v>
      </c>
      <c r="D935" t="s">
        <v>10</v>
      </c>
    </row>
    <row r="936" spans="1:4" x14ac:dyDescent="0.25">
      <c r="A936" t="str">
        <f t="shared" si="14"/>
        <v>3GEEBB830_1</v>
      </c>
      <c r="B936" t="s">
        <v>12</v>
      </c>
      <c r="C936" t="s">
        <v>860</v>
      </c>
      <c r="D936" t="s">
        <v>10</v>
      </c>
    </row>
    <row r="937" spans="1:4" x14ac:dyDescent="0.25">
      <c r="A937" t="str">
        <f t="shared" si="14"/>
        <v>3GEEBB482_1</v>
      </c>
      <c r="B937" t="s">
        <v>12</v>
      </c>
      <c r="C937" t="s">
        <v>512</v>
      </c>
      <c r="D937" t="s">
        <v>10</v>
      </c>
    </row>
    <row r="938" spans="1:4" x14ac:dyDescent="0.25">
      <c r="A938" t="str">
        <f t="shared" si="14"/>
        <v>3GEEBB831_1</v>
      </c>
      <c r="B938" t="s">
        <v>12</v>
      </c>
      <c r="C938" t="s">
        <v>861</v>
      </c>
      <c r="D938" t="s">
        <v>10</v>
      </c>
    </row>
    <row r="939" spans="1:4" x14ac:dyDescent="0.25">
      <c r="A939" t="str">
        <f t="shared" si="14"/>
        <v>3GEEBB832_1</v>
      </c>
      <c r="B939" t="s">
        <v>12</v>
      </c>
      <c r="C939" t="s">
        <v>862</v>
      </c>
      <c r="D939" t="s">
        <v>10</v>
      </c>
    </row>
    <row r="940" spans="1:4" x14ac:dyDescent="0.25">
      <c r="A940" t="str">
        <f t="shared" si="14"/>
        <v>3GEEBB833_1</v>
      </c>
      <c r="B940" t="s">
        <v>12</v>
      </c>
      <c r="C940" t="s">
        <v>863</v>
      </c>
      <c r="D940" t="s">
        <v>10</v>
      </c>
    </row>
    <row r="941" spans="1:4" x14ac:dyDescent="0.25">
      <c r="A941" t="str">
        <f t="shared" si="14"/>
        <v>3GEEBB834_1</v>
      </c>
      <c r="B941" t="s">
        <v>12</v>
      </c>
      <c r="C941" t="s">
        <v>864</v>
      </c>
      <c r="D941" t="s">
        <v>10</v>
      </c>
    </row>
    <row r="942" spans="1:4" x14ac:dyDescent="0.25">
      <c r="A942" t="str">
        <f t="shared" si="14"/>
        <v>3GEEBB835_1</v>
      </c>
      <c r="B942" t="s">
        <v>12</v>
      </c>
      <c r="C942" t="s">
        <v>865</v>
      </c>
      <c r="D942" t="s">
        <v>10</v>
      </c>
    </row>
    <row r="943" spans="1:4" x14ac:dyDescent="0.25">
      <c r="A943" t="str">
        <f t="shared" si="14"/>
        <v>3GEEBB836_1</v>
      </c>
      <c r="B943" t="s">
        <v>12</v>
      </c>
      <c r="C943" t="s">
        <v>866</v>
      </c>
      <c r="D943" t="s">
        <v>10</v>
      </c>
    </row>
    <row r="944" spans="1:4" x14ac:dyDescent="0.25">
      <c r="A944" t="str">
        <f t="shared" si="14"/>
        <v>3GEEBB837_1</v>
      </c>
      <c r="B944" t="s">
        <v>12</v>
      </c>
      <c r="C944" t="s">
        <v>867</v>
      </c>
      <c r="D944" t="s">
        <v>10</v>
      </c>
    </row>
    <row r="945" spans="1:4" x14ac:dyDescent="0.25">
      <c r="A945" t="str">
        <f t="shared" si="14"/>
        <v>3GEEBB838_1</v>
      </c>
      <c r="B945" t="s">
        <v>12</v>
      </c>
      <c r="C945" t="s">
        <v>868</v>
      </c>
      <c r="D945" t="s">
        <v>10</v>
      </c>
    </row>
    <row r="946" spans="1:4" x14ac:dyDescent="0.25">
      <c r="A946" t="str">
        <f t="shared" si="14"/>
        <v>3GEEBB83_1</v>
      </c>
      <c r="B946" t="s">
        <v>12</v>
      </c>
      <c r="C946" t="s">
        <v>113</v>
      </c>
      <c r="D946" t="s">
        <v>10</v>
      </c>
    </row>
    <row r="947" spans="1:4" x14ac:dyDescent="0.25">
      <c r="A947" t="str">
        <f t="shared" si="14"/>
        <v>3GEEBB839_1</v>
      </c>
      <c r="B947" t="s">
        <v>12</v>
      </c>
      <c r="C947" t="s">
        <v>869</v>
      </c>
      <c r="D947" t="s">
        <v>10</v>
      </c>
    </row>
    <row r="948" spans="1:4" x14ac:dyDescent="0.25">
      <c r="A948" t="str">
        <f t="shared" si="14"/>
        <v>3GEEBB840_1</v>
      </c>
      <c r="B948" t="s">
        <v>12</v>
      </c>
      <c r="C948" t="s">
        <v>870</v>
      </c>
      <c r="D948" t="s">
        <v>10</v>
      </c>
    </row>
    <row r="949" spans="1:4" x14ac:dyDescent="0.25">
      <c r="A949" t="str">
        <f t="shared" si="14"/>
        <v>3GEEBB841_1</v>
      </c>
      <c r="B949" t="s">
        <v>12</v>
      </c>
      <c r="C949" t="s">
        <v>871</v>
      </c>
      <c r="D949" t="s">
        <v>10</v>
      </c>
    </row>
    <row r="950" spans="1:4" x14ac:dyDescent="0.25">
      <c r="A950" t="str">
        <f t="shared" si="14"/>
        <v>3GEEBB487_1</v>
      </c>
      <c r="B950" t="s">
        <v>12</v>
      </c>
      <c r="C950" t="s">
        <v>517</v>
      </c>
      <c r="D950" t="s">
        <v>10</v>
      </c>
    </row>
    <row r="951" spans="1:4" x14ac:dyDescent="0.25">
      <c r="A951" t="str">
        <f t="shared" si="14"/>
        <v>3GEEBB842_1</v>
      </c>
      <c r="B951" t="s">
        <v>12</v>
      </c>
      <c r="C951" t="s">
        <v>872</v>
      </c>
      <c r="D951" t="s">
        <v>10</v>
      </c>
    </row>
    <row r="952" spans="1:4" x14ac:dyDescent="0.25">
      <c r="A952" t="str">
        <f t="shared" si="14"/>
        <v>3GEEBB843_1</v>
      </c>
      <c r="B952" t="s">
        <v>12</v>
      </c>
      <c r="C952" t="s">
        <v>873</v>
      </c>
      <c r="D952" t="s">
        <v>10</v>
      </c>
    </row>
    <row r="953" spans="1:4" x14ac:dyDescent="0.25">
      <c r="A953" t="str">
        <f t="shared" si="14"/>
        <v>3GEEBB89_1</v>
      </c>
      <c r="B953" t="s">
        <v>12</v>
      </c>
      <c r="C953" t="s">
        <v>119</v>
      </c>
      <c r="D953" t="s">
        <v>10</v>
      </c>
    </row>
    <row r="954" spans="1:4" x14ac:dyDescent="0.25">
      <c r="A954" t="str">
        <f t="shared" si="14"/>
        <v>3GEEBB844_1</v>
      </c>
      <c r="B954" t="s">
        <v>12</v>
      </c>
      <c r="C954" t="s">
        <v>874</v>
      </c>
      <c r="D954" t="s">
        <v>10</v>
      </c>
    </row>
    <row r="955" spans="1:4" x14ac:dyDescent="0.25">
      <c r="A955" t="str">
        <f t="shared" si="14"/>
        <v>3GEEBB845_1</v>
      </c>
      <c r="B955" t="s">
        <v>12</v>
      </c>
      <c r="C955" t="s">
        <v>875</v>
      </c>
      <c r="D955" t="s">
        <v>10</v>
      </c>
    </row>
    <row r="956" spans="1:4" x14ac:dyDescent="0.25">
      <c r="A956" t="str">
        <f t="shared" si="14"/>
        <v>3GEEBB846_1</v>
      </c>
      <c r="B956" t="s">
        <v>12</v>
      </c>
      <c r="C956" t="s">
        <v>876</v>
      </c>
      <c r="D956" t="s">
        <v>10</v>
      </c>
    </row>
    <row r="957" spans="1:4" x14ac:dyDescent="0.25">
      <c r="A957" t="str">
        <f t="shared" si="14"/>
        <v>3GEEBB847_1</v>
      </c>
      <c r="B957" t="s">
        <v>12</v>
      </c>
      <c r="C957" t="s">
        <v>877</v>
      </c>
      <c r="D957" t="s">
        <v>2553</v>
      </c>
    </row>
    <row r="958" spans="1:4" x14ac:dyDescent="0.25">
      <c r="A958" t="str">
        <f t="shared" si="14"/>
        <v>3GEEBB848_1</v>
      </c>
      <c r="B958" t="s">
        <v>12</v>
      </c>
      <c r="C958" t="s">
        <v>878</v>
      </c>
      <c r="D958" t="s">
        <v>2553</v>
      </c>
    </row>
    <row r="959" spans="1:4" x14ac:dyDescent="0.25">
      <c r="A959" t="str">
        <f t="shared" si="14"/>
        <v>3GEEBB849_1</v>
      </c>
      <c r="B959" t="s">
        <v>12</v>
      </c>
      <c r="C959" t="s">
        <v>879</v>
      </c>
      <c r="D959" t="s">
        <v>2553</v>
      </c>
    </row>
    <row r="960" spans="1:4" x14ac:dyDescent="0.25">
      <c r="A960" t="str">
        <f t="shared" si="14"/>
        <v>3GEEBB850_1</v>
      </c>
      <c r="B960" t="s">
        <v>12</v>
      </c>
      <c r="C960" t="s">
        <v>880</v>
      </c>
      <c r="D960" t="s">
        <v>2553</v>
      </c>
    </row>
    <row r="961" spans="1:4" x14ac:dyDescent="0.25">
      <c r="A961" t="str">
        <f t="shared" si="14"/>
        <v>3GEEBB851_1</v>
      </c>
      <c r="B961" t="s">
        <v>12</v>
      </c>
      <c r="C961" t="s">
        <v>881</v>
      </c>
      <c r="D961" t="s">
        <v>2553</v>
      </c>
    </row>
    <row r="962" spans="1:4" x14ac:dyDescent="0.25">
      <c r="A962" t="str">
        <f t="shared" ref="A962:A1025" si="15">B962&amp;C962</f>
        <v>3GEEBB852_1</v>
      </c>
      <c r="B962" t="s">
        <v>12</v>
      </c>
      <c r="C962" t="s">
        <v>882</v>
      </c>
      <c r="D962" t="s">
        <v>2553</v>
      </c>
    </row>
    <row r="963" spans="1:4" x14ac:dyDescent="0.25">
      <c r="A963" t="str">
        <f t="shared" si="15"/>
        <v>3GEEBB853_1</v>
      </c>
      <c r="B963" t="s">
        <v>12</v>
      </c>
      <c r="C963" t="s">
        <v>883</v>
      </c>
      <c r="D963" t="s">
        <v>2553</v>
      </c>
    </row>
    <row r="964" spans="1:4" x14ac:dyDescent="0.25">
      <c r="A964" t="str">
        <f t="shared" si="15"/>
        <v>3GEEBB854_1</v>
      </c>
      <c r="B964" t="s">
        <v>12</v>
      </c>
      <c r="C964" t="s">
        <v>884</v>
      </c>
      <c r="D964" t="s">
        <v>2553</v>
      </c>
    </row>
    <row r="965" spans="1:4" x14ac:dyDescent="0.25">
      <c r="A965" t="str">
        <f t="shared" si="15"/>
        <v>3GEEBB494_1</v>
      </c>
      <c r="B965" t="s">
        <v>12</v>
      </c>
      <c r="C965" t="s">
        <v>524</v>
      </c>
      <c r="D965" t="s">
        <v>2553</v>
      </c>
    </row>
    <row r="966" spans="1:4" x14ac:dyDescent="0.25">
      <c r="A966" t="str">
        <f t="shared" si="15"/>
        <v>3GEEBB855_1</v>
      </c>
      <c r="B966" t="s">
        <v>12</v>
      </c>
      <c r="C966" t="s">
        <v>885</v>
      </c>
      <c r="D966" t="s">
        <v>2553</v>
      </c>
    </row>
    <row r="967" spans="1:4" x14ac:dyDescent="0.25">
      <c r="A967" t="str">
        <f t="shared" si="15"/>
        <v>3GEEBB856_1</v>
      </c>
      <c r="B967" t="s">
        <v>12</v>
      </c>
      <c r="C967" t="s">
        <v>886</v>
      </c>
      <c r="D967" t="s">
        <v>2553</v>
      </c>
    </row>
    <row r="968" spans="1:4" x14ac:dyDescent="0.25">
      <c r="A968" t="str">
        <f t="shared" si="15"/>
        <v>3GEEBB857_1</v>
      </c>
      <c r="B968" t="s">
        <v>12</v>
      </c>
      <c r="C968" t="s">
        <v>887</v>
      </c>
      <c r="D968" t="s">
        <v>2553</v>
      </c>
    </row>
    <row r="969" spans="1:4" x14ac:dyDescent="0.25">
      <c r="A969" t="str">
        <f t="shared" si="15"/>
        <v>3GEEBB858_1</v>
      </c>
      <c r="B969" t="s">
        <v>12</v>
      </c>
      <c r="C969" t="s">
        <v>888</v>
      </c>
      <c r="D969" t="s">
        <v>2553</v>
      </c>
    </row>
    <row r="970" spans="1:4" x14ac:dyDescent="0.25">
      <c r="A970" t="str">
        <f t="shared" si="15"/>
        <v>3GEEBB859_1</v>
      </c>
      <c r="B970" t="s">
        <v>12</v>
      </c>
      <c r="C970" t="s">
        <v>889</v>
      </c>
      <c r="D970" t="s">
        <v>2553</v>
      </c>
    </row>
    <row r="971" spans="1:4" x14ac:dyDescent="0.25">
      <c r="A971" t="str">
        <f t="shared" si="15"/>
        <v>3GEEBB860_1</v>
      </c>
      <c r="B971" t="s">
        <v>12</v>
      </c>
      <c r="C971" t="s">
        <v>890</v>
      </c>
      <c r="D971" t="s">
        <v>2553</v>
      </c>
    </row>
    <row r="972" spans="1:4" x14ac:dyDescent="0.25">
      <c r="A972" t="str">
        <f t="shared" si="15"/>
        <v>3GEEBB861_2</v>
      </c>
      <c r="B972" t="s">
        <v>12</v>
      </c>
      <c r="C972" t="s">
        <v>891</v>
      </c>
      <c r="D972" t="s">
        <v>2553</v>
      </c>
    </row>
    <row r="973" spans="1:4" x14ac:dyDescent="0.25">
      <c r="A973" t="str">
        <f t="shared" si="15"/>
        <v>3GEEBB100_1</v>
      </c>
      <c r="B973" t="s">
        <v>12</v>
      </c>
      <c r="C973" t="s">
        <v>130</v>
      </c>
      <c r="D973" t="s">
        <v>2553</v>
      </c>
    </row>
    <row r="974" spans="1:4" x14ac:dyDescent="0.25">
      <c r="A974" t="str">
        <f t="shared" si="15"/>
        <v>3GEEBB862_1</v>
      </c>
      <c r="B974" t="s">
        <v>12</v>
      </c>
      <c r="C974" t="s">
        <v>892</v>
      </c>
      <c r="D974" t="s">
        <v>2553</v>
      </c>
    </row>
    <row r="975" spans="1:4" x14ac:dyDescent="0.25">
      <c r="A975" t="str">
        <f t="shared" si="15"/>
        <v>3GEEBB863_1</v>
      </c>
      <c r="B975" t="s">
        <v>12</v>
      </c>
      <c r="C975" t="s">
        <v>893</v>
      </c>
      <c r="D975" t="s">
        <v>2553</v>
      </c>
    </row>
    <row r="976" spans="1:4" x14ac:dyDescent="0.25">
      <c r="A976" t="str">
        <f t="shared" si="15"/>
        <v>3GEEBB864_1</v>
      </c>
      <c r="B976" t="s">
        <v>12</v>
      </c>
      <c r="C976" t="s">
        <v>894</v>
      </c>
      <c r="D976" t="s">
        <v>2553</v>
      </c>
    </row>
    <row r="977" spans="1:4" x14ac:dyDescent="0.25">
      <c r="A977" t="str">
        <f t="shared" si="15"/>
        <v>3GEEBB504_1</v>
      </c>
      <c r="B977" t="s">
        <v>12</v>
      </c>
      <c r="C977" t="s">
        <v>534</v>
      </c>
      <c r="D977" t="s">
        <v>2553</v>
      </c>
    </row>
    <row r="978" spans="1:4" x14ac:dyDescent="0.25">
      <c r="A978" t="str">
        <f t="shared" si="15"/>
        <v>3GEEBB865_1</v>
      </c>
      <c r="B978" t="s">
        <v>12</v>
      </c>
      <c r="C978" t="s">
        <v>895</v>
      </c>
      <c r="D978" t="s">
        <v>2553</v>
      </c>
    </row>
    <row r="979" spans="1:4" x14ac:dyDescent="0.25">
      <c r="A979" t="str">
        <f t="shared" si="15"/>
        <v>3GEEBB866_1</v>
      </c>
      <c r="B979" t="s">
        <v>12</v>
      </c>
      <c r="C979" t="s">
        <v>896</v>
      </c>
      <c r="D979" t="s">
        <v>2553</v>
      </c>
    </row>
    <row r="980" spans="1:4" x14ac:dyDescent="0.25">
      <c r="A980" t="str">
        <f t="shared" si="15"/>
        <v>3GEEBB867_1</v>
      </c>
      <c r="B980" t="s">
        <v>12</v>
      </c>
      <c r="C980" t="s">
        <v>897</v>
      </c>
      <c r="D980" t="s">
        <v>2553</v>
      </c>
    </row>
    <row r="981" spans="1:4" x14ac:dyDescent="0.25">
      <c r="A981" t="str">
        <f t="shared" si="15"/>
        <v>3GEEBB868_1</v>
      </c>
      <c r="B981" t="s">
        <v>12</v>
      </c>
      <c r="C981" t="s">
        <v>898</v>
      </c>
      <c r="D981" t="s">
        <v>2553</v>
      </c>
    </row>
    <row r="982" spans="1:4" x14ac:dyDescent="0.25">
      <c r="A982" t="str">
        <f t="shared" si="15"/>
        <v>3GEEBB869_1</v>
      </c>
      <c r="B982" t="s">
        <v>12</v>
      </c>
      <c r="C982" t="s">
        <v>899</v>
      </c>
      <c r="D982" t="s">
        <v>2553</v>
      </c>
    </row>
    <row r="983" spans="1:4" x14ac:dyDescent="0.25">
      <c r="A983" t="str">
        <f t="shared" si="15"/>
        <v>3GEEBB870_1</v>
      </c>
      <c r="B983" t="s">
        <v>12</v>
      </c>
      <c r="C983" t="s">
        <v>900</v>
      </c>
      <c r="D983" t="s">
        <v>2553</v>
      </c>
    </row>
    <row r="984" spans="1:4" x14ac:dyDescent="0.25">
      <c r="A984" t="str">
        <f t="shared" si="15"/>
        <v>3GEEBB871_1</v>
      </c>
      <c r="B984" t="s">
        <v>12</v>
      </c>
      <c r="C984" t="s">
        <v>901</v>
      </c>
      <c r="D984" t="s">
        <v>2553</v>
      </c>
    </row>
    <row r="985" spans="1:4" x14ac:dyDescent="0.25">
      <c r="A985" t="str">
        <f t="shared" si="15"/>
        <v>3GEEBB872_1</v>
      </c>
      <c r="B985" t="s">
        <v>12</v>
      </c>
      <c r="C985" t="s">
        <v>902</v>
      </c>
      <c r="D985" t="s">
        <v>2553</v>
      </c>
    </row>
    <row r="986" spans="1:4" x14ac:dyDescent="0.25">
      <c r="A986" t="str">
        <f t="shared" si="15"/>
        <v>3GEEBB873_1</v>
      </c>
      <c r="B986" t="s">
        <v>12</v>
      </c>
      <c r="C986" t="s">
        <v>903</v>
      </c>
      <c r="D986" t="s">
        <v>2553</v>
      </c>
    </row>
    <row r="987" spans="1:4" x14ac:dyDescent="0.25">
      <c r="A987" t="str">
        <f t="shared" si="15"/>
        <v>3GEEBB874_1</v>
      </c>
      <c r="B987" t="s">
        <v>12</v>
      </c>
      <c r="C987" t="s">
        <v>904</v>
      </c>
      <c r="D987" t="s">
        <v>2553</v>
      </c>
    </row>
    <row r="988" spans="1:4" x14ac:dyDescent="0.25">
      <c r="A988" t="str">
        <f t="shared" si="15"/>
        <v>3GEEBB875_1</v>
      </c>
      <c r="B988" t="s">
        <v>12</v>
      </c>
      <c r="C988" t="s">
        <v>905</v>
      </c>
      <c r="D988" t="s">
        <v>2553</v>
      </c>
    </row>
    <row r="989" spans="1:4" x14ac:dyDescent="0.25">
      <c r="A989" t="str">
        <f t="shared" si="15"/>
        <v>3GEEBB876_1</v>
      </c>
      <c r="B989" t="s">
        <v>12</v>
      </c>
      <c r="C989" t="s">
        <v>906</v>
      </c>
      <c r="D989" t="s">
        <v>2553</v>
      </c>
    </row>
    <row r="990" spans="1:4" x14ac:dyDescent="0.25">
      <c r="A990" t="str">
        <f t="shared" si="15"/>
        <v>3GEEBB687_1</v>
      </c>
      <c r="B990" t="s">
        <v>12</v>
      </c>
      <c r="C990" t="s">
        <v>717</v>
      </c>
      <c r="D990" t="s">
        <v>2553</v>
      </c>
    </row>
    <row r="991" spans="1:4" x14ac:dyDescent="0.25">
      <c r="A991" t="str">
        <f t="shared" si="15"/>
        <v>3GEEBB877_1</v>
      </c>
      <c r="B991" t="s">
        <v>12</v>
      </c>
      <c r="C991" t="s">
        <v>907</v>
      </c>
      <c r="D991" t="s">
        <v>2553</v>
      </c>
    </row>
    <row r="992" spans="1:4" x14ac:dyDescent="0.25">
      <c r="A992" t="str">
        <f t="shared" si="15"/>
        <v>3GEEBB878_1</v>
      </c>
      <c r="B992" t="s">
        <v>12</v>
      </c>
      <c r="C992" t="s">
        <v>908</v>
      </c>
      <c r="D992" t="s">
        <v>2553</v>
      </c>
    </row>
    <row r="993" spans="1:4" x14ac:dyDescent="0.25">
      <c r="A993" t="str">
        <f t="shared" si="15"/>
        <v>3GEEBB879_1</v>
      </c>
      <c r="B993" t="s">
        <v>12</v>
      </c>
      <c r="C993" t="s">
        <v>909</v>
      </c>
      <c r="D993" t="s">
        <v>2553</v>
      </c>
    </row>
    <row r="994" spans="1:4" x14ac:dyDescent="0.25">
      <c r="A994" t="str">
        <f t="shared" si="15"/>
        <v>3GEEBB880_1</v>
      </c>
      <c r="B994" t="s">
        <v>12</v>
      </c>
      <c r="C994" t="s">
        <v>910</v>
      </c>
      <c r="D994" t="s">
        <v>2553</v>
      </c>
    </row>
    <row r="995" spans="1:4" x14ac:dyDescent="0.25">
      <c r="A995" t="str">
        <f t="shared" si="15"/>
        <v>3GEEBB881_1</v>
      </c>
      <c r="B995" t="s">
        <v>12</v>
      </c>
      <c r="C995" t="s">
        <v>911</v>
      </c>
      <c r="D995" t="s">
        <v>2553</v>
      </c>
    </row>
    <row r="996" spans="1:4" x14ac:dyDescent="0.25">
      <c r="A996" t="str">
        <f t="shared" si="15"/>
        <v>3GEEBB882_1</v>
      </c>
      <c r="B996" t="s">
        <v>12</v>
      </c>
      <c r="C996" t="s">
        <v>912</v>
      </c>
      <c r="D996" t="s">
        <v>2553</v>
      </c>
    </row>
    <row r="997" spans="1:4" x14ac:dyDescent="0.25">
      <c r="A997" t="str">
        <f t="shared" si="15"/>
        <v>3GEEBB883_1</v>
      </c>
      <c r="B997" t="s">
        <v>12</v>
      </c>
      <c r="C997" t="s">
        <v>913</v>
      </c>
      <c r="D997" t="s">
        <v>2553</v>
      </c>
    </row>
    <row r="998" spans="1:4" x14ac:dyDescent="0.25">
      <c r="A998" t="str">
        <f t="shared" si="15"/>
        <v>3GEEBB884_1</v>
      </c>
      <c r="B998" t="s">
        <v>12</v>
      </c>
      <c r="C998" t="s">
        <v>914</v>
      </c>
      <c r="D998" t="s">
        <v>2553</v>
      </c>
    </row>
    <row r="999" spans="1:4" x14ac:dyDescent="0.25">
      <c r="A999" t="str">
        <f t="shared" si="15"/>
        <v>3GEEBB885_1</v>
      </c>
      <c r="B999" t="s">
        <v>12</v>
      </c>
      <c r="C999" t="s">
        <v>915</v>
      </c>
      <c r="D999" t="s">
        <v>2553</v>
      </c>
    </row>
    <row r="1000" spans="1:4" x14ac:dyDescent="0.25">
      <c r="A1000" t="str">
        <f t="shared" si="15"/>
        <v>3GEEBB886_1</v>
      </c>
      <c r="B1000" t="s">
        <v>12</v>
      </c>
      <c r="C1000" t="s">
        <v>916</v>
      </c>
      <c r="D1000" t="s">
        <v>2553</v>
      </c>
    </row>
    <row r="1001" spans="1:4" x14ac:dyDescent="0.25">
      <c r="A1001" t="str">
        <f t="shared" si="15"/>
        <v>3GEEBB106_1</v>
      </c>
      <c r="B1001" t="s">
        <v>12</v>
      </c>
      <c r="C1001" t="s">
        <v>136</v>
      </c>
      <c r="D1001" t="s">
        <v>2553</v>
      </c>
    </row>
    <row r="1002" spans="1:4" x14ac:dyDescent="0.25">
      <c r="A1002" t="str">
        <f t="shared" si="15"/>
        <v>3GEEBB523_1</v>
      </c>
      <c r="B1002" t="s">
        <v>12</v>
      </c>
      <c r="C1002" t="s">
        <v>553</v>
      </c>
      <c r="D1002" t="s">
        <v>2553</v>
      </c>
    </row>
    <row r="1003" spans="1:4" x14ac:dyDescent="0.25">
      <c r="A1003" t="str">
        <f t="shared" si="15"/>
        <v>3GEEBB639_1</v>
      </c>
      <c r="B1003" t="s">
        <v>12</v>
      </c>
      <c r="C1003" t="s">
        <v>669</v>
      </c>
      <c r="D1003" t="s">
        <v>2553</v>
      </c>
    </row>
    <row r="1004" spans="1:4" x14ac:dyDescent="0.25">
      <c r="A1004" t="str">
        <f t="shared" si="15"/>
        <v>3GEEBB887_1</v>
      </c>
      <c r="B1004" t="s">
        <v>12</v>
      </c>
      <c r="C1004" t="s">
        <v>917</v>
      </c>
      <c r="D1004" t="s">
        <v>2553</v>
      </c>
    </row>
    <row r="1005" spans="1:4" x14ac:dyDescent="0.25">
      <c r="A1005" t="str">
        <f t="shared" si="15"/>
        <v>3GEEBB888_1</v>
      </c>
      <c r="B1005" t="s">
        <v>12</v>
      </c>
      <c r="C1005" t="s">
        <v>918</v>
      </c>
      <c r="D1005" t="s">
        <v>2553</v>
      </c>
    </row>
    <row r="1006" spans="1:4" x14ac:dyDescent="0.25">
      <c r="A1006" t="str">
        <f t="shared" si="15"/>
        <v>3GEEBB889_1</v>
      </c>
      <c r="B1006" t="s">
        <v>12</v>
      </c>
      <c r="C1006" t="s">
        <v>919</v>
      </c>
      <c r="D1006" t="s">
        <v>2553</v>
      </c>
    </row>
    <row r="1007" spans="1:4" x14ac:dyDescent="0.25">
      <c r="A1007" t="str">
        <f t="shared" si="15"/>
        <v>3GEEBB641_1</v>
      </c>
      <c r="B1007" t="s">
        <v>12</v>
      </c>
      <c r="C1007" t="s">
        <v>671</v>
      </c>
      <c r="D1007" t="s">
        <v>2553</v>
      </c>
    </row>
    <row r="1008" spans="1:4" x14ac:dyDescent="0.25">
      <c r="A1008" t="str">
        <f t="shared" si="15"/>
        <v>3GEEBB108_1</v>
      </c>
      <c r="B1008" t="s">
        <v>12</v>
      </c>
      <c r="C1008" t="s">
        <v>138</v>
      </c>
      <c r="D1008" t="s">
        <v>2553</v>
      </c>
    </row>
    <row r="1009" spans="1:4" x14ac:dyDescent="0.25">
      <c r="A1009" t="str">
        <f t="shared" si="15"/>
        <v>3GEEBB111_1</v>
      </c>
      <c r="B1009" t="s">
        <v>12</v>
      </c>
      <c r="C1009" t="s">
        <v>141</v>
      </c>
      <c r="D1009" t="s">
        <v>2553</v>
      </c>
    </row>
    <row r="1010" spans="1:4" x14ac:dyDescent="0.25">
      <c r="A1010" t="str">
        <f t="shared" si="15"/>
        <v>3GEEBB890_1</v>
      </c>
      <c r="B1010" t="s">
        <v>12</v>
      </c>
      <c r="C1010" t="s">
        <v>920</v>
      </c>
      <c r="D1010" t="s">
        <v>2553</v>
      </c>
    </row>
    <row r="1011" spans="1:4" x14ac:dyDescent="0.25">
      <c r="A1011" t="str">
        <f t="shared" si="15"/>
        <v>3GEEBB530_1</v>
      </c>
      <c r="B1011" t="s">
        <v>12</v>
      </c>
      <c r="C1011" t="s">
        <v>560</v>
      </c>
      <c r="D1011" t="s">
        <v>2553</v>
      </c>
    </row>
    <row r="1012" spans="1:4" x14ac:dyDescent="0.25">
      <c r="A1012" t="str">
        <f t="shared" si="15"/>
        <v>3GEEBB891_1</v>
      </c>
      <c r="B1012" t="s">
        <v>12</v>
      </c>
      <c r="C1012" t="s">
        <v>921</v>
      </c>
      <c r="D1012" t="s">
        <v>2553</v>
      </c>
    </row>
    <row r="1013" spans="1:4" x14ac:dyDescent="0.25">
      <c r="A1013" t="str">
        <f t="shared" si="15"/>
        <v>3GEEBB892_1</v>
      </c>
      <c r="B1013" t="s">
        <v>12</v>
      </c>
      <c r="C1013" t="s">
        <v>922</v>
      </c>
      <c r="D1013" t="s">
        <v>2553</v>
      </c>
    </row>
    <row r="1014" spans="1:4" x14ac:dyDescent="0.25">
      <c r="A1014" t="str">
        <f t="shared" si="15"/>
        <v>3GEEBB893_1</v>
      </c>
      <c r="B1014" t="s">
        <v>12</v>
      </c>
      <c r="C1014" t="s">
        <v>923</v>
      </c>
      <c r="D1014" t="s">
        <v>2553</v>
      </c>
    </row>
    <row r="1015" spans="1:4" x14ac:dyDescent="0.25">
      <c r="A1015" t="str">
        <f t="shared" si="15"/>
        <v>3GEEBB894_1</v>
      </c>
      <c r="B1015" t="s">
        <v>12</v>
      </c>
      <c r="C1015" t="s">
        <v>924</v>
      </c>
      <c r="D1015" t="s">
        <v>2553</v>
      </c>
    </row>
    <row r="1016" spans="1:4" x14ac:dyDescent="0.25">
      <c r="A1016" t="str">
        <f t="shared" si="15"/>
        <v>3GEEBB895_1</v>
      </c>
      <c r="B1016" t="s">
        <v>12</v>
      </c>
      <c r="C1016" t="s">
        <v>925</v>
      </c>
      <c r="D1016" t="s">
        <v>2553</v>
      </c>
    </row>
    <row r="1017" spans="1:4" x14ac:dyDescent="0.25">
      <c r="A1017" t="str">
        <f t="shared" si="15"/>
        <v>3GEEBB896_1</v>
      </c>
      <c r="B1017" t="s">
        <v>12</v>
      </c>
      <c r="C1017" t="s">
        <v>926</v>
      </c>
      <c r="D1017" t="s">
        <v>2553</v>
      </c>
    </row>
    <row r="1018" spans="1:4" x14ac:dyDescent="0.25">
      <c r="A1018" t="str">
        <f t="shared" si="15"/>
        <v>3GEEBB897_1</v>
      </c>
      <c r="B1018" t="s">
        <v>12</v>
      </c>
      <c r="C1018" t="s">
        <v>927</v>
      </c>
      <c r="D1018" t="s">
        <v>2553</v>
      </c>
    </row>
    <row r="1019" spans="1:4" x14ac:dyDescent="0.25">
      <c r="A1019" t="str">
        <f t="shared" si="15"/>
        <v>3GEEBB535_1</v>
      </c>
      <c r="B1019" t="s">
        <v>12</v>
      </c>
      <c r="C1019" t="s">
        <v>565</v>
      </c>
      <c r="D1019" t="s">
        <v>2553</v>
      </c>
    </row>
    <row r="1020" spans="1:4" x14ac:dyDescent="0.25">
      <c r="A1020" t="str">
        <f t="shared" si="15"/>
        <v>3GEEBB898_1</v>
      </c>
      <c r="B1020" t="s">
        <v>12</v>
      </c>
      <c r="C1020" t="s">
        <v>928</v>
      </c>
      <c r="D1020" t="s">
        <v>2553</v>
      </c>
    </row>
    <row r="1021" spans="1:4" x14ac:dyDescent="0.25">
      <c r="A1021" t="str">
        <f t="shared" si="15"/>
        <v>3GEEBB899_1</v>
      </c>
      <c r="B1021" t="s">
        <v>12</v>
      </c>
      <c r="C1021" t="s">
        <v>929</v>
      </c>
      <c r="D1021" t="s">
        <v>2553</v>
      </c>
    </row>
    <row r="1022" spans="1:4" x14ac:dyDescent="0.25">
      <c r="A1022" t="str">
        <f t="shared" si="15"/>
        <v>3GEEBB541_1</v>
      </c>
      <c r="B1022" t="s">
        <v>12</v>
      </c>
      <c r="C1022" t="s">
        <v>571</v>
      </c>
      <c r="D1022" t="s">
        <v>2553</v>
      </c>
    </row>
    <row r="1023" spans="1:4" x14ac:dyDescent="0.25">
      <c r="A1023" t="str">
        <f t="shared" si="15"/>
        <v>3GEEBB900_1</v>
      </c>
      <c r="B1023" t="s">
        <v>12</v>
      </c>
      <c r="C1023" t="s">
        <v>930</v>
      </c>
      <c r="D1023" t="s">
        <v>2553</v>
      </c>
    </row>
    <row r="1024" spans="1:4" x14ac:dyDescent="0.25">
      <c r="A1024" t="str">
        <f t="shared" si="15"/>
        <v>3GEEBB901_1</v>
      </c>
      <c r="B1024" t="s">
        <v>12</v>
      </c>
      <c r="C1024" t="s">
        <v>931</v>
      </c>
      <c r="D1024" t="s">
        <v>2553</v>
      </c>
    </row>
    <row r="1025" spans="1:4" x14ac:dyDescent="0.25">
      <c r="A1025" t="str">
        <f t="shared" si="15"/>
        <v>3GEEBB902_1</v>
      </c>
      <c r="B1025" t="s">
        <v>12</v>
      </c>
      <c r="C1025" t="s">
        <v>932</v>
      </c>
      <c r="D1025" t="s">
        <v>2553</v>
      </c>
    </row>
    <row r="1026" spans="1:4" x14ac:dyDescent="0.25">
      <c r="A1026" t="str">
        <f t="shared" ref="A1026:A1089" si="16">B1026&amp;C1026</f>
        <v>3GEEBB903_1</v>
      </c>
      <c r="B1026" t="s">
        <v>12</v>
      </c>
      <c r="C1026" t="s">
        <v>933</v>
      </c>
      <c r="D1026" t="s">
        <v>2553</v>
      </c>
    </row>
    <row r="1027" spans="1:4" x14ac:dyDescent="0.25">
      <c r="A1027" t="str">
        <f t="shared" si="16"/>
        <v>3GEEBB904_2</v>
      </c>
      <c r="B1027" t="s">
        <v>12</v>
      </c>
      <c r="C1027" t="s">
        <v>934</v>
      </c>
      <c r="D1027" t="s">
        <v>2553</v>
      </c>
    </row>
    <row r="1028" spans="1:4" x14ac:dyDescent="0.25">
      <c r="A1028" t="str">
        <f t="shared" si="16"/>
        <v>3GEEBB905_1</v>
      </c>
      <c r="B1028" t="s">
        <v>12</v>
      </c>
      <c r="C1028" t="s">
        <v>935</v>
      </c>
      <c r="D1028" t="s">
        <v>2553</v>
      </c>
    </row>
    <row r="1029" spans="1:4" x14ac:dyDescent="0.25">
      <c r="A1029" t="str">
        <f t="shared" si="16"/>
        <v>3GEEBB906_1</v>
      </c>
      <c r="B1029" t="s">
        <v>12</v>
      </c>
      <c r="C1029" t="s">
        <v>936</v>
      </c>
      <c r="D1029" t="s">
        <v>2553</v>
      </c>
    </row>
    <row r="1030" spans="1:4" x14ac:dyDescent="0.25">
      <c r="A1030" t="str">
        <f t="shared" si="16"/>
        <v>3GEEBB907_1</v>
      </c>
      <c r="B1030" t="s">
        <v>12</v>
      </c>
      <c r="C1030" t="s">
        <v>937</v>
      </c>
      <c r="D1030" t="s">
        <v>2553</v>
      </c>
    </row>
    <row r="1031" spans="1:4" x14ac:dyDescent="0.25">
      <c r="A1031" t="str">
        <f t="shared" si="16"/>
        <v>3GEEBB908_1</v>
      </c>
      <c r="B1031" t="s">
        <v>12</v>
      </c>
      <c r="C1031" t="s">
        <v>938</v>
      </c>
      <c r="D1031" t="s">
        <v>2553</v>
      </c>
    </row>
    <row r="1032" spans="1:4" x14ac:dyDescent="0.25">
      <c r="A1032" t="str">
        <f t="shared" si="16"/>
        <v>3GEEBB909_1</v>
      </c>
      <c r="B1032" t="s">
        <v>12</v>
      </c>
      <c r="C1032" t="s">
        <v>939</v>
      </c>
      <c r="D1032" t="s">
        <v>2553</v>
      </c>
    </row>
    <row r="1033" spans="1:4" x14ac:dyDescent="0.25">
      <c r="A1033" t="str">
        <f t="shared" si="16"/>
        <v>3GEEBB910_1</v>
      </c>
      <c r="B1033" t="s">
        <v>12</v>
      </c>
      <c r="C1033" t="s">
        <v>940</v>
      </c>
      <c r="D1033" t="s">
        <v>2553</v>
      </c>
    </row>
    <row r="1034" spans="1:4" x14ac:dyDescent="0.25">
      <c r="A1034" t="str">
        <f t="shared" si="16"/>
        <v>3GEEBB911_1</v>
      </c>
      <c r="B1034" t="s">
        <v>12</v>
      </c>
      <c r="C1034" t="s">
        <v>941</v>
      </c>
      <c r="D1034" t="s">
        <v>2553</v>
      </c>
    </row>
    <row r="1035" spans="1:4" x14ac:dyDescent="0.25">
      <c r="A1035" t="str">
        <f t="shared" si="16"/>
        <v>3GEEBB912_1</v>
      </c>
      <c r="B1035" t="s">
        <v>12</v>
      </c>
      <c r="C1035" t="s">
        <v>942</v>
      </c>
      <c r="D1035" t="s">
        <v>2553</v>
      </c>
    </row>
    <row r="1036" spans="1:4" x14ac:dyDescent="0.25">
      <c r="A1036" t="str">
        <f t="shared" si="16"/>
        <v>3GEEBB913_1</v>
      </c>
      <c r="B1036" t="s">
        <v>12</v>
      </c>
      <c r="C1036" t="s">
        <v>943</v>
      </c>
      <c r="D1036" t="s">
        <v>2553</v>
      </c>
    </row>
    <row r="1037" spans="1:4" x14ac:dyDescent="0.25">
      <c r="A1037" t="str">
        <f t="shared" si="16"/>
        <v>3GEEBB914_1</v>
      </c>
      <c r="B1037" t="s">
        <v>12</v>
      </c>
      <c r="C1037" t="s">
        <v>944</v>
      </c>
      <c r="D1037" t="s">
        <v>2553</v>
      </c>
    </row>
    <row r="1038" spans="1:4" x14ac:dyDescent="0.25">
      <c r="A1038" t="str">
        <f t="shared" si="16"/>
        <v>3GEEBB915_1</v>
      </c>
      <c r="B1038" t="s">
        <v>12</v>
      </c>
      <c r="C1038" t="s">
        <v>945</v>
      </c>
      <c r="D1038" t="s">
        <v>2553</v>
      </c>
    </row>
    <row r="1039" spans="1:4" x14ac:dyDescent="0.25">
      <c r="A1039" t="str">
        <f t="shared" si="16"/>
        <v>3GEEBB599_1</v>
      </c>
      <c r="B1039" t="s">
        <v>12</v>
      </c>
      <c r="C1039" t="s">
        <v>629</v>
      </c>
      <c r="D1039" t="s">
        <v>2553</v>
      </c>
    </row>
    <row r="1040" spans="1:4" x14ac:dyDescent="0.25">
      <c r="A1040" t="str">
        <f t="shared" si="16"/>
        <v>3GEEBB556_1</v>
      </c>
      <c r="B1040" t="s">
        <v>12</v>
      </c>
      <c r="C1040" t="s">
        <v>586</v>
      </c>
      <c r="D1040" t="s">
        <v>2553</v>
      </c>
    </row>
    <row r="1041" spans="1:4" x14ac:dyDescent="0.25">
      <c r="A1041" t="str">
        <f t="shared" si="16"/>
        <v>3GEEBB916_1</v>
      </c>
      <c r="B1041" t="s">
        <v>12</v>
      </c>
      <c r="C1041" t="s">
        <v>946</v>
      </c>
      <c r="D1041" t="s">
        <v>2553</v>
      </c>
    </row>
    <row r="1042" spans="1:4" x14ac:dyDescent="0.25">
      <c r="A1042" t="str">
        <f t="shared" si="16"/>
        <v>3GEEBB917_1</v>
      </c>
      <c r="B1042" t="s">
        <v>12</v>
      </c>
      <c r="C1042" t="s">
        <v>947</v>
      </c>
      <c r="D1042" t="s">
        <v>2553</v>
      </c>
    </row>
    <row r="1043" spans="1:4" x14ac:dyDescent="0.25">
      <c r="A1043" t="str">
        <f t="shared" si="16"/>
        <v>3GEEBB918_1</v>
      </c>
      <c r="B1043" t="s">
        <v>12</v>
      </c>
      <c r="C1043" t="s">
        <v>948</v>
      </c>
      <c r="D1043" t="s">
        <v>2553</v>
      </c>
    </row>
    <row r="1044" spans="1:4" x14ac:dyDescent="0.25">
      <c r="A1044" t="str">
        <f t="shared" si="16"/>
        <v>3GEEBB919_1</v>
      </c>
      <c r="B1044" t="s">
        <v>12</v>
      </c>
      <c r="C1044" t="s">
        <v>949</v>
      </c>
      <c r="D1044" t="s">
        <v>2553</v>
      </c>
    </row>
    <row r="1045" spans="1:4" x14ac:dyDescent="0.25">
      <c r="A1045" t="str">
        <f t="shared" si="16"/>
        <v>3GEEBB920_1</v>
      </c>
      <c r="B1045" t="s">
        <v>12</v>
      </c>
      <c r="C1045" t="s">
        <v>950</v>
      </c>
      <c r="D1045" t="s">
        <v>2553</v>
      </c>
    </row>
    <row r="1046" spans="1:4" x14ac:dyDescent="0.25">
      <c r="A1046" t="str">
        <f t="shared" si="16"/>
        <v>3GEEBB921_1</v>
      </c>
      <c r="B1046" t="s">
        <v>12</v>
      </c>
      <c r="C1046" t="s">
        <v>951</v>
      </c>
      <c r="D1046" t="s">
        <v>2553</v>
      </c>
    </row>
    <row r="1047" spans="1:4" x14ac:dyDescent="0.25">
      <c r="A1047" t="str">
        <f t="shared" si="16"/>
        <v>3GEEBB922_1</v>
      </c>
      <c r="B1047" t="s">
        <v>12</v>
      </c>
      <c r="C1047" t="s">
        <v>952</v>
      </c>
      <c r="D1047" t="s">
        <v>2553</v>
      </c>
    </row>
    <row r="1048" spans="1:4" x14ac:dyDescent="0.25">
      <c r="A1048" t="str">
        <f t="shared" si="16"/>
        <v>3GEEBB923_1</v>
      </c>
      <c r="B1048" t="s">
        <v>12</v>
      </c>
      <c r="C1048" t="s">
        <v>953</v>
      </c>
      <c r="D1048" t="s">
        <v>2553</v>
      </c>
    </row>
    <row r="1049" spans="1:4" x14ac:dyDescent="0.25">
      <c r="A1049" t="str">
        <f t="shared" si="16"/>
        <v>3GEEBB924_1</v>
      </c>
      <c r="B1049" t="s">
        <v>12</v>
      </c>
      <c r="C1049" t="s">
        <v>954</v>
      </c>
      <c r="D1049" t="s">
        <v>2553</v>
      </c>
    </row>
    <row r="1050" spans="1:4" x14ac:dyDescent="0.25">
      <c r="A1050" t="str">
        <f t="shared" si="16"/>
        <v>3GEEBB697_1</v>
      </c>
      <c r="B1050" t="s">
        <v>12</v>
      </c>
      <c r="C1050" t="s">
        <v>727</v>
      </c>
      <c r="D1050" t="s">
        <v>2553</v>
      </c>
    </row>
    <row r="1051" spans="1:4" x14ac:dyDescent="0.25">
      <c r="A1051" t="str">
        <f t="shared" si="16"/>
        <v>3GEEBB925_1</v>
      </c>
      <c r="B1051" t="s">
        <v>12</v>
      </c>
      <c r="C1051" t="s">
        <v>955</v>
      </c>
      <c r="D1051" t="s">
        <v>2553</v>
      </c>
    </row>
    <row r="1052" spans="1:4" x14ac:dyDescent="0.25">
      <c r="A1052" t="str">
        <f t="shared" si="16"/>
        <v>3GEEBB926_1</v>
      </c>
      <c r="B1052" t="s">
        <v>12</v>
      </c>
      <c r="C1052" t="s">
        <v>956</v>
      </c>
      <c r="D1052" t="s">
        <v>2553</v>
      </c>
    </row>
    <row r="1053" spans="1:4" x14ac:dyDescent="0.25">
      <c r="A1053" t="str">
        <f t="shared" si="16"/>
        <v>3GEEBB927_1</v>
      </c>
      <c r="B1053" t="s">
        <v>12</v>
      </c>
      <c r="C1053" t="s">
        <v>957</v>
      </c>
      <c r="D1053" t="s">
        <v>2553</v>
      </c>
    </row>
    <row r="1054" spans="1:4" x14ac:dyDescent="0.25">
      <c r="A1054" t="str">
        <f t="shared" si="16"/>
        <v>3GEEBB928_1</v>
      </c>
      <c r="B1054" t="s">
        <v>12</v>
      </c>
      <c r="C1054" t="s">
        <v>958</v>
      </c>
      <c r="D1054" t="s">
        <v>2553</v>
      </c>
    </row>
    <row r="1055" spans="1:4" x14ac:dyDescent="0.25">
      <c r="A1055" t="str">
        <f t="shared" si="16"/>
        <v>3GEEBB929_1</v>
      </c>
      <c r="B1055" t="s">
        <v>12</v>
      </c>
      <c r="C1055" t="s">
        <v>959</v>
      </c>
      <c r="D1055" t="s">
        <v>2553</v>
      </c>
    </row>
    <row r="1056" spans="1:4" x14ac:dyDescent="0.25">
      <c r="A1056" t="str">
        <f t="shared" si="16"/>
        <v>3GEEBB564_1</v>
      </c>
      <c r="B1056" t="s">
        <v>12</v>
      </c>
      <c r="C1056" t="s">
        <v>594</v>
      </c>
      <c r="D1056" t="s">
        <v>2553</v>
      </c>
    </row>
    <row r="1057" spans="1:4" x14ac:dyDescent="0.25">
      <c r="A1057" t="str">
        <f t="shared" si="16"/>
        <v>3GEEBB930_1</v>
      </c>
      <c r="B1057" t="s">
        <v>12</v>
      </c>
      <c r="C1057" t="s">
        <v>960</v>
      </c>
      <c r="D1057" t="s">
        <v>2553</v>
      </c>
    </row>
    <row r="1058" spans="1:4" x14ac:dyDescent="0.25">
      <c r="A1058" t="str">
        <f t="shared" si="16"/>
        <v>3GEEBB566_1</v>
      </c>
      <c r="B1058" t="s">
        <v>12</v>
      </c>
      <c r="C1058" t="s">
        <v>596</v>
      </c>
      <c r="D1058" t="s">
        <v>2553</v>
      </c>
    </row>
    <row r="1059" spans="1:4" x14ac:dyDescent="0.25">
      <c r="A1059" t="str">
        <f t="shared" si="16"/>
        <v>3GEEBB931_1</v>
      </c>
      <c r="B1059" t="s">
        <v>12</v>
      </c>
      <c r="C1059" t="s">
        <v>961</v>
      </c>
      <c r="D1059" t="s">
        <v>2553</v>
      </c>
    </row>
    <row r="1060" spans="1:4" x14ac:dyDescent="0.25">
      <c r="A1060" t="str">
        <f t="shared" si="16"/>
        <v>3GEEBB932_1</v>
      </c>
      <c r="B1060" t="s">
        <v>12</v>
      </c>
      <c r="C1060" t="s">
        <v>962</v>
      </c>
      <c r="D1060" t="s">
        <v>2553</v>
      </c>
    </row>
    <row r="1061" spans="1:4" x14ac:dyDescent="0.25">
      <c r="A1061" t="str">
        <f t="shared" si="16"/>
        <v>3GEEBB933_1</v>
      </c>
      <c r="B1061" t="s">
        <v>12</v>
      </c>
      <c r="C1061" t="s">
        <v>963</v>
      </c>
      <c r="D1061" t="s">
        <v>2553</v>
      </c>
    </row>
    <row r="1062" spans="1:4" x14ac:dyDescent="0.25">
      <c r="A1062" t="str">
        <f t="shared" si="16"/>
        <v>3GEEBB934_1</v>
      </c>
      <c r="B1062" t="s">
        <v>12</v>
      </c>
      <c r="C1062" t="s">
        <v>964</v>
      </c>
      <c r="D1062" t="s">
        <v>2553</v>
      </c>
    </row>
    <row r="1063" spans="1:4" x14ac:dyDescent="0.25">
      <c r="A1063" t="str">
        <f t="shared" si="16"/>
        <v>3GEEBB935_1</v>
      </c>
      <c r="B1063" t="s">
        <v>12</v>
      </c>
      <c r="C1063" t="s">
        <v>965</v>
      </c>
      <c r="D1063" t="s">
        <v>2553</v>
      </c>
    </row>
    <row r="1064" spans="1:4" x14ac:dyDescent="0.25">
      <c r="A1064" t="str">
        <f t="shared" si="16"/>
        <v>3GEEBB936_1</v>
      </c>
      <c r="B1064" t="s">
        <v>12</v>
      </c>
      <c r="C1064" t="s">
        <v>966</v>
      </c>
      <c r="D1064" t="s">
        <v>2553</v>
      </c>
    </row>
    <row r="1065" spans="1:4" x14ac:dyDescent="0.25">
      <c r="A1065" t="str">
        <f t="shared" si="16"/>
        <v>3GEEBB937_1</v>
      </c>
      <c r="B1065" t="s">
        <v>12</v>
      </c>
      <c r="C1065" t="s">
        <v>967</v>
      </c>
      <c r="D1065" t="s">
        <v>2553</v>
      </c>
    </row>
    <row r="1066" spans="1:4" x14ac:dyDescent="0.25">
      <c r="A1066" t="str">
        <f t="shared" si="16"/>
        <v>3GEEBB938_1</v>
      </c>
      <c r="B1066" t="s">
        <v>12</v>
      </c>
      <c r="C1066" t="s">
        <v>968</v>
      </c>
      <c r="D1066" t="s">
        <v>2553</v>
      </c>
    </row>
    <row r="1067" spans="1:4" x14ac:dyDescent="0.25">
      <c r="A1067" t="str">
        <f t="shared" si="16"/>
        <v>3GEEBB939_1</v>
      </c>
      <c r="B1067" t="s">
        <v>12</v>
      </c>
      <c r="C1067" t="s">
        <v>969</v>
      </c>
      <c r="D1067" t="s">
        <v>2553</v>
      </c>
    </row>
    <row r="1068" spans="1:4" x14ac:dyDescent="0.25">
      <c r="A1068" t="str">
        <f t="shared" si="16"/>
        <v>3GEEBB940_1</v>
      </c>
      <c r="B1068" t="s">
        <v>12</v>
      </c>
      <c r="C1068" t="s">
        <v>970</v>
      </c>
      <c r="D1068" t="s">
        <v>2553</v>
      </c>
    </row>
    <row r="1069" spans="1:4" x14ac:dyDescent="0.25">
      <c r="A1069" t="str">
        <f t="shared" si="16"/>
        <v>3GEEBB941_1</v>
      </c>
      <c r="B1069" t="s">
        <v>12</v>
      </c>
      <c r="C1069" t="s">
        <v>971</v>
      </c>
      <c r="D1069" t="s">
        <v>2553</v>
      </c>
    </row>
    <row r="1070" spans="1:4" x14ac:dyDescent="0.25">
      <c r="A1070" t="str">
        <f t="shared" si="16"/>
        <v>3GEEBB942_1</v>
      </c>
      <c r="B1070" t="s">
        <v>12</v>
      </c>
      <c r="C1070" t="s">
        <v>972</v>
      </c>
      <c r="D1070" t="s">
        <v>2553</v>
      </c>
    </row>
    <row r="1071" spans="1:4" x14ac:dyDescent="0.25">
      <c r="A1071" t="str">
        <f t="shared" si="16"/>
        <v>3GEEBB943_1</v>
      </c>
      <c r="B1071" t="s">
        <v>12</v>
      </c>
      <c r="C1071" t="s">
        <v>973</v>
      </c>
      <c r="D1071" t="s">
        <v>2553</v>
      </c>
    </row>
    <row r="1072" spans="1:4" x14ac:dyDescent="0.25">
      <c r="A1072" t="str">
        <f t="shared" si="16"/>
        <v>3GEEBB65_1</v>
      </c>
      <c r="B1072" t="s">
        <v>12</v>
      </c>
      <c r="C1072" t="s">
        <v>95</v>
      </c>
      <c r="D1072" t="s">
        <v>2553</v>
      </c>
    </row>
    <row r="1073" spans="1:4" x14ac:dyDescent="0.25">
      <c r="A1073" t="str">
        <f t="shared" si="16"/>
        <v>3GEEBB66_1</v>
      </c>
      <c r="B1073" t="s">
        <v>12</v>
      </c>
      <c r="C1073" t="s">
        <v>96</v>
      </c>
      <c r="D1073" t="s">
        <v>2553</v>
      </c>
    </row>
    <row r="1074" spans="1:4" x14ac:dyDescent="0.25">
      <c r="A1074" t="str">
        <f t="shared" si="16"/>
        <v>3GEEBB69_1</v>
      </c>
      <c r="B1074" t="s">
        <v>12</v>
      </c>
      <c r="C1074" t="s">
        <v>99</v>
      </c>
      <c r="D1074" t="s">
        <v>2553</v>
      </c>
    </row>
    <row r="1075" spans="1:4" x14ac:dyDescent="0.25">
      <c r="A1075" t="str">
        <f t="shared" si="16"/>
        <v>3GEEBB575_1</v>
      </c>
      <c r="B1075" t="s">
        <v>12</v>
      </c>
      <c r="C1075" t="s">
        <v>605</v>
      </c>
      <c r="D1075" t="s">
        <v>2553</v>
      </c>
    </row>
    <row r="1076" spans="1:4" x14ac:dyDescent="0.25">
      <c r="A1076" t="str">
        <f t="shared" si="16"/>
        <v>3GEEBB944_1</v>
      </c>
      <c r="B1076" t="s">
        <v>12</v>
      </c>
      <c r="C1076" t="s">
        <v>974</v>
      </c>
      <c r="D1076" t="s">
        <v>2553</v>
      </c>
    </row>
    <row r="1077" spans="1:4" x14ac:dyDescent="0.25">
      <c r="A1077" t="str">
        <f t="shared" si="16"/>
        <v>3GEEBB577_1</v>
      </c>
      <c r="B1077" t="s">
        <v>12</v>
      </c>
      <c r="C1077" t="s">
        <v>607</v>
      </c>
      <c r="D1077" t="s">
        <v>2553</v>
      </c>
    </row>
    <row r="1078" spans="1:4" x14ac:dyDescent="0.25">
      <c r="A1078" t="str">
        <f t="shared" si="16"/>
        <v>3GEEBB945_1</v>
      </c>
      <c r="B1078" t="s">
        <v>12</v>
      </c>
      <c r="C1078" t="s">
        <v>975</v>
      </c>
      <c r="D1078" t="s">
        <v>2553</v>
      </c>
    </row>
    <row r="1079" spans="1:4" x14ac:dyDescent="0.25">
      <c r="A1079" t="str">
        <f t="shared" si="16"/>
        <v>3GEEBB702_1</v>
      </c>
      <c r="B1079" t="s">
        <v>12</v>
      </c>
      <c r="C1079" t="s">
        <v>732</v>
      </c>
      <c r="D1079" t="s">
        <v>2553</v>
      </c>
    </row>
    <row r="1080" spans="1:4" x14ac:dyDescent="0.25">
      <c r="A1080" t="str">
        <f t="shared" si="16"/>
        <v>3GEEBB946_1</v>
      </c>
      <c r="B1080" t="s">
        <v>12</v>
      </c>
      <c r="C1080" t="s">
        <v>976</v>
      </c>
      <c r="D1080" t="s">
        <v>2553</v>
      </c>
    </row>
    <row r="1081" spans="1:4" x14ac:dyDescent="0.25">
      <c r="A1081" t="str">
        <f t="shared" si="16"/>
        <v>3GEEBB947_1</v>
      </c>
      <c r="B1081" t="s">
        <v>12</v>
      </c>
      <c r="C1081" t="s">
        <v>977</v>
      </c>
      <c r="D1081" t="s">
        <v>2553</v>
      </c>
    </row>
    <row r="1082" spans="1:4" x14ac:dyDescent="0.25">
      <c r="A1082" t="str">
        <f t="shared" si="16"/>
        <v>3GEEBB948_1</v>
      </c>
      <c r="B1082" t="s">
        <v>12</v>
      </c>
      <c r="C1082" t="s">
        <v>978</v>
      </c>
      <c r="D1082" t="s">
        <v>2553</v>
      </c>
    </row>
    <row r="1083" spans="1:4" x14ac:dyDescent="0.25">
      <c r="A1083" t="str">
        <f t="shared" si="16"/>
        <v>3GEEBB949_1</v>
      </c>
      <c r="B1083" t="s">
        <v>12</v>
      </c>
      <c r="C1083" t="s">
        <v>979</v>
      </c>
      <c r="D1083" t="s">
        <v>2553</v>
      </c>
    </row>
    <row r="1084" spans="1:4" x14ac:dyDescent="0.25">
      <c r="A1084" t="str">
        <f t="shared" si="16"/>
        <v>3GEEBB950_1</v>
      </c>
      <c r="B1084" t="s">
        <v>12</v>
      </c>
      <c r="C1084" t="s">
        <v>980</v>
      </c>
      <c r="D1084" t="s">
        <v>2553</v>
      </c>
    </row>
    <row r="1085" spans="1:4" x14ac:dyDescent="0.25">
      <c r="A1085" t="str">
        <f t="shared" si="16"/>
        <v>3GEEBB951_1</v>
      </c>
      <c r="B1085" t="s">
        <v>12</v>
      </c>
      <c r="C1085" t="s">
        <v>981</v>
      </c>
      <c r="D1085" t="s">
        <v>2553</v>
      </c>
    </row>
    <row r="1086" spans="1:4" x14ac:dyDescent="0.25">
      <c r="A1086" t="str">
        <f t="shared" si="16"/>
        <v>3GEEBB952_1</v>
      </c>
      <c r="B1086" t="s">
        <v>12</v>
      </c>
      <c r="C1086" t="s">
        <v>982</v>
      </c>
      <c r="D1086" t="s">
        <v>2553</v>
      </c>
    </row>
    <row r="1087" spans="1:4" x14ac:dyDescent="0.25">
      <c r="A1087" t="str">
        <f t="shared" si="16"/>
        <v>3GEEBB953_1</v>
      </c>
      <c r="B1087" t="s">
        <v>12</v>
      </c>
      <c r="C1087" t="s">
        <v>983</v>
      </c>
      <c r="D1087" t="s">
        <v>2553</v>
      </c>
    </row>
    <row r="1088" spans="1:4" x14ac:dyDescent="0.25">
      <c r="A1088" t="str">
        <f t="shared" si="16"/>
        <v>3GEEBB954_1</v>
      </c>
      <c r="B1088" t="s">
        <v>12</v>
      </c>
      <c r="C1088" t="s">
        <v>984</v>
      </c>
      <c r="D1088" t="s">
        <v>2553</v>
      </c>
    </row>
    <row r="1089" spans="1:4" x14ac:dyDescent="0.25">
      <c r="A1089" t="str">
        <f t="shared" si="16"/>
        <v>3GEEBB955_1</v>
      </c>
      <c r="B1089" t="s">
        <v>12</v>
      </c>
      <c r="C1089" t="s">
        <v>985</v>
      </c>
      <c r="D1089" t="s">
        <v>2553</v>
      </c>
    </row>
    <row r="1090" spans="1:4" x14ac:dyDescent="0.25">
      <c r="A1090" t="str">
        <f t="shared" ref="A1090:A1153" si="17">B1090&amp;C1090</f>
        <v>3GEEBB589_1</v>
      </c>
      <c r="B1090" t="s">
        <v>12</v>
      </c>
      <c r="C1090" t="s">
        <v>619</v>
      </c>
      <c r="D1090" t="s">
        <v>2553</v>
      </c>
    </row>
    <row r="1091" spans="1:4" x14ac:dyDescent="0.25">
      <c r="A1091" t="str">
        <f t="shared" si="17"/>
        <v>3GEEBB590_1</v>
      </c>
      <c r="B1091" t="s">
        <v>12</v>
      </c>
      <c r="C1091" t="s">
        <v>620</v>
      </c>
      <c r="D1091" t="s">
        <v>2553</v>
      </c>
    </row>
    <row r="1092" spans="1:4" x14ac:dyDescent="0.25">
      <c r="A1092" t="str">
        <f t="shared" si="17"/>
        <v>3GEEBB956_1</v>
      </c>
      <c r="B1092" t="s">
        <v>12</v>
      </c>
      <c r="C1092" t="s">
        <v>986</v>
      </c>
      <c r="D1092" t="s">
        <v>2553</v>
      </c>
    </row>
    <row r="1093" spans="1:4" x14ac:dyDescent="0.25">
      <c r="A1093" t="str">
        <f t="shared" si="17"/>
        <v>3GEEBB593_1</v>
      </c>
      <c r="B1093" t="s">
        <v>12</v>
      </c>
      <c r="C1093" t="s">
        <v>623</v>
      </c>
      <c r="D1093" t="s">
        <v>2553</v>
      </c>
    </row>
    <row r="1094" spans="1:4" x14ac:dyDescent="0.25">
      <c r="A1094" t="str">
        <f t="shared" si="17"/>
        <v>3GEEBB957_1</v>
      </c>
      <c r="B1094" t="s">
        <v>12</v>
      </c>
      <c r="C1094" t="s">
        <v>987</v>
      </c>
      <c r="D1094" t="s">
        <v>2553</v>
      </c>
    </row>
    <row r="1095" spans="1:4" x14ac:dyDescent="0.25">
      <c r="A1095" t="str">
        <f t="shared" si="17"/>
        <v>3GEEBB958_1</v>
      </c>
      <c r="B1095" t="s">
        <v>12</v>
      </c>
      <c r="C1095" t="s">
        <v>988</v>
      </c>
      <c r="D1095" t="s">
        <v>2553</v>
      </c>
    </row>
    <row r="1096" spans="1:4" x14ac:dyDescent="0.25">
      <c r="A1096" t="str">
        <f t="shared" si="17"/>
        <v>3GEEBB596_1</v>
      </c>
      <c r="B1096" t="s">
        <v>12</v>
      </c>
      <c r="C1096" t="s">
        <v>626</v>
      </c>
      <c r="D1096" t="s">
        <v>2553</v>
      </c>
    </row>
    <row r="1097" spans="1:4" x14ac:dyDescent="0.25">
      <c r="A1097" t="str">
        <f t="shared" si="17"/>
        <v>3GEEBB959_1</v>
      </c>
      <c r="B1097" t="s">
        <v>12</v>
      </c>
      <c r="C1097" t="s">
        <v>989</v>
      </c>
      <c r="D1097" t="s">
        <v>2553</v>
      </c>
    </row>
    <row r="1098" spans="1:4" x14ac:dyDescent="0.25">
      <c r="A1098" t="str">
        <f t="shared" si="17"/>
        <v>3GEEBB960_1</v>
      </c>
      <c r="B1098" t="s">
        <v>12</v>
      </c>
      <c r="C1098" t="s">
        <v>990</v>
      </c>
      <c r="D1098" t="s">
        <v>2553</v>
      </c>
    </row>
    <row r="1099" spans="1:4" x14ac:dyDescent="0.25">
      <c r="A1099" t="str">
        <f t="shared" si="17"/>
        <v>3GEEBB961_1</v>
      </c>
      <c r="B1099" t="s">
        <v>12</v>
      </c>
      <c r="C1099" t="s">
        <v>991</v>
      </c>
      <c r="D1099" t="s">
        <v>2553</v>
      </c>
    </row>
    <row r="1100" spans="1:4" x14ac:dyDescent="0.25">
      <c r="A1100" t="str">
        <f t="shared" si="17"/>
        <v>3GEEBB962_1</v>
      </c>
      <c r="B1100" t="s">
        <v>12</v>
      </c>
      <c r="C1100" t="s">
        <v>992</v>
      </c>
      <c r="D1100" t="s">
        <v>2553</v>
      </c>
    </row>
    <row r="1101" spans="1:4" x14ac:dyDescent="0.25">
      <c r="A1101" t="str">
        <f t="shared" si="17"/>
        <v>3GEEBB712_1</v>
      </c>
      <c r="B1101" t="s">
        <v>12</v>
      </c>
      <c r="C1101" t="s">
        <v>742</v>
      </c>
      <c r="D1101" t="s">
        <v>2553</v>
      </c>
    </row>
    <row r="1102" spans="1:4" x14ac:dyDescent="0.25">
      <c r="A1102" t="str">
        <f t="shared" si="17"/>
        <v>3GEEBB963_1</v>
      </c>
      <c r="B1102" t="s">
        <v>12</v>
      </c>
      <c r="C1102" t="s">
        <v>993</v>
      </c>
      <c r="D1102" t="s">
        <v>2553</v>
      </c>
    </row>
    <row r="1103" spans="1:4" x14ac:dyDescent="0.25">
      <c r="A1103" t="str">
        <f t="shared" si="17"/>
        <v>3GEEBB91_1</v>
      </c>
      <c r="B1103" t="s">
        <v>12</v>
      </c>
      <c r="C1103" t="s">
        <v>121</v>
      </c>
      <c r="D1103" t="s">
        <v>2553</v>
      </c>
    </row>
    <row r="1104" spans="1:4" x14ac:dyDescent="0.25">
      <c r="A1104" t="str">
        <f t="shared" si="17"/>
        <v>3GEEBB964_1</v>
      </c>
      <c r="B1104" t="s">
        <v>12</v>
      </c>
      <c r="C1104" t="s">
        <v>994</v>
      </c>
      <c r="D1104" t="s">
        <v>2553</v>
      </c>
    </row>
    <row r="1105" spans="1:4" x14ac:dyDescent="0.25">
      <c r="A1105" t="str">
        <f t="shared" si="17"/>
        <v>3GEEBB965_1</v>
      </c>
      <c r="B1105" t="s">
        <v>12</v>
      </c>
      <c r="C1105" t="s">
        <v>995</v>
      </c>
      <c r="D1105" t="s">
        <v>2553</v>
      </c>
    </row>
    <row r="1106" spans="1:4" x14ac:dyDescent="0.25">
      <c r="A1106" t="str">
        <f t="shared" si="17"/>
        <v>3GEEBB966_1</v>
      </c>
      <c r="B1106" t="s">
        <v>12</v>
      </c>
      <c r="C1106" t="s">
        <v>996</v>
      </c>
      <c r="D1106" t="s">
        <v>2553</v>
      </c>
    </row>
    <row r="1107" spans="1:4" x14ac:dyDescent="0.25">
      <c r="A1107" t="str">
        <f t="shared" si="17"/>
        <v>4GEEBB967_1</v>
      </c>
      <c r="B1107" t="s">
        <v>9</v>
      </c>
      <c r="C1107" t="s">
        <v>997</v>
      </c>
      <c r="D1107" t="s">
        <v>2552</v>
      </c>
    </row>
    <row r="1108" spans="1:4" x14ac:dyDescent="0.25">
      <c r="A1108" t="str">
        <f t="shared" si="17"/>
        <v>4GEEBB968_1</v>
      </c>
      <c r="B1108" t="s">
        <v>9</v>
      </c>
      <c r="C1108" t="s">
        <v>998</v>
      </c>
      <c r="D1108" t="s">
        <v>2552</v>
      </c>
    </row>
    <row r="1109" spans="1:4" x14ac:dyDescent="0.25">
      <c r="A1109" t="str">
        <f t="shared" si="17"/>
        <v>4GEEBB969_1</v>
      </c>
      <c r="B1109" t="s">
        <v>9</v>
      </c>
      <c r="C1109" t="s">
        <v>999</v>
      </c>
      <c r="D1109" t="s">
        <v>2552</v>
      </c>
    </row>
    <row r="1110" spans="1:4" x14ac:dyDescent="0.25">
      <c r="A1110" t="str">
        <f t="shared" si="17"/>
        <v>4GEEBB716_1</v>
      </c>
      <c r="B1110" t="s">
        <v>9</v>
      </c>
      <c r="C1110" t="s">
        <v>746</v>
      </c>
      <c r="D1110" t="s">
        <v>2552</v>
      </c>
    </row>
    <row r="1111" spans="1:4" x14ac:dyDescent="0.25">
      <c r="A1111" t="str">
        <f t="shared" si="17"/>
        <v>4GEEBB970_1</v>
      </c>
      <c r="B1111" t="s">
        <v>9</v>
      </c>
      <c r="C1111" t="s">
        <v>1000</v>
      </c>
      <c r="D1111" t="s">
        <v>2552</v>
      </c>
    </row>
    <row r="1112" spans="1:4" x14ac:dyDescent="0.25">
      <c r="A1112" t="str">
        <f t="shared" si="17"/>
        <v>4GEEBB717_1</v>
      </c>
      <c r="B1112" t="s">
        <v>9</v>
      </c>
      <c r="C1112" t="s">
        <v>747</v>
      </c>
      <c r="D1112" t="s">
        <v>2552</v>
      </c>
    </row>
    <row r="1113" spans="1:4" x14ac:dyDescent="0.25">
      <c r="A1113" t="str">
        <f t="shared" si="17"/>
        <v>4GEEBB129_1</v>
      </c>
      <c r="B1113" t="s">
        <v>9</v>
      </c>
      <c r="C1113" t="s">
        <v>159</v>
      </c>
      <c r="D1113" t="s">
        <v>2552</v>
      </c>
    </row>
    <row r="1114" spans="1:4" x14ac:dyDescent="0.25">
      <c r="A1114" t="str">
        <f t="shared" si="17"/>
        <v>4GEEBB971_1</v>
      </c>
      <c r="B1114" t="s">
        <v>9</v>
      </c>
      <c r="C1114" t="s">
        <v>1001</v>
      </c>
      <c r="D1114" t="s">
        <v>2552</v>
      </c>
    </row>
    <row r="1115" spans="1:4" x14ac:dyDescent="0.25">
      <c r="A1115" t="str">
        <f t="shared" si="17"/>
        <v>4GEEBB972_1</v>
      </c>
      <c r="B1115" t="s">
        <v>9</v>
      </c>
      <c r="C1115" t="s">
        <v>1002</v>
      </c>
      <c r="D1115" t="s">
        <v>2552</v>
      </c>
    </row>
    <row r="1116" spans="1:4" x14ac:dyDescent="0.25">
      <c r="A1116" t="str">
        <f t="shared" si="17"/>
        <v>4GEEBB614_1</v>
      </c>
      <c r="B1116" t="s">
        <v>9</v>
      </c>
      <c r="C1116" t="s">
        <v>644</v>
      </c>
      <c r="D1116" t="s">
        <v>2552</v>
      </c>
    </row>
    <row r="1117" spans="1:4" x14ac:dyDescent="0.25">
      <c r="A1117" t="str">
        <f t="shared" si="17"/>
        <v>4GEEBB973_1</v>
      </c>
      <c r="B1117" t="s">
        <v>9</v>
      </c>
      <c r="C1117" t="s">
        <v>1003</v>
      </c>
      <c r="D1117" t="s">
        <v>2552</v>
      </c>
    </row>
    <row r="1118" spans="1:4" x14ac:dyDescent="0.25">
      <c r="A1118" t="str">
        <f t="shared" si="17"/>
        <v>4GEEBB974_1</v>
      </c>
      <c r="B1118" t="s">
        <v>9</v>
      </c>
      <c r="C1118" t="s">
        <v>1004</v>
      </c>
      <c r="D1118" t="s">
        <v>2552</v>
      </c>
    </row>
    <row r="1119" spans="1:4" x14ac:dyDescent="0.25">
      <c r="A1119" t="str">
        <f t="shared" si="17"/>
        <v>4GEEBB975_1</v>
      </c>
      <c r="B1119" t="s">
        <v>9</v>
      </c>
      <c r="C1119" t="s">
        <v>1005</v>
      </c>
      <c r="D1119" t="s">
        <v>2552</v>
      </c>
    </row>
    <row r="1120" spans="1:4" x14ac:dyDescent="0.25">
      <c r="A1120" t="str">
        <f t="shared" si="17"/>
        <v>4GEEBB976_1</v>
      </c>
      <c r="B1120" t="s">
        <v>9</v>
      </c>
      <c r="C1120" t="s">
        <v>1006</v>
      </c>
      <c r="D1120" t="s">
        <v>2552</v>
      </c>
    </row>
    <row r="1121" spans="1:4" x14ac:dyDescent="0.25">
      <c r="A1121" t="str">
        <f t="shared" si="17"/>
        <v>4GEEBB977_1</v>
      </c>
      <c r="B1121" t="s">
        <v>9</v>
      </c>
      <c r="C1121" t="s">
        <v>1007</v>
      </c>
      <c r="D1121" t="s">
        <v>2552</v>
      </c>
    </row>
    <row r="1122" spans="1:4" x14ac:dyDescent="0.25">
      <c r="A1122" t="str">
        <f t="shared" si="17"/>
        <v>4GEEBB133_1</v>
      </c>
      <c r="B1122" t="s">
        <v>9</v>
      </c>
      <c r="C1122" t="s">
        <v>163</v>
      </c>
      <c r="D1122" t="s">
        <v>2552</v>
      </c>
    </row>
    <row r="1123" spans="1:4" x14ac:dyDescent="0.25">
      <c r="A1123" t="str">
        <f t="shared" si="17"/>
        <v>4GEEBB728_1</v>
      </c>
      <c r="B1123" t="s">
        <v>9</v>
      </c>
      <c r="C1123" t="s">
        <v>758</v>
      </c>
      <c r="D1123" t="s">
        <v>2552</v>
      </c>
    </row>
    <row r="1124" spans="1:4" x14ac:dyDescent="0.25">
      <c r="A1124" t="str">
        <f t="shared" si="17"/>
        <v>4GEEBB733_2</v>
      </c>
      <c r="B1124" t="s">
        <v>9</v>
      </c>
      <c r="C1124" t="s">
        <v>763</v>
      </c>
      <c r="D1124" t="s">
        <v>2552</v>
      </c>
    </row>
    <row r="1125" spans="1:4" x14ac:dyDescent="0.25">
      <c r="A1125" t="str">
        <f t="shared" si="17"/>
        <v>4GEEBB978_1</v>
      </c>
      <c r="B1125" t="s">
        <v>9</v>
      </c>
      <c r="C1125" t="s">
        <v>1008</v>
      </c>
      <c r="D1125" t="s">
        <v>2552</v>
      </c>
    </row>
    <row r="1126" spans="1:4" x14ac:dyDescent="0.25">
      <c r="A1126" t="str">
        <f t="shared" si="17"/>
        <v>4GEEBB979_1</v>
      </c>
      <c r="B1126" t="s">
        <v>9</v>
      </c>
      <c r="C1126" t="s">
        <v>1009</v>
      </c>
      <c r="D1126" t="s">
        <v>2552</v>
      </c>
    </row>
    <row r="1127" spans="1:4" x14ac:dyDescent="0.25">
      <c r="A1127" t="str">
        <f t="shared" si="17"/>
        <v>4GEEBB615_1</v>
      </c>
      <c r="B1127" t="s">
        <v>9</v>
      </c>
      <c r="C1127" t="s">
        <v>645</v>
      </c>
      <c r="D1127" t="s">
        <v>2552</v>
      </c>
    </row>
    <row r="1128" spans="1:4" x14ac:dyDescent="0.25">
      <c r="A1128" t="str">
        <f t="shared" si="17"/>
        <v>4GEEBB980_1</v>
      </c>
      <c r="B1128" t="s">
        <v>9</v>
      </c>
      <c r="C1128" t="s">
        <v>1010</v>
      </c>
      <c r="D1128" t="s">
        <v>2552</v>
      </c>
    </row>
    <row r="1129" spans="1:4" x14ac:dyDescent="0.25">
      <c r="A1129" t="str">
        <f t="shared" si="17"/>
        <v>4GEEBB981_1</v>
      </c>
      <c r="B1129" t="s">
        <v>9</v>
      </c>
      <c r="C1129" t="s">
        <v>1011</v>
      </c>
      <c r="D1129" t="s">
        <v>2552</v>
      </c>
    </row>
    <row r="1130" spans="1:4" x14ac:dyDescent="0.25">
      <c r="A1130" t="str">
        <f t="shared" si="17"/>
        <v>4GEEBB982_1</v>
      </c>
      <c r="B1130" t="s">
        <v>9</v>
      </c>
      <c r="C1130" t="s">
        <v>1012</v>
      </c>
      <c r="D1130" t="s">
        <v>2552</v>
      </c>
    </row>
    <row r="1131" spans="1:4" x14ac:dyDescent="0.25">
      <c r="A1131" t="str">
        <f t="shared" si="17"/>
        <v>4GEEBB983_1</v>
      </c>
      <c r="B1131" t="s">
        <v>9</v>
      </c>
      <c r="C1131" t="s">
        <v>1013</v>
      </c>
      <c r="D1131" t="s">
        <v>2552</v>
      </c>
    </row>
    <row r="1132" spans="1:4" x14ac:dyDescent="0.25">
      <c r="A1132" t="str">
        <f t="shared" si="17"/>
        <v>4GEEBB146_1</v>
      </c>
      <c r="B1132" t="s">
        <v>9</v>
      </c>
      <c r="C1132" t="s">
        <v>176</v>
      </c>
      <c r="D1132" t="s">
        <v>2552</v>
      </c>
    </row>
    <row r="1133" spans="1:4" x14ac:dyDescent="0.25">
      <c r="A1133" t="str">
        <f t="shared" si="17"/>
        <v>4GEEBB148_1</v>
      </c>
      <c r="B1133" t="s">
        <v>9</v>
      </c>
      <c r="C1133" t="s">
        <v>178</v>
      </c>
      <c r="D1133" t="s">
        <v>2552</v>
      </c>
    </row>
    <row r="1134" spans="1:4" x14ac:dyDescent="0.25">
      <c r="A1134" t="str">
        <f t="shared" si="17"/>
        <v>4GEEBB150_1</v>
      </c>
      <c r="B1134" t="s">
        <v>9</v>
      </c>
      <c r="C1134" t="s">
        <v>180</v>
      </c>
      <c r="D1134" t="s">
        <v>2552</v>
      </c>
    </row>
    <row r="1135" spans="1:4" x14ac:dyDescent="0.25">
      <c r="A1135" t="str">
        <f t="shared" si="17"/>
        <v>4GEEBB984_1</v>
      </c>
      <c r="B1135" t="s">
        <v>9</v>
      </c>
      <c r="C1135" t="s">
        <v>1014</v>
      </c>
      <c r="D1135" t="s">
        <v>2552</v>
      </c>
    </row>
    <row r="1136" spans="1:4" x14ac:dyDescent="0.25">
      <c r="A1136" t="str">
        <f t="shared" si="17"/>
        <v>4GEEBB159_1</v>
      </c>
      <c r="B1136" t="s">
        <v>9</v>
      </c>
      <c r="C1136" t="s">
        <v>189</v>
      </c>
      <c r="D1136" t="s">
        <v>2552</v>
      </c>
    </row>
    <row r="1137" spans="1:4" x14ac:dyDescent="0.25">
      <c r="A1137" t="str">
        <f t="shared" si="17"/>
        <v>4GEEBB985_1</v>
      </c>
      <c r="B1137" t="s">
        <v>9</v>
      </c>
      <c r="C1137" t="s">
        <v>1015</v>
      </c>
      <c r="D1137" t="s">
        <v>2552</v>
      </c>
    </row>
    <row r="1138" spans="1:4" x14ac:dyDescent="0.25">
      <c r="A1138" t="str">
        <f t="shared" si="17"/>
        <v>4GEEBB986_1</v>
      </c>
      <c r="B1138" t="s">
        <v>9</v>
      </c>
      <c r="C1138" t="s">
        <v>1016</v>
      </c>
      <c r="D1138" t="s">
        <v>2552</v>
      </c>
    </row>
    <row r="1139" spans="1:4" x14ac:dyDescent="0.25">
      <c r="A1139" t="str">
        <f t="shared" si="17"/>
        <v>4GEEBB987_1</v>
      </c>
      <c r="B1139" t="s">
        <v>9</v>
      </c>
      <c r="C1139" t="s">
        <v>1017</v>
      </c>
      <c r="D1139" t="s">
        <v>2552</v>
      </c>
    </row>
    <row r="1140" spans="1:4" x14ac:dyDescent="0.25">
      <c r="A1140" t="str">
        <f t="shared" si="17"/>
        <v>4GEEBB988_1</v>
      </c>
      <c r="B1140" t="s">
        <v>9</v>
      </c>
      <c r="C1140" t="s">
        <v>1018</v>
      </c>
      <c r="D1140" t="s">
        <v>2552</v>
      </c>
    </row>
    <row r="1141" spans="1:4" x14ac:dyDescent="0.25">
      <c r="A1141" t="str">
        <f t="shared" si="17"/>
        <v>4GEEBB989_1</v>
      </c>
      <c r="B1141" t="s">
        <v>9</v>
      </c>
      <c r="C1141" t="s">
        <v>1019</v>
      </c>
      <c r="D1141" t="s">
        <v>2552</v>
      </c>
    </row>
    <row r="1142" spans="1:4" x14ac:dyDescent="0.25">
      <c r="A1142" t="str">
        <f t="shared" si="17"/>
        <v>4GEEBB990_1</v>
      </c>
      <c r="B1142" t="s">
        <v>9</v>
      </c>
      <c r="C1142" t="s">
        <v>1020</v>
      </c>
      <c r="D1142" t="s">
        <v>2552</v>
      </c>
    </row>
    <row r="1143" spans="1:4" x14ac:dyDescent="0.25">
      <c r="A1143" t="str">
        <f t="shared" si="17"/>
        <v>4GEEBB991_1</v>
      </c>
      <c r="B1143" t="s">
        <v>9</v>
      </c>
      <c r="C1143" t="s">
        <v>1021</v>
      </c>
      <c r="D1143" t="s">
        <v>2552</v>
      </c>
    </row>
    <row r="1144" spans="1:4" x14ac:dyDescent="0.25">
      <c r="A1144" t="str">
        <f t="shared" si="17"/>
        <v>4GEEBB992_1</v>
      </c>
      <c r="B1144" t="s">
        <v>9</v>
      </c>
      <c r="C1144" t="s">
        <v>1022</v>
      </c>
      <c r="D1144" t="s">
        <v>2552</v>
      </c>
    </row>
    <row r="1145" spans="1:4" x14ac:dyDescent="0.25">
      <c r="A1145" t="str">
        <f t="shared" si="17"/>
        <v>4GEEBB176_1</v>
      </c>
      <c r="B1145" t="s">
        <v>9</v>
      </c>
      <c r="C1145" t="s">
        <v>206</v>
      </c>
      <c r="D1145" t="s">
        <v>10</v>
      </c>
    </row>
    <row r="1146" spans="1:4" x14ac:dyDescent="0.25">
      <c r="A1146" t="str">
        <f t="shared" si="17"/>
        <v>4GEEBB763_1</v>
      </c>
      <c r="B1146" t="s">
        <v>9</v>
      </c>
      <c r="C1146" t="s">
        <v>793</v>
      </c>
      <c r="D1146" t="s">
        <v>10</v>
      </c>
    </row>
    <row r="1147" spans="1:4" x14ac:dyDescent="0.25">
      <c r="A1147" t="str">
        <f t="shared" si="17"/>
        <v>4GEEBB993_1</v>
      </c>
      <c r="B1147" t="s">
        <v>9</v>
      </c>
      <c r="C1147" t="s">
        <v>1023</v>
      </c>
      <c r="D1147" t="s">
        <v>10</v>
      </c>
    </row>
    <row r="1148" spans="1:4" x14ac:dyDescent="0.25">
      <c r="A1148" t="str">
        <f t="shared" si="17"/>
        <v>4GEEBB994_1</v>
      </c>
      <c r="B1148" t="s">
        <v>9</v>
      </c>
      <c r="C1148" t="s">
        <v>1024</v>
      </c>
      <c r="D1148" t="s">
        <v>10</v>
      </c>
    </row>
    <row r="1149" spans="1:4" x14ac:dyDescent="0.25">
      <c r="A1149" t="str">
        <f t="shared" si="17"/>
        <v>4GEEBB16_1</v>
      </c>
      <c r="B1149" t="s">
        <v>9</v>
      </c>
      <c r="C1149" t="s">
        <v>46</v>
      </c>
      <c r="D1149" t="s">
        <v>10</v>
      </c>
    </row>
    <row r="1150" spans="1:4" x14ac:dyDescent="0.25">
      <c r="A1150" t="str">
        <f t="shared" si="17"/>
        <v>4GEEBB765_1</v>
      </c>
      <c r="B1150" t="s">
        <v>9</v>
      </c>
      <c r="C1150" t="s">
        <v>795</v>
      </c>
      <c r="D1150" t="s">
        <v>10</v>
      </c>
    </row>
    <row r="1151" spans="1:4" x14ac:dyDescent="0.25">
      <c r="A1151" t="str">
        <f t="shared" si="17"/>
        <v>4GEEBB185_1</v>
      </c>
      <c r="B1151" t="s">
        <v>9</v>
      </c>
      <c r="C1151" t="s">
        <v>215</v>
      </c>
      <c r="D1151" t="s">
        <v>10</v>
      </c>
    </row>
    <row r="1152" spans="1:4" x14ac:dyDescent="0.25">
      <c r="A1152" t="str">
        <f t="shared" si="17"/>
        <v>4GEEBB186_1</v>
      </c>
      <c r="B1152" t="s">
        <v>9</v>
      </c>
      <c r="C1152" t="s">
        <v>216</v>
      </c>
      <c r="D1152" t="s">
        <v>10</v>
      </c>
    </row>
    <row r="1153" spans="1:4" x14ac:dyDescent="0.25">
      <c r="A1153" t="str">
        <f t="shared" si="17"/>
        <v>4GEEBB995_1</v>
      </c>
      <c r="B1153" t="s">
        <v>9</v>
      </c>
      <c r="C1153" t="s">
        <v>1025</v>
      </c>
      <c r="D1153" t="s">
        <v>10</v>
      </c>
    </row>
    <row r="1154" spans="1:4" x14ac:dyDescent="0.25">
      <c r="A1154" t="str">
        <f t="shared" ref="A1154:A1217" si="18">B1154&amp;C1154</f>
        <v>4GEEBB771_1</v>
      </c>
      <c r="B1154" t="s">
        <v>9</v>
      </c>
      <c r="C1154" t="s">
        <v>801</v>
      </c>
      <c r="D1154" t="s">
        <v>10</v>
      </c>
    </row>
    <row r="1155" spans="1:4" x14ac:dyDescent="0.25">
      <c r="A1155" t="str">
        <f t="shared" si="18"/>
        <v>4GEEBB996_1</v>
      </c>
      <c r="B1155" t="s">
        <v>9</v>
      </c>
      <c r="C1155" t="s">
        <v>1026</v>
      </c>
      <c r="D1155" t="s">
        <v>10</v>
      </c>
    </row>
    <row r="1156" spans="1:4" x14ac:dyDescent="0.25">
      <c r="A1156" t="str">
        <f t="shared" si="18"/>
        <v>4GEEBB997_1</v>
      </c>
      <c r="B1156" t="s">
        <v>9</v>
      </c>
      <c r="C1156" t="s">
        <v>1027</v>
      </c>
      <c r="D1156" t="s">
        <v>10</v>
      </c>
    </row>
    <row r="1157" spans="1:4" x14ac:dyDescent="0.25">
      <c r="A1157" t="str">
        <f t="shared" si="18"/>
        <v>4GEEBB775_1</v>
      </c>
      <c r="B1157" t="s">
        <v>9</v>
      </c>
      <c r="C1157" t="s">
        <v>805</v>
      </c>
      <c r="D1157" t="s">
        <v>10</v>
      </c>
    </row>
    <row r="1158" spans="1:4" x14ac:dyDescent="0.25">
      <c r="A1158" t="str">
        <f t="shared" si="18"/>
        <v>4GEEBB998_2</v>
      </c>
      <c r="B1158" t="s">
        <v>9</v>
      </c>
      <c r="C1158" t="s">
        <v>1028</v>
      </c>
      <c r="D1158" t="s">
        <v>10</v>
      </c>
    </row>
    <row r="1159" spans="1:4" x14ac:dyDescent="0.25">
      <c r="A1159" t="str">
        <f t="shared" si="18"/>
        <v>4GEEBB999_1</v>
      </c>
      <c r="B1159" t="s">
        <v>9</v>
      </c>
      <c r="C1159" t="s">
        <v>1029</v>
      </c>
      <c r="D1159" t="s">
        <v>10</v>
      </c>
    </row>
    <row r="1160" spans="1:4" x14ac:dyDescent="0.25">
      <c r="A1160" t="str">
        <f t="shared" si="18"/>
        <v>4GEEBB198_1</v>
      </c>
      <c r="B1160" t="s">
        <v>9</v>
      </c>
      <c r="C1160" t="s">
        <v>228</v>
      </c>
      <c r="D1160" t="s">
        <v>10</v>
      </c>
    </row>
    <row r="1161" spans="1:4" x14ac:dyDescent="0.25">
      <c r="A1161" t="str">
        <f t="shared" si="18"/>
        <v>4GEEBB783_1</v>
      </c>
      <c r="B1161" t="s">
        <v>9</v>
      </c>
      <c r="C1161" t="s">
        <v>813</v>
      </c>
      <c r="D1161" t="s">
        <v>10</v>
      </c>
    </row>
    <row r="1162" spans="1:4" x14ac:dyDescent="0.25">
      <c r="A1162" t="str">
        <f t="shared" si="18"/>
        <v>4GEEBB784_1</v>
      </c>
      <c r="B1162" t="s">
        <v>9</v>
      </c>
      <c r="C1162" t="s">
        <v>814</v>
      </c>
      <c r="D1162" t="s">
        <v>10</v>
      </c>
    </row>
    <row r="1163" spans="1:4" x14ac:dyDescent="0.25">
      <c r="A1163" t="str">
        <f t="shared" si="18"/>
        <v>4GEEBB1000_1</v>
      </c>
      <c r="B1163" t="s">
        <v>9</v>
      </c>
      <c r="C1163" t="s">
        <v>1030</v>
      </c>
      <c r="D1163" t="s">
        <v>10</v>
      </c>
    </row>
    <row r="1164" spans="1:4" x14ac:dyDescent="0.25">
      <c r="A1164" t="str">
        <f t="shared" si="18"/>
        <v>4GEEBB1001_1</v>
      </c>
      <c r="B1164" t="s">
        <v>9</v>
      </c>
      <c r="C1164" t="s">
        <v>1031</v>
      </c>
      <c r="D1164" t="s">
        <v>10</v>
      </c>
    </row>
    <row r="1165" spans="1:4" x14ac:dyDescent="0.25">
      <c r="A1165" t="str">
        <f t="shared" si="18"/>
        <v>4GEEBB1002_1</v>
      </c>
      <c r="B1165" t="s">
        <v>9</v>
      </c>
      <c r="C1165" t="s">
        <v>1032</v>
      </c>
      <c r="D1165" t="s">
        <v>10</v>
      </c>
    </row>
    <row r="1166" spans="1:4" x14ac:dyDescent="0.25">
      <c r="A1166" t="str">
        <f t="shared" si="18"/>
        <v>4GEEBB1003_1</v>
      </c>
      <c r="B1166" t="s">
        <v>9</v>
      </c>
      <c r="C1166" t="s">
        <v>1033</v>
      </c>
      <c r="D1166" t="s">
        <v>10</v>
      </c>
    </row>
    <row r="1167" spans="1:4" x14ac:dyDescent="0.25">
      <c r="A1167" t="str">
        <f t="shared" si="18"/>
        <v>4GEEBB41_1</v>
      </c>
      <c r="B1167" t="s">
        <v>9</v>
      </c>
      <c r="C1167" t="s">
        <v>71</v>
      </c>
      <c r="D1167" t="s">
        <v>10</v>
      </c>
    </row>
    <row r="1168" spans="1:4" x14ac:dyDescent="0.25">
      <c r="A1168" t="str">
        <f t="shared" si="18"/>
        <v>4GEEBB1004_1</v>
      </c>
      <c r="B1168" t="s">
        <v>9</v>
      </c>
      <c r="C1168" t="s">
        <v>1034</v>
      </c>
      <c r="D1168" t="s">
        <v>10</v>
      </c>
    </row>
    <row r="1169" spans="1:4" x14ac:dyDescent="0.25">
      <c r="A1169" t="str">
        <f t="shared" si="18"/>
        <v>4GEEBB1005_1</v>
      </c>
      <c r="B1169" t="s">
        <v>9</v>
      </c>
      <c r="C1169" t="s">
        <v>1035</v>
      </c>
      <c r="D1169" t="s">
        <v>10</v>
      </c>
    </row>
    <row r="1170" spans="1:4" x14ac:dyDescent="0.25">
      <c r="A1170" t="str">
        <f t="shared" si="18"/>
        <v>4GEEBB1006_1</v>
      </c>
      <c r="B1170" t="s">
        <v>9</v>
      </c>
      <c r="C1170" t="s">
        <v>1036</v>
      </c>
      <c r="D1170" t="s">
        <v>10</v>
      </c>
    </row>
    <row r="1171" spans="1:4" x14ac:dyDescent="0.25">
      <c r="A1171" t="str">
        <f t="shared" si="18"/>
        <v>4GEEBB1007_1</v>
      </c>
      <c r="B1171" t="s">
        <v>9</v>
      </c>
      <c r="C1171" t="s">
        <v>1037</v>
      </c>
      <c r="D1171" t="s">
        <v>10</v>
      </c>
    </row>
    <row r="1172" spans="1:4" x14ac:dyDescent="0.25">
      <c r="A1172" t="str">
        <f t="shared" si="18"/>
        <v>4GEEBB1008_1</v>
      </c>
      <c r="B1172" t="s">
        <v>9</v>
      </c>
      <c r="C1172" t="s">
        <v>1038</v>
      </c>
      <c r="D1172" t="s">
        <v>10</v>
      </c>
    </row>
    <row r="1173" spans="1:4" x14ac:dyDescent="0.25">
      <c r="A1173" t="str">
        <f t="shared" si="18"/>
        <v>4GEEBB1009_1</v>
      </c>
      <c r="B1173" t="s">
        <v>9</v>
      </c>
      <c r="C1173" t="s">
        <v>1039</v>
      </c>
      <c r="D1173" t="s">
        <v>10</v>
      </c>
    </row>
    <row r="1174" spans="1:4" x14ac:dyDescent="0.25">
      <c r="A1174" t="str">
        <f t="shared" si="18"/>
        <v>4GEEBB1010_1</v>
      </c>
      <c r="B1174" t="s">
        <v>9</v>
      </c>
      <c r="C1174" t="s">
        <v>1040</v>
      </c>
      <c r="D1174" t="s">
        <v>10</v>
      </c>
    </row>
    <row r="1175" spans="1:4" x14ac:dyDescent="0.25">
      <c r="A1175" t="str">
        <f t="shared" si="18"/>
        <v>4GEEBB1011_1</v>
      </c>
      <c r="B1175" t="s">
        <v>9</v>
      </c>
      <c r="C1175" t="s">
        <v>1041</v>
      </c>
      <c r="D1175" t="s">
        <v>10</v>
      </c>
    </row>
    <row r="1176" spans="1:4" x14ac:dyDescent="0.25">
      <c r="A1176" t="str">
        <f t="shared" si="18"/>
        <v>4GEEBB1012_1</v>
      </c>
      <c r="B1176" t="s">
        <v>9</v>
      </c>
      <c r="C1176" t="s">
        <v>1042</v>
      </c>
      <c r="D1176" t="s">
        <v>10</v>
      </c>
    </row>
    <row r="1177" spans="1:4" x14ac:dyDescent="0.25">
      <c r="A1177" t="str">
        <f t="shared" si="18"/>
        <v>4GEEBB1013_1</v>
      </c>
      <c r="B1177" t="s">
        <v>9</v>
      </c>
      <c r="C1177" t="s">
        <v>1043</v>
      </c>
      <c r="D1177" t="s">
        <v>10</v>
      </c>
    </row>
    <row r="1178" spans="1:4" x14ac:dyDescent="0.25">
      <c r="A1178" t="str">
        <f t="shared" si="18"/>
        <v>4GEEBB230_1</v>
      </c>
      <c r="B1178" t="s">
        <v>9</v>
      </c>
      <c r="C1178" t="s">
        <v>260</v>
      </c>
      <c r="D1178" t="s">
        <v>10</v>
      </c>
    </row>
    <row r="1179" spans="1:4" x14ac:dyDescent="0.25">
      <c r="A1179" t="str">
        <f t="shared" si="18"/>
        <v>4GEEBB1014_1</v>
      </c>
      <c r="B1179" t="s">
        <v>9</v>
      </c>
      <c r="C1179" t="s">
        <v>1044</v>
      </c>
      <c r="D1179" t="s">
        <v>10</v>
      </c>
    </row>
    <row r="1180" spans="1:4" x14ac:dyDescent="0.25">
      <c r="A1180" t="str">
        <f t="shared" si="18"/>
        <v>4GEEBB60_1</v>
      </c>
      <c r="B1180" t="s">
        <v>9</v>
      </c>
      <c r="C1180" t="s">
        <v>90</v>
      </c>
      <c r="D1180" t="s">
        <v>10</v>
      </c>
    </row>
    <row r="1181" spans="1:4" x14ac:dyDescent="0.25">
      <c r="A1181" t="str">
        <f t="shared" si="18"/>
        <v>4GEEBB1015_1</v>
      </c>
      <c r="B1181" t="s">
        <v>9</v>
      </c>
      <c r="C1181" t="s">
        <v>1045</v>
      </c>
      <c r="D1181" t="s">
        <v>10</v>
      </c>
    </row>
    <row r="1182" spans="1:4" x14ac:dyDescent="0.25">
      <c r="A1182" t="str">
        <f t="shared" si="18"/>
        <v>4GEEBB826_1</v>
      </c>
      <c r="B1182" t="s">
        <v>9</v>
      </c>
      <c r="C1182" t="s">
        <v>856</v>
      </c>
      <c r="D1182" t="s">
        <v>10</v>
      </c>
    </row>
    <row r="1183" spans="1:4" x14ac:dyDescent="0.25">
      <c r="A1183" t="str">
        <f t="shared" si="18"/>
        <v>4GEEBB1016_1</v>
      </c>
      <c r="B1183" t="s">
        <v>9</v>
      </c>
      <c r="C1183" t="s">
        <v>1046</v>
      </c>
      <c r="D1183" t="s">
        <v>10</v>
      </c>
    </row>
    <row r="1184" spans="1:4" x14ac:dyDescent="0.25">
      <c r="A1184" t="str">
        <f t="shared" si="18"/>
        <v>4GEEBB238_1</v>
      </c>
      <c r="B1184" t="s">
        <v>9</v>
      </c>
      <c r="C1184" t="s">
        <v>268</v>
      </c>
      <c r="D1184" t="s">
        <v>10</v>
      </c>
    </row>
    <row r="1185" spans="1:4" x14ac:dyDescent="0.25">
      <c r="A1185" t="str">
        <f t="shared" si="18"/>
        <v>4GEEBB1017_1</v>
      </c>
      <c r="B1185" t="s">
        <v>9</v>
      </c>
      <c r="C1185" t="s">
        <v>1047</v>
      </c>
      <c r="D1185" t="s">
        <v>10</v>
      </c>
    </row>
    <row r="1186" spans="1:4" x14ac:dyDescent="0.25">
      <c r="A1186" t="str">
        <f t="shared" si="18"/>
        <v>4GEEBB666_1</v>
      </c>
      <c r="B1186" t="s">
        <v>9</v>
      </c>
      <c r="C1186" t="s">
        <v>696</v>
      </c>
      <c r="D1186" t="s">
        <v>10</v>
      </c>
    </row>
    <row r="1187" spans="1:4" x14ac:dyDescent="0.25">
      <c r="A1187" t="str">
        <f t="shared" si="18"/>
        <v>4GEEBB1018_1</v>
      </c>
      <c r="B1187" t="s">
        <v>9</v>
      </c>
      <c r="C1187" t="s">
        <v>1048</v>
      </c>
      <c r="D1187" t="s">
        <v>10</v>
      </c>
    </row>
    <row r="1188" spans="1:4" x14ac:dyDescent="0.25">
      <c r="A1188" t="str">
        <f t="shared" si="18"/>
        <v>4GEEBB1019_1</v>
      </c>
      <c r="B1188" t="s">
        <v>9</v>
      </c>
      <c r="C1188" t="s">
        <v>1049</v>
      </c>
      <c r="D1188" t="s">
        <v>10</v>
      </c>
    </row>
    <row r="1189" spans="1:4" x14ac:dyDescent="0.25">
      <c r="A1189" t="str">
        <f t="shared" si="18"/>
        <v>4GEEBB1020_1</v>
      </c>
      <c r="B1189" t="s">
        <v>9</v>
      </c>
      <c r="C1189" t="s">
        <v>1050</v>
      </c>
      <c r="D1189" t="s">
        <v>10</v>
      </c>
    </row>
    <row r="1190" spans="1:4" x14ac:dyDescent="0.25">
      <c r="A1190" t="str">
        <f t="shared" si="18"/>
        <v>4GEEBB245_1</v>
      </c>
      <c r="B1190" t="s">
        <v>9</v>
      </c>
      <c r="C1190" t="s">
        <v>275</v>
      </c>
      <c r="D1190" t="s">
        <v>10</v>
      </c>
    </row>
    <row r="1191" spans="1:4" x14ac:dyDescent="0.25">
      <c r="A1191" t="str">
        <f t="shared" si="18"/>
        <v>4GEEBB1021_1</v>
      </c>
      <c r="B1191" t="s">
        <v>9</v>
      </c>
      <c r="C1191" t="s">
        <v>1051</v>
      </c>
      <c r="D1191" t="s">
        <v>10</v>
      </c>
    </row>
    <row r="1192" spans="1:4" x14ac:dyDescent="0.25">
      <c r="A1192" t="str">
        <f t="shared" si="18"/>
        <v>4GEEBB835_1</v>
      </c>
      <c r="B1192" t="s">
        <v>9</v>
      </c>
      <c r="C1192" t="s">
        <v>865</v>
      </c>
      <c r="D1192" t="s">
        <v>10</v>
      </c>
    </row>
    <row r="1193" spans="1:4" x14ac:dyDescent="0.25">
      <c r="A1193" t="str">
        <f t="shared" si="18"/>
        <v>4GEEBB252_1</v>
      </c>
      <c r="B1193" t="s">
        <v>9</v>
      </c>
      <c r="C1193" t="s">
        <v>282</v>
      </c>
      <c r="D1193" t="s">
        <v>10</v>
      </c>
    </row>
    <row r="1194" spans="1:4" x14ac:dyDescent="0.25">
      <c r="A1194" t="str">
        <f t="shared" si="18"/>
        <v>4GEEBB1022_1</v>
      </c>
      <c r="B1194" t="s">
        <v>9</v>
      </c>
      <c r="C1194" t="s">
        <v>1052</v>
      </c>
      <c r="D1194" t="s">
        <v>10</v>
      </c>
    </row>
    <row r="1195" spans="1:4" x14ac:dyDescent="0.25">
      <c r="A1195" t="str">
        <f t="shared" si="18"/>
        <v>4GEEBB838_1</v>
      </c>
      <c r="B1195" t="s">
        <v>9</v>
      </c>
      <c r="C1195" t="s">
        <v>868</v>
      </c>
      <c r="D1195" t="s">
        <v>10</v>
      </c>
    </row>
    <row r="1196" spans="1:4" x14ac:dyDescent="0.25">
      <c r="A1196" t="str">
        <f t="shared" si="18"/>
        <v>4GEEBB1023_1</v>
      </c>
      <c r="B1196" t="s">
        <v>9</v>
      </c>
      <c r="C1196" t="s">
        <v>1053</v>
      </c>
      <c r="D1196" t="s">
        <v>10</v>
      </c>
    </row>
    <row r="1197" spans="1:4" x14ac:dyDescent="0.25">
      <c r="A1197" t="str">
        <f t="shared" si="18"/>
        <v>4GEEBB1024_1</v>
      </c>
      <c r="B1197" t="s">
        <v>9</v>
      </c>
      <c r="C1197" t="s">
        <v>1054</v>
      </c>
      <c r="D1197" t="s">
        <v>10</v>
      </c>
    </row>
    <row r="1198" spans="1:4" x14ac:dyDescent="0.25">
      <c r="A1198" t="str">
        <f t="shared" si="18"/>
        <v>4GEEBB1025_1</v>
      </c>
      <c r="B1198" t="s">
        <v>9</v>
      </c>
      <c r="C1198" t="s">
        <v>1055</v>
      </c>
      <c r="D1198" t="s">
        <v>10</v>
      </c>
    </row>
    <row r="1199" spans="1:4" x14ac:dyDescent="0.25">
      <c r="A1199" t="str">
        <f t="shared" si="18"/>
        <v>4GEEBB843_1</v>
      </c>
      <c r="B1199" t="s">
        <v>9</v>
      </c>
      <c r="C1199" t="s">
        <v>873</v>
      </c>
      <c r="D1199" t="s">
        <v>10</v>
      </c>
    </row>
    <row r="1200" spans="1:4" x14ac:dyDescent="0.25">
      <c r="A1200" t="str">
        <f t="shared" si="18"/>
        <v>4GEEBB1026_1</v>
      </c>
      <c r="B1200" t="s">
        <v>9</v>
      </c>
      <c r="C1200" t="s">
        <v>1056</v>
      </c>
      <c r="D1200" t="s">
        <v>10</v>
      </c>
    </row>
    <row r="1201" spans="1:4" x14ac:dyDescent="0.25">
      <c r="A1201" t="str">
        <f t="shared" si="18"/>
        <v>4GEEBB1027_1</v>
      </c>
      <c r="B1201" t="s">
        <v>9</v>
      </c>
      <c r="C1201" t="s">
        <v>1057</v>
      </c>
      <c r="D1201" t="s">
        <v>10</v>
      </c>
    </row>
    <row r="1202" spans="1:4" x14ac:dyDescent="0.25">
      <c r="A1202" t="str">
        <f t="shared" si="18"/>
        <v>4GEEBB1028_1</v>
      </c>
      <c r="B1202" t="s">
        <v>9</v>
      </c>
      <c r="C1202" t="s">
        <v>1058</v>
      </c>
      <c r="D1202" t="s">
        <v>10</v>
      </c>
    </row>
    <row r="1203" spans="1:4" x14ac:dyDescent="0.25">
      <c r="A1203" t="str">
        <f t="shared" si="18"/>
        <v>4GEEBB1029_1</v>
      </c>
      <c r="B1203" t="s">
        <v>9</v>
      </c>
      <c r="C1203" t="s">
        <v>1059</v>
      </c>
      <c r="D1203" t="s">
        <v>2553</v>
      </c>
    </row>
    <row r="1204" spans="1:4" x14ac:dyDescent="0.25">
      <c r="A1204" t="str">
        <f t="shared" si="18"/>
        <v>4GEEBB1030_1</v>
      </c>
      <c r="B1204" t="s">
        <v>9</v>
      </c>
      <c r="C1204" t="s">
        <v>1060</v>
      </c>
      <c r="D1204" t="s">
        <v>2553</v>
      </c>
    </row>
    <row r="1205" spans="1:4" x14ac:dyDescent="0.25">
      <c r="A1205" t="str">
        <f t="shared" si="18"/>
        <v>4GEEBB93_1</v>
      </c>
      <c r="B1205" t="s">
        <v>9</v>
      </c>
      <c r="C1205" t="s">
        <v>123</v>
      </c>
      <c r="D1205" t="s">
        <v>2553</v>
      </c>
    </row>
    <row r="1206" spans="1:4" x14ac:dyDescent="0.25">
      <c r="A1206" t="str">
        <f t="shared" si="18"/>
        <v>4GEEBB1031_1</v>
      </c>
      <c r="B1206" t="s">
        <v>9</v>
      </c>
      <c r="C1206" t="s">
        <v>1061</v>
      </c>
      <c r="D1206" t="s">
        <v>2553</v>
      </c>
    </row>
    <row r="1207" spans="1:4" x14ac:dyDescent="0.25">
      <c r="A1207" t="str">
        <f t="shared" si="18"/>
        <v>4GEEBB1032_1</v>
      </c>
      <c r="B1207" t="s">
        <v>9</v>
      </c>
      <c r="C1207" t="s">
        <v>1062</v>
      </c>
      <c r="D1207" t="s">
        <v>2553</v>
      </c>
    </row>
    <row r="1208" spans="1:4" x14ac:dyDescent="0.25">
      <c r="A1208" t="str">
        <f t="shared" si="18"/>
        <v>4GEEBB1033_1</v>
      </c>
      <c r="B1208" t="s">
        <v>9</v>
      </c>
      <c r="C1208" t="s">
        <v>1063</v>
      </c>
      <c r="D1208" t="s">
        <v>2553</v>
      </c>
    </row>
    <row r="1209" spans="1:4" x14ac:dyDescent="0.25">
      <c r="A1209" t="str">
        <f t="shared" si="18"/>
        <v>4GEEBB1034_1</v>
      </c>
      <c r="B1209" t="s">
        <v>9</v>
      </c>
      <c r="C1209" t="s">
        <v>1064</v>
      </c>
      <c r="D1209" t="s">
        <v>2553</v>
      </c>
    </row>
    <row r="1210" spans="1:4" x14ac:dyDescent="0.25">
      <c r="A1210" t="str">
        <f t="shared" si="18"/>
        <v>4GEEBB1035_1</v>
      </c>
      <c r="B1210" t="s">
        <v>9</v>
      </c>
      <c r="C1210" t="s">
        <v>1065</v>
      </c>
      <c r="D1210" t="s">
        <v>2553</v>
      </c>
    </row>
    <row r="1211" spans="1:4" x14ac:dyDescent="0.25">
      <c r="A1211" t="str">
        <f t="shared" si="18"/>
        <v>4GEEBB267_1</v>
      </c>
      <c r="B1211" t="s">
        <v>9</v>
      </c>
      <c r="C1211" t="s">
        <v>297</v>
      </c>
      <c r="D1211" t="s">
        <v>2553</v>
      </c>
    </row>
    <row r="1212" spans="1:4" x14ac:dyDescent="0.25">
      <c r="A1212" t="str">
        <f t="shared" si="18"/>
        <v>4GEEBB1036_1</v>
      </c>
      <c r="B1212" t="s">
        <v>9</v>
      </c>
      <c r="C1212" t="s">
        <v>1066</v>
      </c>
      <c r="D1212" t="s">
        <v>2553</v>
      </c>
    </row>
    <row r="1213" spans="1:4" x14ac:dyDescent="0.25">
      <c r="A1213" t="str">
        <f t="shared" si="18"/>
        <v>4GEEBB268_1</v>
      </c>
      <c r="B1213" t="s">
        <v>9</v>
      </c>
      <c r="C1213" t="s">
        <v>298</v>
      </c>
      <c r="D1213" t="s">
        <v>2553</v>
      </c>
    </row>
    <row r="1214" spans="1:4" x14ac:dyDescent="0.25">
      <c r="A1214" t="str">
        <f t="shared" si="18"/>
        <v>4GEEBB1037_1</v>
      </c>
      <c r="B1214" t="s">
        <v>9</v>
      </c>
      <c r="C1214" t="s">
        <v>1067</v>
      </c>
      <c r="D1214" t="s">
        <v>2553</v>
      </c>
    </row>
    <row r="1215" spans="1:4" x14ac:dyDescent="0.25">
      <c r="A1215" t="str">
        <f t="shared" si="18"/>
        <v>4GEEBB1038_1</v>
      </c>
      <c r="B1215" t="s">
        <v>9</v>
      </c>
      <c r="C1215" t="s">
        <v>1068</v>
      </c>
      <c r="D1215" t="s">
        <v>2553</v>
      </c>
    </row>
    <row r="1216" spans="1:4" x14ac:dyDescent="0.25">
      <c r="A1216" t="str">
        <f t="shared" si="18"/>
        <v>4GEEBB1039_1</v>
      </c>
      <c r="B1216" t="s">
        <v>9</v>
      </c>
      <c r="C1216" t="s">
        <v>1069</v>
      </c>
      <c r="D1216" t="s">
        <v>2553</v>
      </c>
    </row>
    <row r="1217" spans="1:4" x14ac:dyDescent="0.25">
      <c r="A1217" t="str">
        <f t="shared" si="18"/>
        <v>4GEEBB1040_1</v>
      </c>
      <c r="B1217" t="s">
        <v>9</v>
      </c>
      <c r="C1217" t="s">
        <v>1070</v>
      </c>
      <c r="D1217" t="s">
        <v>2553</v>
      </c>
    </row>
    <row r="1218" spans="1:4" x14ac:dyDescent="0.25">
      <c r="A1218" t="str">
        <f t="shared" ref="A1218:A1281" si="19">B1218&amp;C1218</f>
        <v>4GEEBB1041_1</v>
      </c>
      <c r="B1218" t="s">
        <v>9</v>
      </c>
      <c r="C1218" t="s">
        <v>1071</v>
      </c>
      <c r="D1218" t="s">
        <v>2553</v>
      </c>
    </row>
    <row r="1219" spans="1:4" x14ac:dyDescent="0.25">
      <c r="A1219" t="str">
        <f t="shared" si="19"/>
        <v>4GEEBB1042_1</v>
      </c>
      <c r="B1219" t="s">
        <v>9</v>
      </c>
      <c r="C1219" t="s">
        <v>1072</v>
      </c>
      <c r="D1219" t="s">
        <v>2553</v>
      </c>
    </row>
    <row r="1220" spans="1:4" x14ac:dyDescent="0.25">
      <c r="A1220" t="str">
        <f t="shared" si="19"/>
        <v>4GEEBB859_1</v>
      </c>
      <c r="B1220" t="s">
        <v>9</v>
      </c>
      <c r="C1220" t="s">
        <v>889</v>
      </c>
      <c r="D1220" t="s">
        <v>2553</v>
      </c>
    </row>
    <row r="1221" spans="1:4" x14ac:dyDescent="0.25">
      <c r="A1221" t="str">
        <f t="shared" si="19"/>
        <v>4GEEBB1043_1</v>
      </c>
      <c r="B1221" t="s">
        <v>9</v>
      </c>
      <c r="C1221" t="s">
        <v>1073</v>
      </c>
      <c r="D1221" t="s">
        <v>2553</v>
      </c>
    </row>
    <row r="1222" spans="1:4" x14ac:dyDescent="0.25">
      <c r="A1222" t="str">
        <f t="shared" si="19"/>
        <v>4GEEBB1044_1</v>
      </c>
      <c r="B1222" t="s">
        <v>9</v>
      </c>
      <c r="C1222" t="s">
        <v>1074</v>
      </c>
      <c r="D1222" t="s">
        <v>2553</v>
      </c>
    </row>
    <row r="1223" spans="1:4" x14ac:dyDescent="0.25">
      <c r="A1223" t="str">
        <f t="shared" si="19"/>
        <v>4GEEBB1045_1</v>
      </c>
      <c r="B1223" t="s">
        <v>9</v>
      </c>
      <c r="C1223" t="s">
        <v>1075</v>
      </c>
      <c r="D1223" t="s">
        <v>2553</v>
      </c>
    </row>
    <row r="1224" spans="1:4" x14ac:dyDescent="0.25">
      <c r="A1224" t="str">
        <f t="shared" si="19"/>
        <v>4GEEBB863_1</v>
      </c>
      <c r="B1224" t="s">
        <v>9</v>
      </c>
      <c r="C1224" t="s">
        <v>893</v>
      </c>
      <c r="D1224" t="s">
        <v>2553</v>
      </c>
    </row>
    <row r="1225" spans="1:4" x14ac:dyDescent="0.25">
      <c r="A1225" t="str">
        <f t="shared" si="19"/>
        <v>4GEEBB864_1</v>
      </c>
      <c r="B1225" t="s">
        <v>9</v>
      </c>
      <c r="C1225" t="s">
        <v>894</v>
      </c>
      <c r="D1225" t="s">
        <v>2553</v>
      </c>
    </row>
    <row r="1226" spans="1:4" x14ac:dyDescent="0.25">
      <c r="A1226" t="str">
        <f t="shared" si="19"/>
        <v>4GEEBB1046_1</v>
      </c>
      <c r="B1226" t="s">
        <v>9</v>
      </c>
      <c r="C1226" t="s">
        <v>1076</v>
      </c>
      <c r="D1226" t="s">
        <v>2553</v>
      </c>
    </row>
    <row r="1227" spans="1:4" x14ac:dyDescent="0.25">
      <c r="A1227" t="str">
        <f t="shared" si="19"/>
        <v>4GEEBB101_1</v>
      </c>
      <c r="B1227" t="s">
        <v>9</v>
      </c>
      <c r="C1227" t="s">
        <v>131</v>
      </c>
      <c r="D1227" t="s">
        <v>2553</v>
      </c>
    </row>
    <row r="1228" spans="1:4" x14ac:dyDescent="0.25">
      <c r="A1228" t="str">
        <f t="shared" si="19"/>
        <v>4GEEBB1047_1</v>
      </c>
      <c r="B1228" t="s">
        <v>9</v>
      </c>
      <c r="C1228" t="s">
        <v>1077</v>
      </c>
      <c r="D1228" t="s">
        <v>2553</v>
      </c>
    </row>
    <row r="1229" spans="1:4" x14ac:dyDescent="0.25">
      <c r="A1229" t="str">
        <f t="shared" si="19"/>
        <v>4GEEBB866_1</v>
      </c>
      <c r="B1229" t="s">
        <v>9</v>
      </c>
      <c r="C1229" t="s">
        <v>896</v>
      </c>
      <c r="D1229" t="s">
        <v>2553</v>
      </c>
    </row>
    <row r="1230" spans="1:4" x14ac:dyDescent="0.25">
      <c r="A1230" t="str">
        <f t="shared" si="19"/>
        <v>4GEEBB867_1</v>
      </c>
      <c r="B1230" t="s">
        <v>9</v>
      </c>
      <c r="C1230" t="s">
        <v>897</v>
      </c>
      <c r="D1230" t="s">
        <v>2553</v>
      </c>
    </row>
    <row r="1231" spans="1:4" x14ac:dyDescent="0.25">
      <c r="A1231" t="str">
        <f t="shared" si="19"/>
        <v>4GEEBB1048_1</v>
      </c>
      <c r="B1231" t="s">
        <v>9</v>
      </c>
      <c r="C1231" t="s">
        <v>1078</v>
      </c>
      <c r="D1231" t="s">
        <v>2553</v>
      </c>
    </row>
    <row r="1232" spans="1:4" x14ac:dyDescent="0.25">
      <c r="A1232" t="str">
        <f t="shared" si="19"/>
        <v>4GEEBB873_1</v>
      </c>
      <c r="B1232" t="s">
        <v>9</v>
      </c>
      <c r="C1232" t="s">
        <v>903</v>
      </c>
      <c r="D1232" t="s">
        <v>2553</v>
      </c>
    </row>
    <row r="1233" spans="1:4" x14ac:dyDescent="0.25">
      <c r="A1233" t="str">
        <f t="shared" si="19"/>
        <v>4GEEBB1049_1</v>
      </c>
      <c r="B1233" t="s">
        <v>9</v>
      </c>
      <c r="C1233" t="s">
        <v>1079</v>
      </c>
      <c r="D1233" t="s">
        <v>2553</v>
      </c>
    </row>
    <row r="1234" spans="1:4" x14ac:dyDescent="0.25">
      <c r="A1234" t="str">
        <f t="shared" si="19"/>
        <v>4GEEBB686_1</v>
      </c>
      <c r="B1234" t="s">
        <v>9</v>
      </c>
      <c r="C1234" t="s">
        <v>716</v>
      </c>
      <c r="D1234" t="s">
        <v>2553</v>
      </c>
    </row>
    <row r="1235" spans="1:4" x14ac:dyDescent="0.25">
      <c r="A1235" t="str">
        <f t="shared" si="19"/>
        <v>4GEEBB1050_1</v>
      </c>
      <c r="B1235" t="s">
        <v>9</v>
      </c>
      <c r="C1235" t="s">
        <v>1080</v>
      </c>
      <c r="D1235" t="s">
        <v>2553</v>
      </c>
    </row>
    <row r="1236" spans="1:4" x14ac:dyDescent="0.25">
      <c r="A1236" t="str">
        <f t="shared" si="19"/>
        <v>4GEEBB1051_1</v>
      </c>
      <c r="B1236" t="s">
        <v>9</v>
      </c>
      <c r="C1236" t="s">
        <v>1081</v>
      </c>
      <c r="D1236" t="s">
        <v>2553</v>
      </c>
    </row>
    <row r="1237" spans="1:4" x14ac:dyDescent="0.25">
      <c r="A1237" t="str">
        <f t="shared" si="19"/>
        <v>4GEEBB877_1</v>
      </c>
      <c r="B1237" t="s">
        <v>9</v>
      </c>
      <c r="C1237" t="s">
        <v>907</v>
      </c>
      <c r="D1237" t="s">
        <v>2553</v>
      </c>
    </row>
    <row r="1238" spans="1:4" x14ac:dyDescent="0.25">
      <c r="A1238" t="str">
        <f t="shared" si="19"/>
        <v>4GEEBB1052_1</v>
      </c>
      <c r="B1238" t="s">
        <v>9</v>
      </c>
      <c r="C1238" t="s">
        <v>1082</v>
      </c>
      <c r="D1238" t="s">
        <v>2553</v>
      </c>
    </row>
    <row r="1239" spans="1:4" x14ac:dyDescent="0.25">
      <c r="A1239" t="str">
        <f t="shared" si="19"/>
        <v>4GEEBB1053_1</v>
      </c>
      <c r="B1239" t="s">
        <v>9</v>
      </c>
      <c r="C1239" t="s">
        <v>1083</v>
      </c>
      <c r="D1239" t="s">
        <v>2553</v>
      </c>
    </row>
    <row r="1240" spans="1:4" x14ac:dyDescent="0.25">
      <c r="A1240" t="str">
        <f t="shared" si="19"/>
        <v>4GEEBB1054_1</v>
      </c>
      <c r="B1240" t="s">
        <v>9</v>
      </c>
      <c r="C1240" t="s">
        <v>1084</v>
      </c>
      <c r="D1240" t="s">
        <v>2553</v>
      </c>
    </row>
    <row r="1241" spans="1:4" x14ac:dyDescent="0.25">
      <c r="A1241" t="str">
        <f t="shared" si="19"/>
        <v>4GEEBB1055_1</v>
      </c>
      <c r="B1241" t="s">
        <v>9</v>
      </c>
      <c r="C1241" t="s">
        <v>1085</v>
      </c>
      <c r="D1241" t="s">
        <v>2553</v>
      </c>
    </row>
    <row r="1242" spans="1:4" x14ac:dyDescent="0.25">
      <c r="A1242" t="str">
        <f t="shared" si="19"/>
        <v>4GEEBB1056_1</v>
      </c>
      <c r="B1242" t="s">
        <v>9</v>
      </c>
      <c r="C1242" t="s">
        <v>1086</v>
      </c>
      <c r="D1242" t="s">
        <v>2553</v>
      </c>
    </row>
    <row r="1243" spans="1:4" x14ac:dyDescent="0.25">
      <c r="A1243" t="str">
        <f t="shared" si="19"/>
        <v>4GEEBB1057_1</v>
      </c>
      <c r="B1243" t="s">
        <v>9</v>
      </c>
      <c r="C1243" t="s">
        <v>1087</v>
      </c>
      <c r="D1243" t="s">
        <v>2553</v>
      </c>
    </row>
    <row r="1244" spans="1:4" x14ac:dyDescent="0.25">
      <c r="A1244" t="str">
        <f t="shared" si="19"/>
        <v>4GEEBB1058_1</v>
      </c>
      <c r="B1244" t="s">
        <v>9</v>
      </c>
      <c r="C1244" t="s">
        <v>1088</v>
      </c>
      <c r="D1244" t="s">
        <v>2553</v>
      </c>
    </row>
    <row r="1245" spans="1:4" x14ac:dyDescent="0.25">
      <c r="A1245" t="str">
        <f t="shared" si="19"/>
        <v>4GEEBB1059_1</v>
      </c>
      <c r="B1245" t="s">
        <v>9</v>
      </c>
      <c r="C1245" t="s">
        <v>1089</v>
      </c>
      <c r="D1245" t="s">
        <v>2553</v>
      </c>
    </row>
    <row r="1246" spans="1:4" x14ac:dyDescent="0.25">
      <c r="A1246" t="str">
        <f t="shared" si="19"/>
        <v>4GEEBB1060_1</v>
      </c>
      <c r="B1246" t="s">
        <v>9</v>
      </c>
      <c r="C1246" t="s">
        <v>1090</v>
      </c>
      <c r="D1246" t="s">
        <v>2553</v>
      </c>
    </row>
    <row r="1247" spans="1:4" x14ac:dyDescent="0.25">
      <c r="A1247" t="str">
        <f t="shared" si="19"/>
        <v>4GEEBB886_1</v>
      </c>
      <c r="B1247" t="s">
        <v>9</v>
      </c>
      <c r="C1247" t="s">
        <v>916</v>
      </c>
      <c r="D1247" t="s">
        <v>2553</v>
      </c>
    </row>
    <row r="1248" spans="1:4" x14ac:dyDescent="0.25">
      <c r="A1248" t="str">
        <f t="shared" si="19"/>
        <v>4GEEBB1061_1</v>
      </c>
      <c r="B1248" t="s">
        <v>9</v>
      </c>
      <c r="C1248" t="s">
        <v>1091</v>
      </c>
      <c r="D1248" t="s">
        <v>2553</v>
      </c>
    </row>
    <row r="1249" spans="1:4" x14ac:dyDescent="0.25">
      <c r="A1249" t="str">
        <f t="shared" si="19"/>
        <v>4GEEBB1062_1</v>
      </c>
      <c r="B1249" t="s">
        <v>9</v>
      </c>
      <c r="C1249" t="s">
        <v>1092</v>
      </c>
      <c r="D1249" t="s">
        <v>2553</v>
      </c>
    </row>
    <row r="1250" spans="1:4" x14ac:dyDescent="0.25">
      <c r="A1250" t="str">
        <f t="shared" si="19"/>
        <v>4GEEBB639_1</v>
      </c>
      <c r="B1250" t="s">
        <v>9</v>
      </c>
      <c r="C1250" t="s">
        <v>669</v>
      </c>
      <c r="D1250" t="s">
        <v>2553</v>
      </c>
    </row>
    <row r="1251" spans="1:4" x14ac:dyDescent="0.25">
      <c r="A1251" t="str">
        <f t="shared" si="19"/>
        <v>4GEEBB1063_1</v>
      </c>
      <c r="B1251" t="s">
        <v>9</v>
      </c>
      <c r="C1251" t="s">
        <v>1093</v>
      </c>
      <c r="D1251" t="s">
        <v>2553</v>
      </c>
    </row>
    <row r="1252" spans="1:4" x14ac:dyDescent="0.25">
      <c r="A1252" t="str">
        <f t="shared" si="19"/>
        <v>4GEEBB304_1</v>
      </c>
      <c r="B1252" t="s">
        <v>9</v>
      </c>
      <c r="C1252" t="s">
        <v>334</v>
      </c>
      <c r="D1252" t="s">
        <v>2553</v>
      </c>
    </row>
    <row r="1253" spans="1:4" x14ac:dyDescent="0.25">
      <c r="A1253" t="str">
        <f t="shared" si="19"/>
        <v>4GEEBB888_1</v>
      </c>
      <c r="B1253" t="s">
        <v>9</v>
      </c>
      <c r="C1253" t="s">
        <v>918</v>
      </c>
      <c r="D1253" t="s">
        <v>2553</v>
      </c>
    </row>
    <row r="1254" spans="1:4" x14ac:dyDescent="0.25">
      <c r="A1254" t="str">
        <f t="shared" si="19"/>
        <v>4GEEBB1064_1</v>
      </c>
      <c r="B1254" t="s">
        <v>9</v>
      </c>
      <c r="C1254" t="s">
        <v>1094</v>
      </c>
      <c r="D1254" t="s">
        <v>2553</v>
      </c>
    </row>
    <row r="1255" spans="1:4" x14ac:dyDescent="0.25">
      <c r="A1255" t="str">
        <f t="shared" si="19"/>
        <v>4GEEBB1065_1</v>
      </c>
      <c r="B1255" t="s">
        <v>9</v>
      </c>
      <c r="C1255" t="s">
        <v>1095</v>
      </c>
      <c r="D1255" t="s">
        <v>2553</v>
      </c>
    </row>
    <row r="1256" spans="1:4" x14ac:dyDescent="0.25">
      <c r="A1256" t="str">
        <f t="shared" si="19"/>
        <v>4GEEBB1066_1</v>
      </c>
      <c r="B1256" t="s">
        <v>9</v>
      </c>
      <c r="C1256" t="s">
        <v>1096</v>
      </c>
      <c r="D1256" t="s">
        <v>2553</v>
      </c>
    </row>
    <row r="1257" spans="1:4" x14ac:dyDescent="0.25">
      <c r="A1257" t="str">
        <f t="shared" si="19"/>
        <v>4GEEBB1067_1</v>
      </c>
      <c r="B1257" t="s">
        <v>9</v>
      </c>
      <c r="C1257" t="s">
        <v>1097</v>
      </c>
      <c r="D1257" t="s">
        <v>2553</v>
      </c>
    </row>
    <row r="1258" spans="1:4" x14ac:dyDescent="0.25">
      <c r="A1258" t="str">
        <f t="shared" si="19"/>
        <v>4GEEBB693_1</v>
      </c>
      <c r="B1258" t="s">
        <v>9</v>
      </c>
      <c r="C1258" t="s">
        <v>723</v>
      </c>
      <c r="D1258" t="s">
        <v>2553</v>
      </c>
    </row>
    <row r="1259" spans="1:4" x14ac:dyDescent="0.25">
      <c r="A1259" t="str">
        <f t="shared" si="19"/>
        <v>4GEEBB1068_1</v>
      </c>
      <c r="B1259" t="s">
        <v>9</v>
      </c>
      <c r="C1259" t="s">
        <v>1098</v>
      </c>
      <c r="D1259" t="s">
        <v>2553</v>
      </c>
    </row>
    <row r="1260" spans="1:4" x14ac:dyDescent="0.25">
      <c r="A1260" t="str">
        <f t="shared" si="19"/>
        <v>4GEEBB895_1</v>
      </c>
      <c r="B1260" t="s">
        <v>9</v>
      </c>
      <c r="C1260" t="s">
        <v>925</v>
      </c>
      <c r="D1260" t="s">
        <v>2553</v>
      </c>
    </row>
    <row r="1261" spans="1:4" x14ac:dyDescent="0.25">
      <c r="A1261" t="str">
        <f t="shared" si="19"/>
        <v>4GEEBB1069_1</v>
      </c>
      <c r="B1261" t="s">
        <v>9</v>
      </c>
      <c r="C1261" t="s">
        <v>1099</v>
      </c>
      <c r="D1261" t="s">
        <v>2553</v>
      </c>
    </row>
    <row r="1262" spans="1:4" x14ac:dyDescent="0.25">
      <c r="A1262" t="str">
        <f t="shared" si="19"/>
        <v>4GEEBB1070_1</v>
      </c>
      <c r="B1262" t="s">
        <v>9</v>
      </c>
      <c r="C1262" t="s">
        <v>1100</v>
      </c>
      <c r="D1262" t="s">
        <v>2553</v>
      </c>
    </row>
    <row r="1263" spans="1:4" x14ac:dyDescent="0.25">
      <c r="A1263" t="str">
        <f t="shared" si="19"/>
        <v>4GEEBB1071_1</v>
      </c>
      <c r="B1263" t="s">
        <v>9</v>
      </c>
      <c r="C1263" t="s">
        <v>1101</v>
      </c>
      <c r="D1263" t="s">
        <v>2553</v>
      </c>
    </row>
    <row r="1264" spans="1:4" x14ac:dyDescent="0.25">
      <c r="A1264" t="str">
        <f t="shared" si="19"/>
        <v>4GEEBB1072_1</v>
      </c>
      <c r="B1264" t="s">
        <v>9</v>
      </c>
      <c r="C1264" t="s">
        <v>1102</v>
      </c>
      <c r="D1264" t="s">
        <v>2553</v>
      </c>
    </row>
    <row r="1265" spans="1:4" x14ac:dyDescent="0.25">
      <c r="A1265" t="str">
        <f t="shared" si="19"/>
        <v>4GEEBB1073_1</v>
      </c>
      <c r="B1265" t="s">
        <v>9</v>
      </c>
      <c r="C1265" t="s">
        <v>1103</v>
      </c>
      <c r="D1265" t="s">
        <v>2553</v>
      </c>
    </row>
    <row r="1266" spans="1:4" x14ac:dyDescent="0.25">
      <c r="A1266" t="str">
        <f t="shared" si="19"/>
        <v>4GEEBB1074_1</v>
      </c>
      <c r="B1266" t="s">
        <v>9</v>
      </c>
      <c r="C1266" t="s">
        <v>1104</v>
      </c>
      <c r="D1266" t="s">
        <v>2553</v>
      </c>
    </row>
    <row r="1267" spans="1:4" x14ac:dyDescent="0.25">
      <c r="A1267" t="str">
        <f t="shared" si="19"/>
        <v>4GEEBB1075_1</v>
      </c>
      <c r="B1267" t="s">
        <v>9</v>
      </c>
      <c r="C1267" t="s">
        <v>1105</v>
      </c>
      <c r="D1267" t="s">
        <v>2553</v>
      </c>
    </row>
    <row r="1268" spans="1:4" x14ac:dyDescent="0.25">
      <c r="A1268" t="str">
        <f t="shared" si="19"/>
        <v>4GEEBB1076_1</v>
      </c>
      <c r="B1268" t="s">
        <v>9</v>
      </c>
      <c r="C1268" t="s">
        <v>1106</v>
      </c>
      <c r="D1268" t="s">
        <v>2553</v>
      </c>
    </row>
    <row r="1269" spans="1:4" x14ac:dyDescent="0.25">
      <c r="A1269" t="str">
        <f t="shared" si="19"/>
        <v>4GEEBB1077_1</v>
      </c>
      <c r="B1269" t="s">
        <v>9</v>
      </c>
      <c r="C1269" t="s">
        <v>1107</v>
      </c>
      <c r="D1269" t="s">
        <v>2553</v>
      </c>
    </row>
    <row r="1270" spans="1:4" x14ac:dyDescent="0.25">
      <c r="A1270" t="str">
        <f t="shared" si="19"/>
        <v>4GEEBB1078_1</v>
      </c>
      <c r="B1270" t="s">
        <v>9</v>
      </c>
      <c r="C1270" t="s">
        <v>1108</v>
      </c>
      <c r="D1270" t="s">
        <v>2553</v>
      </c>
    </row>
    <row r="1271" spans="1:4" x14ac:dyDescent="0.25">
      <c r="A1271" t="str">
        <f t="shared" si="19"/>
        <v>4GEEBB1079_1</v>
      </c>
      <c r="B1271" t="s">
        <v>9</v>
      </c>
      <c r="C1271" t="s">
        <v>1109</v>
      </c>
      <c r="D1271" t="s">
        <v>2553</v>
      </c>
    </row>
    <row r="1272" spans="1:4" x14ac:dyDescent="0.25">
      <c r="A1272" t="str">
        <f t="shared" si="19"/>
        <v>4GEEBB1080_1</v>
      </c>
      <c r="B1272" t="s">
        <v>9</v>
      </c>
      <c r="C1272" t="s">
        <v>1110</v>
      </c>
      <c r="D1272" t="s">
        <v>2553</v>
      </c>
    </row>
    <row r="1273" spans="1:4" x14ac:dyDescent="0.25">
      <c r="A1273" t="str">
        <f t="shared" si="19"/>
        <v>4GEEBB1081_1</v>
      </c>
      <c r="B1273" t="s">
        <v>9</v>
      </c>
      <c r="C1273" t="s">
        <v>1111</v>
      </c>
      <c r="D1273" t="s">
        <v>2553</v>
      </c>
    </row>
    <row r="1274" spans="1:4" x14ac:dyDescent="0.25">
      <c r="A1274" t="str">
        <f t="shared" si="19"/>
        <v>4GEEBB1082_1</v>
      </c>
      <c r="B1274" t="s">
        <v>9</v>
      </c>
      <c r="C1274" t="s">
        <v>1112</v>
      </c>
      <c r="D1274" t="s">
        <v>2553</v>
      </c>
    </row>
    <row r="1275" spans="1:4" x14ac:dyDescent="0.25">
      <c r="A1275" t="str">
        <f t="shared" si="19"/>
        <v>4GEEBB1083_1</v>
      </c>
      <c r="B1275" t="s">
        <v>9</v>
      </c>
      <c r="C1275" t="s">
        <v>1113</v>
      </c>
      <c r="D1275" t="s">
        <v>2553</v>
      </c>
    </row>
    <row r="1276" spans="1:4" x14ac:dyDescent="0.25">
      <c r="A1276" t="str">
        <f t="shared" si="19"/>
        <v>4GEEBB1084_1</v>
      </c>
      <c r="B1276" t="s">
        <v>9</v>
      </c>
      <c r="C1276" t="s">
        <v>1114</v>
      </c>
      <c r="D1276" t="s">
        <v>2553</v>
      </c>
    </row>
    <row r="1277" spans="1:4" x14ac:dyDescent="0.25">
      <c r="A1277" t="str">
        <f t="shared" si="19"/>
        <v>4GEEBB1085_1</v>
      </c>
      <c r="B1277" t="s">
        <v>9</v>
      </c>
      <c r="C1277" t="s">
        <v>1115</v>
      </c>
      <c r="D1277" t="s">
        <v>2553</v>
      </c>
    </row>
    <row r="1278" spans="1:4" x14ac:dyDescent="0.25">
      <c r="A1278" t="str">
        <f t="shared" si="19"/>
        <v>4GEEBB1086_1</v>
      </c>
      <c r="B1278" t="s">
        <v>9</v>
      </c>
      <c r="C1278" t="s">
        <v>1116</v>
      </c>
      <c r="D1278" t="s">
        <v>2553</v>
      </c>
    </row>
    <row r="1279" spans="1:4" x14ac:dyDescent="0.25">
      <c r="A1279" t="str">
        <f t="shared" si="19"/>
        <v>4GEEBB1087_1</v>
      </c>
      <c r="B1279" t="s">
        <v>9</v>
      </c>
      <c r="C1279" t="s">
        <v>1117</v>
      </c>
      <c r="D1279" t="s">
        <v>2553</v>
      </c>
    </row>
    <row r="1280" spans="1:4" x14ac:dyDescent="0.25">
      <c r="A1280" t="str">
        <f t="shared" si="19"/>
        <v>4GEEBB1088_1</v>
      </c>
      <c r="B1280" t="s">
        <v>9</v>
      </c>
      <c r="C1280" t="s">
        <v>1118</v>
      </c>
      <c r="D1280" t="s">
        <v>2553</v>
      </c>
    </row>
    <row r="1281" spans="1:4" x14ac:dyDescent="0.25">
      <c r="A1281" t="str">
        <f t="shared" si="19"/>
        <v>4GEEBB922_1</v>
      </c>
      <c r="B1281" t="s">
        <v>9</v>
      </c>
      <c r="C1281" t="s">
        <v>952</v>
      </c>
      <c r="D1281" t="s">
        <v>2553</v>
      </c>
    </row>
    <row r="1282" spans="1:4" x14ac:dyDescent="0.25">
      <c r="A1282" t="str">
        <f t="shared" ref="A1282:A1345" si="20">B1282&amp;C1282</f>
        <v>4GEEBB1089_1</v>
      </c>
      <c r="B1282" t="s">
        <v>9</v>
      </c>
      <c r="C1282" t="s">
        <v>1119</v>
      </c>
      <c r="D1282" t="s">
        <v>2553</v>
      </c>
    </row>
    <row r="1283" spans="1:4" x14ac:dyDescent="0.25">
      <c r="A1283" t="str">
        <f t="shared" si="20"/>
        <v>4GEEBB1090_1</v>
      </c>
      <c r="B1283" t="s">
        <v>9</v>
      </c>
      <c r="C1283" t="s">
        <v>1120</v>
      </c>
      <c r="D1283" t="s">
        <v>2553</v>
      </c>
    </row>
    <row r="1284" spans="1:4" x14ac:dyDescent="0.25">
      <c r="A1284" t="str">
        <f t="shared" si="20"/>
        <v>4GEEBB1091_1</v>
      </c>
      <c r="B1284" t="s">
        <v>9</v>
      </c>
      <c r="C1284" t="s">
        <v>1121</v>
      </c>
      <c r="D1284" t="s">
        <v>2553</v>
      </c>
    </row>
    <row r="1285" spans="1:4" x14ac:dyDescent="0.25">
      <c r="A1285" t="str">
        <f t="shared" si="20"/>
        <v>4GEEBB1092_1</v>
      </c>
      <c r="B1285" t="s">
        <v>9</v>
      </c>
      <c r="C1285" t="s">
        <v>1122</v>
      </c>
      <c r="D1285" t="s">
        <v>2553</v>
      </c>
    </row>
    <row r="1286" spans="1:4" x14ac:dyDescent="0.25">
      <c r="A1286" t="str">
        <f t="shared" si="20"/>
        <v>4GEEBB1093_1</v>
      </c>
      <c r="B1286" t="s">
        <v>9</v>
      </c>
      <c r="C1286" t="s">
        <v>1123</v>
      </c>
      <c r="D1286" t="s">
        <v>2553</v>
      </c>
    </row>
    <row r="1287" spans="1:4" x14ac:dyDescent="0.25">
      <c r="A1287" t="str">
        <f t="shared" si="20"/>
        <v>4GEEBB1094_1</v>
      </c>
      <c r="B1287" t="s">
        <v>9</v>
      </c>
      <c r="C1287" t="s">
        <v>1124</v>
      </c>
      <c r="D1287" t="s">
        <v>2553</v>
      </c>
    </row>
    <row r="1288" spans="1:4" x14ac:dyDescent="0.25">
      <c r="A1288" t="str">
        <f t="shared" si="20"/>
        <v>4GEEBB332_1</v>
      </c>
      <c r="B1288" t="s">
        <v>9</v>
      </c>
      <c r="C1288" t="s">
        <v>362</v>
      </c>
      <c r="D1288" t="s">
        <v>2553</v>
      </c>
    </row>
    <row r="1289" spans="1:4" x14ac:dyDescent="0.25">
      <c r="A1289" t="str">
        <f t="shared" si="20"/>
        <v>4GEEBB1095_1</v>
      </c>
      <c r="B1289" t="s">
        <v>9</v>
      </c>
      <c r="C1289" t="s">
        <v>1125</v>
      </c>
      <c r="D1289" t="s">
        <v>2553</v>
      </c>
    </row>
    <row r="1290" spans="1:4" x14ac:dyDescent="0.25">
      <c r="A1290" t="str">
        <f t="shared" si="20"/>
        <v>4GEEBB1096_1</v>
      </c>
      <c r="B1290" t="s">
        <v>9</v>
      </c>
      <c r="C1290" t="s">
        <v>1126</v>
      </c>
      <c r="D1290" t="s">
        <v>2553</v>
      </c>
    </row>
    <row r="1291" spans="1:4" x14ac:dyDescent="0.25">
      <c r="A1291" t="str">
        <f t="shared" si="20"/>
        <v>4GEEBB336_1</v>
      </c>
      <c r="B1291" t="s">
        <v>9</v>
      </c>
      <c r="C1291" t="s">
        <v>366</v>
      </c>
      <c r="D1291" t="s">
        <v>2553</v>
      </c>
    </row>
    <row r="1292" spans="1:4" x14ac:dyDescent="0.25">
      <c r="A1292" t="str">
        <f t="shared" si="20"/>
        <v>4GEEBB1097_1</v>
      </c>
      <c r="B1292" t="s">
        <v>9</v>
      </c>
      <c r="C1292" t="s">
        <v>1127</v>
      </c>
      <c r="D1292" t="s">
        <v>2553</v>
      </c>
    </row>
    <row r="1293" spans="1:4" x14ac:dyDescent="0.25">
      <c r="A1293" t="str">
        <f t="shared" si="20"/>
        <v>4GEEBB1098_1</v>
      </c>
      <c r="B1293" t="s">
        <v>9</v>
      </c>
      <c r="C1293" t="s">
        <v>1128</v>
      </c>
      <c r="D1293" t="s">
        <v>2553</v>
      </c>
    </row>
    <row r="1294" spans="1:4" x14ac:dyDescent="0.25">
      <c r="A1294" t="str">
        <f t="shared" si="20"/>
        <v>4GEEBB1099_1</v>
      </c>
      <c r="B1294" t="s">
        <v>9</v>
      </c>
      <c r="C1294" t="s">
        <v>1129</v>
      </c>
      <c r="D1294" t="s">
        <v>2553</v>
      </c>
    </row>
    <row r="1295" spans="1:4" x14ac:dyDescent="0.25">
      <c r="A1295" t="str">
        <f t="shared" si="20"/>
        <v>4GEEBB1100_1</v>
      </c>
      <c r="B1295" t="s">
        <v>9</v>
      </c>
      <c r="C1295" t="s">
        <v>1130</v>
      </c>
      <c r="D1295" t="s">
        <v>2553</v>
      </c>
    </row>
    <row r="1296" spans="1:4" x14ac:dyDescent="0.25">
      <c r="A1296" t="str">
        <f t="shared" si="20"/>
        <v>4GEEBB1101_1</v>
      </c>
      <c r="B1296" t="s">
        <v>9</v>
      </c>
      <c r="C1296" t="s">
        <v>1131</v>
      </c>
      <c r="D1296" t="s">
        <v>2553</v>
      </c>
    </row>
    <row r="1297" spans="1:4" x14ac:dyDescent="0.25">
      <c r="A1297" t="str">
        <f t="shared" si="20"/>
        <v>4GEEBB1102_1</v>
      </c>
      <c r="B1297" t="s">
        <v>9</v>
      </c>
      <c r="C1297" t="s">
        <v>1132</v>
      </c>
      <c r="D1297" t="s">
        <v>2553</v>
      </c>
    </row>
    <row r="1298" spans="1:4" x14ac:dyDescent="0.25">
      <c r="A1298" t="str">
        <f t="shared" si="20"/>
        <v>4GEEBB1103_1</v>
      </c>
      <c r="B1298" t="s">
        <v>9</v>
      </c>
      <c r="C1298" t="s">
        <v>1133</v>
      </c>
      <c r="D1298" t="s">
        <v>2553</v>
      </c>
    </row>
    <row r="1299" spans="1:4" x14ac:dyDescent="0.25">
      <c r="A1299" t="str">
        <f t="shared" si="20"/>
        <v>4GEEBB1104_1</v>
      </c>
      <c r="B1299" t="s">
        <v>9</v>
      </c>
      <c r="C1299" t="s">
        <v>1134</v>
      </c>
      <c r="D1299" t="s">
        <v>2553</v>
      </c>
    </row>
    <row r="1300" spans="1:4" x14ac:dyDescent="0.25">
      <c r="A1300" t="str">
        <f t="shared" si="20"/>
        <v>4GEEBB1105_1</v>
      </c>
      <c r="B1300" t="s">
        <v>9</v>
      </c>
      <c r="C1300" t="s">
        <v>1135</v>
      </c>
      <c r="D1300" t="s">
        <v>2553</v>
      </c>
    </row>
    <row r="1301" spans="1:4" x14ac:dyDescent="0.25">
      <c r="A1301" t="str">
        <f t="shared" si="20"/>
        <v>4GEEBB346_1</v>
      </c>
      <c r="B1301" t="s">
        <v>9</v>
      </c>
      <c r="C1301" t="s">
        <v>376</v>
      </c>
      <c r="D1301" t="s">
        <v>2553</v>
      </c>
    </row>
    <row r="1302" spans="1:4" x14ac:dyDescent="0.25">
      <c r="A1302" t="str">
        <f t="shared" si="20"/>
        <v>4GEEBB1106_1</v>
      </c>
      <c r="B1302" t="s">
        <v>9</v>
      </c>
      <c r="C1302" t="s">
        <v>1136</v>
      </c>
      <c r="D1302" t="s">
        <v>2553</v>
      </c>
    </row>
    <row r="1303" spans="1:4" x14ac:dyDescent="0.25">
      <c r="A1303" t="str">
        <f t="shared" si="20"/>
        <v>4GEEBB1107_1</v>
      </c>
      <c r="B1303" t="s">
        <v>9</v>
      </c>
      <c r="C1303" t="s">
        <v>1137</v>
      </c>
      <c r="D1303" t="s">
        <v>2553</v>
      </c>
    </row>
    <row r="1304" spans="1:4" x14ac:dyDescent="0.25">
      <c r="A1304" t="str">
        <f t="shared" si="20"/>
        <v>4GEEBB1108_1</v>
      </c>
      <c r="B1304" t="s">
        <v>9</v>
      </c>
      <c r="C1304" t="s">
        <v>1138</v>
      </c>
      <c r="D1304" t="s">
        <v>2553</v>
      </c>
    </row>
    <row r="1305" spans="1:4" x14ac:dyDescent="0.25">
      <c r="A1305" t="str">
        <f t="shared" si="20"/>
        <v>4GEEBB1109_1</v>
      </c>
      <c r="B1305" t="s">
        <v>9</v>
      </c>
      <c r="C1305" t="s">
        <v>1139</v>
      </c>
      <c r="D1305" t="s">
        <v>2553</v>
      </c>
    </row>
    <row r="1306" spans="1:4" x14ac:dyDescent="0.25">
      <c r="A1306" t="str">
        <f t="shared" si="20"/>
        <v>4GEEBB702_1</v>
      </c>
      <c r="B1306" t="s">
        <v>9</v>
      </c>
      <c r="C1306" t="s">
        <v>732</v>
      </c>
      <c r="D1306" t="s">
        <v>2553</v>
      </c>
    </row>
    <row r="1307" spans="1:4" x14ac:dyDescent="0.25">
      <c r="A1307" t="str">
        <f t="shared" si="20"/>
        <v>4GEEBB1110_1</v>
      </c>
      <c r="B1307" t="s">
        <v>9</v>
      </c>
      <c r="C1307" t="s">
        <v>1140</v>
      </c>
      <c r="D1307" t="s">
        <v>2553</v>
      </c>
    </row>
    <row r="1308" spans="1:4" x14ac:dyDescent="0.25">
      <c r="A1308" t="str">
        <f t="shared" si="20"/>
        <v>4GEEBB1111_1</v>
      </c>
      <c r="B1308" t="s">
        <v>9</v>
      </c>
      <c r="C1308" t="s">
        <v>1141</v>
      </c>
      <c r="D1308" t="s">
        <v>2553</v>
      </c>
    </row>
    <row r="1309" spans="1:4" x14ac:dyDescent="0.25">
      <c r="A1309" t="str">
        <f t="shared" si="20"/>
        <v>4GEEBB670_1</v>
      </c>
      <c r="B1309" t="s">
        <v>9</v>
      </c>
      <c r="C1309" t="s">
        <v>700</v>
      </c>
      <c r="D1309" t="s">
        <v>2553</v>
      </c>
    </row>
    <row r="1310" spans="1:4" x14ac:dyDescent="0.25">
      <c r="A1310" t="str">
        <f t="shared" si="20"/>
        <v>4GEEBB946_1</v>
      </c>
      <c r="B1310" t="s">
        <v>9</v>
      </c>
      <c r="C1310" t="s">
        <v>976</v>
      </c>
      <c r="D1310" t="s">
        <v>2553</v>
      </c>
    </row>
    <row r="1311" spans="1:4" x14ac:dyDescent="0.25">
      <c r="A1311" t="str">
        <f t="shared" si="20"/>
        <v>4GEEBB1112_1</v>
      </c>
      <c r="B1311" t="s">
        <v>9</v>
      </c>
      <c r="C1311" t="s">
        <v>1142</v>
      </c>
      <c r="D1311" t="s">
        <v>2553</v>
      </c>
    </row>
    <row r="1312" spans="1:4" x14ac:dyDescent="0.25">
      <c r="A1312" t="str">
        <f t="shared" si="20"/>
        <v>4GEEBB1113_1</v>
      </c>
      <c r="B1312" t="s">
        <v>9</v>
      </c>
      <c r="C1312" t="s">
        <v>1143</v>
      </c>
      <c r="D1312" t="s">
        <v>2553</v>
      </c>
    </row>
    <row r="1313" spans="1:4" x14ac:dyDescent="0.25">
      <c r="A1313" t="str">
        <f t="shared" si="20"/>
        <v>4GEEBB356_1</v>
      </c>
      <c r="B1313" t="s">
        <v>9</v>
      </c>
      <c r="C1313" t="s">
        <v>386</v>
      </c>
      <c r="D1313" t="s">
        <v>2553</v>
      </c>
    </row>
    <row r="1314" spans="1:4" x14ac:dyDescent="0.25">
      <c r="A1314" t="str">
        <f t="shared" si="20"/>
        <v>4GEEBB1114_1</v>
      </c>
      <c r="B1314" t="s">
        <v>9</v>
      </c>
      <c r="C1314" t="s">
        <v>1144</v>
      </c>
      <c r="D1314" t="s">
        <v>2553</v>
      </c>
    </row>
    <row r="1315" spans="1:4" x14ac:dyDescent="0.25">
      <c r="A1315" t="str">
        <f t="shared" si="20"/>
        <v>4GEEBB358_1</v>
      </c>
      <c r="B1315" t="s">
        <v>9</v>
      </c>
      <c r="C1315" t="s">
        <v>388</v>
      </c>
      <c r="D1315" t="s">
        <v>2553</v>
      </c>
    </row>
    <row r="1316" spans="1:4" x14ac:dyDescent="0.25">
      <c r="A1316" t="str">
        <f t="shared" si="20"/>
        <v>4GEEBB1115_1</v>
      </c>
      <c r="B1316" t="s">
        <v>9</v>
      </c>
      <c r="C1316" t="s">
        <v>1145</v>
      </c>
      <c r="D1316" t="s">
        <v>2553</v>
      </c>
    </row>
    <row r="1317" spans="1:4" x14ac:dyDescent="0.25">
      <c r="A1317" t="str">
        <f t="shared" si="20"/>
        <v>4GEEBB116_1</v>
      </c>
      <c r="B1317" t="s">
        <v>9</v>
      </c>
      <c r="C1317" t="s">
        <v>146</v>
      </c>
      <c r="D1317" t="s">
        <v>2553</v>
      </c>
    </row>
    <row r="1318" spans="1:4" x14ac:dyDescent="0.25">
      <c r="A1318" t="str">
        <f t="shared" si="20"/>
        <v>4GEEBB1116_1</v>
      </c>
      <c r="B1318" t="s">
        <v>9</v>
      </c>
      <c r="C1318" t="s">
        <v>1146</v>
      </c>
      <c r="D1318" t="s">
        <v>2553</v>
      </c>
    </row>
    <row r="1319" spans="1:4" x14ac:dyDescent="0.25">
      <c r="A1319" t="str">
        <f t="shared" si="20"/>
        <v>4GEEBB1117_1</v>
      </c>
      <c r="B1319" t="s">
        <v>9</v>
      </c>
      <c r="C1319" t="s">
        <v>1147</v>
      </c>
      <c r="D1319" t="s">
        <v>2553</v>
      </c>
    </row>
    <row r="1320" spans="1:4" x14ac:dyDescent="0.25">
      <c r="A1320" t="str">
        <f t="shared" si="20"/>
        <v>4GEEBB1118_1</v>
      </c>
      <c r="B1320" t="s">
        <v>9</v>
      </c>
      <c r="C1320" t="s">
        <v>1148</v>
      </c>
      <c r="D1320" t="s">
        <v>2553</v>
      </c>
    </row>
    <row r="1321" spans="1:4" x14ac:dyDescent="0.25">
      <c r="A1321" t="str">
        <f t="shared" si="20"/>
        <v>4GEEBB117_1</v>
      </c>
      <c r="B1321" t="s">
        <v>9</v>
      </c>
      <c r="C1321" t="s">
        <v>147</v>
      </c>
      <c r="D1321" t="s">
        <v>2553</v>
      </c>
    </row>
    <row r="1322" spans="1:4" x14ac:dyDescent="0.25">
      <c r="A1322" t="str">
        <f t="shared" si="20"/>
        <v>4GEEBB1119_1</v>
      </c>
      <c r="B1322" t="s">
        <v>9</v>
      </c>
      <c r="C1322" t="s">
        <v>1149</v>
      </c>
      <c r="D1322" t="s">
        <v>2553</v>
      </c>
    </row>
    <row r="1323" spans="1:4" x14ac:dyDescent="0.25">
      <c r="A1323" t="str">
        <f t="shared" si="20"/>
        <v>4GEEBB1120_1</v>
      </c>
      <c r="B1323" t="s">
        <v>9</v>
      </c>
      <c r="C1323" t="s">
        <v>1150</v>
      </c>
      <c r="D1323" t="s">
        <v>2553</v>
      </c>
    </row>
    <row r="1324" spans="1:4" x14ac:dyDescent="0.25">
      <c r="A1324" t="str">
        <f t="shared" si="20"/>
        <v>4GEEBB1121_1</v>
      </c>
      <c r="B1324" t="s">
        <v>9</v>
      </c>
      <c r="C1324" t="s">
        <v>1151</v>
      </c>
      <c r="D1324" t="s">
        <v>2553</v>
      </c>
    </row>
    <row r="1325" spans="1:4" x14ac:dyDescent="0.25">
      <c r="A1325" t="str">
        <f t="shared" si="20"/>
        <v>4GEEBB370_1</v>
      </c>
      <c r="B1325" t="s">
        <v>9</v>
      </c>
      <c r="C1325" t="s">
        <v>400</v>
      </c>
      <c r="D1325" t="s">
        <v>2553</v>
      </c>
    </row>
    <row r="1326" spans="1:4" x14ac:dyDescent="0.25">
      <c r="A1326" t="str">
        <f t="shared" si="20"/>
        <v>4GEEBB1122_1</v>
      </c>
      <c r="B1326" t="s">
        <v>9</v>
      </c>
      <c r="C1326" t="s">
        <v>1152</v>
      </c>
      <c r="D1326" t="s">
        <v>2553</v>
      </c>
    </row>
    <row r="1327" spans="1:4" x14ac:dyDescent="0.25">
      <c r="A1327" t="str">
        <f t="shared" si="20"/>
        <v>4GEEBB1123_1</v>
      </c>
      <c r="B1327" t="s">
        <v>9</v>
      </c>
      <c r="C1327" t="s">
        <v>1153</v>
      </c>
      <c r="D1327" t="s">
        <v>2553</v>
      </c>
    </row>
    <row r="1328" spans="1:4" x14ac:dyDescent="0.25">
      <c r="A1328" t="str">
        <f t="shared" si="20"/>
        <v>4GEEBB1124_1</v>
      </c>
      <c r="B1328" t="s">
        <v>9</v>
      </c>
      <c r="C1328" t="s">
        <v>1154</v>
      </c>
      <c r="D1328" t="s">
        <v>2553</v>
      </c>
    </row>
    <row r="1329" spans="1:4" x14ac:dyDescent="0.25">
      <c r="A1329" t="str">
        <f t="shared" si="20"/>
        <v>4GEEBB373_1</v>
      </c>
      <c r="B1329" t="s">
        <v>9</v>
      </c>
      <c r="C1329" t="s">
        <v>403</v>
      </c>
      <c r="D1329" t="s">
        <v>2553</v>
      </c>
    </row>
    <row r="1330" spans="1:4" x14ac:dyDescent="0.25">
      <c r="A1330" t="str">
        <f t="shared" si="20"/>
        <v>4GEEBB1125_1</v>
      </c>
      <c r="B1330" t="s">
        <v>9</v>
      </c>
      <c r="C1330" t="s">
        <v>1155</v>
      </c>
      <c r="D1330" t="s">
        <v>2553</v>
      </c>
    </row>
    <row r="1331" spans="1:4" x14ac:dyDescent="0.25">
      <c r="A1331" t="str">
        <f t="shared" si="20"/>
        <v>4GEEBB707_1</v>
      </c>
      <c r="B1331" t="s">
        <v>9</v>
      </c>
      <c r="C1331" t="s">
        <v>737</v>
      </c>
      <c r="D1331" t="s">
        <v>2553</v>
      </c>
    </row>
    <row r="1332" spans="1:4" x14ac:dyDescent="0.25">
      <c r="A1332" t="str">
        <f t="shared" si="20"/>
        <v>4GEEBB709_1</v>
      </c>
      <c r="B1332" t="s">
        <v>9</v>
      </c>
      <c r="C1332" t="s">
        <v>739</v>
      </c>
      <c r="D1332" t="s">
        <v>2553</v>
      </c>
    </row>
    <row r="1333" spans="1:4" x14ac:dyDescent="0.25">
      <c r="A1333" t="str">
        <f t="shared" si="20"/>
        <v>4GEEBB958_1</v>
      </c>
      <c r="B1333" t="s">
        <v>9</v>
      </c>
      <c r="C1333" t="s">
        <v>988</v>
      </c>
      <c r="D1333" t="s">
        <v>2553</v>
      </c>
    </row>
    <row r="1334" spans="1:4" x14ac:dyDescent="0.25">
      <c r="A1334" t="str">
        <f t="shared" si="20"/>
        <v>4GEEBB376_1</v>
      </c>
      <c r="B1334" t="s">
        <v>9</v>
      </c>
      <c r="C1334" t="s">
        <v>406</v>
      </c>
      <c r="D1334" t="s">
        <v>2553</v>
      </c>
    </row>
    <row r="1335" spans="1:4" x14ac:dyDescent="0.25">
      <c r="A1335" t="str">
        <f t="shared" si="20"/>
        <v>4GEEBB1126_1</v>
      </c>
      <c r="B1335" t="s">
        <v>9</v>
      </c>
      <c r="C1335" t="s">
        <v>1156</v>
      </c>
      <c r="D1335" t="s">
        <v>2553</v>
      </c>
    </row>
    <row r="1336" spans="1:4" x14ac:dyDescent="0.25">
      <c r="A1336" t="str">
        <f t="shared" si="20"/>
        <v>4GEEBB1127_1</v>
      </c>
      <c r="B1336" t="s">
        <v>9</v>
      </c>
      <c r="C1336" t="s">
        <v>1157</v>
      </c>
      <c r="D1336" t="s">
        <v>2553</v>
      </c>
    </row>
    <row r="1337" spans="1:4" x14ac:dyDescent="0.25">
      <c r="A1337" t="str">
        <f t="shared" si="20"/>
        <v>4GEEBB378_1</v>
      </c>
      <c r="B1337" t="s">
        <v>9</v>
      </c>
      <c r="C1337" t="s">
        <v>408</v>
      </c>
      <c r="D1337" t="s">
        <v>2553</v>
      </c>
    </row>
    <row r="1338" spans="1:4" x14ac:dyDescent="0.25">
      <c r="A1338" t="str">
        <f t="shared" si="20"/>
        <v>4GEEBB711_1</v>
      </c>
      <c r="B1338" t="s">
        <v>9</v>
      </c>
      <c r="C1338" t="s">
        <v>741</v>
      </c>
      <c r="D1338" t="s">
        <v>2553</v>
      </c>
    </row>
    <row r="1339" spans="1:4" x14ac:dyDescent="0.25">
      <c r="A1339" t="str">
        <f t="shared" si="20"/>
        <v>4GEEBB1128_1</v>
      </c>
      <c r="B1339" t="s">
        <v>9</v>
      </c>
      <c r="C1339" t="s">
        <v>1158</v>
      </c>
      <c r="D1339" t="s">
        <v>2553</v>
      </c>
    </row>
    <row r="1340" spans="1:4" x14ac:dyDescent="0.25">
      <c r="A1340" t="str">
        <f t="shared" si="20"/>
        <v>4GEEBB1129_1</v>
      </c>
      <c r="B1340" t="s">
        <v>9</v>
      </c>
      <c r="C1340" t="s">
        <v>1159</v>
      </c>
      <c r="D1340" t="s">
        <v>2553</v>
      </c>
    </row>
    <row r="1341" spans="1:4" x14ac:dyDescent="0.25">
      <c r="A1341" t="str">
        <f t="shared" si="20"/>
        <v>4GEEBB1130_1</v>
      </c>
      <c r="B1341" t="s">
        <v>9</v>
      </c>
      <c r="C1341" t="s">
        <v>1160</v>
      </c>
      <c r="D1341" t="s">
        <v>2553</v>
      </c>
    </row>
    <row r="1342" spans="1:4" x14ac:dyDescent="0.25">
      <c r="A1342" t="str">
        <f t="shared" si="20"/>
        <v>4GEEBB786_1</v>
      </c>
      <c r="B1342" t="s">
        <v>9</v>
      </c>
      <c r="C1342" t="s">
        <v>816</v>
      </c>
      <c r="D1342" t="s">
        <v>10</v>
      </c>
    </row>
    <row r="1343" spans="1:4" x14ac:dyDescent="0.25">
      <c r="A1343" t="str">
        <f t="shared" si="20"/>
        <v>2GEEBB324_1</v>
      </c>
      <c r="B1343" t="s">
        <v>11</v>
      </c>
      <c r="C1343" t="s">
        <v>354</v>
      </c>
      <c r="D1343" t="s">
        <v>10</v>
      </c>
    </row>
    <row r="1344" spans="1:4" x14ac:dyDescent="0.25">
      <c r="A1344" t="str">
        <f t="shared" si="20"/>
        <v>2GEEBB1131_1</v>
      </c>
      <c r="B1344" t="s">
        <v>11</v>
      </c>
      <c r="C1344" t="s">
        <v>1161</v>
      </c>
      <c r="D1344" t="s">
        <v>10</v>
      </c>
    </row>
    <row r="1345" spans="1:4" x14ac:dyDescent="0.25">
      <c r="A1345" t="str">
        <f t="shared" si="20"/>
        <v>4GEEBB1132_1</v>
      </c>
      <c r="B1345" t="s">
        <v>9</v>
      </c>
      <c r="C1345" t="s">
        <v>1162</v>
      </c>
      <c r="D1345" t="s">
        <v>2553</v>
      </c>
    </row>
    <row r="1346" spans="1:4" x14ac:dyDescent="0.25">
      <c r="A1346" t="str">
        <f t="shared" ref="A1346:A1409" si="21">B1346&amp;C1346</f>
        <v>4GEEBB1133_1</v>
      </c>
      <c r="B1346" t="s">
        <v>9</v>
      </c>
      <c r="C1346" t="s">
        <v>1163</v>
      </c>
      <c r="D1346" t="s">
        <v>2553</v>
      </c>
    </row>
    <row r="1347" spans="1:4" x14ac:dyDescent="0.25">
      <c r="A1347" t="str">
        <f t="shared" si="21"/>
        <v>4GEEBB1134_1</v>
      </c>
      <c r="B1347" t="s">
        <v>9</v>
      </c>
      <c r="C1347" t="s">
        <v>1164</v>
      </c>
      <c r="D1347" t="s">
        <v>2553</v>
      </c>
    </row>
    <row r="1348" spans="1:4" x14ac:dyDescent="0.25">
      <c r="A1348" t="str">
        <f t="shared" si="21"/>
        <v>4GEEBB1135_1</v>
      </c>
      <c r="B1348" t="s">
        <v>9</v>
      </c>
      <c r="C1348" t="s">
        <v>1165</v>
      </c>
      <c r="D1348" t="s">
        <v>2553</v>
      </c>
    </row>
    <row r="1349" spans="1:4" x14ac:dyDescent="0.25">
      <c r="A1349" t="str">
        <f t="shared" si="21"/>
        <v>2GEEBB1136_1</v>
      </c>
      <c r="B1349" t="s">
        <v>11</v>
      </c>
      <c r="C1349" t="s">
        <v>1166</v>
      </c>
      <c r="D1349" t="s">
        <v>10</v>
      </c>
    </row>
    <row r="1350" spans="1:4" x14ac:dyDescent="0.25">
      <c r="A1350" t="str">
        <f t="shared" si="21"/>
        <v>2GEEBB1137_1</v>
      </c>
      <c r="B1350" t="s">
        <v>11</v>
      </c>
      <c r="C1350" t="s">
        <v>1167</v>
      </c>
      <c r="D1350" t="s">
        <v>2553</v>
      </c>
    </row>
    <row r="1351" spans="1:4" x14ac:dyDescent="0.25">
      <c r="A1351" t="str">
        <f t="shared" si="21"/>
        <v>2GEEBB1138_1</v>
      </c>
      <c r="B1351" t="s">
        <v>11</v>
      </c>
      <c r="C1351" t="s">
        <v>1168</v>
      </c>
      <c r="D1351" t="s">
        <v>2553</v>
      </c>
    </row>
    <row r="1352" spans="1:4" x14ac:dyDescent="0.25">
      <c r="A1352" t="str">
        <f t="shared" si="21"/>
        <v>3GEEBB1138_1</v>
      </c>
      <c r="B1352" t="s">
        <v>12</v>
      </c>
      <c r="C1352" t="s">
        <v>1168</v>
      </c>
      <c r="D1352" t="s">
        <v>2553</v>
      </c>
    </row>
    <row r="1353" spans="1:4" x14ac:dyDescent="0.25">
      <c r="A1353" t="str">
        <f t="shared" si="21"/>
        <v>4GEEBB1139_1</v>
      </c>
      <c r="B1353" t="s">
        <v>9</v>
      </c>
      <c r="C1353" t="s">
        <v>1169</v>
      </c>
      <c r="D1353" t="s">
        <v>2553</v>
      </c>
    </row>
    <row r="1354" spans="1:4" x14ac:dyDescent="0.25">
      <c r="A1354" t="str">
        <f t="shared" si="21"/>
        <v>3GEEBB1140_1</v>
      </c>
      <c r="B1354" t="s">
        <v>12</v>
      </c>
      <c r="C1354" t="s">
        <v>1170</v>
      </c>
      <c r="D1354" t="s">
        <v>2553</v>
      </c>
    </row>
    <row r="1355" spans="1:4" x14ac:dyDescent="0.25">
      <c r="A1355" t="str">
        <f t="shared" si="21"/>
        <v>3GEEBB1141_1</v>
      </c>
      <c r="B1355" t="s">
        <v>12</v>
      </c>
      <c r="C1355" t="s">
        <v>1171</v>
      </c>
      <c r="D1355" t="s">
        <v>2553</v>
      </c>
    </row>
    <row r="1356" spans="1:4" x14ac:dyDescent="0.25">
      <c r="A1356" t="str">
        <f t="shared" si="21"/>
        <v>3GEEBB1142_2</v>
      </c>
      <c r="B1356" t="s">
        <v>12</v>
      </c>
      <c r="C1356" t="s">
        <v>1172</v>
      </c>
      <c r="D1356" t="s">
        <v>2553</v>
      </c>
    </row>
    <row r="1357" spans="1:4" x14ac:dyDescent="0.25">
      <c r="A1357" t="str">
        <f t="shared" si="21"/>
        <v>3GEEBB1143_1</v>
      </c>
      <c r="B1357" t="s">
        <v>12</v>
      </c>
      <c r="C1357" t="s">
        <v>1173</v>
      </c>
      <c r="D1357" t="s">
        <v>2553</v>
      </c>
    </row>
    <row r="1358" spans="1:4" x14ac:dyDescent="0.25">
      <c r="A1358" t="str">
        <f t="shared" si="21"/>
        <v>4GEEBB1141_1</v>
      </c>
      <c r="B1358" t="s">
        <v>9</v>
      </c>
      <c r="C1358" t="s">
        <v>1171</v>
      </c>
      <c r="D1358" t="s">
        <v>2553</v>
      </c>
    </row>
    <row r="1359" spans="1:4" x14ac:dyDescent="0.25">
      <c r="A1359" t="str">
        <f t="shared" si="21"/>
        <v>3GEEBB1144_1</v>
      </c>
      <c r="B1359" t="s">
        <v>12</v>
      </c>
      <c r="C1359" t="s">
        <v>1174</v>
      </c>
      <c r="D1359" t="s">
        <v>2553</v>
      </c>
    </row>
    <row r="1360" spans="1:4" x14ac:dyDescent="0.25">
      <c r="A1360" t="str">
        <f t="shared" si="21"/>
        <v>3GEEBB1145_1</v>
      </c>
      <c r="B1360" t="s">
        <v>12</v>
      </c>
      <c r="C1360" t="s">
        <v>1175</v>
      </c>
      <c r="D1360" t="s">
        <v>2553</v>
      </c>
    </row>
    <row r="1361" spans="1:4" x14ac:dyDescent="0.25">
      <c r="A1361" t="str">
        <f t="shared" si="21"/>
        <v>4GEEBB1146_1</v>
      </c>
      <c r="B1361" t="s">
        <v>9</v>
      </c>
      <c r="C1361" t="s">
        <v>1176</v>
      </c>
      <c r="D1361" t="s">
        <v>2553</v>
      </c>
    </row>
    <row r="1362" spans="1:4" x14ac:dyDescent="0.25">
      <c r="A1362" t="str">
        <f t="shared" si="21"/>
        <v>4GEEBB1145_1</v>
      </c>
      <c r="B1362" t="s">
        <v>9</v>
      </c>
      <c r="C1362" t="s">
        <v>1175</v>
      </c>
      <c r="D1362" t="s">
        <v>2553</v>
      </c>
    </row>
    <row r="1363" spans="1:4" x14ac:dyDescent="0.25">
      <c r="A1363" t="str">
        <f t="shared" si="21"/>
        <v>3GEEBB1147_1</v>
      </c>
      <c r="B1363" t="s">
        <v>12</v>
      </c>
      <c r="C1363" t="s">
        <v>1177</v>
      </c>
      <c r="D1363" t="s">
        <v>2553</v>
      </c>
    </row>
    <row r="1364" spans="1:4" x14ac:dyDescent="0.25">
      <c r="A1364" t="str">
        <f t="shared" si="21"/>
        <v>4GEEBB1148_1</v>
      </c>
      <c r="B1364" t="s">
        <v>9</v>
      </c>
      <c r="C1364" t="s">
        <v>1178</v>
      </c>
      <c r="D1364" t="s">
        <v>2553</v>
      </c>
    </row>
    <row r="1365" spans="1:4" x14ac:dyDescent="0.25">
      <c r="A1365" t="str">
        <f t="shared" si="21"/>
        <v>2GEEBB1149_1</v>
      </c>
      <c r="B1365" t="s">
        <v>11</v>
      </c>
      <c r="C1365" t="s">
        <v>1179</v>
      </c>
      <c r="D1365" t="s">
        <v>10</v>
      </c>
    </row>
    <row r="1366" spans="1:4" x14ac:dyDescent="0.25">
      <c r="A1366" t="str">
        <f t="shared" si="21"/>
        <v>4GEEBB605_1</v>
      </c>
      <c r="B1366" t="s">
        <v>9</v>
      </c>
      <c r="C1366" t="s">
        <v>635</v>
      </c>
      <c r="D1366" t="s">
        <v>2553</v>
      </c>
    </row>
    <row r="1367" spans="1:4" x14ac:dyDescent="0.25">
      <c r="A1367" t="str">
        <f t="shared" si="21"/>
        <v>4GEEBB1150_1</v>
      </c>
      <c r="B1367" t="s">
        <v>9</v>
      </c>
      <c r="C1367" t="s">
        <v>1180</v>
      </c>
      <c r="D1367" t="s">
        <v>2553</v>
      </c>
    </row>
    <row r="1368" spans="1:4" x14ac:dyDescent="0.25">
      <c r="A1368" t="str">
        <f t="shared" si="21"/>
        <v>4GEEBB1140_1</v>
      </c>
      <c r="B1368" t="s">
        <v>9</v>
      </c>
      <c r="C1368" t="s">
        <v>1170</v>
      </c>
      <c r="D1368" t="s">
        <v>2553</v>
      </c>
    </row>
    <row r="1369" spans="1:4" x14ac:dyDescent="0.25">
      <c r="A1369" t="str">
        <f t="shared" si="21"/>
        <v>4GEEBB1151_1</v>
      </c>
      <c r="B1369" t="s">
        <v>9</v>
      </c>
      <c r="C1369" t="s">
        <v>1181</v>
      </c>
      <c r="D1369" t="s">
        <v>2553</v>
      </c>
    </row>
    <row r="1370" spans="1:4" x14ac:dyDescent="0.25">
      <c r="A1370" t="str">
        <f t="shared" si="21"/>
        <v>4GEEBB1152_1</v>
      </c>
      <c r="B1370" t="s">
        <v>9</v>
      </c>
      <c r="C1370" t="s">
        <v>1182</v>
      </c>
      <c r="D1370" t="s">
        <v>2553</v>
      </c>
    </row>
    <row r="1371" spans="1:4" x14ac:dyDescent="0.25">
      <c r="A1371" t="str">
        <f t="shared" si="21"/>
        <v>2GEEBB714_1</v>
      </c>
      <c r="B1371" t="s">
        <v>11</v>
      </c>
      <c r="C1371" t="s">
        <v>744</v>
      </c>
      <c r="D1371" t="s">
        <v>2552</v>
      </c>
    </row>
    <row r="1372" spans="1:4" x14ac:dyDescent="0.25">
      <c r="A1372" t="str">
        <f t="shared" si="21"/>
        <v>2GEEBB1153_1</v>
      </c>
      <c r="B1372" t="s">
        <v>11</v>
      </c>
      <c r="C1372" t="s">
        <v>1183</v>
      </c>
      <c r="D1372" t="s">
        <v>2552</v>
      </c>
    </row>
    <row r="1373" spans="1:4" x14ac:dyDescent="0.25">
      <c r="A1373" t="str">
        <f t="shared" si="21"/>
        <v>2GEEBB1154_1</v>
      </c>
      <c r="B1373" t="s">
        <v>11</v>
      </c>
      <c r="C1373" t="s">
        <v>1184</v>
      </c>
      <c r="D1373" t="s">
        <v>2552</v>
      </c>
    </row>
    <row r="1374" spans="1:4" x14ac:dyDescent="0.25">
      <c r="A1374" t="str">
        <f t="shared" si="21"/>
        <v>2GEEBB1155_1</v>
      </c>
      <c r="B1374" t="s">
        <v>11</v>
      </c>
      <c r="C1374" t="s">
        <v>1185</v>
      </c>
      <c r="D1374" t="s">
        <v>2552</v>
      </c>
    </row>
    <row r="1375" spans="1:4" x14ac:dyDescent="0.25">
      <c r="A1375" t="str">
        <f t="shared" si="21"/>
        <v>2GEEBB404_1</v>
      </c>
      <c r="B1375" t="s">
        <v>11</v>
      </c>
      <c r="C1375" t="s">
        <v>434</v>
      </c>
      <c r="D1375" t="s">
        <v>2552</v>
      </c>
    </row>
    <row r="1376" spans="1:4" x14ac:dyDescent="0.25">
      <c r="A1376" t="str">
        <f t="shared" si="21"/>
        <v>2GEEBB412_1</v>
      </c>
      <c r="B1376" t="s">
        <v>11</v>
      </c>
      <c r="C1376" t="s">
        <v>442</v>
      </c>
      <c r="D1376" t="s">
        <v>2552</v>
      </c>
    </row>
    <row r="1377" spans="1:4" x14ac:dyDescent="0.25">
      <c r="A1377" t="str">
        <f t="shared" si="21"/>
        <v>2GEEBB148_1</v>
      </c>
      <c r="B1377" t="s">
        <v>11</v>
      </c>
      <c r="C1377" t="s">
        <v>178</v>
      </c>
      <c r="D1377" t="s">
        <v>2552</v>
      </c>
    </row>
    <row r="1378" spans="1:4" x14ac:dyDescent="0.25">
      <c r="A1378" t="str">
        <f t="shared" si="21"/>
        <v>2GEEBB984_1</v>
      </c>
      <c r="B1378" t="s">
        <v>11</v>
      </c>
      <c r="C1378" t="s">
        <v>1014</v>
      </c>
      <c r="D1378" t="s">
        <v>2552</v>
      </c>
    </row>
    <row r="1379" spans="1:4" x14ac:dyDescent="0.25">
      <c r="A1379" t="str">
        <f t="shared" si="21"/>
        <v>2GEEBB418_1</v>
      </c>
      <c r="B1379" t="s">
        <v>11</v>
      </c>
      <c r="C1379" t="s">
        <v>448</v>
      </c>
      <c r="D1379" t="s">
        <v>2552</v>
      </c>
    </row>
    <row r="1380" spans="1:4" x14ac:dyDescent="0.25">
      <c r="A1380" t="str">
        <f t="shared" si="21"/>
        <v>2GEEBB1156_1</v>
      </c>
      <c r="B1380" t="s">
        <v>11</v>
      </c>
      <c r="C1380" t="s">
        <v>1186</v>
      </c>
      <c r="D1380" t="s">
        <v>2552</v>
      </c>
    </row>
    <row r="1381" spans="1:4" x14ac:dyDescent="0.25">
      <c r="A1381" t="str">
        <f t="shared" si="21"/>
        <v>2GEEBB986_1</v>
      </c>
      <c r="B1381" t="s">
        <v>11</v>
      </c>
      <c r="C1381" t="s">
        <v>1016</v>
      </c>
      <c r="D1381" t="s">
        <v>2552</v>
      </c>
    </row>
    <row r="1382" spans="1:4" x14ac:dyDescent="0.25">
      <c r="A1382" t="str">
        <f t="shared" si="21"/>
        <v>2GEEBB1157_1</v>
      </c>
      <c r="B1382" t="s">
        <v>11</v>
      </c>
      <c r="C1382" t="s">
        <v>1187</v>
      </c>
      <c r="D1382" t="s">
        <v>2552</v>
      </c>
    </row>
    <row r="1383" spans="1:4" x14ac:dyDescent="0.25">
      <c r="A1383" t="str">
        <f t="shared" si="21"/>
        <v>2GEEBB1158_1</v>
      </c>
      <c r="B1383" t="s">
        <v>11</v>
      </c>
      <c r="C1383" t="s">
        <v>1188</v>
      </c>
      <c r="D1383" t="s">
        <v>2552</v>
      </c>
    </row>
    <row r="1384" spans="1:4" x14ac:dyDescent="0.25">
      <c r="A1384" t="str">
        <f t="shared" si="21"/>
        <v>2GEEBB1159_1</v>
      </c>
      <c r="B1384" t="s">
        <v>11</v>
      </c>
      <c r="C1384" t="s">
        <v>1189</v>
      </c>
      <c r="D1384" t="s">
        <v>2552</v>
      </c>
    </row>
    <row r="1385" spans="1:4" x14ac:dyDescent="0.25">
      <c r="A1385" t="str">
        <f t="shared" si="21"/>
        <v>2GEEBB1160_1</v>
      </c>
      <c r="B1385" t="s">
        <v>11</v>
      </c>
      <c r="C1385" t="s">
        <v>1190</v>
      </c>
      <c r="D1385" t="s">
        <v>10</v>
      </c>
    </row>
    <row r="1386" spans="1:4" x14ac:dyDescent="0.25">
      <c r="A1386" t="str">
        <f t="shared" si="21"/>
        <v>2GEEBB849_1</v>
      </c>
      <c r="B1386" t="s">
        <v>11</v>
      </c>
      <c r="C1386" t="s">
        <v>879</v>
      </c>
      <c r="D1386" t="s">
        <v>10</v>
      </c>
    </row>
    <row r="1387" spans="1:4" x14ac:dyDescent="0.25">
      <c r="A1387" t="str">
        <f t="shared" si="21"/>
        <v>2GEEBB176_1</v>
      </c>
      <c r="B1387" t="s">
        <v>11</v>
      </c>
      <c r="C1387" t="s">
        <v>206</v>
      </c>
      <c r="D1387" t="s">
        <v>10</v>
      </c>
    </row>
    <row r="1388" spans="1:4" x14ac:dyDescent="0.25">
      <c r="A1388" t="str">
        <f t="shared" si="21"/>
        <v>2GEEBB1161_1</v>
      </c>
      <c r="B1388" t="s">
        <v>11</v>
      </c>
      <c r="C1388" t="s">
        <v>1191</v>
      </c>
      <c r="D1388" t="s">
        <v>10</v>
      </c>
    </row>
    <row r="1389" spans="1:4" x14ac:dyDescent="0.25">
      <c r="A1389" t="str">
        <f t="shared" si="21"/>
        <v>2GEEBB764_1</v>
      </c>
      <c r="B1389" t="s">
        <v>11</v>
      </c>
      <c r="C1389" t="s">
        <v>794</v>
      </c>
      <c r="D1389" t="s">
        <v>10</v>
      </c>
    </row>
    <row r="1390" spans="1:4" x14ac:dyDescent="0.25">
      <c r="A1390" t="str">
        <f t="shared" si="21"/>
        <v>2GEEBB1162_1</v>
      </c>
      <c r="B1390" t="s">
        <v>11</v>
      </c>
      <c r="C1390" t="s">
        <v>1192</v>
      </c>
      <c r="D1390" t="s">
        <v>10</v>
      </c>
    </row>
    <row r="1391" spans="1:4" x14ac:dyDescent="0.25">
      <c r="A1391" t="str">
        <f t="shared" si="21"/>
        <v>2GEEBB995_1</v>
      </c>
      <c r="B1391" t="s">
        <v>11</v>
      </c>
      <c r="C1391" t="s">
        <v>1025</v>
      </c>
      <c r="D1391" t="s">
        <v>10</v>
      </c>
    </row>
    <row r="1392" spans="1:4" x14ac:dyDescent="0.25">
      <c r="A1392" t="str">
        <f t="shared" si="21"/>
        <v>2GEEBB495_1</v>
      </c>
      <c r="B1392" t="s">
        <v>11</v>
      </c>
      <c r="C1392" t="s">
        <v>525</v>
      </c>
      <c r="D1392" t="s">
        <v>10</v>
      </c>
    </row>
    <row r="1393" spans="1:4" x14ac:dyDescent="0.25">
      <c r="A1393" t="str">
        <f t="shared" si="21"/>
        <v>2GEEBB1163_1</v>
      </c>
      <c r="B1393" t="s">
        <v>11</v>
      </c>
      <c r="C1393" t="s">
        <v>1193</v>
      </c>
      <c r="D1393" t="s">
        <v>10</v>
      </c>
    </row>
    <row r="1394" spans="1:4" x14ac:dyDescent="0.25">
      <c r="A1394" t="str">
        <f t="shared" si="21"/>
        <v>2GEEBB1164_1</v>
      </c>
      <c r="B1394" t="s">
        <v>11</v>
      </c>
      <c r="C1394" t="s">
        <v>1194</v>
      </c>
      <c r="D1394" t="s">
        <v>10</v>
      </c>
    </row>
    <row r="1395" spans="1:4" x14ac:dyDescent="0.25">
      <c r="A1395" t="str">
        <f t="shared" si="21"/>
        <v>2GEEBB1165_1</v>
      </c>
      <c r="B1395" t="s">
        <v>11</v>
      </c>
      <c r="C1395" t="s">
        <v>1195</v>
      </c>
      <c r="D1395" t="s">
        <v>10</v>
      </c>
    </row>
    <row r="1396" spans="1:4" x14ac:dyDescent="0.25">
      <c r="A1396" t="str">
        <f t="shared" si="21"/>
        <v>2GEEBB1166_1</v>
      </c>
      <c r="B1396" t="s">
        <v>11</v>
      </c>
      <c r="C1396" t="s">
        <v>1196</v>
      </c>
      <c r="D1396" t="s">
        <v>10</v>
      </c>
    </row>
    <row r="1397" spans="1:4" x14ac:dyDescent="0.25">
      <c r="A1397" t="str">
        <f t="shared" si="21"/>
        <v>2GEEBB999_1</v>
      </c>
      <c r="B1397" t="s">
        <v>11</v>
      </c>
      <c r="C1397" t="s">
        <v>1029</v>
      </c>
      <c r="D1397" t="s">
        <v>10</v>
      </c>
    </row>
    <row r="1398" spans="1:4" x14ac:dyDescent="0.25">
      <c r="A1398" t="str">
        <f t="shared" si="21"/>
        <v>2GEEBB198_1</v>
      </c>
      <c r="B1398" t="s">
        <v>11</v>
      </c>
      <c r="C1398" t="s">
        <v>228</v>
      </c>
      <c r="D1398" t="s">
        <v>10</v>
      </c>
    </row>
    <row r="1399" spans="1:4" x14ac:dyDescent="0.25">
      <c r="A1399" t="str">
        <f t="shared" si="21"/>
        <v>2GEEBB1167_1</v>
      </c>
      <c r="B1399" t="s">
        <v>11</v>
      </c>
      <c r="C1399" t="s">
        <v>1197</v>
      </c>
      <c r="D1399" t="s">
        <v>10</v>
      </c>
    </row>
    <row r="1400" spans="1:4" x14ac:dyDescent="0.25">
      <c r="A1400" t="str">
        <f t="shared" si="21"/>
        <v>2GEEBB1168_1</v>
      </c>
      <c r="B1400" t="s">
        <v>11</v>
      </c>
      <c r="C1400" t="s">
        <v>1198</v>
      </c>
      <c r="D1400" t="s">
        <v>10</v>
      </c>
    </row>
    <row r="1401" spans="1:4" x14ac:dyDescent="0.25">
      <c r="A1401" t="str">
        <f t="shared" si="21"/>
        <v>2GEEBB1169_1</v>
      </c>
      <c r="B1401" t="s">
        <v>11</v>
      </c>
      <c r="C1401" t="s">
        <v>1199</v>
      </c>
      <c r="D1401" t="s">
        <v>10</v>
      </c>
    </row>
    <row r="1402" spans="1:4" x14ac:dyDescent="0.25">
      <c r="A1402" t="str">
        <f t="shared" si="21"/>
        <v>2GEEBB1170_1</v>
      </c>
      <c r="B1402" t="s">
        <v>11</v>
      </c>
      <c r="C1402" t="s">
        <v>1200</v>
      </c>
      <c r="D1402" t="s">
        <v>10</v>
      </c>
    </row>
    <row r="1403" spans="1:4" x14ac:dyDescent="0.25">
      <c r="A1403" t="str">
        <f t="shared" si="21"/>
        <v>2GEEBB1171_1</v>
      </c>
      <c r="B1403" t="s">
        <v>11</v>
      </c>
      <c r="C1403" t="s">
        <v>1201</v>
      </c>
      <c r="D1403" t="s">
        <v>10</v>
      </c>
    </row>
    <row r="1404" spans="1:4" x14ac:dyDescent="0.25">
      <c r="A1404" t="str">
        <f t="shared" si="21"/>
        <v>2GEEBB1172_1</v>
      </c>
      <c r="B1404" t="s">
        <v>11</v>
      </c>
      <c r="C1404" t="s">
        <v>1202</v>
      </c>
      <c r="D1404" t="s">
        <v>10</v>
      </c>
    </row>
    <row r="1405" spans="1:4" x14ac:dyDescent="0.25">
      <c r="A1405" t="str">
        <f t="shared" si="21"/>
        <v>2GEEBB1173_1</v>
      </c>
      <c r="B1405" t="s">
        <v>11</v>
      </c>
      <c r="C1405" t="s">
        <v>1203</v>
      </c>
      <c r="D1405" t="s">
        <v>10</v>
      </c>
    </row>
    <row r="1406" spans="1:4" x14ac:dyDescent="0.25">
      <c r="A1406" t="str">
        <f t="shared" si="21"/>
        <v>2GEEBB450_1</v>
      </c>
      <c r="B1406" t="s">
        <v>11</v>
      </c>
      <c r="C1406" t="s">
        <v>480</v>
      </c>
      <c r="D1406" t="s">
        <v>10</v>
      </c>
    </row>
    <row r="1407" spans="1:4" x14ac:dyDescent="0.25">
      <c r="A1407" t="str">
        <f t="shared" si="21"/>
        <v>2GEEBB1174_1</v>
      </c>
      <c r="B1407" t="s">
        <v>11</v>
      </c>
      <c r="C1407" t="s">
        <v>1204</v>
      </c>
      <c r="D1407" t="s">
        <v>10</v>
      </c>
    </row>
    <row r="1408" spans="1:4" x14ac:dyDescent="0.25">
      <c r="A1408" t="str">
        <f t="shared" si="21"/>
        <v>2GEEBB1175_1</v>
      </c>
      <c r="B1408" t="s">
        <v>11</v>
      </c>
      <c r="C1408" t="s">
        <v>1205</v>
      </c>
      <c r="D1408" t="s">
        <v>10</v>
      </c>
    </row>
    <row r="1409" spans="1:4" x14ac:dyDescent="0.25">
      <c r="A1409" t="str">
        <f t="shared" si="21"/>
        <v>2GEEBB1176_1</v>
      </c>
      <c r="B1409" t="s">
        <v>11</v>
      </c>
      <c r="C1409" t="s">
        <v>1206</v>
      </c>
      <c r="D1409" t="s">
        <v>10</v>
      </c>
    </row>
    <row r="1410" spans="1:4" x14ac:dyDescent="0.25">
      <c r="A1410" t="str">
        <f t="shared" ref="A1410:A1473" si="22">B1410&amp;C1410</f>
        <v>2GEEBB1177_1</v>
      </c>
      <c r="B1410" t="s">
        <v>11</v>
      </c>
      <c r="C1410" t="s">
        <v>1207</v>
      </c>
      <c r="D1410" t="s">
        <v>10</v>
      </c>
    </row>
    <row r="1411" spans="1:4" x14ac:dyDescent="0.25">
      <c r="A1411" t="str">
        <f t="shared" si="22"/>
        <v>2GEEBB1178_1</v>
      </c>
      <c r="B1411" t="s">
        <v>11</v>
      </c>
      <c r="C1411" t="s">
        <v>1208</v>
      </c>
      <c r="D1411" t="s">
        <v>10</v>
      </c>
    </row>
    <row r="1412" spans="1:4" x14ac:dyDescent="0.25">
      <c r="A1412" t="str">
        <f t="shared" si="22"/>
        <v>2GEEBB1179_1</v>
      </c>
      <c r="B1412" t="s">
        <v>11</v>
      </c>
      <c r="C1412" t="s">
        <v>1209</v>
      </c>
      <c r="D1412" t="s">
        <v>10</v>
      </c>
    </row>
    <row r="1413" spans="1:4" x14ac:dyDescent="0.25">
      <c r="A1413" t="str">
        <f t="shared" si="22"/>
        <v>2GEEBB216_1</v>
      </c>
      <c r="B1413" t="s">
        <v>11</v>
      </c>
      <c r="C1413" t="s">
        <v>246</v>
      </c>
      <c r="D1413" t="s">
        <v>10</v>
      </c>
    </row>
    <row r="1414" spans="1:4" x14ac:dyDescent="0.25">
      <c r="A1414" t="str">
        <f t="shared" si="22"/>
        <v>2GEEBB1180_1</v>
      </c>
      <c r="B1414" t="s">
        <v>11</v>
      </c>
      <c r="C1414" t="s">
        <v>1210</v>
      </c>
      <c r="D1414" t="s">
        <v>10</v>
      </c>
    </row>
    <row r="1415" spans="1:4" x14ac:dyDescent="0.25">
      <c r="A1415" t="str">
        <f t="shared" si="22"/>
        <v>2GEEBB217_1</v>
      </c>
      <c r="B1415" t="s">
        <v>11</v>
      </c>
      <c r="C1415" t="s">
        <v>247</v>
      </c>
      <c r="D1415" t="s">
        <v>10</v>
      </c>
    </row>
    <row r="1416" spans="1:4" x14ac:dyDescent="0.25">
      <c r="A1416" t="str">
        <f t="shared" si="22"/>
        <v>2GEEBB1181_1</v>
      </c>
      <c r="B1416" t="s">
        <v>11</v>
      </c>
      <c r="C1416" t="s">
        <v>1211</v>
      </c>
      <c r="D1416" t="s">
        <v>10</v>
      </c>
    </row>
    <row r="1417" spans="1:4" x14ac:dyDescent="0.25">
      <c r="A1417" t="str">
        <f t="shared" si="22"/>
        <v>2GEEBB1182_1</v>
      </c>
      <c r="B1417" t="s">
        <v>11</v>
      </c>
      <c r="C1417" t="s">
        <v>1212</v>
      </c>
      <c r="D1417" t="s">
        <v>10</v>
      </c>
    </row>
    <row r="1418" spans="1:4" x14ac:dyDescent="0.25">
      <c r="A1418" t="str">
        <f t="shared" si="22"/>
        <v>2GEEBB1183_1</v>
      </c>
      <c r="B1418" t="s">
        <v>11</v>
      </c>
      <c r="C1418" t="s">
        <v>1213</v>
      </c>
      <c r="D1418" t="s">
        <v>10</v>
      </c>
    </row>
    <row r="1419" spans="1:4" x14ac:dyDescent="0.25">
      <c r="A1419" t="str">
        <f t="shared" si="22"/>
        <v>2GEEBB1184_1</v>
      </c>
      <c r="B1419" t="s">
        <v>11</v>
      </c>
      <c r="C1419" t="s">
        <v>1214</v>
      </c>
      <c r="D1419" t="s">
        <v>10</v>
      </c>
    </row>
    <row r="1420" spans="1:4" x14ac:dyDescent="0.25">
      <c r="A1420" t="str">
        <f t="shared" si="22"/>
        <v>2GEEBB1185_1</v>
      </c>
      <c r="B1420" t="s">
        <v>11</v>
      </c>
      <c r="C1420" t="s">
        <v>1215</v>
      </c>
      <c r="D1420" t="s">
        <v>10</v>
      </c>
    </row>
    <row r="1421" spans="1:4" x14ac:dyDescent="0.25">
      <c r="A1421" t="str">
        <f t="shared" si="22"/>
        <v>2GEEBB1186_1</v>
      </c>
      <c r="B1421" t="s">
        <v>11</v>
      </c>
      <c r="C1421" t="s">
        <v>1216</v>
      </c>
      <c r="D1421" t="s">
        <v>10</v>
      </c>
    </row>
    <row r="1422" spans="1:4" x14ac:dyDescent="0.25">
      <c r="A1422" t="str">
        <f t="shared" si="22"/>
        <v>2GEEBB1187_1</v>
      </c>
      <c r="B1422" t="s">
        <v>11</v>
      </c>
      <c r="C1422" t="s">
        <v>1217</v>
      </c>
      <c r="D1422" t="s">
        <v>10</v>
      </c>
    </row>
    <row r="1423" spans="1:4" x14ac:dyDescent="0.25">
      <c r="A1423" t="str">
        <f t="shared" si="22"/>
        <v>2GEEBB1188_1</v>
      </c>
      <c r="B1423" t="s">
        <v>11</v>
      </c>
      <c r="C1423" t="s">
        <v>1218</v>
      </c>
      <c r="D1423" t="s">
        <v>10</v>
      </c>
    </row>
    <row r="1424" spans="1:4" x14ac:dyDescent="0.25">
      <c r="A1424" t="str">
        <f t="shared" si="22"/>
        <v>2GEEBB803_1</v>
      </c>
      <c r="B1424" t="s">
        <v>11</v>
      </c>
      <c r="C1424" t="s">
        <v>833</v>
      </c>
      <c r="D1424" t="s">
        <v>10</v>
      </c>
    </row>
    <row r="1425" spans="1:4" x14ac:dyDescent="0.25">
      <c r="A1425" t="str">
        <f t="shared" si="22"/>
        <v>2GEEBB1189_1</v>
      </c>
      <c r="B1425" t="s">
        <v>11</v>
      </c>
      <c r="C1425" t="s">
        <v>1219</v>
      </c>
      <c r="D1425" t="s">
        <v>10</v>
      </c>
    </row>
    <row r="1426" spans="1:4" x14ac:dyDescent="0.25">
      <c r="A1426" t="str">
        <f t="shared" si="22"/>
        <v>2GEEBB328_1</v>
      </c>
      <c r="B1426" t="s">
        <v>11</v>
      </c>
      <c r="C1426" t="s">
        <v>358</v>
      </c>
      <c r="D1426" t="s">
        <v>10</v>
      </c>
    </row>
    <row r="1427" spans="1:4" x14ac:dyDescent="0.25">
      <c r="A1427" t="str">
        <f t="shared" si="22"/>
        <v>2GEEBB1190_1</v>
      </c>
      <c r="B1427" t="s">
        <v>11</v>
      </c>
      <c r="C1427" t="s">
        <v>1220</v>
      </c>
      <c r="D1427" t="s">
        <v>10</v>
      </c>
    </row>
    <row r="1428" spans="1:4" x14ac:dyDescent="0.25">
      <c r="A1428" t="str">
        <f t="shared" si="22"/>
        <v>2GEEBB1191_1</v>
      </c>
      <c r="B1428" t="s">
        <v>11</v>
      </c>
      <c r="C1428" t="s">
        <v>1221</v>
      </c>
      <c r="D1428" t="s">
        <v>10</v>
      </c>
    </row>
    <row r="1429" spans="1:4" x14ac:dyDescent="0.25">
      <c r="A1429" t="str">
        <f t="shared" si="22"/>
        <v>2GEEBB230_1</v>
      </c>
      <c r="B1429" t="s">
        <v>11</v>
      </c>
      <c r="C1429" t="s">
        <v>260</v>
      </c>
      <c r="D1429" t="s">
        <v>10</v>
      </c>
    </row>
    <row r="1430" spans="1:4" x14ac:dyDescent="0.25">
      <c r="A1430" t="str">
        <f t="shared" si="22"/>
        <v>2GEEBB1192_1</v>
      </c>
      <c r="B1430" t="s">
        <v>11</v>
      </c>
      <c r="C1430" t="s">
        <v>1222</v>
      </c>
      <c r="D1430" t="s">
        <v>10</v>
      </c>
    </row>
    <row r="1431" spans="1:4" x14ac:dyDescent="0.25">
      <c r="A1431" t="str">
        <f t="shared" si="22"/>
        <v>2GEEBB1193_1</v>
      </c>
      <c r="B1431" t="s">
        <v>11</v>
      </c>
      <c r="C1431" t="s">
        <v>1223</v>
      </c>
      <c r="D1431" t="s">
        <v>10</v>
      </c>
    </row>
    <row r="1432" spans="1:4" x14ac:dyDescent="0.25">
      <c r="A1432" t="str">
        <f t="shared" si="22"/>
        <v>2GEEBB1194_1</v>
      </c>
      <c r="B1432" t="s">
        <v>11</v>
      </c>
      <c r="C1432" t="s">
        <v>1224</v>
      </c>
      <c r="D1432" t="s">
        <v>10</v>
      </c>
    </row>
    <row r="1433" spans="1:4" x14ac:dyDescent="0.25">
      <c r="A1433" t="str">
        <f t="shared" si="22"/>
        <v>2GEEBB1195_1</v>
      </c>
      <c r="B1433" t="s">
        <v>11</v>
      </c>
      <c r="C1433" t="s">
        <v>1225</v>
      </c>
      <c r="D1433" t="s">
        <v>10</v>
      </c>
    </row>
    <row r="1434" spans="1:4" x14ac:dyDescent="0.25">
      <c r="A1434" t="str">
        <f t="shared" si="22"/>
        <v>2GEEBB1196_1</v>
      </c>
      <c r="B1434" t="s">
        <v>11</v>
      </c>
      <c r="C1434" t="s">
        <v>1226</v>
      </c>
      <c r="D1434" t="s">
        <v>10</v>
      </c>
    </row>
    <row r="1435" spans="1:4" x14ac:dyDescent="0.25">
      <c r="A1435" t="str">
        <f t="shared" si="22"/>
        <v>2GEEBB480_1</v>
      </c>
      <c r="B1435" t="s">
        <v>11</v>
      </c>
      <c r="C1435" t="s">
        <v>510</v>
      </c>
      <c r="D1435" t="s">
        <v>10</v>
      </c>
    </row>
    <row r="1436" spans="1:4" x14ac:dyDescent="0.25">
      <c r="A1436" t="str">
        <f t="shared" si="22"/>
        <v>2GEEBB353_1</v>
      </c>
      <c r="B1436" t="s">
        <v>11</v>
      </c>
      <c r="C1436" t="s">
        <v>383</v>
      </c>
      <c r="D1436" t="s">
        <v>10</v>
      </c>
    </row>
    <row r="1437" spans="1:4" x14ac:dyDescent="0.25">
      <c r="A1437" t="str">
        <f t="shared" si="22"/>
        <v>2GEEBB1197_1</v>
      </c>
      <c r="B1437" t="s">
        <v>11</v>
      </c>
      <c r="C1437" t="s">
        <v>1227</v>
      </c>
      <c r="D1437" t="s">
        <v>10</v>
      </c>
    </row>
    <row r="1438" spans="1:4" x14ac:dyDescent="0.25">
      <c r="A1438" t="str">
        <f t="shared" si="22"/>
        <v>2GEEBB1198_1</v>
      </c>
      <c r="B1438" t="s">
        <v>11</v>
      </c>
      <c r="C1438" t="s">
        <v>1228</v>
      </c>
      <c r="D1438" t="s">
        <v>10</v>
      </c>
    </row>
    <row r="1439" spans="1:4" x14ac:dyDescent="0.25">
      <c r="A1439" t="str">
        <f t="shared" si="22"/>
        <v>2GEEBB1199_1</v>
      </c>
      <c r="B1439" t="s">
        <v>11</v>
      </c>
      <c r="C1439" t="s">
        <v>1229</v>
      </c>
      <c r="D1439" t="s">
        <v>10</v>
      </c>
    </row>
    <row r="1440" spans="1:4" x14ac:dyDescent="0.25">
      <c r="A1440" t="str">
        <f t="shared" si="22"/>
        <v>2GEEBB1200_1</v>
      </c>
      <c r="B1440" t="s">
        <v>11</v>
      </c>
      <c r="C1440" t="s">
        <v>1230</v>
      </c>
      <c r="D1440" t="s">
        <v>10</v>
      </c>
    </row>
    <row r="1441" spans="1:4" x14ac:dyDescent="0.25">
      <c r="A1441" t="str">
        <f t="shared" si="22"/>
        <v>2GEEBB1201_1</v>
      </c>
      <c r="B1441" t="s">
        <v>11</v>
      </c>
      <c r="C1441" t="s">
        <v>1231</v>
      </c>
      <c r="D1441" t="s">
        <v>10</v>
      </c>
    </row>
    <row r="1442" spans="1:4" x14ac:dyDescent="0.25">
      <c r="A1442" t="str">
        <f t="shared" si="22"/>
        <v>2GEEBB1202_1</v>
      </c>
      <c r="B1442" t="s">
        <v>11</v>
      </c>
      <c r="C1442" t="s">
        <v>1232</v>
      </c>
      <c r="D1442" t="s">
        <v>10</v>
      </c>
    </row>
    <row r="1443" spans="1:4" x14ac:dyDescent="0.25">
      <c r="A1443" t="str">
        <f t="shared" si="22"/>
        <v>2GEEBB836_1</v>
      </c>
      <c r="B1443" t="s">
        <v>11</v>
      </c>
      <c r="C1443" t="s">
        <v>866</v>
      </c>
      <c r="D1443" t="s">
        <v>10</v>
      </c>
    </row>
    <row r="1444" spans="1:4" x14ac:dyDescent="0.25">
      <c r="A1444" t="str">
        <f t="shared" si="22"/>
        <v>2GEEBB1203_1</v>
      </c>
      <c r="B1444" t="s">
        <v>11</v>
      </c>
      <c r="C1444" t="s">
        <v>1233</v>
      </c>
      <c r="D1444" t="s">
        <v>10</v>
      </c>
    </row>
    <row r="1445" spans="1:4" x14ac:dyDescent="0.25">
      <c r="A1445" t="str">
        <f t="shared" si="22"/>
        <v>2GEEBB1204_1</v>
      </c>
      <c r="B1445" t="s">
        <v>11</v>
      </c>
      <c r="C1445" t="s">
        <v>1234</v>
      </c>
      <c r="D1445" t="s">
        <v>10</v>
      </c>
    </row>
    <row r="1446" spans="1:4" x14ac:dyDescent="0.25">
      <c r="A1446" t="str">
        <f t="shared" si="22"/>
        <v>2GEEBB1205_1</v>
      </c>
      <c r="B1446" t="s">
        <v>11</v>
      </c>
      <c r="C1446" t="s">
        <v>1235</v>
      </c>
      <c r="D1446" t="s">
        <v>10</v>
      </c>
    </row>
    <row r="1447" spans="1:4" x14ac:dyDescent="0.25">
      <c r="A1447" t="str">
        <f t="shared" si="22"/>
        <v>2GEEBB1206_1</v>
      </c>
      <c r="B1447" t="s">
        <v>11</v>
      </c>
      <c r="C1447" t="s">
        <v>1236</v>
      </c>
      <c r="D1447" t="s">
        <v>10</v>
      </c>
    </row>
    <row r="1448" spans="1:4" x14ac:dyDescent="0.25">
      <c r="A1448" t="str">
        <f t="shared" si="22"/>
        <v>2GEEBB1207_1</v>
      </c>
      <c r="B1448" t="s">
        <v>11</v>
      </c>
      <c r="C1448" t="s">
        <v>1237</v>
      </c>
      <c r="D1448" t="s">
        <v>10</v>
      </c>
    </row>
    <row r="1449" spans="1:4" x14ac:dyDescent="0.25">
      <c r="A1449" t="str">
        <f t="shared" si="22"/>
        <v>2GEEBB369_1</v>
      </c>
      <c r="B1449" t="s">
        <v>11</v>
      </c>
      <c r="C1449" t="s">
        <v>399</v>
      </c>
      <c r="D1449" t="s">
        <v>10</v>
      </c>
    </row>
    <row r="1450" spans="1:4" x14ac:dyDescent="0.25">
      <c r="A1450" t="str">
        <f t="shared" si="22"/>
        <v>2GEEBB488_1</v>
      </c>
      <c r="B1450" t="s">
        <v>11</v>
      </c>
      <c r="C1450" t="s">
        <v>518</v>
      </c>
      <c r="D1450" t="s">
        <v>10</v>
      </c>
    </row>
    <row r="1451" spans="1:4" x14ac:dyDescent="0.25">
      <c r="A1451" t="str">
        <f t="shared" si="22"/>
        <v>2GEEBB1026_1</v>
      </c>
      <c r="B1451" t="s">
        <v>11</v>
      </c>
      <c r="C1451" t="s">
        <v>1056</v>
      </c>
      <c r="D1451" t="s">
        <v>10</v>
      </c>
    </row>
    <row r="1452" spans="1:4" x14ac:dyDescent="0.25">
      <c r="A1452" t="str">
        <f t="shared" si="22"/>
        <v>2GEEBB1208_1</v>
      </c>
      <c r="B1452" t="s">
        <v>11</v>
      </c>
      <c r="C1452" t="s">
        <v>1238</v>
      </c>
      <c r="D1452" t="s">
        <v>10</v>
      </c>
    </row>
    <row r="1453" spans="1:4" x14ac:dyDescent="0.25">
      <c r="A1453" t="str">
        <f t="shared" si="22"/>
        <v>2GEEBB1209_1</v>
      </c>
      <c r="B1453" t="s">
        <v>11</v>
      </c>
      <c r="C1453" t="s">
        <v>1239</v>
      </c>
      <c r="D1453" t="s">
        <v>10</v>
      </c>
    </row>
    <row r="1454" spans="1:4" x14ac:dyDescent="0.25">
      <c r="A1454" t="str">
        <f t="shared" si="22"/>
        <v>2GEEBB1210_1</v>
      </c>
      <c r="B1454" t="s">
        <v>11</v>
      </c>
      <c r="C1454" t="s">
        <v>1240</v>
      </c>
      <c r="D1454" t="s">
        <v>10</v>
      </c>
    </row>
    <row r="1455" spans="1:4" x14ac:dyDescent="0.25">
      <c r="A1455" t="str">
        <f t="shared" si="22"/>
        <v>2GEEBB1211_1</v>
      </c>
      <c r="B1455" t="s">
        <v>11</v>
      </c>
      <c r="C1455" t="s">
        <v>1241</v>
      </c>
      <c r="D1455" t="s">
        <v>10</v>
      </c>
    </row>
    <row r="1456" spans="1:4" x14ac:dyDescent="0.25">
      <c r="A1456" t="str">
        <f t="shared" si="22"/>
        <v>2GEEBB1212_1</v>
      </c>
      <c r="B1456" t="s">
        <v>11</v>
      </c>
      <c r="C1456" t="s">
        <v>1242</v>
      </c>
      <c r="D1456" t="s">
        <v>10</v>
      </c>
    </row>
    <row r="1457" spans="1:4" x14ac:dyDescent="0.25">
      <c r="A1457" t="str">
        <f t="shared" si="22"/>
        <v>2GEEBB1039_1</v>
      </c>
      <c r="B1457" t="s">
        <v>11</v>
      </c>
      <c r="C1457" t="s">
        <v>1069</v>
      </c>
      <c r="D1457" t="s">
        <v>2553</v>
      </c>
    </row>
    <row r="1458" spans="1:4" x14ac:dyDescent="0.25">
      <c r="A1458" t="str">
        <f t="shared" si="22"/>
        <v>2GEEBB1213_1</v>
      </c>
      <c r="B1458" t="s">
        <v>11</v>
      </c>
      <c r="C1458" t="s">
        <v>1243</v>
      </c>
      <c r="D1458" t="s">
        <v>2553</v>
      </c>
    </row>
    <row r="1459" spans="1:4" x14ac:dyDescent="0.25">
      <c r="A1459" t="str">
        <f t="shared" si="22"/>
        <v>2GEEBB280_1</v>
      </c>
      <c r="B1459" t="s">
        <v>11</v>
      </c>
      <c r="C1459" t="s">
        <v>310</v>
      </c>
      <c r="D1459" t="s">
        <v>2553</v>
      </c>
    </row>
    <row r="1460" spans="1:4" x14ac:dyDescent="0.25">
      <c r="A1460" t="str">
        <f t="shared" si="22"/>
        <v>2GEEBB1214_1</v>
      </c>
      <c r="B1460" t="s">
        <v>11</v>
      </c>
      <c r="C1460" t="s">
        <v>1244</v>
      </c>
      <c r="D1460" t="s">
        <v>2553</v>
      </c>
    </row>
    <row r="1461" spans="1:4" x14ac:dyDescent="0.25">
      <c r="A1461" t="str">
        <f t="shared" si="22"/>
        <v>2GEEBB498_1</v>
      </c>
      <c r="B1461" t="s">
        <v>11</v>
      </c>
      <c r="C1461" t="s">
        <v>528</v>
      </c>
      <c r="D1461" t="s">
        <v>2553</v>
      </c>
    </row>
    <row r="1462" spans="1:4" x14ac:dyDescent="0.25">
      <c r="A1462" t="str">
        <f t="shared" si="22"/>
        <v>2GEEBB881_1</v>
      </c>
      <c r="B1462" t="s">
        <v>11</v>
      </c>
      <c r="C1462" t="s">
        <v>911</v>
      </c>
      <c r="D1462" t="s">
        <v>2553</v>
      </c>
    </row>
    <row r="1463" spans="1:4" x14ac:dyDescent="0.25">
      <c r="A1463" t="str">
        <f t="shared" si="22"/>
        <v>2GEEBB1215_1</v>
      </c>
      <c r="B1463" t="s">
        <v>11</v>
      </c>
      <c r="C1463" t="s">
        <v>1245</v>
      </c>
      <c r="D1463" t="s">
        <v>2553</v>
      </c>
    </row>
    <row r="1464" spans="1:4" x14ac:dyDescent="0.25">
      <c r="A1464" t="str">
        <f t="shared" si="22"/>
        <v>2GEEBB1216_1</v>
      </c>
      <c r="B1464" t="s">
        <v>11</v>
      </c>
      <c r="C1464" t="s">
        <v>1246</v>
      </c>
      <c r="D1464" t="s">
        <v>2553</v>
      </c>
    </row>
    <row r="1465" spans="1:4" x14ac:dyDescent="0.25">
      <c r="A1465" t="str">
        <f t="shared" si="22"/>
        <v>2GEEBB1217_1</v>
      </c>
      <c r="B1465" t="s">
        <v>11</v>
      </c>
      <c r="C1465" t="s">
        <v>1247</v>
      </c>
      <c r="D1465" t="s">
        <v>2553</v>
      </c>
    </row>
    <row r="1466" spans="1:4" x14ac:dyDescent="0.25">
      <c r="A1466" t="str">
        <f t="shared" si="22"/>
        <v>2GEEBB1063_1</v>
      </c>
      <c r="B1466" t="s">
        <v>11</v>
      </c>
      <c r="C1466" t="s">
        <v>1093</v>
      </c>
      <c r="D1466" t="s">
        <v>2553</v>
      </c>
    </row>
    <row r="1467" spans="1:4" x14ac:dyDescent="0.25">
      <c r="A1467" t="str">
        <f t="shared" si="22"/>
        <v>2GEEBB525_1</v>
      </c>
      <c r="B1467" t="s">
        <v>11</v>
      </c>
      <c r="C1467" t="s">
        <v>555</v>
      </c>
      <c r="D1467" t="s">
        <v>2553</v>
      </c>
    </row>
    <row r="1468" spans="1:4" x14ac:dyDescent="0.25">
      <c r="A1468" t="str">
        <f t="shared" si="22"/>
        <v>2GEEBB1218_1</v>
      </c>
      <c r="B1468" t="s">
        <v>11</v>
      </c>
      <c r="C1468" t="s">
        <v>1248</v>
      </c>
      <c r="D1468" t="s">
        <v>2553</v>
      </c>
    </row>
    <row r="1469" spans="1:4" x14ac:dyDescent="0.25">
      <c r="A1469" t="str">
        <f t="shared" si="22"/>
        <v>2GEEBB308_1</v>
      </c>
      <c r="B1469" t="s">
        <v>11</v>
      </c>
      <c r="C1469" t="s">
        <v>338</v>
      </c>
      <c r="D1469" t="s">
        <v>2553</v>
      </c>
    </row>
    <row r="1470" spans="1:4" x14ac:dyDescent="0.25">
      <c r="A1470" t="str">
        <f t="shared" si="22"/>
        <v>2GEEBB318_1</v>
      </c>
      <c r="B1470" t="s">
        <v>11</v>
      </c>
      <c r="C1470" t="s">
        <v>348</v>
      </c>
      <c r="D1470" t="s">
        <v>2553</v>
      </c>
    </row>
    <row r="1471" spans="1:4" x14ac:dyDescent="0.25">
      <c r="A1471" t="str">
        <f t="shared" si="22"/>
        <v>2GEEBB544_1</v>
      </c>
      <c r="B1471" t="s">
        <v>11</v>
      </c>
      <c r="C1471" t="s">
        <v>574</v>
      </c>
      <c r="D1471" t="s">
        <v>2553</v>
      </c>
    </row>
    <row r="1472" spans="1:4" x14ac:dyDescent="0.25">
      <c r="A1472" t="str">
        <f t="shared" si="22"/>
        <v>2GEEBB1219_1</v>
      </c>
      <c r="B1472" t="s">
        <v>11</v>
      </c>
      <c r="C1472" t="s">
        <v>1249</v>
      </c>
      <c r="D1472" t="s">
        <v>2553</v>
      </c>
    </row>
    <row r="1473" spans="1:4" x14ac:dyDescent="0.25">
      <c r="A1473" t="str">
        <f t="shared" si="22"/>
        <v>2GEEBB1220_1</v>
      </c>
      <c r="B1473" t="s">
        <v>11</v>
      </c>
      <c r="C1473" t="s">
        <v>1250</v>
      </c>
      <c r="D1473" t="s">
        <v>2553</v>
      </c>
    </row>
    <row r="1474" spans="1:4" x14ac:dyDescent="0.25">
      <c r="A1474" t="str">
        <f t="shared" ref="A1474:A1537" si="23">B1474&amp;C1474</f>
        <v>2GEEBB1221_1</v>
      </c>
      <c r="B1474" t="s">
        <v>11</v>
      </c>
      <c r="C1474" t="s">
        <v>1251</v>
      </c>
      <c r="D1474" t="s">
        <v>2553</v>
      </c>
    </row>
    <row r="1475" spans="1:4" x14ac:dyDescent="0.25">
      <c r="A1475" t="str">
        <f t="shared" si="23"/>
        <v>2GEEBB334_1</v>
      </c>
      <c r="B1475" t="s">
        <v>11</v>
      </c>
      <c r="C1475" t="s">
        <v>364</v>
      </c>
      <c r="D1475" t="s">
        <v>2553</v>
      </c>
    </row>
    <row r="1476" spans="1:4" x14ac:dyDescent="0.25">
      <c r="A1476" t="str">
        <f t="shared" si="23"/>
        <v>2GEEBB341_1</v>
      </c>
      <c r="B1476" t="s">
        <v>11</v>
      </c>
      <c r="C1476" t="s">
        <v>371</v>
      </c>
      <c r="D1476" t="s">
        <v>2553</v>
      </c>
    </row>
    <row r="1477" spans="1:4" x14ac:dyDescent="0.25">
      <c r="A1477" t="str">
        <f t="shared" si="23"/>
        <v>2GEEBB1222_1</v>
      </c>
      <c r="B1477" t="s">
        <v>11</v>
      </c>
      <c r="C1477" t="s">
        <v>1252</v>
      </c>
      <c r="D1477" t="s">
        <v>2553</v>
      </c>
    </row>
    <row r="1478" spans="1:4" x14ac:dyDescent="0.25">
      <c r="A1478" t="str">
        <f t="shared" si="23"/>
        <v>2GEEBB1223_1</v>
      </c>
      <c r="B1478" t="s">
        <v>11</v>
      </c>
      <c r="C1478" t="s">
        <v>1253</v>
      </c>
      <c r="D1478" t="s">
        <v>2553</v>
      </c>
    </row>
    <row r="1479" spans="1:4" x14ac:dyDescent="0.25">
      <c r="A1479" t="str">
        <f t="shared" si="23"/>
        <v>2GEEBB579_1</v>
      </c>
      <c r="B1479" t="s">
        <v>11</v>
      </c>
      <c r="C1479" t="s">
        <v>609</v>
      </c>
      <c r="D1479" t="s">
        <v>2553</v>
      </c>
    </row>
    <row r="1480" spans="1:4" x14ac:dyDescent="0.25">
      <c r="A1480" t="str">
        <f t="shared" si="23"/>
        <v>2GEEBB1224_1</v>
      </c>
      <c r="B1480" t="s">
        <v>11</v>
      </c>
      <c r="C1480" t="s">
        <v>1254</v>
      </c>
      <c r="D1480" t="s">
        <v>2553</v>
      </c>
    </row>
    <row r="1481" spans="1:4" x14ac:dyDescent="0.25">
      <c r="A1481" t="str">
        <f t="shared" si="23"/>
        <v>2GEEBB360_1</v>
      </c>
      <c r="B1481" t="s">
        <v>11</v>
      </c>
      <c r="C1481" t="s">
        <v>390</v>
      </c>
      <c r="D1481" t="s">
        <v>2553</v>
      </c>
    </row>
    <row r="1482" spans="1:4" x14ac:dyDescent="0.25">
      <c r="A1482" t="str">
        <f t="shared" si="23"/>
        <v>3GEEBB384_1</v>
      </c>
      <c r="B1482" t="s">
        <v>12</v>
      </c>
      <c r="C1482" t="s">
        <v>414</v>
      </c>
      <c r="D1482" t="s">
        <v>2552</v>
      </c>
    </row>
    <row r="1483" spans="1:4" x14ac:dyDescent="0.25">
      <c r="A1483" t="str">
        <f t="shared" si="23"/>
        <v>3GEEBB1225_1</v>
      </c>
      <c r="B1483" t="s">
        <v>12</v>
      </c>
      <c r="C1483" t="s">
        <v>1255</v>
      </c>
      <c r="D1483" t="s">
        <v>2552</v>
      </c>
    </row>
    <row r="1484" spans="1:4" x14ac:dyDescent="0.25">
      <c r="A1484" t="str">
        <f t="shared" si="23"/>
        <v>3GEEBB389_1</v>
      </c>
      <c r="B1484" t="s">
        <v>12</v>
      </c>
      <c r="C1484" t="s">
        <v>419</v>
      </c>
      <c r="D1484" t="s">
        <v>2552</v>
      </c>
    </row>
    <row r="1485" spans="1:4" x14ac:dyDescent="0.25">
      <c r="A1485" t="str">
        <f t="shared" si="23"/>
        <v>3GEEBB1226_1</v>
      </c>
      <c r="B1485" t="s">
        <v>12</v>
      </c>
      <c r="C1485" t="s">
        <v>1256</v>
      </c>
      <c r="D1485" t="s">
        <v>2552</v>
      </c>
    </row>
    <row r="1486" spans="1:4" x14ac:dyDescent="0.25">
      <c r="A1486" t="str">
        <f t="shared" si="23"/>
        <v>3GEEBB1227_1</v>
      </c>
      <c r="B1486" t="s">
        <v>12</v>
      </c>
      <c r="C1486" t="s">
        <v>1257</v>
      </c>
      <c r="D1486" t="s">
        <v>2552</v>
      </c>
    </row>
    <row r="1487" spans="1:4" x14ac:dyDescent="0.25">
      <c r="A1487" t="str">
        <f t="shared" si="23"/>
        <v>3GEEBB1228_1</v>
      </c>
      <c r="B1487" t="s">
        <v>12</v>
      </c>
      <c r="C1487" t="s">
        <v>1258</v>
      </c>
      <c r="D1487" t="s">
        <v>2552</v>
      </c>
    </row>
    <row r="1488" spans="1:4" x14ac:dyDescent="0.25">
      <c r="A1488" t="str">
        <f t="shared" si="23"/>
        <v>3GEEBB1229_1</v>
      </c>
      <c r="B1488" t="s">
        <v>12</v>
      </c>
      <c r="C1488" t="s">
        <v>1259</v>
      </c>
      <c r="D1488" t="s">
        <v>2552</v>
      </c>
    </row>
    <row r="1489" spans="1:4" x14ac:dyDescent="0.25">
      <c r="A1489" t="str">
        <f t="shared" si="23"/>
        <v>3GEEBB1230_1</v>
      </c>
      <c r="B1489" t="s">
        <v>12</v>
      </c>
      <c r="C1489" t="s">
        <v>1260</v>
      </c>
      <c r="D1489" t="s">
        <v>2552</v>
      </c>
    </row>
    <row r="1490" spans="1:4" x14ac:dyDescent="0.25">
      <c r="A1490" t="str">
        <f t="shared" si="23"/>
        <v>3GEEBB392_1</v>
      </c>
      <c r="B1490" t="s">
        <v>12</v>
      </c>
      <c r="C1490" t="s">
        <v>422</v>
      </c>
      <c r="D1490" t="s">
        <v>2552</v>
      </c>
    </row>
    <row r="1491" spans="1:4" x14ac:dyDescent="0.25">
      <c r="A1491" t="str">
        <f t="shared" si="23"/>
        <v>3GEEBB972_1</v>
      </c>
      <c r="B1491" t="s">
        <v>12</v>
      </c>
      <c r="C1491" t="s">
        <v>1002</v>
      </c>
      <c r="D1491" t="s">
        <v>2552</v>
      </c>
    </row>
    <row r="1492" spans="1:4" x14ac:dyDescent="0.25">
      <c r="A1492" t="str">
        <f t="shared" si="23"/>
        <v>3GEEBB1231_1</v>
      </c>
      <c r="B1492" t="s">
        <v>12</v>
      </c>
      <c r="C1492" t="s">
        <v>1261</v>
      </c>
      <c r="D1492" t="s">
        <v>2552</v>
      </c>
    </row>
    <row r="1493" spans="1:4" x14ac:dyDescent="0.25">
      <c r="A1493" t="str">
        <f t="shared" si="23"/>
        <v>3GEEBB1232_1</v>
      </c>
      <c r="B1493" t="s">
        <v>12</v>
      </c>
      <c r="C1493" t="s">
        <v>1262</v>
      </c>
      <c r="D1493" t="s">
        <v>2552</v>
      </c>
    </row>
    <row r="1494" spans="1:4" x14ac:dyDescent="0.25">
      <c r="A1494" t="str">
        <f t="shared" si="23"/>
        <v>3GEEBB1233_1</v>
      </c>
      <c r="B1494" t="s">
        <v>12</v>
      </c>
      <c r="C1494" t="s">
        <v>1263</v>
      </c>
      <c r="D1494" t="s">
        <v>2552</v>
      </c>
    </row>
    <row r="1495" spans="1:4" x14ac:dyDescent="0.25">
      <c r="A1495" t="str">
        <f t="shared" si="23"/>
        <v>3GEEBB1234_1</v>
      </c>
      <c r="B1495" t="s">
        <v>12</v>
      </c>
      <c r="C1495" t="s">
        <v>1264</v>
      </c>
      <c r="D1495" t="s">
        <v>2552</v>
      </c>
    </row>
    <row r="1496" spans="1:4" x14ac:dyDescent="0.25">
      <c r="A1496" t="str">
        <f t="shared" si="23"/>
        <v>3GEEBB1235_1</v>
      </c>
      <c r="B1496" t="s">
        <v>12</v>
      </c>
      <c r="C1496" t="s">
        <v>1265</v>
      </c>
      <c r="D1496" t="s">
        <v>2552</v>
      </c>
    </row>
    <row r="1497" spans="1:4" x14ac:dyDescent="0.25">
      <c r="A1497" t="str">
        <f t="shared" si="23"/>
        <v>3GEEBB1236_1</v>
      </c>
      <c r="B1497" t="s">
        <v>12</v>
      </c>
      <c r="C1497" t="s">
        <v>1266</v>
      </c>
      <c r="D1497" t="s">
        <v>2552</v>
      </c>
    </row>
    <row r="1498" spans="1:4" x14ac:dyDescent="0.25">
      <c r="A1498" t="str">
        <f t="shared" si="23"/>
        <v>3GEEBB406_1</v>
      </c>
      <c r="B1498" t="s">
        <v>12</v>
      </c>
      <c r="C1498" t="s">
        <v>436</v>
      </c>
      <c r="D1498" t="s">
        <v>2552</v>
      </c>
    </row>
    <row r="1499" spans="1:4" x14ac:dyDescent="0.25">
      <c r="A1499" t="str">
        <f t="shared" si="23"/>
        <v>3GEEBB1237_1</v>
      </c>
      <c r="B1499" t="s">
        <v>12</v>
      </c>
      <c r="C1499" t="s">
        <v>1267</v>
      </c>
      <c r="D1499" t="s">
        <v>2552</v>
      </c>
    </row>
    <row r="1500" spans="1:4" x14ac:dyDescent="0.25">
      <c r="A1500" t="str">
        <f t="shared" si="23"/>
        <v>3GEEBB979_1</v>
      </c>
      <c r="B1500" t="s">
        <v>12</v>
      </c>
      <c r="C1500" t="s">
        <v>1009</v>
      </c>
      <c r="D1500" t="s">
        <v>2552</v>
      </c>
    </row>
    <row r="1501" spans="1:4" x14ac:dyDescent="0.25">
      <c r="A1501" t="str">
        <f t="shared" si="23"/>
        <v>3GEEBB1238_1</v>
      </c>
      <c r="B1501" t="s">
        <v>12</v>
      </c>
      <c r="C1501" t="s">
        <v>1268</v>
      </c>
      <c r="D1501" t="s">
        <v>2552</v>
      </c>
    </row>
    <row r="1502" spans="1:4" x14ac:dyDescent="0.25">
      <c r="A1502" t="str">
        <f t="shared" si="23"/>
        <v>3GEEBB1239_1</v>
      </c>
      <c r="B1502" t="s">
        <v>12</v>
      </c>
      <c r="C1502" t="s">
        <v>1269</v>
      </c>
      <c r="D1502" t="s">
        <v>2552</v>
      </c>
    </row>
    <row r="1503" spans="1:4" x14ac:dyDescent="0.25">
      <c r="A1503" t="str">
        <f t="shared" si="23"/>
        <v>3GEEBB1240_1</v>
      </c>
      <c r="B1503" t="s">
        <v>12</v>
      </c>
      <c r="C1503" t="s">
        <v>1270</v>
      </c>
      <c r="D1503" t="s">
        <v>2552</v>
      </c>
    </row>
    <row r="1504" spans="1:4" x14ac:dyDescent="0.25">
      <c r="A1504" t="str">
        <f t="shared" si="23"/>
        <v>3GEEBB1241_1</v>
      </c>
      <c r="B1504" t="s">
        <v>12</v>
      </c>
      <c r="C1504" t="s">
        <v>1271</v>
      </c>
      <c r="D1504" t="s">
        <v>2552</v>
      </c>
    </row>
    <row r="1505" spans="1:4" x14ac:dyDescent="0.25">
      <c r="A1505" t="str">
        <f t="shared" si="23"/>
        <v>3GEEBB1242_1</v>
      </c>
      <c r="B1505" t="s">
        <v>12</v>
      </c>
      <c r="C1505" t="s">
        <v>1272</v>
      </c>
      <c r="D1505" t="s">
        <v>2552</v>
      </c>
    </row>
    <row r="1506" spans="1:4" x14ac:dyDescent="0.25">
      <c r="A1506" t="str">
        <f t="shared" si="23"/>
        <v>3GEEBB1243_1</v>
      </c>
      <c r="B1506" t="s">
        <v>12</v>
      </c>
      <c r="C1506" t="s">
        <v>1273</v>
      </c>
      <c r="D1506" t="s">
        <v>2552</v>
      </c>
    </row>
    <row r="1507" spans="1:4" x14ac:dyDescent="0.25">
      <c r="A1507" t="str">
        <f t="shared" si="23"/>
        <v>3GEEBB1244_1</v>
      </c>
      <c r="B1507" t="s">
        <v>12</v>
      </c>
      <c r="C1507" t="s">
        <v>1274</v>
      </c>
      <c r="D1507" t="s">
        <v>2552</v>
      </c>
    </row>
    <row r="1508" spans="1:4" x14ac:dyDescent="0.25">
      <c r="A1508" t="str">
        <f t="shared" si="23"/>
        <v>3GEEBB1245_1</v>
      </c>
      <c r="B1508" t="s">
        <v>12</v>
      </c>
      <c r="C1508" t="s">
        <v>1275</v>
      </c>
      <c r="D1508" t="s">
        <v>2552</v>
      </c>
    </row>
    <row r="1509" spans="1:4" x14ac:dyDescent="0.25">
      <c r="A1509" t="str">
        <f t="shared" si="23"/>
        <v>3GEEBB1246_1</v>
      </c>
      <c r="B1509" t="s">
        <v>12</v>
      </c>
      <c r="C1509" t="s">
        <v>1276</v>
      </c>
      <c r="D1509" t="s">
        <v>2552</v>
      </c>
    </row>
    <row r="1510" spans="1:4" x14ac:dyDescent="0.25">
      <c r="A1510" t="str">
        <f t="shared" si="23"/>
        <v>3GEEBB1247_1</v>
      </c>
      <c r="B1510" t="s">
        <v>12</v>
      </c>
      <c r="C1510" t="s">
        <v>1277</v>
      </c>
      <c r="D1510" t="s">
        <v>2552</v>
      </c>
    </row>
    <row r="1511" spans="1:4" x14ac:dyDescent="0.25">
      <c r="A1511" t="str">
        <f t="shared" si="23"/>
        <v>3GEEBB1248_1</v>
      </c>
      <c r="B1511" t="s">
        <v>12</v>
      </c>
      <c r="C1511" t="s">
        <v>1278</v>
      </c>
      <c r="D1511" t="s">
        <v>2552</v>
      </c>
    </row>
    <row r="1512" spans="1:4" x14ac:dyDescent="0.25">
      <c r="A1512" t="str">
        <f t="shared" si="23"/>
        <v>3GEEBB1249_1</v>
      </c>
      <c r="B1512" t="s">
        <v>12</v>
      </c>
      <c r="C1512" t="s">
        <v>1279</v>
      </c>
      <c r="D1512" t="s">
        <v>2552</v>
      </c>
    </row>
    <row r="1513" spans="1:4" x14ac:dyDescent="0.25">
      <c r="A1513" t="str">
        <f t="shared" si="23"/>
        <v>3GEEBB1250_1</v>
      </c>
      <c r="B1513" t="s">
        <v>12</v>
      </c>
      <c r="C1513" t="s">
        <v>1280</v>
      </c>
      <c r="D1513" t="s">
        <v>2552</v>
      </c>
    </row>
    <row r="1514" spans="1:4" x14ac:dyDescent="0.25">
      <c r="A1514" t="str">
        <f t="shared" si="23"/>
        <v>3GEEBB986_1</v>
      </c>
      <c r="B1514" t="s">
        <v>12</v>
      </c>
      <c r="C1514" t="s">
        <v>1016</v>
      </c>
      <c r="D1514" t="s">
        <v>2552</v>
      </c>
    </row>
    <row r="1515" spans="1:4" x14ac:dyDescent="0.25">
      <c r="A1515" t="str">
        <f t="shared" si="23"/>
        <v>3GEEBB1157_1</v>
      </c>
      <c r="B1515" t="s">
        <v>12</v>
      </c>
      <c r="C1515" t="s">
        <v>1187</v>
      </c>
      <c r="D1515" t="s">
        <v>2552</v>
      </c>
    </row>
    <row r="1516" spans="1:4" x14ac:dyDescent="0.25">
      <c r="A1516" t="str">
        <f t="shared" si="23"/>
        <v>3GEEBB1251_1</v>
      </c>
      <c r="B1516" t="s">
        <v>12</v>
      </c>
      <c r="C1516" t="s">
        <v>1281</v>
      </c>
      <c r="D1516" t="s">
        <v>2552</v>
      </c>
    </row>
    <row r="1517" spans="1:4" x14ac:dyDescent="0.25">
      <c r="A1517" t="str">
        <f t="shared" si="23"/>
        <v>3GEEBB1252_1</v>
      </c>
      <c r="B1517" t="s">
        <v>12</v>
      </c>
      <c r="C1517" t="s">
        <v>1282</v>
      </c>
      <c r="D1517" t="s">
        <v>2552</v>
      </c>
    </row>
    <row r="1518" spans="1:4" x14ac:dyDescent="0.25">
      <c r="A1518" t="str">
        <f t="shared" si="23"/>
        <v>3GEEBB1253_1</v>
      </c>
      <c r="B1518" t="s">
        <v>12</v>
      </c>
      <c r="C1518" t="s">
        <v>1283</v>
      </c>
      <c r="D1518" t="s">
        <v>2552</v>
      </c>
    </row>
    <row r="1519" spans="1:4" x14ac:dyDescent="0.25">
      <c r="A1519" t="str">
        <f t="shared" si="23"/>
        <v>3GEEBB617_1</v>
      </c>
      <c r="B1519" t="s">
        <v>12</v>
      </c>
      <c r="C1519" t="s">
        <v>647</v>
      </c>
      <c r="D1519" t="s">
        <v>2552</v>
      </c>
    </row>
    <row r="1520" spans="1:4" x14ac:dyDescent="0.25">
      <c r="A1520" t="str">
        <f t="shared" si="23"/>
        <v>3GEEBB1254_1</v>
      </c>
      <c r="B1520" t="s">
        <v>12</v>
      </c>
      <c r="C1520" t="s">
        <v>1284</v>
      </c>
      <c r="D1520" t="s">
        <v>2552</v>
      </c>
    </row>
    <row r="1521" spans="1:4" x14ac:dyDescent="0.25">
      <c r="A1521" t="str">
        <f t="shared" si="23"/>
        <v>3GEEBB1255_1</v>
      </c>
      <c r="B1521" t="s">
        <v>12</v>
      </c>
      <c r="C1521" t="s">
        <v>1285</v>
      </c>
      <c r="D1521" t="s">
        <v>2552</v>
      </c>
    </row>
    <row r="1522" spans="1:4" x14ac:dyDescent="0.25">
      <c r="A1522" t="str">
        <f t="shared" si="23"/>
        <v>3GEEBB1256_1</v>
      </c>
      <c r="B1522" t="s">
        <v>12</v>
      </c>
      <c r="C1522" t="s">
        <v>1286</v>
      </c>
      <c r="D1522" t="s">
        <v>2552</v>
      </c>
    </row>
    <row r="1523" spans="1:4" x14ac:dyDescent="0.25">
      <c r="A1523" t="str">
        <f t="shared" si="23"/>
        <v>3GEEBB1257_1</v>
      </c>
      <c r="B1523" t="s">
        <v>12</v>
      </c>
      <c r="C1523" t="s">
        <v>1287</v>
      </c>
      <c r="D1523" t="s">
        <v>2552</v>
      </c>
    </row>
    <row r="1524" spans="1:4" x14ac:dyDescent="0.25">
      <c r="A1524" t="str">
        <f t="shared" si="23"/>
        <v>3GEEBB433_2</v>
      </c>
      <c r="B1524" t="s">
        <v>12</v>
      </c>
      <c r="C1524" t="s">
        <v>463</v>
      </c>
      <c r="D1524" t="s">
        <v>2552</v>
      </c>
    </row>
    <row r="1525" spans="1:4" x14ac:dyDescent="0.25">
      <c r="A1525" t="str">
        <f t="shared" si="23"/>
        <v>3GEEBB990_1</v>
      </c>
      <c r="B1525" t="s">
        <v>12</v>
      </c>
      <c r="C1525" t="s">
        <v>1020</v>
      </c>
      <c r="D1525" t="s">
        <v>2552</v>
      </c>
    </row>
    <row r="1526" spans="1:4" x14ac:dyDescent="0.25">
      <c r="A1526" t="str">
        <f t="shared" si="23"/>
        <v>3GEEBB1258_1</v>
      </c>
      <c r="B1526" t="s">
        <v>12</v>
      </c>
      <c r="C1526" t="s">
        <v>1288</v>
      </c>
      <c r="D1526" t="s">
        <v>2552</v>
      </c>
    </row>
    <row r="1527" spans="1:4" x14ac:dyDescent="0.25">
      <c r="A1527" t="str">
        <f t="shared" si="23"/>
        <v>3GEEBB1159_1</v>
      </c>
      <c r="B1527" t="s">
        <v>12</v>
      </c>
      <c r="C1527" t="s">
        <v>1189</v>
      </c>
      <c r="D1527" t="s">
        <v>2552</v>
      </c>
    </row>
    <row r="1528" spans="1:4" x14ac:dyDescent="0.25">
      <c r="A1528" t="str">
        <f t="shared" si="23"/>
        <v>3GEEBB1259_1</v>
      </c>
      <c r="B1528" t="s">
        <v>12</v>
      </c>
      <c r="C1528" t="s">
        <v>1289</v>
      </c>
      <c r="D1528" t="s">
        <v>2552</v>
      </c>
    </row>
    <row r="1529" spans="1:4" x14ac:dyDescent="0.25">
      <c r="A1529" t="str">
        <f t="shared" si="23"/>
        <v>3GEEBB435_1</v>
      </c>
      <c r="B1529" t="s">
        <v>12</v>
      </c>
      <c r="C1529" t="s">
        <v>465</v>
      </c>
      <c r="D1529" t="s">
        <v>2552</v>
      </c>
    </row>
    <row r="1530" spans="1:4" x14ac:dyDescent="0.25">
      <c r="A1530" t="str">
        <f t="shared" si="23"/>
        <v>3GEEBB437_1</v>
      </c>
      <c r="B1530" t="s">
        <v>12</v>
      </c>
      <c r="C1530" t="s">
        <v>467</v>
      </c>
      <c r="D1530" t="s">
        <v>2552</v>
      </c>
    </row>
    <row r="1531" spans="1:4" x14ac:dyDescent="0.25">
      <c r="A1531" t="str">
        <f t="shared" si="23"/>
        <v>3GEEBB1260_1</v>
      </c>
      <c r="B1531" t="s">
        <v>12</v>
      </c>
      <c r="C1531" t="s">
        <v>1290</v>
      </c>
      <c r="D1531" t="s">
        <v>2552</v>
      </c>
    </row>
    <row r="1532" spans="1:4" x14ac:dyDescent="0.25">
      <c r="A1532" t="str">
        <f t="shared" si="23"/>
        <v>3GEEBB1261_2</v>
      </c>
      <c r="B1532" t="s">
        <v>12</v>
      </c>
      <c r="C1532" t="s">
        <v>1291</v>
      </c>
      <c r="D1532" t="s">
        <v>10</v>
      </c>
    </row>
    <row r="1533" spans="1:4" x14ac:dyDescent="0.25">
      <c r="A1533" t="str">
        <f t="shared" si="23"/>
        <v>3GEEBB1262_1</v>
      </c>
      <c r="B1533" t="s">
        <v>12</v>
      </c>
      <c r="C1533" t="s">
        <v>1292</v>
      </c>
      <c r="D1533" t="s">
        <v>10</v>
      </c>
    </row>
    <row r="1534" spans="1:4" x14ac:dyDescent="0.25">
      <c r="A1534" t="str">
        <f t="shared" si="23"/>
        <v>3GEEBB994_1</v>
      </c>
      <c r="B1534" t="s">
        <v>12</v>
      </c>
      <c r="C1534" t="s">
        <v>1024</v>
      </c>
      <c r="D1534" t="s">
        <v>10</v>
      </c>
    </row>
    <row r="1535" spans="1:4" x14ac:dyDescent="0.25">
      <c r="A1535" t="str">
        <f t="shared" si="23"/>
        <v>3GEEBB16_1</v>
      </c>
      <c r="B1535" t="s">
        <v>12</v>
      </c>
      <c r="C1535" t="s">
        <v>46</v>
      </c>
      <c r="D1535" t="s">
        <v>10</v>
      </c>
    </row>
    <row r="1536" spans="1:4" x14ac:dyDescent="0.25">
      <c r="A1536" t="str">
        <f t="shared" si="23"/>
        <v>3GEEBB1263_1</v>
      </c>
      <c r="B1536" t="s">
        <v>12</v>
      </c>
      <c r="C1536" t="s">
        <v>1293</v>
      </c>
      <c r="D1536" t="s">
        <v>10</v>
      </c>
    </row>
    <row r="1537" spans="1:4" x14ac:dyDescent="0.25">
      <c r="A1537" t="str">
        <f t="shared" si="23"/>
        <v>3GEEBB1264_1</v>
      </c>
      <c r="B1537" t="s">
        <v>12</v>
      </c>
      <c r="C1537" t="s">
        <v>1294</v>
      </c>
      <c r="D1537" t="s">
        <v>10</v>
      </c>
    </row>
    <row r="1538" spans="1:4" x14ac:dyDescent="0.25">
      <c r="A1538" t="str">
        <f t="shared" ref="A1538:A1601" si="24">B1538&amp;C1538</f>
        <v>3GEEBB1265_1</v>
      </c>
      <c r="B1538" t="s">
        <v>12</v>
      </c>
      <c r="C1538" t="s">
        <v>1295</v>
      </c>
      <c r="D1538" t="s">
        <v>10</v>
      </c>
    </row>
    <row r="1539" spans="1:4" x14ac:dyDescent="0.25">
      <c r="A1539" t="str">
        <f t="shared" si="24"/>
        <v>3GEEBB1266_1</v>
      </c>
      <c r="B1539" t="s">
        <v>12</v>
      </c>
      <c r="C1539" t="s">
        <v>1296</v>
      </c>
      <c r="D1539" t="s">
        <v>10</v>
      </c>
    </row>
    <row r="1540" spans="1:4" x14ac:dyDescent="0.25">
      <c r="A1540" t="str">
        <f t="shared" si="24"/>
        <v>3GEEBB446_1</v>
      </c>
      <c r="B1540" t="s">
        <v>12</v>
      </c>
      <c r="C1540" t="s">
        <v>476</v>
      </c>
      <c r="D1540" t="s">
        <v>10</v>
      </c>
    </row>
    <row r="1541" spans="1:4" x14ac:dyDescent="0.25">
      <c r="A1541" t="str">
        <f t="shared" si="24"/>
        <v>3GEEBB1267_1</v>
      </c>
      <c r="B1541" t="s">
        <v>12</v>
      </c>
      <c r="C1541" t="s">
        <v>1297</v>
      </c>
      <c r="D1541" t="s">
        <v>10</v>
      </c>
    </row>
    <row r="1542" spans="1:4" x14ac:dyDescent="0.25">
      <c r="A1542" t="str">
        <f t="shared" si="24"/>
        <v>3GEEBB1268_1</v>
      </c>
      <c r="B1542" t="s">
        <v>12</v>
      </c>
      <c r="C1542" t="s">
        <v>1298</v>
      </c>
      <c r="D1542" t="s">
        <v>10</v>
      </c>
    </row>
    <row r="1543" spans="1:4" x14ac:dyDescent="0.25">
      <c r="A1543" t="str">
        <f t="shared" si="24"/>
        <v>3GEEBB1151_1</v>
      </c>
      <c r="B1543" t="s">
        <v>12</v>
      </c>
      <c r="C1543" t="s">
        <v>1181</v>
      </c>
      <c r="D1543" t="s">
        <v>10</v>
      </c>
    </row>
    <row r="1544" spans="1:4" x14ac:dyDescent="0.25">
      <c r="A1544" t="str">
        <f t="shared" si="24"/>
        <v>3GEEBB1269_1</v>
      </c>
      <c r="B1544" t="s">
        <v>12</v>
      </c>
      <c r="C1544" t="s">
        <v>1299</v>
      </c>
      <c r="D1544" t="s">
        <v>10</v>
      </c>
    </row>
    <row r="1545" spans="1:4" x14ac:dyDescent="0.25">
      <c r="A1545" t="str">
        <f t="shared" si="24"/>
        <v>3GEEBB447_1</v>
      </c>
      <c r="B1545" t="s">
        <v>12</v>
      </c>
      <c r="C1545" t="s">
        <v>477</v>
      </c>
      <c r="D1545" t="s">
        <v>10</v>
      </c>
    </row>
    <row r="1546" spans="1:4" x14ac:dyDescent="0.25">
      <c r="A1546" t="str">
        <f t="shared" si="24"/>
        <v>3GEEBB999_1</v>
      </c>
      <c r="B1546" t="s">
        <v>12</v>
      </c>
      <c r="C1546" t="s">
        <v>1029</v>
      </c>
      <c r="D1546" t="s">
        <v>10</v>
      </c>
    </row>
    <row r="1547" spans="1:4" x14ac:dyDescent="0.25">
      <c r="A1547" t="str">
        <f t="shared" si="24"/>
        <v>3GEEBB1270_1</v>
      </c>
      <c r="B1547" t="s">
        <v>12</v>
      </c>
      <c r="C1547" t="s">
        <v>1300</v>
      </c>
      <c r="D1547" t="s">
        <v>10</v>
      </c>
    </row>
    <row r="1548" spans="1:4" x14ac:dyDescent="0.25">
      <c r="A1548" t="str">
        <f t="shared" si="24"/>
        <v>3GEEBB449_1</v>
      </c>
      <c r="B1548" t="s">
        <v>12</v>
      </c>
      <c r="C1548" t="s">
        <v>479</v>
      </c>
      <c r="D1548" t="s">
        <v>10</v>
      </c>
    </row>
    <row r="1549" spans="1:4" x14ac:dyDescent="0.25">
      <c r="A1549" t="str">
        <f t="shared" si="24"/>
        <v>3GEEBB1271_1</v>
      </c>
      <c r="B1549" t="s">
        <v>12</v>
      </c>
      <c r="C1549" t="s">
        <v>1301</v>
      </c>
      <c r="D1549" t="s">
        <v>10</v>
      </c>
    </row>
    <row r="1550" spans="1:4" x14ac:dyDescent="0.25">
      <c r="A1550" t="str">
        <f t="shared" si="24"/>
        <v>3GEEBB1272_1</v>
      </c>
      <c r="B1550" t="s">
        <v>12</v>
      </c>
      <c r="C1550" t="s">
        <v>1302</v>
      </c>
      <c r="D1550" t="s">
        <v>10</v>
      </c>
    </row>
    <row r="1551" spans="1:4" x14ac:dyDescent="0.25">
      <c r="A1551" t="str">
        <f t="shared" si="24"/>
        <v>3GEEBB1273_1</v>
      </c>
      <c r="B1551" t="s">
        <v>12</v>
      </c>
      <c r="C1551" t="s">
        <v>1303</v>
      </c>
      <c r="D1551" t="s">
        <v>10</v>
      </c>
    </row>
    <row r="1552" spans="1:4" x14ac:dyDescent="0.25">
      <c r="A1552" t="str">
        <f t="shared" si="24"/>
        <v>3GEEBB1001_1</v>
      </c>
      <c r="B1552" t="s">
        <v>12</v>
      </c>
      <c r="C1552" t="s">
        <v>1031</v>
      </c>
      <c r="D1552" t="s">
        <v>10</v>
      </c>
    </row>
    <row r="1553" spans="1:4" x14ac:dyDescent="0.25">
      <c r="A1553" t="str">
        <f t="shared" si="24"/>
        <v>3GEEBB30_1</v>
      </c>
      <c r="B1553" t="s">
        <v>12</v>
      </c>
      <c r="C1553" t="s">
        <v>60</v>
      </c>
      <c r="D1553" t="s">
        <v>10</v>
      </c>
    </row>
    <row r="1554" spans="1:4" x14ac:dyDescent="0.25">
      <c r="A1554" t="str">
        <f t="shared" si="24"/>
        <v>3GEEBB1170_1</v>
      </c>
      <c r="B1554" t="s">
        <v>12</v>
      </c>
      <c r="C1554" t="s">
        <v>1200</v>
      </c>
      <c r="D1554" t="s">
        <v>10</v>
      </c>
    </row>
    <row r="1555" spans="1:4" x14ac:dyDescent="0.25">
      <c r="A1555" t="str">
        <f t="shared" si="24"/>
        <v>3GEEBB1274_1</v>
      </c>
      <c r="B1555" t="s">
        <v>12</v>
      </c>
      <c r="C1555" t="s">
        <v>1304</v>
      </c>
      <c r="D1555" t="s">
        <v>10</v>
      </c>
    </row>
    <row r="1556" spans="1:4" x14ac:dyDescent="0.25">
      <c r="A1556" t="str">
        <f t="shared" si="24"/>
        <v>3GEEBB1275_1</v>
      </c>
      <c r="B1556" t="s">
        <v>12</v>
      </c>
      <c r="C1556" t="s">
        <v>1305</v>
      </c>
      <c r="D1556" t="s">
        <v>10</v>
      </c>
    </row>
    <row r="1557" spans="1:4" x14ac:dyDescent="0.25">
      <c r="A1557" t="str">
        <f t="shared" si="24"/>
        <v>3GEEBB637_1</v>
      </c>
      <c r="B1557" t="s">
        <v>12</v>
      </c>
      <c r="C1557" t="s">
        <v>667</v>
      </c>
      <c r="D1557" t="s">
        <v>10</v>
      </c>
    </row>
    <row r="1558" spans="1:4" x14ac:dyDescent="0.25">
      <c r="A1558" t="str">
        <f t="shared" si="24"/>
        <v>3GEEBB452_1</v>
      </c>
      <c r="B1558" t="s">
        <v>12</v>
      </c>
      <c r="C1558" t="s">
        <v>482</v>
      </c>
      <c r="D1558" t="s">
        <v>10</v>
      </c>
    </row>
    <row r="1559" spans="1:4" x14ac:dyDescent="0.25">
      <c r="A1559" t="str">
        <f t="shared" si="24"/>
        <v>3GEEBB1276_1</v>
      </c>
      <c r="B1559" t="s">
        <v>12</v>
      </c>
      <c r="C1559" t="s">
        <v>1306</v>
      </c>
      <c r="D1559" t="s">
        <v>10</v>
      </c>
    </row>
    <row r="1560" spans="1:4" x14ac:dyDescent="0.25">
      <c r="A1560" t="str">
        <f t="shared" si="24"/>
        <v>3GEEBB1277_1</v>
      </c>
      <c r="B1560" t="s">
        <v>12</v>
      </c>
      <c r="C1560" t="s">
        <v>1307</v>
      </c>
      <c r="D1560" t="s">
        <v>10</v>
      </c>
    </row>
    <row r="1561" spans="1:4" x14ac:dyDescent="0.25">
      <c r="A1561" t="str">
        <f t="shared" si="24"/>
        <v>3GEEBB1278_1</v>
      </c>
      <c r="B1561" t="s">
        <v>12</v>
      </c>
      <c r="C1561" t="s">
        <v>1308</v>
      </c>
      <c r="D1561" t="s">
        <v>10</v>
      </c>
    </row>
    <row r="1562" spans="1:4" x14ac:dyDescent="0.25">
      <c r="A1562" t="str">
        <f t="shared" si="24"/>
        <v>3GEEBB1279_1</v>
      </c>
      <c r="B1562" t="s">
        <v>12</v>
      </c>
      <c r="C1562" t="s">
        <v>1309</v>
      </c>
      <c r="D1562" t="s">
        <v>10</v>
      </c>
    </row>
    <row r="1563" spans="1:4" x14ac:dyDescent="0.25">
      <c r="A1563" t="str">
        <f t="shared" si="24"/>
        <v>3GEEBB1002_1</v>
      </c>
      <c r="B1563" t="s">
        <v>12</v>
      </c>
      <c r="C1563" t="s">
        <v>1032</v>
      </c>
      <c r="D1563" t="s">
        <v>10</v>
      </c>
    </row>
    <row r="1564" spans="1:4" x14ac:dyDescent="0.25">
      <c r="A1564" t="str">
        <f t="shared" si="24"/>
        <v>3GEEBB44_1</v>
      </c>
      <c r="B1564" t="s">
        <v>12</v>
      </c>
      <c r="C1564" t="s">
        <v>74</v>
      </c>
      <c r="D1564" t="s">
        <v>10</v>
      </c>
    </row>
    <row r="1565" spans="1:4" x14ac:dyDescent="0.25">
      <c r="A1565" t="str">
        <f t="shared" si="24"/>
        <v>3GEEBB1280_1</v>
      </c>
      <c r="B1565" t="s">
        <v>12</v>
      </c>
      <c r="C1565" t="s">
        <v>1310</v>
      </c>
      <c r="D1565" t="s">
        <v>10</v>
      </c>
    </row>
    <row r="1566" spans="1:4" x14ac:dyDescent="0.25">
      <c r="A1566" t="str">
        <f t="shared" si="24"/>
        <v>3GEEBB1186_1</v>
      </c>
      <c r="B1566" t="s">
        <v>12</v>
      </c>
      <c r="C1566" t="s">
        <v>1216</v>
      </c>
      <c r="D1566" t="s">
        <v>10</v>
      </c>
    </row>
    <row r="1567" spans="1:4" x14ac:dyDescent="0.25">
      <c r="A1567" t="str">
        <f t="shared" si="24"/>
        <v>3GEEBB1281_1</v>
      </c>
      <c r="B1567" t="s">
        <v>12</v>
      </c>
      <c r="C1567" t="s">
        <v>1311</v>
      </c>
      <c r="D1567" t="s">
        <v>10</v>
      </c>
    </row>
    <row r="1568" spans="1:4" x14ac:dyDescent="0.25">
      <c r="A1568" t="str">
        <f t="shared" si="24"/>
        <v>3GEEBB1282_1</v>
      </c>
      <c r="B1568" t="s">
        <v>12</v>
      </c>
      <c r="C1568" t="s">
        <v>1312</v>
      </c>
      <c r="D1568" t="s">
        <v>10</v>
      </c>
    </row>
    <row r="1569" spans="1:4" x14ac:dyDescent="0.25">
      <c r="A1569" t="str">
        <f t="shared" si="24"/>
        <v>3GEEBB648_1</v>
      </c>
      <c r="B1569" t="s">
        <v>12</v>
      </c>
      <c r="C1569" t="s">
        <v>678</v>
      </c>
      <c r="D1569" t="s">
        <v>10</v>
      </c>
    </row>
    <row r="1570" spans="1:4" x14ac:dyDescent="0.25">
      <c r="A1570" t="str">
        <f t="shared" si="24"/>
        <v>3GEEBB463_1</v>
      </c>
      <c r="B1570" t="s">
        <v>12</v>
      </c>
      <c r="C1570" t="s">
        <v>493</v>
      </c>
      <c r="D1570" t="s">
        <v>10</v>
      </c>
    </row>
    <row r="1571" spans="1:4" x14ac:dyDescent="0.25">
      <c r="A1571" t="str">
        <f t="shared" si="24"/>
        <v>3GEEBB1283_1</v>
      </c>
      <c r="B1571" t="s">
        <v>12</v>
      </c>
      <c r="C1571" t="s">
        <v>1313</v>
      </c>
      <c r="D1571" t="s">
        <v>10</v>
      </c>
    </row>
    <row r="1572" spans="1:4" x14ac:dyDescent="0.25">
      <c r="A1572" t="str">
        <f t="shared" si="24"/>
        <v>3GEEBB1284_1</v>
      </c>
      <c r="B1572" t="s">
        <v>12</v>
      </c>
      <c r="C1572" t="s">
        <v>1314</v>
      </c>
      <c r="D1572" t="s">
        <v>10</v>
      </c>
    </row>
    <row r="1573" spans="1:4" x14ac:dyDescent="0.25">
      <c r="A1573" t="str">
        <f t="shared" si="24"/>
        <v>3GEEBB1011_1</v>
      </c>
      <c r="B1573" t="s">
        <v>12</v>
      </c>
      <c r="C1573" t="s">
        <v>1041</v>
      </c>
      <c r="D1573" t="s">
        <v>10</v>
      </c>
    </row>
    <row r="1574" spans="1:4" x14ac:dyDescent="0.25">
      <c r="A1574" t="str">
        <f t="shared" si="24"/>
        <v>3GEEBB1285_1</v>
      </c>
      <c r="B1574" t="s">
        <v>12</v>
      </c>
      <c r="C1574" t="s">
        <v>1315</v>
      </c>
      <c r="D1574" t="s">
        <v>10</v>
      </c>
    </row>
    <row r="1575" spans="1:4" x14ac:dyDescent="0.25">
      <c r="A1575" t="str">
        <f t="shared" si="24"/>
        <v>3GEEBB1013_1</v>
      </c>
      <c r="B1575" t="s">
        <v>12</v>
      </c>
      <c r="C1575" t="s">
        <v>1043</v>
      </c>
      <c r="D1575" t="s">
        <v>10</v>
      </c>
    </row>
    <row r="1576" spans="1:4" x14ac:dyDescent="0.25">
      <c r="A1576" t="str">
        <f t="shared" si="24"/>
        <v>3GEEBB655_1</v>
      </c>
      <c r="B1576" t="s">
        <v>12</v>
      </c>
      <c r="C1576" t="s">
        <v>685</v>
      </c>
      <c r="D1576" t="s">
        <v>10</v>
      </c>
    </row>
    <row r="1577" spans="1:4" x14ac:dyDescent="0.25">
      <c r="A1577" t="str">
        <f t="shared" si="24"/>
        <v>3GEEBB473_1</v>
      </c>
      <c r="B1577" t="s">
        <v>12</v>
      </c>
      <c r="C1577" t="s">
        <v>503</v>
      </c>
      <c r="D1577" t="s">
        <v>10</v>
      </c>
    </row>
    <row r="1578" spans="1:4" x14ac:dyDescent="0.25">
      <c r="A1578" t="str">
        <f t="shared" si="24"/>
        <v>3GEEBB1286_1</v>
      </c>
      <c r="B1578" t="s">
        <v>12</v>
      </c>
      <c r="C1578" t="s">
        <v>1316</v>
      </c>
      <c r="D1578" t="s">
        <v>10</v>
      </c>
    </row>
    <row r="1579" spans="1:4" x14ac:dyDescent="0.25">
      <c r="A1579" t="str">
        <f t="shared" si="24"/>
        <v>3GEEBB1014_1</v>
      </c>
      <c r="B1579" t="s">
        <v>12</v>
      </c>
      <c r="C1579" t="s">
        <v>1044</v>
      </c>
      <c r="D1579" t="s">
        <v>10</v>
      </c>
    </row>
    <row r="1580" spans="1:4" x14ac:dyDescent="0.25">
      <c r="A1580" t="str">
        <f t="shared" si="24"/>
        <v>3GEEBB1287_1</v>
      </c>
      <c r="B1580" t="s">
        <v>12</v>
      </c>
      <c r="C1580" t="s">
        <v>1317</v>
      </c>
      <c r="D1580" t="s">
        <v>10</v>
      </c>
    </row>
    <row r="1581" spans="1:4" x14ac:dyDescent="0.25">
      <c r="A1581" t="str">
        <f t="shared" si="24"/>
        <v>3GEEBB1288_1</v>
      </c>
      <c r="B1581" t="s">
        <v>12</v>
      </c>
      <c r="C1581" t="s">
        <v>1318</v>
      </c>
      <c r="D1581" t="s">
        <v>10</v>
      </c>
    </row>
    <row r="1582" spans="1:4" x14ac:dyDescent="0.25">
      <c r="A1582" t="str">
        <f t="shared" si="24"/>
        <v>3GEEBB1289_1</v>
      </c>
      <c r="B1582" t="s">
        <v>12</v>
      </c>
      <c r="C1582" t="s">
        <v>1319</v>
      </c>
      <c r="D1582" t="s">
        <v>10</v>
      </c>
    </row>
    <row r="1583" spans="1:4" x14ac:dyDescent="0.25">
      <c r="A1583" t="str">
        <f t="shared" si="24"/>
        <v>3GEEBB1290_1</v>
      </c>
      <c r="B1583" t="s">
        <v>12</v>
      </c>
      <c r="C1583" t="s">
        <v>1320</v>
      </c>
      <c r="D1583" t="s">
        <v>10</v>
      </c>
    </row>
    <row r="1584" spans="1:4" x14ac:dyDescent="0.25">
      <c r="A1584" t="str">
        <f t="shared" si="24"/>
        <v>3GEEBB1291_1</v>
      </c>
      <c r="B1584" t="s">
        <v>12</v>
      </c>
      <c r="C1584" t="s">
        <v>1321</v>
      </c>
      <c r="D1584" t="s">
        <v>10</v>
      </c>
    </row>
    <row r="1585" spans="1:4" x14ac:dyDescent="0.25">
      <c r="A1585" t="str">
        <f t="shared" si="24"/>
        <v>3GEEBB476_1</v>
      </c>
      <c r="B1585" t="s">
        <v>12</v>
      </c>
      <c r="C1585" t="s">
        <v>506</v>
      </c>
      <c r="D1585" t="s">
        <v>10</v>
      </c>
    </row>
    <row r="1586" spans="1:4" x14ac:dyDescent="0.25">
      <c r="A1586" t="str">
        <f t="shared" si="24"/>
        <v>3GEEBB1292_1</v>
      </c>
      <c r="B1586" t="s">
        <v>12</v>
      </c>
      <c r="C1586" t="s">
        <v>1322</v>
      </c>
      <c r="D1586" t="s">
        <v>10</v>
      </c>
    </row>
    <row r="1587" spans="1:4" x14ac:dyDescent="0.25">
      <c r="A1587" t="str">
        <f t="shared" si="24"/>
        <v>3GEEBB1293_1</v>
      </c>
      <c r="B1587" t="s">
        <v>12</v>
      </c>
      <c r="C1587" t="s">
        <v>1323</v>
      </c>
      <c r="D1587" t="s">
        <v>10</v>
      </c>
    </row>
    <row r="1588" spans="1:4" x14ac:dyDescent="0.25">
      <c r="A1588" t="str">
        <f t="shared" si="24"/>
        <v>3GEEBB1294_2</v>
      </c>
      <c r="B1588" t="s">
        <v>12</v>
      </c>
      <c r="C1588" t="s">
        <v>1324</v>
      </c>
      <c r="D1588" t="s">
        <v>10</v>
      </c>
    </row>
    <row r="1589" spans="1:4" x14ac:dyDescent="0.25">
      <c r="A1589" t="str">
        <f t="shared" si="24"/>
        <v>3GEEBB478_1</v>
      </c>
      <c r="B1589" t="s">
        <v>12</v>
      </c>
      <c r="C1589" t="s">
        <v>508</v>
      </c>
      <c r="D1589" t="s">
        <v>10</v>
      </c>
    </row>
    <row r="1590" spans="1:4" x14ac:dyDescent="0.25">
      <c r="A1590" t="str">
        <f t="shared" si="24"/>
        <v>3GEEBB479_1</v>
      </c>
      <c r="B1590" t="s">
        <v>12</v>
      </c>
      <c r="C1590" t="s">
        <v>509</v>
      </c>
      <c r="D1590" t="s">
        <v>10</v>
      </c>
    </row>
    <row r="1591" spans="1:4" x14ac:dyDescent="0.25">
      <c r="A1591" t="str">
        <f t="shared" si="24"/>
        <v>3GEEBB1295_1</v>
      </c>
      <c r="B1591" t="s">
        <v>12</v>
      </c>
      <c r="C1591" t="s">
        <v>1325</v>
      </c>
      <c r="D1591" t="s">
        <v>10</v>
      </c>
    </row>
    <row r="1592" spans="1:4" x14ac:dyDescent="0.25">
      <c r="A1592" t="str">
        <f t="shared" si="24"/>
        <v>3GEEBB1019_1</v>
      </c>
      <c r="B1592" t="s">
        <v>12</v>
      </c>
      <c r="C1592" t="s">
        <v>1049</v>
      </c>
      <c r="D1592" t="s">
        <v>10</v>
      </c>
    </row>
    <row r="1593" spans="1:4" x14ac:dyDescent="0.25">
      <c r="A1593" t="str">
        <f t="shared" si="24"/>
        <v>3GEEBB1296_1</v>
      </c>
      <c r="B1593" t="s">
        <v>12</v>
      </c>
      <c r="C1593" t="s">
        <v>1326</v>
      </c>
      <c r="D1593" t="s">
        <v>10</v>
      </c>
    </row>
    <row r="1594" spans="1:4" x14ac:dyDescent="0.25">
      <c r="A1594" t="str">
        <f t="shared" si="24"/>
        <v>3GEEBB1297_1</v>
      </c>
      <c r="B1594" t="s">
        <v>12</v>
      </c>
      <c r="C1594" t="s">
        <v>1327</v>
      </c>
      <c r="D1594" t="s">
        <v>10</v>
      </c>
    </row>
    <row r="1595" spans="1:4" x14ac:dyDescent="0.25">
      <c r="A1595" t="str">
        <f t="shared" si="24"/>
        <v>3GEEBB1298_1</v>
      </c>
      <c r="B1595" t="s">
        <v>12</v>
      </c>
      <c r="C1595" t="s">
        <v>1328</v>
      </c>
      <c r="D1595" t="s">
        <v>10</v>
      </c>
    </row>
    <row r="1596" spans="1:4" x14ac:dyDescent="0.25">
      <c r="A1596" t="str">
        <f t="shared" si="24"/>
        <v>3GEEBB1299_1</v>
      </c>
      <c r="B1596" t="s">
        <v>12</v>
      </c>
      <c r="C1596" t="s">
        <v>1329</v>
      </c>
      <c r="D1596" t="s">
        <v>10</v>
      </c>
    </row>
    <row r="1597" spans="1:4" x14ac:dyDescent="0.25">
      <c r="A1597" t="str">
        <f t="shared" si="24"/>
        <v>3GEEBB1197_1</v>
      </c>
      <c r="B1597" t="s">
        <v>12</v>
      </c>
      <c r="C1597" t="s">
        <v>1227</v>
      </c>
      <c r="D1597" t="s">
        <v>10</v>
      </c>
    </row>
    <row r="1598" spans="1:4" x14ac:dyDescent="0.25">
      <c r="A1598" t="str">
        <f t="shared" si="24"/>
        <v>3GEEBB1201_1</v>
      </c>
      <c r="B1598" t="s">
        <v>12</v>
      </c>
      <c r="C1598" t="s">
        <v>1231</v>
      </c>
      <c r="D1598" t="s">
        <v>10</v>
      </c>
    </row>
    <row r="1599" spans="1:4" x14ac:dyDescent="0.25">
      <c r="A1599" t="str">
        <f t="shared" si="24"/>
        <v>3GEEBB1300_1</v>
      </c>
      <c r="B1599" t="s">
        <v>12</v>
      </c>
      <c r="C1599" t="s">
        <v>1330</v>
      </c>
      <c r="D1599" t="s">
        <v>10</v>
      </c>
    </row>
    <row r="1600" spans="1:4" x14ac:dyDescent="0.25">
      <c r="A1600" t="str">
        <f t="shared" si="24"/>
        <v>3GEEBB1301_1</v>
      </c>
      <c r="B1600" t="s">
        <v>12</v>
      </c>
      <c r="C1600" t="s">
        <v>1331</v>
      </c>
      <c r="D1600" t="s">
        <v>10</v>
      </c>
    </row>
    <row r="1601" spans="1:4" x14ac:dyDescent="0.25">
      <c r="A1601" t="str">
        <f t="shared" si="24"/>
        <v>3GEEBB1023_1</v>
      </c>
      <c r="B1601" t="s">
        <v>12</v>
      </c>
      <c r="C1601" t="s">
        <v>1053</v>
      </c>
      <c r="D1601" t="s">
        <v>10</v>
      </c>
    </row>
    <row r="1602" spans="1:4" x14ac:dyDescent="0.25">
      <c r="A1602" t="str">
        <f t="shared" ref="A1602:A1665" si="25">B1602&amp;C1602</f>
        <v>3GEEBB1302_1</v>
      </c>
      <c r="B1602" t="s">
        <v>12</v>
      </c>
      <c r="C1602" t="s">
        <v>1332</v>
      </c>
      <c r="D1602" t="s">
        <v>10</v>
      </c>
    </row>
    <row r="1603" spans="1:4" x14ac:dyDescent="0.25">
      <c r="A1603" t="str">
        <f t="shared" si="25"/>
        <v>3GEEBB1203_1</v>
      </c>
      <c r="B1603" t="s">
        <v>12</v>
      </c>
      <c r="C1603" t="s">
        <v>1233</v>
      </c>
      <c r="D1603" t="s">
        <v>10</v>
      </c>
    </row>
    <row r="1604" spans="1:4" x14ac:dyDescent="0.25">
      <c r="A1604" t="str">
        <f t="shared" si="25"/>
        <v>3GEEBB1303_1</v>
      </c>
      <c r="B1604" t="s">
        <v>12</v>
      </c>
      <c r="C1604" t="s">
        <v>1333</v>
      </c>
      <c r="D1604" t="s">
        <v>10</v>
      </c>
    </row>
    <row r="1605" spans="1:4" x14ac:dyDescent="0.25">
      <c r="A1605" t="str">
        <f t="shared" si="25"/>
        <v>3GEEBB1204_1</v>
      </c>
      <c r="B1605" t="s">
        <v>12</v>
      </c>
      <c r="C1605" t="s">
        <v>1234</v>
      </c>
      <c r="D1605" t="s">
        <v>10</v>
      </c>
    </row>
    <row r="1606" spans="1:4" x14ac:dyDescent="0.25">
      <c r="A1606" t="str">
        <f t="shared" si="25"/>
        <v>3GEEBB1304_1</v>
      </c>
      <c r="B1606" t="s">
        <v>12</v>
      </c>
      <c r="C1606" t="s">
        <v>1334</v>
      </c>
      <c r="D1606" t="s">
        <v>10</v>
      </c>
    </row>
    <row r="1607" spans="1:4" x14ac:dyDescent="0.25">
      <c r="A1607" t="str">
        <f t="shared" si="25"/>
        <v>3GEEBB489_1</v>
      </c>
      <c r="B1607" t="s">
        <v>12</v>
      </c>
      <c r="C1607" t="s">
        <v>519</v>
      </c>
      <c r="D1607" t="s">
        <v>10</v>
      </c>
    </row>
    <row r="1608" spans="1:4" x14ac:dyDescent="0.25">
      <c r="A1608" t="str">
        <f t="shared" si="25"/>
        <v>3GEEBB1305_1</v>
      </c>
      <c r="B1608" t="s">
        <v>12</v>
      </c>
      <c r="C1608" t="s">
        <v>1335</v>
      </c>
      <c r="D1608" t="s">
        <v>10</v>
      </c>
    </row>
    <row r="1609" spans="1:4" x14ac:dyDescent="0.25">
      <c r="A1609" t="str">
        <f t="shared" si="25"/>
        <v>3GEEBB1306_1</v>
      </c>
      <c r="B1609" t="s">
        <v>12</v>
      </c>
      <c r="C1609" t="s">
        <v>1336</v>
      </c>
      <c r="D1609" t="s">
        <v>10</v>
      </c>
    </row>
    <row r="1610" spans="1:4" x14ac:dyDescent="0.25">
      <c r="A1610" t="str">
        <f t="shared" si="25"/>
        <v>3GEEBB1307_1</v>
      </c>
      <c r="B1610" t="s">
        <v>12</v>
      </c>
      <c r="C1610" t="s">
        <v>1337</v>
      </c>
      <c r="D1610" t="s">
        <v>10</v>
      </c>
    </row>
    <row r="1611" spans="1:4" x14ac:dyDescent="0.25">
      <c r="A1611" t="str">
        <f t="shared" si="25"/>
        <v>3GEEBB1028_1</v>
      </c>
      <c r="B1611" t="s">
        <v>12</v>
      </c>
      <c r="C1611" t="s">
        <v>1058</v>
      </c>
      <c r="D1611" t="s">
        <v>10</v>
      </c>
    </row>
    <row r="1612" spans="1:4" x14ac:dyDescent="0.25">
      <c r="A1612" t="str">
        <f t="shared" si="25"/>
        <v>3GEEBB1308_1</v>
      </c>
      <c r="B1612" t="s">
        <v>12</v>
      </c>
      <c r="C1612" t="s">
        <v>1338</v>
      </c>
      <c r="D1612" t="s">
        <v>10</v>
      </c>
    </row>
    <row r="1613" spans="1:4" x14ac:dyDescent="0.25">
      <c r="A1613" t="str">
        <f t="shared" si="25"/>
        <v>3GEEBB1309_1</v>
      </c>
      <c r="B1613" t="s">
        <v>12</v>
      </c>
      <c r="C1613" t="s">
        <v>1339</v>
      </c>
      <c r="D1613" t="s">
        <v>10</v>
      </c>
    </row>
    <row r="1614" spans="1:4" x14ac:dyDescent="0.25">
      <c r="A1614" t="str">
        <f t="shared" si="25"/>
        <v>3GEEBB680_1</v>
      </c>
      <c r="B1614" t="s">
        <v>12</v>
      </c>
      <c r="C1614" t="s">
        <v>710</v>
      </c>
      <c r="D1614" t="s">
        <v>2553</v>
      </c>
    </row>
    <row r="1615" spans="1:4" x14ac:dyDescent="0.25">
      <c r="A1615" t="str">
        <f t="shared" si="25"/>
        <v>3GEEBB1310_1</v>
      </c>
      <c r="B1615" t="s">
        <v>12</v>
      </c>
      <c r="C1615" t="s">
        <v>1340</v>
      </c>
      <c r="D1615" t="s">
        <v>2553</v>
      </c>
    </row>
    <row r="1616" spans="1:4" x14ac:dyDescent="0.25">
      <c r="A1616" t="str">
        <f t="shared" si="25"/>
        <v>3GEEBB1311_1</v>
      </c>
      <c r="B1616" t="s">
        <v>12</v>
      </c>
      <c r="C1616" t="s">
        <v>1341</v>
      </c>
      <c r="D1616" t="s">
        <v>2553</v>
      </c>
    </row>
    <row r="1617" spans="1:4" x14ac:dyDescent="0.25">
      <c r="A1617" t="str">
        <f t="shared" si="25"/>
        <v>3GEEBB1312_1</v>
      </c>
      <c r="B1617" t="s">
        <v>12</v>
      </c>
      <c r="C1617" t="s">
        <v>1342</v>
      </c>
      <c r="D1617" t="s">
        <v>2553</v>
      </c>
    </row>
    <row r="1618" spans="1:4" x14ac:dyDescent="0.25">
      <c r="A1618" t="str">
        <f t="shared" si="25"/>
        <v>3GEEBB95_1</v>
      </c>
      <c r="B1618" t="s">
        <v>12</v>
      </c>
      <c r="C1618" t="s">
        <v>125</v>
      </c>
      <c r="D1618" t="s">
        <v>2553</v>
      </c>
    </row>
    <row r="1619" spans="1:4" x14ac:dyDescent="0.25">
      <c r="A1619" t="str">
        <f t="shared" si="25"/>
        <v>3GEEBB681_1</v>
      </c>
      <c r="B1619" t="s">
        <v>12</v>
      </c>
      <c r="C1619" t="s">
        <v>711</v>
      </c>
      <c r="D1619" t="s">
        <v>2553</v>
      </c>
    </row>
    <row r="1620" spans="1:4" x14ac:dyDescent="0.25">
      <c r="A1620" t="str">
        <f t="shared" si="25"/>
        <v>3GEEBB682_1</v>
      </c>
      <c r="B1620" t="s">
        <v>12</v>
      </c>
      <c r="C1620" t="s">
        <v>712</v>
      </c>
      <c r="D1620" t="s">
        <v>2553</v>
      </c>
    </row>
    <row r="1621" spans="1:4" x14ac:dyDescent="0.25">
      <c r="A1621" t="str">
        <f t="shared" si="25"/>
        <v>3GEEBB1031_1</v>
      </c>
      <c r="B1621" t="s">
        <v>12</v>
      </c>
      <c r="C1621" t="s">
        <v>1061</v>
      </c>
      <c r="D1621" t="s">
        <v>2553</v>
      </c>
    </row>
    <row r="1622" spans="1:4" x14ac:dyDescent="0.25">
      <c r="A1622" t="str">
        <f t="shared" si="25"/>
        <v>3GEEBB1313_1</v>
      </c>
      <c r="B1622" t="s">
        <v>12</v>
      </c>
      <c r="C1622" t="s">
        <v>1343</v>
      </c>
      <c r="D1622" t="s">
        <v>2553</v>
      </c>
    </row>
    <row r="1623" spans="1:4" x14ac:dyDescent="0.25">
      <c r="A1623" t="str">
        <f t="shared" si="25"/>
        <v>3GEEBB1314_1</v>
      </c>
      <c r="B1623" t="s">
        <v>12</v>
      </c>
      <c r="C1623" t="s">
        <v>1344</v>
      </c>
      <c r="D1623" t="s">
        <v>2553</v>
      </c>
    </row>
    <row r="1624" spans="1:4" x14ac:dyDescent="0.25">
      <c r="A1624" t="str">
        <f t="shared" si="25"/>
        <v>3GEEBB1036_1</v>
      </c>
      <c r="B1624" t="s">
        <v>12</v>
      </c>
      <c r="C1624" t="s">
        <v>1066</v>
      </c>
      <c r="D1624" t="s">
        <v>2553</v>
      </c>
    </row>
    <row r="1625" spans="1:4" x14ac:dyDescent="0.25">
      <c r="A1625" t="str">
        <f t="shared" si="25"/>
        <v>3GEEBB1315_1</v>
      </c>
      <c r="B1625" t="s">
        <v>12</v>
      </c>
      <c r="C1625" t="s">
        <v>1345</v>
      </c>
      <c r="D1625" t="s">
        <v>2553</v>
      </c>
    </row>
    <row r="1626" spans="1:4" x14ac:dyDescent="0.25">
      <c r="A1626" t="str">
        <f t="shared" si="25"/>
        <v>3GEEBB98_1</v>
      </c>
      <c r="B1626" t="s">
        <v>12</v>
      </c>
      <c r="C1626" t="s">
        <v>128</v>
      </c>
      <c r="D1626" t="s">
        <v>2553</v>
      </c>
    </row>
    <row r="1627" spans="1:4" x14ac:dyDescent="0.25">
      <c r="A1627" t="str">
        <f t="shared" si="25"/>
        <v>3GEEBB1316_1</v>
      </c>
      <c r="B1627" t="s">
        <v>12</v>
      </c>
      <c r="C1627" t="s">
        <v>1346</v>
      </c>
      <c r="D1627" t="s">
        <v>2553</v>
      </c>
    </row>
    <row r="1628" spans="1:4" x14ac:dyDescent="0.25">
      <c r="A1628" t="str">
        <f t="shared" si="25"/>
        <v>3GEEBB1317_1</v>
      </c>
      <c r="B1628" t="s">
        <v>12</v>
      </c>
      <c r="C1628" t="s">
        <v>1347</v>
      </c>
      <c r="D1628" t="s">
        <v>2553</v>
      </c>
    </row>
    <row r="1629" spans="1:4" x14ac:dyDescent="0.25">
      <c r="A1629" t="str">
        <f t="shared" si="25"/>
        <v>3GEEBB99_1</v>
      </c>
      <c r="B1629" t="s">
        <v>12</v>
      </c>
      <c r="C1629" t="s">
        <v>129</v>
      </c>
      <c r="D1629" t="s">
        <v>2553</v>
      </c>
    </row>
    <row r="1630" spans="1:4" x14ac:dyDescent="0.25">
      <c r="A1630" t="str">
        <f t="shared" si="25"/>
        <v>3GEEBB1318_1</v>
      </c>
      <c r="B1630" t="s">
        <v>12</v>
      </c>
      <c r="C1630" t="s">
        <v>1348</v>
      </c>
      <c r="D1630" t="s">
        <v>2553</v>
      </c>
    </row>
    <row r="1631" spans="1:4" x14ac:dyDescent="0.25">
      <c r="A1631" t="str">
        <f t="shared" si="25"/>
        <v>3GEEBB1213_1</v>
      </c>
      <c r="B1631" t="s">
        <v>12</v>
      </c>
      <c r="C1631" t="s">
        <v>1243</v>
      </c>
      <c r="D1631" t="s">
        <v>2553</v>
      </c>
    </row>
    <row r="1632" spans="1:4" x14ac:dyDescent="0.25">
      <c r="A1632" t="str">
        <f t="shared" si="25"/>
        <v>3GEEBB496_1</v>
      </c>
      <c r="B1632" t="s">
        <v>12</v>
      </c>
      <c r="C1632" t="s">
        <v>526</v>
      </c>
      <c r="D1632" t="s">
        <v>2553</v>
      </c>
    </row>
    <row r="1633" spans="1:4" x14ac:dyDescent="0.25">
      <c r="A1633" t="str">
        <f t="shared" si="25"/>
        <v>3GEEBB1319_1</v>
      </c>
      <c r="B1633" t="s">
        <v>12</v>
      </c>
      <c r="C1633" t="s">
        <v>1349</v>
      </c>
      <c r="D1633" t="s">
        <v>2553</v>
      </c>
    </row>
    <row r="1634" spans="1:4" x14ac:dyDescent="0.25">
      <c r="A1634" t="str">
        <f t="shared" si="25"/>
        <v>3GEEBB497_1</v>
      </c>
      <c r="B1634" t="s">
        <v>12</v>
      </c>
      <c r="C1634" t="s">
        <v>527</v>
      </c>
      <c r="D1634" t="s">
        <v>2553</v>
      </c>
    </row>
    <row r="1635" spans="1:4" x14ac:dyDescent="0.25">
      <c r="A1635" t="str">
        <f t="shared" si="25"/>
        <v>3GEEBB1044_1</v>
      </c>
      <c r="B1635" t="s">
        <v>12</v>
      </c>
      <c r="C1635" t="s">
        <v>1074</v>
      </c>
      <c r="D1635" t="s">
        <v>2553</v>
      </c>
    </row>
    <row r="1636" spans="1:4" x14ac:dyDescent="0.25">
      <c r="A1636" t="str">
        <f t="shared" si="25"/>
        <v>3GEEBB21_1</v>
      </c>
      <c r="B1636" t="s">
        <v>12</v>
      </c>
      <c r="C1636" t="s">
        <v>51</v>
      </c>
      <c r="D1636" t="s">
        <v>2553</v>
      </c>
    </row>
    <row r="1637" spans="1:4" x14ac:dyDescent="0.25">
      <c r="A1637" t="str">
        <f t="shared" si="25"/>
        <v>3GEEBB1320_1</v>
      </c>
      <c r="B1637" t="s">
        <v>12</v>
      </c>
      <c r="C1637" t="s">
        <v>1350</v>
      </c>
      <c r="D1637" t="s">
        <v>2553</v>
      </c>
    </row>
    <row r="1638" spans="1:4" x14ac:dyDescent="0.25">
      <c r="A1638" t="str">
        <f t="shared" si="25"/>
        <v>3GEEBB1321_1</v>
      </c>
      <c r="B1638" t="s">
        <v>12</v>
      </c>
      <c r="C1638" t="s">
        <v>1351</v>
      </c>
      <c r="D1638" t="s">
        <v>2553</v>
      </c>
    </row>
    <row r="1639" spans="1:4" x14ac:dyDescent="0.25">
      <c r="A1639" t="str">
        <f t="shared" si="25"/>
        <v>3GEEBB1322_1</v>
      </c>
      <c r="B1639" t="s">
        <v>12</v>
      </c>
      <c r="C1639" t="s">
        <v>1352</v>
      </c>
      <c r="D1639" t="s">
        <v>2553</v>
      </c>
    </row>
    <row r="1640" spans="1:4" x14ac:dyDescent="0.25">
      <c r="A1640" t="str">
        <f t="shared" si="25"/>
        <v>3GEEBB1323_1</v>
      </c>
      <c r="B1640" t="s">
        <v>12</v>
      </c>
      <c r="C1640" t="s">
        <v>1353</v>
      </c>
      <c r="D1640" t="s">
        <v>2553</v>
      </c>
    </row>
    <row r="1641" spans="1:4" x14ac:dyDescent="0.25">
      <c r="A1641" t="str">
        <f t="shared" si="25"/>
        <v>3GEEBB1324_1</v>
      </c>
      <c r="B1641" t="s">
        <v>12</v>
      </c>
      <c r="C1641" t="s">
        <v>1354</v>
      </c>
      <c r="D1641" t="s">
        <v>2553</v>
      </c>
    </row>
    <row r="1642" spans="1:4" x14ac:dyDescent="0.25">
      <c r="A1642" t="str">
        <f t="shared" si="25"/>
        <v>3GEEBB1325_1</v>
      </c>
      <c r="B1642" t="s">
        <v>12</v>
      </c>
      <c r="C1642" t="s">
        <v>1355</v>
      </c>
      <c r="D1642" t="s">
        <v>2553</v>
      </c>
    </row>
    <row r="1643" spans="1:4" x14ac:dyDescent="0.25">
      <c r="A1643" t="str">
        <f t="shared" si="25"/>
        <v>3GEEBB1047_1</v>
      </c>
      <c r="B1643" t="s">
        <v>12</v>
      </c>
      <c r="C1643" t="s">
        <v>1077</v>
      </c>
      <c r="D1643" t="s">
        <v>2553</v>
      </c>
    </row>
    <row r="1644" spans="1:4" x14ac:dyDescent="0.25">
      <c r="A1644" t="str">
        <f t="shared" si="25"/>
        <v>3GEEBB685_1</v>
      </c>
      <c r="B1644" t="s">
        <v>12</v>
      </c>
      <c r="C1644" t="s">
        <v>715</v>
      </c>
      <c r="D1644" t="s">
        <v>2553</v>
      </c>
    </row>
    <row r="1645" spans="1:4" x14ac:dyDescent="0.25">
      <c r="A1645" t="str">
        <f t="shared" si="25"/>
        <v>3GEEBB1326_1</v>
      </c>
      <c r="B1645" t="s">
        <v>12</v>
      </c>
      <c r="C1645" t="s">
        <v>1356</v>
      </c>
      <c r="D1645" t="s">
        <v>2553</v>
      </c>
    </row>
    <row r="1646" spans="1:4" x14ac:dyDescent="0.25">
      <c r="A1646" t="str">
        <f t="shared" si="25"/>
        <v>3GEEBB1327_1</v>
      </c>
      <c r="B1646" t="s">
        <v>12</v>
      </c>
      <c r="C1646" t="s">
        <v>1357</v>
      </c>
      <c r="D1646" t="s">
        <v>2553</v>
      </c>
    </row>
    <row r="1647" spans="1:4" x14ac:dyDescent="0.25">
      <c r="A1647" t="str">
        <f t="shared" si="25"/>
        <v>3GEEBB628_1</v>
      </c>
      <c r="B1647" t="s">
        <v>12</v>
      </c>
      <c r="C1647" t="s">
        <v>658</v>
      </c>
      <c r="D1647" t="s">
        <v>2553</v>
      </c>
    </row>
    <row r="1648" spans="1:4" x14ac:dyDescent="0.25">
      <c r="A1648" t="str">
        <f t="shared" si="25"/>
        <v>3GEEBB686_1</v>
      </c>
      <c r="B1648" t="s">
        <v>12</v>
      </c>
      <c r="C1648" t="s">
        <v>716</v>
      </c>
      <c r="D1648" t="s">
        <v>2553</v>
      </c>
    </row>
    <row r="1649" spans="1:4" x14ac:dyDescent="0.25">
      <c r="A1649" t="str">
        <f t="shared" si="25"/>
        <v>3GEEBB28_1</v>
      </c>
      <c r="B1649" t="s">
        <v>12</v>
      </c>
      <c r="C1649" t="s">
        <v>58</v>
      </c>
      <c r="D1649" t="s">
        <v>2553</v>
      </c>
    </row>
    <row r="1650" spans="1:4" x14ac:dyDescent="0.25">
      <c r="A1650" t="str">
        <f t="shared" si="25"/>
        <v>3GEEBB1051_1</v>
      </c>
      <c r="B1650" t="s">
        <v>12</v>
      </c>
      <c r="C1650" t="s">
        <v>1081</v>
      </c>
      <c r="D1650" t="s">
        <v>2553</v>
      </c>
    </row>
    <row r="1651" spans="1:4" x14ac:dyDescent="0.25">
      <c r="A1651" t="str">
        <f t="shared" si="25"/>
        <v>3GEEBB1328_1</v>
      </c>
      <c r="B1651" t="s">
        <v>12</v>
      </c>
      <c r="C1651" t="s">
        <v>1358</v>
      </c>
      <c r="D1651" t="s">
        <v>2553</v>
      </c>
    </row>
    <row r="1652" spans="1:4" x14ac:dyDescent="0.25">
      <c r="A1652" t="str">
        <f t="shared" si="25"/>
        <v>3GEEBB1329_1</v>
      </c>
      <c r="B1652" t="s">
        <v>12</v>
      </c>
      <c r="C1652" t="s">
        <v>1359</v>
      </c>
      <c r="D1652" t="s">
        <v>2553</v>
      </c>
    </row>
    <row r="1653" spans="1:4" x14ac:dyDescent="0.25">
      <c r="A1653" t="str">
        <f t="shared" si="25"/>
        <v>3GEEBB1330_1</v>
      </c>
      <c r="B1653" t="s">
        <v>12</v>
      </c>
      <c r="C1653" t="s">
        <v>1360</v>
      </c>
      <c r="D1653" t="s">
        <v>2553</v>
      </c>
    </row>
    <row r="1654" spans="1:4" x14ac:dyDescent="0.25">
      <c r="A1654" t="str">
        <f t="shared" si="25"/>
        <v>3GEEBB1331_1</v>
      </c>
      <c r="B1654" t="s">
        <v>12</v>
      </c>
      <c r="C1654" t="s">
        <v>1361</v>
      </c>
      <c r="D1654" t="s">
        <v>2553</v>
      </c>
    </row>
    <row r="1655" spans="1:4" x14ac:dyDescent="0.25">
      <c r="A1655" t="str">
        <f t="shared" si="25"/>
        <v>3GEEBB1332_1</v>
      </c>
      <c r="B1655" t="s">
        <v>12</v>
      </c>
      <c r="C1655" t="s">
        <v>1362</v>
      </c>
      <c r="D1655" t="s">
        <v>2553</v>
      </c>
    </row>
    <row r="1656" spans="1:4" x14ac:dyDescent="0.25">
      <c r="A1656" t="str">
        <f t="shared" si="25"/>
        <v>3GEEBB1333_1</v>
      </c>
      <c r="B1656" t="s">
        <v>12</v>
      </c>
      <c r="C1656" t="s">
        <v>1363</v>
      </c>
      <c r="D1656" t="s">
        <v>2553</v>
      </c>
    </row>
    <row r="1657" spans="1:4" x14ac:dyDescent="0.25">
      <c r="A1657" t="str">
        <f t="shared" si="25"/>
        <v>3GEEBB1334_1</v>
      </c>
      <c r="B1657" t="s">
        <v>12</v>
      </c>
      <c r="C1657" t="s">
        <v>1364</v>
      </c>
      <c r="D1657" t="s">
        <v>2553</v>
      </c>
    </row>
    <row r="1658" spans="1:4" x14ac:dyDescent="0.25">
      <c r="A1658" t="str">
        <f t="shared" si="25"/>
        <v>3GEEBB1056_1</v>
      </c>
      <c r="B1658" t="s">
        <v>12</v>
      </c>
      <c r="C1658" t="s">
        <v>1086</v>
      </c>
      <c r="D1658" t="s">
        <v>2553</v>
      </c>
    </row>
    <row r="1659" spans="1:4" x14ac:dyDescent="0.25">
      <c r="A1659" t="str">
        <f t="shared" si="25"/>
        <v>3GEEBB1335_1</v>
      </c>
      <c r="B1659" t="s">
        <v>12</v>
      </c>
      <c r="C1659" t="s">
        <v>1365</v>
      </c>
      <c r="D1659" t="s">
        <v>2553</v>
      </c>
    </row>
    <row r="1660" spans="1:4" x14ac:dyDescent="0.25">
      <c r="A1660" t="str">
        <f t="shared" si="25"/>
        <v>3GEEBB1336_2</v>
      </c>
      <c r="B1660" t="s">
        <v>12</v>
      </c>
      <c r="C1660" t="s">
        <v>1366</v>
      </c>
      <c r="D1660" t="s">
        <v>2553</v>
      </c>
    </row>
    <row r="1661" spans="1:4" x14ac:dyDescent="0.25">
      <c r="A1661" t="str">
        <f t="shared" si="25"/>
        <v>3GEEBB517_1</v>
      </c>
      <c r="B1661" t="s">
        <v>12</v>
      </c>
      <c r="C1661" t="s">
        <v>547</v>
      </c>
      <c r="D1661" t="s">
        <v>2553</v>
      </c>
    </row>
    <row r="1662" spans="1:4" x14ac:dyDescent="0.25">
      <c r="A1662" t="str">
        <f t="shared" si="25"/>
        <v>3GEEBB1337_1</v>
      </c>
      <c r="B1662" t="s">
        <v>12</v>
      </c>
      <c r="C1662" t="s">
        <v>1367</v>
      </c>
      <c r="D1662" t="s">
        <v>2553</v>
      </c>
    </row>
    <row r="1663" spans="1:4" x14ac:dyDescent="0.25">
      <c r="A1663" t="str">
        <f t="shared" si="25"/>
        <v>3GEEBB1215_1</v>
      </c>
      <c r="B1663" t="s">
        <v>12</v>
      </c>
      <c r="C1663" t="s">
        <v>1245</v>
      </c>
      <c r="D1663" t="s">
        <v>2553</v>
      </c>
    </row>
    <row r="1664" spans="1:4" x14ac:dyDescent="0.25">
      <c r="A1664" t="str">
        <f t="shared" si="25"/>
        <v>3GEEBB519_1</v>
      </c>
      <c r="B1664" t="s">
        <v>12</v>
      </c>
      <c r="C1664" t="s">
        <v>549</v>
      </c>
      <c r="D1664" t="s">
        <v>2553</v>
      </c>
    </row>
    <row r="1665" spans="1:4" x14ac:dyDescent="0.25">
      <c r="A1665" t="str">
        <f t="shared" si="25"/>
        <v>3GEEBB1338_1</v>
      </c>
      <c r="B1665" t="s">
        <v>12</v>
      </c>
      <c r="C1665" t="s">
        <v>1368</v>
      </c>
      <c r="D1665" t="s">
        <v>2553</v>
      </c>
    </row>
    <row r="1666" spans="1:4" x14ac:dyDescent="0.25">
      <c r="A1666" t="str">
        <f t="shared" ref="A1666:A1729" si="26">B1666&amp;C1666</f>
        <v>3GEEBB105_1</v>
      </c>
      <c r="B1666" t="s">
        <v>12</v>
      </c>
      <c r="C1666" t="s">
        <v>135</v>
      </c>
      <c r="D1666" t="s">
        <v>2553</v>
      </c>
    </row>
    <row r="1667" spans="1:4" x14ac:dyDescent="0.25">
      <c r="A1667" t="str">
        <f t="shared" si="26"/>
        <v>3GEEBB1339_1</v>
      </c>
      <c r="B1667" t="s">
        <v>12</v>
      </c>
      <c r="C1667" t="s">
        <v>1369</v>
      </c>
      <c r="D1667" t="s">
        <v>2553</v>
      </c>
    </row>
    <row r="1668" spans="1:4" x14ac:dyDescent="0.25">
      <c r="A1668" t="str">
        <f t="shared" si="26"/>
        <v>3GEEBB1340_1</v>
      </c>
      <c r="B1668" t="s">
        <v>12</v>
      </c>
      <c r="C1668" t="s">
        <v>1370</v>
      </c>
      <c r="D1668" t="s">
        <v>2553</v>
      </c>
    </row>
    <row r="1669" spans="1:4" x14ac:dyDescent="0.25">
      <c r="A1669" t="str">
        <f t="shared" si="26"/>
        <v>3GEEBB1341_1</v>
      </c>
      <c r="B1669" t="s">
        <v>12</v>
      </c>
      <c r="C1669" t="s">
        <v>1371</v>
      </c>
      <c r="D1669" t="s">
        <v>2553</v>
      </c>
    </row>
    <row r="1670" spans="1:4" x14ac:dyDescent="0.25">
      <c r="A1670" t="str">
        <f t="shared" si="26"/>
        <v>3GEEBB1342_1</v>
      </c>
      <c r="B1670" t="s">
        <v>12</v>
      </c>
      <c r="C1670" t="s">
        <v>1372</v>
      </c>
      <c r="D1670" t="s">
        <v>2553</v>
      </c>
    </row>
    <row r="1671" spans="1:4" x14ac:dyDescent="0.25">
      <c r="A1671" t="str">
        <f t="shared" si="26"/>
        <v>3GEEBB1343_1</v>
      </c>
      <c r="B1671" t="s">
        <v>12</v>
      </c>
      <c r="C1671" t="s">
        <v>1373</v>
      </c>
      <c r="D1671" t="s">
        <v>2553</v>
      </c>
    </row>
    <row r="1672" spans="1:4" x14ac:dyDescent="0.25">
      <c r="A1672" t="str">
        <f t="shared" si="26"/>
        <v>3GEEBB1344_1</v>
      </c>
      <c r="B1672" t="s">
        <v>12</v>
      </c>
      <c r="C1672" t="s">
        <v>1374</v>
      </c>
      <c r="D1672" t="s">
        <v>2553</v>
      </c>
    </row>
    <row r="1673" spans="1:4" x14ac:dyDescent="0.25">
      <c r="A1673" t="str">
        <f t="shared" si="26"/>
        <v>3GEEBB1345_1</v>
      </c>
      <c r="B1673" t="s">
        <v>12</v>
      </c>
      <c r="C1673" t="s">
        <v>1375</v>
      </c>
      <c r="D1673" t="s">
        <v>2553</v>
      </c>
    </row>
    <row r="1674" spans="1:4" x14ac:dyDescent="0.25">
      <c r="A1674" t="str">
        <f t="shared" si="26"/>
        <v>3GEEBB1065_1</v>
      </c>
      <c r="B1674" t="s">
        <v>12</v>
      </c>
      <c r="C1674" t="s">
        <v>1095</v>
      </c>
      <c r="D1674" t="s">
        <v>2553</v>
      </c>
    </row>
    <row r="1675" spans="1:4" x14ac:dyDescent="0.25">
      <c r="A1675" t="str">
        <f t="shared" si="26"/>
        <v>3GEEBB1346_1</v>
      </c>
      <c r="B1675" t="s">
        <v>12</v>
      </c>
      <c r="C1675" t="s">
        <v>1376</v>
      </c>
      <c r="D1675" t="s">
        <v>2553</v>
      </c>
    </row>
    <row r="1676" spans="1:4" x14ac:dyDescent="0.25">
      <c r="A1676" t="str">
        <f t="shared" si="26"/>
        <v>3GEEBB1347_1</v>
      </c>
      <c r="B1676" t="s">
        <v>12</v>
      </c>
      <c r="C1676" t="s">
        <v>1377</v>
      </c>
      <c r="D1676" t="s">
        <v>2553</v>
      </c>
    </row>
    <row r="1677" spans="1:4" x14ac:dyDescent="0.25">
      <c r="A1677" t="str">
        <f t="shared" si="26"/>
        <v>3GEEBB1348_1</v>
      </c>
      <c r="B1677" t="s">
        <v>12</v>
      </c>
      <c r="C1677" t="s">
        <v>1378</v>
      </c>
      <c r="D1677" t="s">
        <v>2553</v>
      </c>
    </row>
    <row r="1678" spans="1:4" x14ac:dyDescent="0.25">
      <c r="A1678" t="str">
        <f t="shared" si="26"/>
        <v>3GEEBB1349_1</v>
      </c>
      <c r="B1678" t="s">
        <v>12</v>
      </c>
      <c r="C1678" t="s">
        <v>1379</v>
      </c>
      <c r="D1678" t="s">
        <v>2553</v>
      </c>
    </row>
    <row r="1679" spans="1:4" x14ac:dyDescent="0.25">
      <c r="A1679" t="str">
        <f t="shared" si="26"/>
        <v>3GEEBB1350_1</v>
      </c>
      <c r="B1679" t="s">
        <v>12</v>
      </c>
      <c r="C1679" t="s">
        <v>1380</v>
      </c>
      <c r="D1679" t="s">
        <v>2553</v>
      </c>
    </row>
    <row r="1680" spans="1:4" x14ac:dyDescent="0.25">
      <c r="A1680" t="str">
        <f t="shared" si="26"/>
        <v>3GEEBB1067_1</v>
      </c>
      <c r="B1680" t="s">
        <v>12</v>
      </c>
      <c r="C1680" t="s">
        <v>1097</v>
      </c>
      <c r="D1680" t="s">
        <v>2553</v>
      </c>
    </row>
    <row r="1681" spans="1:4" x14ac:dyDescent="0.25">
      <c r="A1681" t="str">
        <f t="shared" si="26"/>
        <v>3GEEBB1351_1</v>
      </c>
      <c r="B1681" t="s">
        <v>12</v>
      </c>
      <c r="C1681" t="s">
        <v>1381</v>
      </c>
      <c r="D1681" t="s">
        <v>2553</v>
      </c>
    </row>
    <row r="1682" spans="1:4" x14ac:dyDescent="0.25">
      <c r="A1682" t="str">
        <f t="shared" si="26"/>
        <v>3GEEBB1068_1</v>
      </c>
      <c r="B1682" t="s">
        <v>12</v>
      </c>
      <c r="C1682" t="s">
        <v>1098</v>
      </c>
      <c r="D1682" t="s">
        <v>2553</v>
      </c>
    </row>
    <row r="1683" spans="1:4" x14ac:dyDescent="0.25">
      <c r="A1683" t="str">
        <f t="shared" si="26"/>
        <v>3GEEBB1352_1</v>
      </c>
      <c r="B1683" t="s">
        <v>12</v>
      </c>
      <c r="C1683" t="s">
        <v>1382</v>
      </c>
      <c r="D1683" t="s">
        <v>2553</v>
      </c>
    </row>
    <row r="1684" spans="1:4" x14ac:dyDescent="0.25">
      <c r="A1684" t="str">
        <f t="shared" si="26"/>
        <v>3GEEBB1353_1</v>
      </c>
      <c r="B1684" t="s">
        <v>12</v>
      </c>
      <c r="C1684" t="s">
        <v>1383</v>
      </c>
      <c r="D1684" t="s">
        <v>2553</v>
      </c>
    </row>
    <row r="1685" spans="1:4" x14ac:dyDescent="0.25">
      <c r="A1685" t="str">
        <f t="shared" si="26"/>
        <v>3GEEBB533_1</v>
      </c>
      <c r="B1685" t="s">
        <v>12</v>
      </c>
      <c r="C1685" t="s">
        <v>563</v>
      </c>
      <c r="D1685" t="s">
        <v>2553</v>
      </c>
    </row>
    <row r="1686" spans="1:4" x14ac:dyDescent="0.25">
      <c r="A1686" t="str">
        <f t="shared" si="26"/>
        <v>3GEEBB1354_1</v>
      </c>
      <c r="B1686" t="s">
        <v>12</v>
      </c>
      <c r="C1686" t="s">
        <v>1384</v>
      </c>
      <c r="D1686" t="s">
        <v>2553</v>
      </c>
    </row>
    <row r="1687" spans="1:4" x14ac:dyDescent="0.25">
      <c r="A1687" t="str">
        <f t="shared" si="26"/>
        <v>3GEEBB1355_1</v>
      </c>
      <c r="B1687" t="s">
        <v>12</v>
      </c>
      <c r="C1687" t="s">
        <v>1385</v>
      </c>
      <c r="D1687" t="s">
        <v>2553</v>
      </c>
    </row>
    <row r="1688" spans="1:4" x14ac:dyDescent="0.25">
      <c r="A1688" t="str">
        <f t="shared" si="26"/>
        <v>3GEEBB536_1</v>
      </c>
      <c r="B1688" t="s">
        <v>12</v>
      </c>
      <c r="C1688" t="s">
        <v>566</v>
      </c>
      <c r="D1688" t="s">
        <v>2553</v>
      </c>
    </row>
    <row r="1689" spans="1:4" x14ac:dyDescent="0.25">
      <c r="A1689" t="str">
        <f t="shared" si="26"/>
        <v>3GEEBB1356_1</v>
      </c>
      <c r="B1689" t="s">
        <v>12</v>
      </c>
      <c r="C1689" t="s">
        <v>1386</v>
      </c>
      <c r="D1689" t="s">
        <v>2553</v>
      </c>
    </row>
    <row r="1690" spans="1:4" x14ac:dyDescent="0.25">
      <c r="A1690" t="str">
        <f t="shared" si="26"/>
        <v>3GEEBB1357_1</v>
      </c>
      <c r="B1690" t="s">
        <v>12</v>
      </c>
      <c r="C1690" t="s">
        <v>1387</v>
      </c>
      <c r="D1690" t="s">
        <v>2553</v>
      </c>
    </row>
    <row r="1691" spans="1:4" x14ac:dyDescent="0.25">
      <c r="A1691" t="str">
        <f t="shared" si="26"/>
        <v>3GEEBB1358_1</v>
      </c>
      <c r="B1691" t="s">
        <v>12</v>
      </c>
      <c r="C1691" t="s">
        <v>1388</v>
      </c>
      <c r="D1691" t="s">
        <v>2553</v>
      </c>
    </row>
    <row r="1692" spans="1:4" x14ac:dyDescent="0.25">
      <c r="A1692" t="str">
        <f t="shared" si="26"/>
        <v>3GEEBB1075_1</v>
      </c>
      <c r="B1692" t="s">
        <v>12</v>
      </c>
      <c r="C1692" t="s">
        <v>1105</v>
      </c>
      <c r="D1692" t="s">
        <v>2553</v>
      </c>
    </row>
    <row r="1693" spans="1:4" x14ac:dyDescent="0.25">
      <c r="A1693" t="str">
        <f t="shared" si="26"/>
        <v>3GEEBB1359_1</v>
      </c>
      <c r="B1693" t="s">
        <v>12</v>
      </c>
      <c r="C1693" t="s">
        <v>1389</v>
      </c>
      <c r="D1693" t="s">
        <v>2553</v>
      </c>
    </row>
    <row r="1694" spans="1:4" x14ac:dyDescent="0.25">
      <c r="A1694" t="str">
        <f t="shared" si="26"/>
        <v>3GEEBB543_1</v>
      </c>
      <c r="B1694" t="s">
        <v>12</v>
      </c>
      <c r="C1694" t="s">
        <v>573</v>
      </c>
      <c r="D1694" t="s">
        <v>2553</v>
      </c>
    </row>
    <row r="1695" spans="1:4" x14ac:dyDescent="0.25">
      <c r="A1695" t="str">
        <f t="shared" si="26"/>
        <v>3GEEBB544_1</v>
      </c>
      <c r="B1695" t="s">
        <v>12</v>
      </c>
      <c r="C1695" t="s">
        <v>574</v>
      </c>
      <c r="D1695" t="s">
        <v>2553</v>
      </c>
    </row>
    <row r="1696" spans="1:4" x14ac:dyDescent="0.25">
      <c r="A1696" t="str">
        <f t="shared" si="26"/>
        <v>3GEEBB548_1</v>
      </c>
      <c r="B1696" t="s">
        <v>12</v>
      </c>
      <c r="C1696" t="s">
        <v>578</v>
      </c>
      <c r="D1696" t="s">
        <v>2553</v>
      </c>
    </row>
    <row r="1697" spans="1:4" x14ac:dyDescent="0.25">
      <c r="A1697" t="str">
        <f t="shared" si="26"/>
        <v>3GEEBB1360_1</v>
      </c>
      <c r="B1697" t="s">
        <v>12</v>
      </c>
      <c r="C1697" t="s">
        <v>1390</v>
      </c>
      <c r="D1697" t="s">
        <v>2553</v>
      </c>
    </row>
    <row r="1698" spans="1:4" x14ac:dyDescent="0.25">
      <c r="A1698" t="str">
        <f t="shared" si="26"/>
        <v>3GEEBB1078_1</v>
      </c>
      <c r="B1698" t="s">
        <v>12</v>
      </c>
      <c r="C1698" t="s">
        <v>1108</v>
      </c>
      <c r="D1698" t="s">
        <v>2553</v>
      </c>
    </row>
    <row r="1699" spans="1:4" x14ac:dyDescent="0.25">
      <c r="A1699" t="str">
        <f t="shared" si="26"/>
        <v>3GEEBB1361_1</v>
      </c>
      <c r="B1699" t="s">
        <v>12</v>
      </c>
      <c r="C1699" t="s">
        <v>1391</v>
      </c>
      <c r="D1699" t="s">
        <v>2553</v>
      </c>
    </row>
    <row r="1700" spans="1:4" x14ac:dyDescent="0.25">
      <c r="A1700" t="str">
        <f t="shared" si="26"/>
        <v>3GEEBB1362_1</v>
      </c>
      <c r="B1700" t="s">
        <v>12</v>
      </c>
      <c r="C1700" t="s">
        <v>1392</v>
      </c>
      <c r="D1700" t="s">
        <v>2553</v>
      </c>
    </row>
    <row r="1701" spans="1:4" x14ac:dyDescent="0.25">
      <c r="A1701" t="str">
        <f t="shared" si="26"/>
        <v>3GEEBB1363_1</v>
      </c>
      <c r="B1701" t="s">
        <v>12</v>
      </c>
      <c r="C1701" t="s">
        <v>1393</v>
      </c>
      <c r="D1701" t="s">
        <v>2553</v>
      </c>
    </row>
    <row r="1702" spans="1:4" x14ac:dyDescent="0.25">
      <c r="A1702" t="str">
        <f t="shared" si="26"/>
        <v>3GEEBB1364_1</v>
      </c>
      <c r="B1702" t="s">
        <v>12</v>
      </c>
      <c r="C1702" t="s">
        <v>1394</v>
      </c>
      <c r="D1702" t="s">
        <v>2553</v>
      </c>
    </row>
    <row r="1703" spans="1:4" x14ac:dyDescent="0.25">
      <c r="A1703" t="str">
        <f t="shared" si="26"/>
        <v>3GEEBB1365_1</v>
      </c>
      <c r="B1703" t="s">
        <v>12</v>
      </c>
      <c r="C1703" t="s">
        <v>1395</v>
      </c>
      <c r="D1703" t="s">
        <v>2553</v>
      </c>
    </row>
    <row r="1704" spans="1:4" x14ac:dyDescent="0.25">
      <c r="A1704" t="str">
        <f t="shared" si="26"/>
        <v>3GEEBB1366_1</v>
      </c>
      <c r="B1704" t="s">
        <v>12</v>
      </c>
      <c r="C1704" t="s">
        <v>1396</v>
      </c>
      <c r="D1704" t="s">
        <v>2553</v>
      </c>
    </row>
    <row r="1705" spans="1:4" x14ac:dyDescent="0.25">
      <c r="A1705" t="str">
        <f t="shared" si="26"/>
        <v>3GEEBB1367_1</v>
      </c>
      <c r="B1705" t="s">
        <v>12</v>
      </c>
      <c r="C1705" t="s">
        <v>1397</v>
      </c>
      <c r="D1705" t="s">
        <v>2553</v>
      </c>
    </row>
    <row r="1706" spans="1:4" x14ac:dyDescent="0.25">
      <c r="A1706" t="str">
        <f t="shared" si="26"/>
        <v>3GEEBB1368_1</v>
      </c>
      <c r="B1706" t="s">
        <v>12</v>
      </c>
      <c r="C1706" t="s">
        <v>1398</v>
      </c>
      <c r="D1706" t="s">
        <v>2553</v>
      </c>
    </row>
    <row r="1707" spans="1:4" x14ac:dyDescent="0.25">
      <c r="A1707" t="str">
        <f t="shared" si="26"/>
        <v>3GEEBB1369_1</v>
      </c>
      <c r="B1707" t="s">
        <v>12</v>
      </c>
      <c r="C1707" t="s">
        <v>1399</v>
      </c>
      <c r="D1707" t="s">
        <v>2553</v>
      </c>
    </row>
    <row r="1708" spans="1:4" x14ac:dyDescent="0.25">
      <c r="A1708" t="str">
        <f t="shared" si="26"/>
        <v>3GEEBB1370_1</v>
      </c>
      <c r="B1708" t="s">
        <v>12</v>
      </c>
      <c r="C1708" t="s">
        <v>1400</v>
      </c>
      <c r="D1708" t="s">
        <v>2553</v>
      </c>
    </row>
    <row r="1709" spans="1:4" x14ac:dyDescent="0.25">
      <c r="A1709" t="str">
        <f t="shared" si="26"/>
        <v>3GEEBB1371_1</v>
      </c>
      <c r="B1709" t="s">
        <v>12</v>
      </c>
      <c r="C1709" t="s">
        <v>1401</v>
      </c>
      <c r="D1709" t="s">
        <v>2553</v>
      </c>
    </row>
    <row r="1710" spans="1:4" x14ac:dyDescent="0.25">
      <c r="A1710" t="str">
        <f t="shared" si="26"/>
        <v>3GEEBB1089_1</v>
      </c>
      <c r="B1710" t="s">
        <v>12</v>
      </c>
      <c r="C1710" t="s">
        <v>1119</v>
      </c>
      <c r="D1710" t="s">
        <v>2553</v>
      </c>
    </row>
    <row r="1711" spans="1:4" x14ac:dyDescent="0.25">
      <c r="A1711" t="str">
        <f t="shared" si="26"/>
        <v>3GEEBB1090_1</v>
      </c>
      <c r="B1711" t="s">
        <v>12</v>
      </c>
      <c r="C1711" t="s">
        <v>1120</v>
      </c>
      <c r="D1711" t="s">
        <v>2553</v>
      </c>
    </row>
    <row r="1712" spans="1:4" x14ac:dyDescent="0.25">
      <c r="A1712" t="str">
        <f t="shared" si="26"/>
        <v>3GEEBB560_1</v>
      </c>
      <c r="B1712" t="s">
        <v>12</v>
      </c>
      <c r="C1712" t="s">
        <v>590</v>
      </c>
      <c r="D1712" t="s">
        <v>2553</v>
      </c>
    </row>
    <row r="1713" spans="1:4" x14ac:dyDescent="0.25">
      <c r="A1713" t="str">
        <f t="shared" si="26"/>
        <v>3GEEBB1372_1</v>
      </c>
      <c r="B1713" t="s">
        <v>12</v>
      </c>
      <c r="C1713" t="s">
        <v>1402</v>
      </c>
      <c r="D1713" t="s">
        <v>2553</v>
      </c>
    </row>
    <row r="1714" spans="1:4" x14ac:dyDescent="0.25">
      <c r="A1714" t="str">
        <f t="shared" si="26"/>
        <v>3GEEBB1373_1</v>
      </c>
      <c r="B1714" t="s">
        <v>12</v>
      </c>
      <c r="C1714" t="s">
        <v>1403</v>
      </c>
      <c r="D1714" t="s">
        <v>2553</v>
      </c>
    </row>
    <row r="1715" spans="1:4" x14ac:dyDescent="0.25">
      <c r="A1715" t="str">
        <f t="shared" si="26"/>
        <v>3GEEBB1374_1</v>
      </c>
      <c r="B1715" t="s">
        <v>12</v>
      </c>
      <c r="C1715" t="s">
        <v>1404</v>
      </c>
      <c r="D1715" t="s">
        <v>2553</v>
      </c>
    </row>
    <row r="1716" spans="1:4" x14ac:dyDescent="0.25">
      <c r="A1716" t="str">
        <f t="shared" si="26"/>
        <v>3GEEBB1375_1</v>
      </c>
      <c r="B1716" t="s">
        <v>12</v>
      </c>
      <c r="C1716" t="s">
        <v>1405</v>
      </c>
      <c r="D1716" t="s">
        <v>2553</v>
      </c>
    </row>
    <row r="1717" spans="1:4" x14ac:dyDescent="0.25">
      <c r="A1717" t="str">
        <f t="shared" si="26"/>
        <v>3GEEBB1376_1</v>
      </c>
      <c r="B1717" t="s">
        <v>12</v>
      </c>
      <c r="C1717" t="s">
        <v>1406</v>
      </c>
      <c r="D1717" t="s">
        <v>2553</v>
      </c>
    </row>
    <row r="1718" spans="1:4" x14ac:dyDescent="0.25">
      <c r="A1718" t="str">
        <f t="shared" si="26"/>
        <v>3GEEBB1097_1</v>
      </c>
      <c r="B1718" t="s">
        <v>12</v>
      </c>
      <c r="C1718" t="s">
        <v>1127</v>
      </c>
      <c r="D1718" t="s">
        <v>2553</v>
      </c>
    </row>
    <row r="1719" spans="1:4" x14ac:dyDescent="0.25">
      <c r="A1719" t="str">
        <f t="shared" si="26"/>
        <v>3GEEBB563_1</v>
      </c>
      <c r="B1719" t="s">
        <v>12</v>
      </c>
      <c r="C1719" t="s">
        <v>593</v>
      </c>
      <c r="D1719" t="s">
        <v>2553</v>
      </c>
    </row>
    <row r="1720" spans="1:4" x14ac:dyDescent="0.25">
      <c r="A1720" t="str">
        <f t="shared" si="26"/>
        <v>3GEEBB55_1</v>
      </c>
      <c r="B1720" t="s">
        <v>12</v>
      </c>
      <c r="C1720" t="s">
        <v>85</v>
      </c>
      <c r="D1720" t="s">
        <v>2553</v>
      </c>
    </row>
    <row r="1721" spans="1:4" x14ac:dyDescent="0.25">
      <c r="A1721" t="str">
        <f t="shared" si="26"/>
        <v>3GEEBB1377_1</v>
      </c>
      <c r="B1721" t="s">
        <v>12</v>
      </c>
      <c r="C1721" t="s">
        <v>1407</v>
      </c>
      <c r="D1721" t="s">
        <v>2553</v>
      </c>
    </row>
    <row r="1722" spans="1:4" x14ac:dyDescent="0.25">
      <c r="A1722" t="str">
        <f t="shared" si="26"/>
        <v>3GEEBB1378_1</v>
      </c>
      <c r="B1722" t="s">
        <v>12</v>
      </c>
      <c r="C1722" t="s">
        <v>1408</v>
      </c>
      <c r="D1722" t="s">
        <v>2553</v>
      </c>
    </row>
    <row r="1723" spans="1:4" x14ac:dyDescent="0.25">
      <c r="A1723" t="str">
        <f t="shared" si="26"/>
        <v>3GEEBB1379_1</v>
      </c>
      <c r="B1723" t="s">
        <v>12</v>
      </c>
      <c r="C1723" t="s">
        <v>1409</v>
      </c>
      <c r="D1723" t="s">
        <v>2553</v>
      </c>
    </row>
    <row r="1724" spans="1:4" x14ac:dyDescent="0.25">
      <c r="A1724" t="str">
        <f t="shared" si="26"/>
        <v>3GEEBB1380_1</v>
      </c>
      <c r="B1724" t="s">
        <v>12</v>
      </c>
      <c r="C1724" t="s">
        <v>1410</v>
      </c>
      <c r="D1724" t="s">
        <v>2553</v>
      </c>
    </row>
    <row r="1725" spans="1:4" x14ac:dyDescent="0.25">
      <c r="A1725" t="str">
        <f t="shared" si="26"/>
        <v>3GEEBB1381_1</v>
      </c>
      <c r="B1725" t="s">
        <v>12</v>
      </c>
      <c r="C1725" t="s">
        <v>1411</v>
      </c>
      <c r="D1725" t="s">
        <v>2553</v>
      </c>
    </row>
    <row r="1726" spans="1:4" x14ac:dyDescent="0.25">
      <c r="A1726" t="str">
        <f t="shared" si="26"/>
        <v>3GEEBB1382_1</v>
      </c>
      <c r="B1726" t="s">
        <v>12</v>
      </c>
      <c r="C1726" t="s">
        <v>1412</v>
      </c>
      <c r="D1726" t="s">
        <v>2553</v>
      </c>
    </row>
    <row r="1727" spans="1:4" x14ac:dyDescent="0.25">
      <c r="A1727" t="str">
        <f t="shared" si="26"/>
        <v>3GEEBB1383_1</v>
      </c>
      <c r="B1727" t="s">
        <v>12</v>
      </c>
      <c r="C1727" t="s">
        <v>1413</v>
      </c>
      <c r="D1727" t="s">
        <v>2553</v>
      </c>
    </row>
    <row r="1728" spans="1:4" x14ac:dyDescent="0.25">
      <c r="A1728" t="str">
        <f t="shared" si="26"/>
        <v>3GEEBB1384_1</v>
      </c>
      <c r="B1728" t="s">
        <v>12</v>
      </c>
      <c r="C1728" t="s">
        <v>1414</v>
      </c>
      <c r="D1728" t="s">
        <v>2553</v>
      </c>
    </row>
    <row r="1729" spans="1:4" x14ac:dyDescent="0.25">
      <c r="A1729" t="str">
        <f t="shared" si="26"/>
        <v>3GEEBB1385_1</v>
      </c>
      <c r="B1729" t="s">
        <v>12</v>
      </c>
      <c r="C1729" t="s">
        <v>1415</v>
      </c>
      <c r="D1729" t="s">
        <v>2553</v>
      </c>
    </row>
    <row r="1730" spans="1:4" x14ac:dyDescent="0.25">
      <c r="A1730" t="str">
        <f t="shared" ref="A1730:A1793" si="27">B1730&amp;C1730</f>
        <v>3GEEBB1386_1</v>
      </c>
      <c r="B1730" t="s">
        <v>12</v>
      </c>
      <c r="C1730" t="s">
        <v>1416</v>
      </c>
      <c r="D1730" t="s">
        <v>2553</v>
      </c>
    </row>
    <row r="1731" spans="1:4" x14ac:dyDescent="0.25">
      <c r="A1731" t="str">
        <f t="shared" si="27"/>
        <v>3GEEBB1387_1</v>
      </c>
      <c r="B1731" t="s">
        <v>12</v>
      </c>
      <c r="C1731" t="s">
        <v>1417</v>
      </c>
      <c r="D1731" t="s">
        <v>2553</v>
      </c>
    </row>
    <row r="1732" spans="1:4" x14ac:dyDescent="0.25">
      <c r="A1732" t="str">
        <f t="shared" si="27"/>
        <v>3GEEBB1388_1</v>
      </c>
      <c r="B1732" t="s">
        <v>12</v>
      </c>
      <c r="C1732" t="s">
        <v>1418</v>
      </c>
      <c r="D1732" t="s">
        <v>2553</v>
      </c>
    </row>
    <row r="1733" spans="1:4" x14ac:dyDescent="0.25">
      <c r="A1733" t="str">
        <f t="shared" si="27"/>
        <v>3GEEBB1389_1</v>
      </c>
      <c r="B1733" t="s">
        <v>12</v>
      </c>
      <c r="C1733" t="s">
        <v>1419</v>
      </c>
      <c r="D1733" t="s">
        <v>2553</v>
      </c>
    </row>
    <row r="1734" spans="1:4" x14ac:dyDescent="0.25">
      <c r="A1734" t="str">
        <f t="shared" si="27"/>
        <v>3GEEBB1107_1</v>
      </c>
      <c r="B1734" t="s">
        <v>12</v>
      </c>
      <c r="C1734" t="s">
        <v>1137</v>
      </c>
      <c r="D1734" t="s">
        <v>2553</v>
      </c>
    </row>
    <row r="1735" spans="1:4" x14ac:dyDescent="0.25">
      <c r="A1735" t="str">
        <f t="shared" si="27"/>
        <v>3GEEBB700_1</v>
      </c>
      <c r="B1735" t="s">
        <v>12</v>
      </c>
      <c r="C1735" t="s">
        <v>730</v>
      </c>
      <c r="D1735" t="s">
        <v>2553</v>
      </c>
    </row>
    <row r="1736" spans="1:4" x14ac:dyDescent="0.25">
      <c r="A1736" t="str">
        <f t="shared" si="27"/>
        <v>3GEEBB1390_1</v>
      </c>
      <c r="B1736" t="s">
        <v>12</v>
      </c>
      <c r="C1736" t="s">
        <v>1420</v>
      </c>
      <c r="D1736" t="s">
        <v>2553</v>
      </c>
    </row>
    <row r="1737" spans="1:4" x14ac:dyDescent="0.25">
      <c r="A1737" t="str">
        <f t="shared" si="27"/>
        <v>3GEEBB1391_1</v>
      </c>
      <c r="B1737" t="s">
        <v>12</v>
      </c>
      <c r="C1737" t="s">
        <v>1421</v>
      </c>
      <c r="D1737" t="s">
        <v>2553</v>
      </c>
    </row>
    <row r="1738" spans="1:4" x14ac:dyDescent="0.25">
      <c r="A1738" t="str">
        <f t="shared" si="27"/>
        <v>3GEEBB572_1</v>
      </c>
      <c r="B1738" t="s">
        <v>12</v>
      </c>
      <c r="C1738" t="s">
        <v>602</v>
      </c>
      <c r="D1738" t="s">
        <v>2553</v>
      </c>
    </row>
    <row r="1739" spans="1:4" x14ac:dyDescent="0.25">
      <c r="A1739" t="str">
        <f t="shared" si="27"/>
        <v>3GEEBB1392_1</v>
      </c>
      <c r="B1739" t="s">
        <v>12</v>
      </c>
      <c r="C1739" t="s">
        <v>1422</v>
      </c>
      <c r="D1739" t="s">
        <v>2553</v>
      </c>
    </row>
    <row r="1740" spans="1:4" x14ac:dyDescent="0.25">
      <c r="A1740" t="str">
        <f t="shared" si="27"/>
        <v>3GEEBB1393_1</v>
      </c>
      <c r="B1740" t="s">
        <v>12</v>
      </c>
      <c r="C1740" t="s">
        <v>1423</v>
      </c>
      <c r="D1740" t="s">
        <v>2553</v>
      </c>
    </row>
    <row r="1741" spans="1:4" x14ac:dyDescent="0.25">
      <c r="A1741" t="str">
        <f t="shared" si="27"/>
        <v>3GEEBB1394_1</v>
      </c>
      <c r="B1741" t="s">
        <v>12</v>
      </c>
      <c r="C1741" t="s">
        <v>1424</v>
      </c>
      <c r="D1741" t="s">
        <v>2553</v>
      </c>
    </row>
    <row r="1742" spans="1:4" x14ac:dyDescent="0.25">
      <c r="A1742" t="str">
        <f t="shared" si="27"/>
        <v>3GEEBB1395_1</v>
      </c>
      <c r="B1742" t="s">
        <v>12</v>
      </c>
      <c r="C1742" t="s">
        <v>1425</v>
      </c>
      <c r="D1742" t="s">
        <v>2553</v>
      </c>
    </row>
    <row r="1743" spans="1:4" x14ac:dyDescent="0.25">
      <c r="A1743" t="str">
        <f t="shared" si="27"/>
        <v>3GEEBB600_1</v>
      </c>
      <c r="B1743" t="s">
        <v>12</v>
      </c>
      <c r="C1743" t="s">
        <v>630</v>
      </c>
      <c r="D1743" t="s">
        <v>2553</v>
      </c>
    </row>
    <row r="1744" spans="1:4" x14ac:dyDescent="0.25">
      <c r="A1744" t="str">
        <f t="shared" si="27"/>
        <v>3GEEBB1396_1</v>
      </c>
      <c r="B1744" t="s">
        <v>12</v>
      </c>
      <c r="C1744" t="s">
        <v>1426</v>
      </c>
      <c r="D1744" t="s">
        <v>2553</v>
      </c>
    </row>
    <row r="1745" spans="1:4" x14ac:dyDescent="0.25">
      <c r="A1745" t="str">
        <f t="shared" si="27"/>
        <v>3GEEBB1397_1</v>
      </c>
      <c r="B1745" t="s">
        <v>12</v>
      </c>
      <c r="C1745" t="s">
        <v>1427</v>
      </c>
      <c r="D1745" t="s">
        <v>2553</v>
      </c>
    </row>
    <row r="1746" spans="1:4" x14ac:dyDescent="0.25">
      <c r="A1746" t="str">
        <f t="shared" si="27"/>
        <v>3GEEBB1110_1</v>
      </c>
      <c r="B1746" t="s">
        <v>12</v>
      </c>
      <c r="C1746" t="s">
        <v>1140</v>
      </c>
      <c r="D1746" t="s">
        <v>2553</v>
      </c>
    </row>
    <row r="1747" spans="1:4" x14ac:dyDescent="0.25">
      <c r="A1747" t="str">
        <f t="shared" si="27"/>
        <v>3GEEBB1398_1</v>
      </c>
      <c r="B1747" t="s">
        <v>12</v>
      </c>
      <c r="C1747" t="s">
        <v>1428</v>
      </c>
      <c r="D1747" t="s">
        <v>2553</v>
      </c>
    </row>
    <row r="1748" spans="1:4" x14ac:dyDescent="0.25">
      <c r="A1748" t="str">
        <f t="shared" si="27"/>
        <v>3GEEBB1111_1</v>
      </c>
      <c r="B1748" t="s">
        <v>12</v>
      </c>
      <c r="C1748" t="s">
        <v>1141</v>
      </c>
      <c r="D1748" t="s">
        <v>2553</v>
      </c>
    </row>
    <row r="1749" spans="1:4" x14ac:dyDescent="0.25">
      <c r="A1749" t="str">
        <f t="shared" si="27"/>
        <v>3GEEBB1399_1</v>
      </c>
      <c r="B1749" t="s">
        <v>12</v>
      </c>
      <c r="C1749" t="s">
        <v>1429</v>
      </c>
      <c r="D1749" t="s">
        <v>2553</v>
      </c>
    </row>
    <row r="1750" spans="1:4" x14ac:dyDescent="0.25">
      <c r="A1750" t="str">
        <f t="shared" si="27"/>
        <v>3GEEBB1400_1</v>
      </c>
      <c r="B1750" t="s">
        <v>12</v>
      </c>
      <c r="C1750" t="s">
        <v>1430</v>
      </c>
      <c r="D1750" t="s">
        <v>2553</v>
      </c>
    </row>
    <row r="1751" spans="1:4" x14ac:dyDescent="0.25">
      <c r="A1751" t="str">
        <f t="shared" si="27"/>
        <v>3GEEBB1401_1</v>
      </c>
      <c r="B1751" t="s">
        <v>12</v>
      </c>
      <c r="C1751" t="s">
        <v>1431</v>
      </c>
      <c r="D1751" t="s">
        <v>2553</v>
      </c>
    </row>
    <row r="1752" spans="1:4" x14ac:dyDescent="0.25">
      <c r="A1752" t="str">
        <f t="shared" si="27"/>
        <v>3GEEBB1224_1</v>
      </c>
      <c r="B1752" t="s">
        <v>12</v>
      </c>
      <c r="C1752" t="s">
        <v>1254</v>
      </c>
      <c r="D1752" t="s">
        <v>2553</v>
      </c>
    </row>
    <row r="1753" spans="1:4" x14ac:dyDescent="0.25">
      <c r="A1753" t="str">
        <f t="shared" si="27"/>
        <v>3GEEBB1402_1</v>
      </c>
      <c r="B1753" t="s">
        <v>12</v>
      </c>
      <c r="C1753" t="s">
        <v>1432</v>
      </c>
      <c r="D1753" t="s">
        <v>2553</v>
      </c>
    </row>
    <row r="1754" spans="1:4" x14ac:dyDescent="0.25">
      <c r="A1754" t="str">
        <f t="shared" si="27"/>
        <v>3GEEBB1403_1</v>
      </c>
      <c r="B1754" t="s">
        <v>12</v>
      </c>
      <c r="C1754" t="s">
        <v>1433</v>
      </c>
      <c r="D1754" t="s">
        <v>2553</v>
      </c>
    </row>
    <row r="1755" spans="1:4" x14ac:dyDescent="0.25">
      <c r="A1755" t="str">
        <f t="shared" si="27"/>
        <v>3GEEBB581_1</v>
      </c>
      <c r="B1755" t="s">
        <v>12</v>
      </c>
      <c r="C1755" t="s">
        <v>611</v>
      </c>
      <c r="D1755" t="s">
        <v>2553</v>
      </c>
    </row>
    <row r="1756" spans="1:4" x14ac:dyDescent="0.25">
      <c r="A1756" t="str">
        <f t="shared" si="27"/>
        <v>3GEEBB1404_1</v>
      </c>
      <c r="B1756" t="s">
        <v>12</v>
      </c>
      <c r="C1756" t="s">
        <v>1434</v>
      </c>
      <c r="D1756" t="s">
        <v>2553</v>
      </c>
    </row>
    <row r="1757" spans="1:4" x14ac:dyDescent="0.25">
      <c r="A1757" t="str">
        <f t="shared" si="27"/>
        <v>3GEEBB1405_1</v>
      </c>
      <c r="B1757" t="s">
        <v>12</v>
      </c>
      <c r="C1757" t="s">
        <v>1435</v>
      </c>
      <c r="D1757" t="s">
        <v>2553</v>
      </c>
    </row>
    <row r="1758" spans="1:4" x14ac:dyDescent="0.25">
      <c r="A1758" t="str">
        <f t="shared" si="27"/>
        <v>3GEEBB1406_1</v>
      </c>
      <c r="B1758" t="s">
        <v>12</v>
      </c>
      <c r="C1758" t="s">
        <v>1436</v>
      </c>
      <c r="D1758" t="s">
        <v>2553</v>
      </c>
    </row>
    <row r="1759" spans="1:4" x14ac:dyDescent="0.25">
      <c r="A1759" t="str">
        <f t="shared" si="27"/>
        <v>3GEEBB704_1</v>
      </c>
      <c r="B1759" t="s">
        <v>12</v>
      </c>
      <c r="C1759" t="s">
        <v>734</v>
      </c>
      <c r="D1759" t="s">
        <v>2553</v>
      </c>
    </row>
    <row r="1760" spans="1:4" x14ac:dyDescent="0.25">
      <c r="A1760" t="str">
        <f t="shared" si="27"/>
        <v>3GEEBB675_1</v>
      </c>
      <c r="B1760" t="s">
        <v>12</v>
      </c>
      <c r="C1760" t="s">
        <v>705</v>
      </c>
      <c r="D1760" t="s">
        <v>2553</v>
      </c>
    </row>
    <row r="1761" spans="1:4" x14ac:dyDescent="0.25">
      <c r="A1761" t="str">
        <f t="shared" si="27"/>
        <v>3GEEBB1407_1</v>
      </c>
      <c r="B1761" t="s">
        <v>12</v>
      </c>
      <c r="C1761" t="s">
        <v>1437</v>
      </c>
      <c r="D1761" t="s">
        <v>2553</v>
      </c>
    </row>
    <row r="1762" spans="1:4" x14ac:dyDescent="0.25">
      <c r="A1762" t="str">
        <f t="shared" si="27"/>
        <v>3GEEBB582_1</v>
      </c>
      <c r="B1762" t="s">
        <v>12</v>
      </c>
      <c r="C1762" t="s">
        <v>612</v>
      </c>
      <c r="D1762" t="s">
        <v>2553</v>
      </c>
    </row>
    <row r="1763" spans="1:4" x14ac:dyDescent="0.25">
      <c r="A1763" t="str">
        <f t="shared" si="27"/>
        <v>3GEEBB585_1</v>
      </c>
      <c r="B1763" t="s">
        <v>12</v>
      </c>
      <c r="C1763" t="s">
        <v>615</v>
      </c>
      <c r="D1763" t="s">
        <v>2553</v>
      </c>
    </row>
    <row r="1764" spans="1:4" x14ac:dyDescent="0.25">
      <c r="A1764" t="str">
        <f t="shared" si="27"/>
        <v>3GEEBB1408_1</v>
      </c>
      <c r="B1764" t="s">
        <v>12</v>
      </c>
      <c r="C1764" t="s">
        <v>1438</v>
      </c>
      <c r="D1764" t="s">
        <v>2553</v>
      </c>
    </row>
    <row r="1765" spans="1:4" x14ac:dyDescent="0.25">
      <c r="A1765" t="str">
        <f t="shared" si="27"/>
        <v>3GEEBB1409_1</v>
      </c>
      <c r="B1765" t="s">
        <v>12</v>
      </c>
      <c r="C1765" t="s">
        <v>1439</v>
      </c>
      <c r="D1765" t="s">
        <v>2553</v>
      </c>
    </row>
    <row r="1766" spans="1:4" x14ac:dyDescent="0.25">
      <c r="A1766" t="str">
        <f t="shared" si="27"/>
        <v>3GEEBB1118_1</v>
      </c>
      <c r="B1766" t="s">
        <v>12</v>
      </c>
      <c r="C1766" t="s">
        <v>1148</v>
      </c>
      <c r="D1766" t="s">
        <v>2553</v>
      </c>
    </row>
    <row r="1767" spans="1:4" x14ac:dyDescent="0.25">
      <c r="A1767" t="str">
        <f t="shared" si="27"/>
        <v>3GEEBB1410_1</v>
      </c>
      <c r="B1767" t="s">
        <v>12</v>
      </c>
      <c r="C1767" t="s">
        <v>1440</v>
      </c>
      <c r="D1767" t="s">
        <v>2553</v>
      </c>
    </row>
    <row r="1768" spans="1:4" x14ac:dyDescent="0.25">
      <c r="A1768" t="str">
        <f t="shared" si="27"/>
        <v>3GEEBB1411_1</v>
      </c>
      <c r="B1768" t="s">
        <v>12</v>
      </c>
      <c r="C1768" t="s">
        <v>1441</v>
      </c>
      <c r="D1768" t="s">
        <v>2553</v>
      </c>
    </row>
    <row r="1769" spans="1:4" x14ac:dyDescent="0.25">
      <c r="A1769" t="str">
        <f t="shared" si="27"/>
        <v>3GEEBB1120_1</v>
      </c>
      <c r="B1769" t="s">
        <v>12</v>
      </c>
      <c r="C1769" t="s">
        <v>1150</v>
      </c>
      <c r="D1769" t="s">
        <v>2553</v>
      </c>
    </row>
    <row r="1770" spans="1:4" x14ac:dyDescent="0.25">
      <c r="A1770" t="str">
        <f t="shared" si="27"/>
        <v>3GEEBB1412_1</v>
      </c>
      <c r="B1770" t="s">
        <v>12</v>
      </c>
      <c r="C1770" t="s">
        <v>1442</v>
      </c>
      <c r="D1770" t="s">
        <v>2553</v>
      </c>
    </row>
    <row r="1771" spans="1:4" x14ac:dyDescent="0.25">
      <c r="A1771" t="str">
        <f t="shared" si="27"/>
        <v>3GEEBB1413_1</v>
      </c>
      <c r="B1771" t="s">
        <v>12</v>
      </c>
      <c r="C1771" t="s">
        <v>1443</v>
      </c>
      <c r="D1771" t="s">
        <v>2553</v>
      </c>
    </row>
    <row r="1772" spans="1:4" x14ac:dyDescent="0.25">
      <c r="A1772" t="str">
        <f t="shared" si="27"/>
        <v>3GEEBB1414_1</v>
      </c>
      <c r="B1772" t="s">
        <v>12</v>
      </c>
      <c r="C1772" t="s">
        <v>1444</v>
      </c>
      <c r="D1772" t="s">
        <v>2553</v>
      </c>
    </row>
    <row r="1773" spans="1:4" x14ac:dyDescent="0.25">
      <c r="A1773" t="str">
        <f t="shared" si="27"/>
        <v>3GEEBB1415_1</v>
      </c>
      <c r="B1773" t="s">
        <v>12</v>
      </c>
      <c r="C1773" t="s">
        <v>1445</v>
      </c>
      <c r="D1773" t="s">
        <v>2553</v>
      </c>
    </row>
    <row r="1774" spans="1:4" x14ac:dyDescent="0.25">
      <c r="A1774" t="str">
        <f t="shared" si="27"/>
        <v>3GEEBB1416_1</v>
      </c>
      <c r="B1774" t="s">
        <v>12</v>
      </c>
      <c r="C1774" t="s">
        <v>1446</v>
      </c>
      <c r="D1774" t="s">
        <v>2553</v>
      </c>
    </row>
    <row r="1775" spans="1:4" x14ac:dyDescent="0.25">
      <c r="A1775" t="str">
        <f t="shared" si="27"/>
        <v>3GEEBB1417_1</v>
      </c>
      <c r="B1775" t="s">
        <v>12</v>
      </c>
      <c r="C1775" t="s">
        <v>1447</v>
      </c>
      <c r="D1775" t="s">
        <v>2553</v>
      </c>
    </row>
    <row r="1776" spans="1:4" x14ac:dyDescent="0.25">
      <c r="A1776" t="str">
        <f t="shared" si="27"/>
        <v>3GEEBB1418_1</v>
      </c>
      <c r="B1776" t="s">
        <v>12</v>
      </c>
      <c r="C1776" t="s">
        <v>1448</v>
      </c>
      <c r="D1776" t="s">
        <v>2553</v>
      </c>
    </row>
    <row r="1777" spans="1:4" x14ac:dyDescent="0.25">
      <c r="A1777" t="str">
        <f t="shared" si="27"/>
        <v>3GEEBB1419_1</v>
      </c>
      <c r="B1777" t="s">
        <v>12</v>
      </c>
      <c r="C1777" t="s">
        <v>1449</v>
      </c>
      <c r="D1777" t="s">
        <v>2553</v>
      </c>
    </row>
    <row r="1778" spans="1:4" x14ac:dyDescent="0.25">
      <c r="A1778" t="str">
        <f t="shared" si="27"/>
        <v>3GEEBB90_1</v>
      </c>
      <c r="B1778" t="s">
        <v>12</v>
      </c>
      <c r="C1778" t="s">
        <v>120</v>
      </c>
      <c r="D1778" t="s">
        <v>2553</v>
      </c>
    </row>
    <row r="1779" spans="1:4" x14ac:dyDescent="0.25">
      <c r="A1779" t="str">
        <f t="shared" si="27"/>
        <v>3GEEBB1420_1</v>
      </c>
      <c r="B1779" t="s">
        <v>12</v>
      </c>
      <c r="C1779" t="s">
        <v>1450</v>
      </c>
      <c r="D1779" t="s">
        <v>2553</v>
      </c>
    </row>
    <row r="1780" spans="1:4" x14ac:dyDescent="0.25">
      <c r="A1780" t="str">
        <f t="shared" si="27"/>
        <v>3GEEBB1421_1</v>
      </c>
      <c r="B1780" t="s">
        <v>12</v>
      </c>
      <c r="C1780" t="s">
        <v>1451</v>
      </c>
      <c r="D1780" t="s">
        <v>2553</v>
      </c>
    </row>
    <row r="1781" spans="1:4" x14ac:dyDescent="0.25">
      <c r="A1781" t="str">
        <f t="shared" si="27"/>
        <v>3GEEBB1422_1</v>
      </c>
      <c r="B1781" t="s">
        <v>12</v>
      </c>
      <c r="C1781" t="s">
        <v>1452</v>
      </c>
      <c r="D1781" t="s">
        <v>2553</v>
      </c>
    </row>
    <row r="1782" spans="1:4" x14ac:dyDescent="0.25">
      <c r="A1782" t="str">
        <f t="shared" si="27"/>
        <v>4GEEBB714_1</v>
      </c>
      <c r="B1782" t="s">
        <v>9</v>
      </c>
      <c r="C1782" t="s">
        <v>744</v>
      </c>
      <c r="D1782" t="s">
        <v>2552</v>
      </c>
    </row>
    <row r="1783" spans="1:4" x14ac:dyDescent="0.25">
      <c r="A1783" t="str">
        <f t="shared" si="27"/>
        <v>4GEEBB1423_1</v>
      </c>
      <c r="B1783" t="s">
        <v>9</v>
      </c>
      <c r="C1783" t="s">
        <v>1453</v>
      </c>
      <c r="D1783" t="s">
        <v>2552</v>
      </c>
    </row>
    <row r="1784" spans="1:4" x14ac:dyDescent="0.25">
      <c r="A1784" t="str">
        <f t="shared" si="27"/>
        <v>4GEEBB124_1</v>
      </c>
      <c r="B1784" t="s">
        <v>9</v>
      </c>
      <c r="C1784" t="s">
        <v>154</v>
      </c>
      <c r="D1784" t="s">
        <v>2552</v>
      </c>
    </row>
    <row r="1785" spans="1:4" x14ac:dyDescent="0.25">
      <c r="A1785" t="str">
        <f t="shared" si="27"/>
        <v>4GEEBB1424_1</v>
      </c>
      <c r="B1785" t="s">
        <v>9</v>
      </c>
      <c r="C1785" t="s">
        <v>1454</v>
      </c>
      <c r="D1785" t="s">
        <v>2552</v>
      </c>
    </row>
    <row r="1786" spans="1:4" x14ac:dyDescent="0.25">
      <c r="A1786" t="str">
        <f t="shared" si="27"/>
        <v>4GEEBB1425_1</v>
      </c>
      <c r="B1786" t="s">
        <v>9</v>
      </c>
      <c r="C1786" t="s">
        <v>1455</v>
      </c>
      <c r="D1786" t="s">
        <v>2552</v>
      </c>
    </row>
    <row r="1787" spans="1:4" x14ac:dyDescent="0.25">
      <c r="A1787" t="str">
        <f t="shared" si="27"/>
        <v>4GEEBB125_1</v>
      </c>
      <c r="B1787" t="s">
        <v>9</v>
      </c>
      <c r="C1787" t="s">
        <v>155</v>
      </c>
      <c r="D1787" t="s">
        <v>2552</v>
      </c>
    </row>
    <row r="1788" spans="1:4" x14ac:dyDescent="0.25">
      <c r="A1788" t="str">
        <f t="shared" si="27"/>
        <v>4GEEBB1426_1</v>
      </c>
      <c r="B1788" t="s">
        <v>9</v>
      </c>
      <c r="C1788" t="s">
        <v>1456</v>
      </c>
      <c r="D1788" t="s">
        <v>2552</v>
      </c>
    </row>
    <row r="1789" spans="1:4" x14ac:dyDescent="0.25">
      <c r="A1789" t="str">
        <f t="shared" si="27"/>
        <v>4GEEBB1427_1</v>
      </c>
      <c r="B1789" t="s">
        <v>9</v>
      </c>
      <c r="C1789" t="s">
        <v>1457</v>
      </c>
      <c r="D1789" t="s">
        <v>2552</v>
      </c>
    </row>
    <row r="1790" spans="1:4" x14ac:dyDescent="0.25">
      <c r="A1790" t="str">
        <f t="shared" si="27"/>
        <v>4GEEBB1228_1</v>
      </c>
      <c r="B1790" t="s">
        <v>9</v>
      </c>
      <c r="C1790" t="s">
        <v>1258</v>
      </c>
      <c r="D1790" t="s">
        <v>2552</v>
      </c>
    </row>
    <row r="1791" spans="1:4" x14ac:dyDescent="0.25">
      <c r="A1791" t="str">
        <f t="shared" si="27"/>
        <v>4GEEBB1155_1</v>
      </c>
      <c r="B1791" t="s">
        <v>9</v>
      </c>
      <c r="C1791" t="s">
        <v>1185</v>
      </c>
      <c r="D1791" t="s">
        <v>2552</v>
      </c>
    </row>
    <row r="1792" spans="1:4" x14ac:dyDescent="0.25">
      <c r="A1792" t="str">
        <f t="shared" si="27"/>
        <v>4GEEBB720_1</v>
      </c>
      <c r="B1792" t="s">
        <v>9</v>
      </c>
      <c r="C1792" t="s">
        <v>750</v>
      </c>
      <c r="D1792" t="s">
        <v>2552</v>
      </c>
    </row>
    <row r="1793" spans="1:4" x14ac:dyDescent="0.25">
      <c r="A1793" t="str">
        <f t="shared" si="27"/>
        <v>4GEEBB1428_1</v>
      </c>
      <c r="B1793" t="s">
        <v>9</v>
      </c>
      <c r="C1793" t="s">
        <v>1458</v>
      </c>
      <c r="D1793" t="s">
        <v>2552</v>
      </c>
    </row>
    <row r="1794" spans="1:4" x14ac:dyDescent="0.25">
      <c r="A1794" t="str">
        <f t="shared" ref="A1794:A1857" si="28">B1794&amp;C1794</f>
        <v>4GEEBB1429_1</v>
      </c>
      <c r="B1794" t="s">
        <v>9</v>
      </c>
      <c r="C1794" t="s">
        <v>1459</v>
      </c>
      <c r="D1794" t="s">
        <v>2552</v>
      </c>
    </row>
    <row r="1795" spans="1:4" x14ac:dyDescent="0.25">
      <c r="A1795" t="str">
        <f t="shared" si="28"/>
        <v>4GEEBB726_1</v>
      </c>
      <c r="B1795" t="s">
        <v>9</v>
      </c>
      <c r="C1795" t="s">
        <v>756</v>
      </c>
      <c r="D1795" t="s">
        <v>2552</v>
      </c>
    </row>
    <row r="1796" spans="1:4" x14ac:dyDescent="0.25">
      <c r="A1796" t="str">
        <f t="shared" si="28"/>
        <v>4GEEBB135_1</v>
      </c>
      <c r="B1796" t="s">
        <v>9</v>
      </c>
      <c r="C1796" t="s">
        <v>165</v>
      </c>
      <c r="D1796" t="s">
        <v>2552</v>
      </c>
    </row>
    <row r="1797" spans="1:4" x14ac:dyDescent="0.25">
      <c r="A1797" t="str">
        <f t="shared" si="28"/>
        <v>4GEEBB1430_1</v>
      </c>
      <c r="B1797" t="s">
        <v>9</v>
      </c>
      <c r="C1797" t="s">
        <v>1460</v>
      </c>
      <c r="D1797" t="s">
        <v>2552</v>
      </c>
    </row>
    <row r="1798" spans="1:4" x14ac:dyDescent="0.25">
      <c r="A1798" t="str">
        <f t="shared" si="28"/>
        <v>4GEEBB1431_1</v>
      </c>
      <c r="B1798" t="s">
        <v>9</v>
      </c>
      <c r="C1798" t="s">
        <v>1461</v>
      </c>
      <c r="D1798" t="s">
        <v>2552</v>
      </c>
    </row>
    <row r="1799" spans="1:4" x14ac:dyDescent="0.25">
      <c r="A1799" t="str">
        <f t="shared" si="28"/>
        <v>4GEEBB1432_1</v>
      </c>
      <c r="B1799" t="s">
        <v>9</v>
      </c>
      <c r="C1799" t="s">
        <v>1462</v>
      </c>
      <c r="D1799" t="s">
        <v>2552</v>
      </c>
    </row>
    <row r="1800" spans="1:4" x14ac:dyDescent="0.25">
      <c r="A1800" t="str">
        <f t="shared" si="28"/>
        <v>4GEEBB1237_1</v>
      </c>
      <c r="B1800" t="s">
        <v>9</v>
      </c>
      <c r="C1800" t="s">
        <v>1267</v>
      </c>
      <c r="D1800" t="s">
        <v>2552</v>
      </c>
    </row>
    <row r="1801" spans="1:4" x14ac:dyDescent="0.25">
      <c r="A1801" t="str">
        <f t="shared" si="28"/>
        <v>4GEEBB1433_1</v>
      </c>
      <c r="B1801" t="s">
        <v>9</v>
      </c>
      <c r="C1801" t="s">
        <v>1463</v>
      </c>
      <c r="D1801" t="s">
        <v>2552</v>
      </c>
    </row>
    <row r="1802" spans="1:4" x14ac:dyDescent="0.25">
      <c r="A1802" t="str">
        <f t="shared" si="28"/>
        <v>4GEEBB1434_1</v>
      </c>
      <c r="B1802" t="s">
        <v>9</v>
      </c>
      <c r="C1802" t="s">
        <v>1464</v>
      </c>
      <c r="D1802" t="s">
        <v>2552</v>
      </c>
    </row>
    <row r="1803" spans="1:4" x14ac:dyDescent="0.25">
      <c r="A1803" t="str">
        <f t="shared" si="28"/>
        <v>4GEEBB1435_1</v>
      </c>
      <c r="B1803" t="s">
        <v>9</v>
      </c>
      <c r="C1803" t="s">
        <v>1465</v>
      </c>
      <c r="D1803" t="s">
        <v>2552</v>
      </c>
    </row>
    <row r="1804" spans="1:4" x14ac:dyDescent="0.25">
      <c r="A1804" t="str">
        <f t="shared" si="28"/>
        <v>4GEEBB1436_1</v>
      </c>
      <c r="B1804" t="s">
        <v>9</v>
      </c>
      <c r="C1804" t="s">
        <v>1466</v>
      </c>
      <c r="D1804" t="s">
        <v>2552</v>
      </c>
    </row>
    <row r="1805" spans="1:4" x14ac:dyDescent="0.25">
      <c r="A1805" t="str">
        <f t="shared" si="28"/>
        <v>4GEEBB144_1</v>
      </c>
      <c r="B1805" t="s">
        <v>9</v>
      </c>
      <c r="C1805" t="s">
        <v>174</v>
      </c>
      <c r="D1805" t="s">
        <v>2552</v>
      </c>
    </row>
    <row r="1806" spans="1:4" x14ac:dyDescent="0.25">
      <c r="A1806" t="str">
        <f t="shared" si="28"/>
        <v>4GEEBB741_1</v>
      </c>
      <c r="B1806" t="s">
        <v>9</v>
      </c>
      <c r="C1806" t="s">
        <v>771</v>
      </c>
      <c r="D1806" t="s">
        <v>2552</v>
      </c>
    </row>
    <row r="1807" spans="1:4" x14ac:dyDescent="0.25">
      <c r="A1807" t="str">
        <f t="shared" si="28"/>
        <v>4GEEBB1240_1</v>
      </c>
      <c r="B1807" t="s">
        <v>9</v>
      </c>
      <c r="C1807" t="s">
        <v>1270</v>
      </c>
      <c r="D1807" t="s">
        <v>2552</v>
      </c>
    </row>
    <row r="1808" spans="1:4" x14ac:dyDescent="0.25">
      <c r="A1808" t="str">
        <f t="shared" si="28"/>
        <v>4GEEBB1437_1</v>
      </c>
      <c r="B1808" t="s">
        <v>9</v>
      </c>
      <c r="C1808" t="s">
        <v>1467</v>
      </c>
      <c r="D1808" t="s">
        <v>2552</v>
      </c>
    </row>
    <row r="1809" spans="1:4" x14ac:dyDescent="0.25">
      <c r="A1809" t="str">
        <f t="shared" si="28"/>
        <v>4GEEBB149_1</v>
      </c>
      <c r="B1809" t="s">
        <v>9</v>
      </c>
      <c r="C1809" t="s">
        <v>179</v>
      </c>
      <c r="D1809" t="s">
        <v>2552</v>
      </c>
    </row>
    <row r="1810" spans="1:4" x14ac:dyDescent="0.25">
      <c r="A1810" t="str">
        <f t="shared" si="28"/>
        <v>4GEEBB152_1</v>
      </c>
      <c r="B1810" t="s">
        <v>9</v>
      </c>
      <c r="C1810" t="s">
        <v>182</v>
      </c>
      <c r="D1810" t="s">
        <v>2552</v>
      </c>
    </row>
    <row r="1811" spans="1:4" x14ac:dyDescent="0.25">
      <c r="A1811" t="str">
        <f t="shared" si="28"/>
        <v>4GEEBB746_1</v>
      </c>
      <c r="B1811" t="s">
        <v>9</v>
      </c>
      <c r="C1811" t="s">
        <v>776</v>
      </c>
      <c r="D1811" t="s">
        <v>2552</v>
      </c>
    </row>
    <row r="1812" spans="1:4" x14ac:dyDescent="0.25">
      <c r="A1812" t="str">
        <f t="shared" si="28"/>
        <v>4GEEBB1243_1</v>
      </c>
      <c r="B1812" t="s">
        <v>9</v>
      </c>
      <c r="C1812" t="s">
        <v>1273</v>
      </c>
      <c r="D1812" t="s">
        <v>2552</v>
      </c>
    </row>
    <row r="1813" spans="1:4" x14ac:dyDescent="0.25">
      <c r="A1813" t="str">
        <f t="shared" si="28"/>
        <v>4GEEBB1438_1</v>
      </c>
      <c r="B1813" t="s">
        <v>9</v>
      </c>
      <c r="C1813" t="s">
        <v>1468</v>
      </c>
      <c r="D1813" t="s">
        <v>2552</v>
      </c>
    </row>
    <row r="1814" spans="1:4" x14ac:dyDescent="0.25">
      <c r="A1814" t="str">
        <f t="shared" si="28"/>
        <v>4GEEBB1439_1</v>
      </c>
      <c r="B1814" t="s">
        <v>9</v>
      </c>
      <c r="C1814" t="s">
        <v>1469</v>
      </c>
      <c r="D1814" t="s">
        <v>2552</v>
      </c>
    </row>
    <row r="1815" spans="1:4" x14ac:dyDescent="0.25">
      <c r="A1815" t="str">
        <f t="shared" si="28"/>
        <v>4GEEBB1440_2</v>
      </c>
      <c r="B1815" t="s">
        <v>9</v>
      </c>
      <c r="C1815" t="s">
        <v>1470</v>
      </c>
      <c r="D1815" t="s">
        <v>2552</v>
      </c>
    </row>
    <row r="1816" spans="1:4" x14ac:dyDescent="0.25">
      <c r="A1816" t="str">
        <f t="shared" si="28"/>
        <v>4GEEBB1441_1</v>
      </c>
      <c r="B1816" t="s">
        <v>9</v>
      </c>
      <c r="C1816" t="s">
        <v>1471</v>
      </c>
      <c r="D1816" t="s">
        <v>2552</v>
      </c>
    </row>
    <row r="1817" spans="1:4" x14ac:dyDescent="0.25">
      <c r="A1817" t="str">
        <f t="shared" si="28"/>
        <v>4GEEBB1442_1</v>
      </c>
      <c r="B1817" t="s">
        <v>9</v>
      </c>
      <c r="C1817" t="s">
        <v>1472</v>
      </c>
      <c r="D1817" t="s">
        <v>2552</v>
      </c>
    </row>
    <row r="1818" spans="1:4" x14ac:dyDescent="0.25">
      <c r="A1818" t="str">
        <f t="shared" si="28"/>
        <v>4GEEBB1250_1</v>
      </c>
      <c r="B1818" t="s">
        <v>9</v>
      </c>
      <c r="C1818" t="s">
        <v>1280</v>
      </c>
      <c r="D1818" t="s">
        <v>2552</v>
      </c>
    </row>
    <row r="1819" spans="1:4" x14ac:dyDescent="0.25">
      <c r="A1819" t="str">
        <f t="shared" si="28"/>
        <v>4GEEBB1443_1</v>
      </c>
      <c r="B1819" t="s">
        <v>9</v>
      </c>
      <c r="C1819" t="s">
        <v>1473</v>
      </c>
      <c r="D1819" t="s">
        <v>2552</v>
      </c>
    </row>
    <row r="1820" spans="1:4" x14ac:dyDescent="0.25">
      <c r="A1820" t="str">
        <f t="shared" si="28"/>
        <v>4GEEBB1444_1</v>
      </c>
      <c r="B1820" t="s">
        <v>9</v>
      </c>
      <c r="C1820" t="s">
        <v>1474</v>
      </c>
      <c r="D1820" t="s">
        <v>2552</v>
      </c>
    </row>
    <row r="1821" spans="1:4" x14ac:dyDescent="0.25">
      <c r="A1821" t="str">
        <f t="shared" si="28"/>
        <v>4GEEBB1445_1</v>
      </c>
      <c r="B1821" t="s">
        <v>9</v>
      </c>
      <c r="C1821" t="s">
        <v>1475</v>
      </c>
      <c r="D1821" t="s">
        <v>2552</v>
      </c>
    </row>
    <row r="1822" spans="1:4" x14ac:dyDescent="0.25">
      <c r="A1822" t="str">
        <f t="shared" si="28"/>
        <v>4GEEBB753_1</v>
      </c>
      <c r="B1822" t="s">
        <v>9</v>
      </c>
      <c r="C1822" t="s">
        <v>783</v>
      </c>
      <c r="D1822" t="s">
        <v>2552</v>
      </c>
    </row>
    <row r="1823" spans="1:4" x14ac:dyDescent="0.25">
      <c r="A1823" t="str">
        <f t="shared" si="28"/>
        <v>4GEEBB757_1</v>
      </c>
      <c r="B1823" t="s">
        <v>9</v>
      </c>
      <c r="C1823" t="s">
        <v>787</v>
      </c>
      <c r="D1823" t="s">
        <v>2552</v>
      </c>
    </row>
    <row r="1824" spans="1:4" x14ac:dyDescent="0.25">
      <c r="A1824" t="str">
        <f t="shared" si="28"/>
        <v>4GEEBB171_1</v>
      </c>
      <c r="B1824" t="s">
        <v>9</v>
      </c>
      <c r="C1824" t="s">
        <v>201</v>
      </c>
      <c r="D1824" t="s">
        <v>2552</v>
      </c>
    </row>
    <row r="1825" spans="1:4" x14ac:dyDescent="0.25">
      <c r="A1825" t="str">
        <f t="shared" si="28"/>
        <v>4GEEBB1446_1</v>
      </c>
      <c r="B1825" t="s">
        <v>9</v>
      </c>
      <c r="C1825" t="s">
        <v>1476</v>
      </c>
      <c r="D1825" t="s">
        <v>2552</v>
      </c>
    </row>
    <row r="1826" spans="1:4" x14ac:dyDescent="0.25">
      <c r="A1826" t="str">
        <f t="shared" si="28"/>
        <v>4GEEBB172_1</v>
      </c>
      <c r="B1826" t="s">
        <v>9</v>
      </c>
      <c r="C1826" t="s">
        <v>202</v>
      </c>
      <c r="D1826" t="s">
        <v>2552</v>
      </c>
    </row>
    <row r="1827" spans="1:4" x14ac:dyDescent="0.25">
      <c r="A1827" t="str">
        <f t="shared" si="28"/>
        <v>4GEEBB1447_1</v>
      </c>
      <c r="B1827" t="s">
        <v>9</v>
      </c>
      <c r="C1827" t="s">
        <v>1477</v>
      </c>
      <c r="D1827" t="s">
        <v>2552</v>
      </c>
    </row>
    <row r="1828" spans="1:4" x14ac:dyDescent="0.25">
      <c r="A1828" t="str">
        <f t="shared" si="28"/>
        <v>4GEEBB1448_1</v>
      </c>
      <c r="B1828" t="s">
        <v>9</v>
      </c>
      <c r="C1828" t="s">
        <v>1478</v>
      </c>
      <c r="D1828" t="s">
        <v>2552</v>
      </c>
    </row>
    <row r="1829" spans="1:4" x14ac:dyDescent="0.25">
      <c r="A1829" t="str">
        <f t="shared" si="28"/>
        <v>4GEEBB1449_1</v>
      </c>
      <c r="B1829" t="s">
        <v>9</v>
      </c>
      <c r="C1829" t="s">
        <v>1479</v>
      </c>
      <c r="D1829" t="s">
        <v>2552</v>
      </c>
    </row>
    <row r="1830" spans="1:4" x14ac:dyDescent="0.25">
      <c r="A1830" t="str">
        <f t="shared" si="28"/>
        <v>4GEEBB1450_1</v>
      </c>
      <c r="B1830" t="s">
        <v>9</v>
      </c>
      <c r="C1830" t="s">
        <v>1480</v>
      </c>
      <c r="D1830" t="s">
        <v>10</v>
      </c>
    </row>
    <row r="1831" spans="1:4" x14ac:dyDescent="0.25">
      <c r="A1831" t="str">
        <f t="shared" si="28"/>
        <v>4GEEBB1451_1</v>
      </c>
      <c r="B1831" t="s">
        <v>9</v>
      </c>
      <c r="C1831" t="s">
        <v>1481</v>
      </c>
      <c r="D1831" t="s">
        <v>10</v>
      </c>
    </row>
    <row r="1832" spans="1:4" x14ac:dyDescent="0.25">
      <c r="A1832" t="str">
        <f t="shared" si="28"/>
        <v>4GEEBB1263_1</v>
      </c>
      <c r="B1832" t="s">
        <v>9</v>
      </c>
      <c r="C1832" t="s">
        <v>1293</v>
      </c>
      <c r="D1832" t="s">
        <v>10</v>
      </c>
    </row>
    <row r="1833" spans="1:4" x14ac:dyDescent="0.25">
      <c r="A1833" t="str">
        <f t="shared" si="28"/>
        <v>4GEEBB770_1</v>
      </c>
      <c r="B1833" t="s">
        <v>9</v>
      </c>
      <c r="C1833" t="s">
        <v>800</v>
      </c>
      <c r="D1833" t="s">
        <v>10</v>
      </c>
    </row>
    <row r="1834" spans="1:4" x14ac:dyDescent="0.25">
      <c r="A1834" t="str">
        <f t="shared" si="28"/>
        <v>4GEEBB1452_1</v>
      </c>
      <c r="B1834" t="s">
        <v>9</v>
      </c>
      <c r="C1834" t="s">
        <v>1482</v>
      </c>
      <c r="D1834" t="s">
        <v>10</v>
      </c>
    </row>
    <row r="1835" spans="1:4" x14ac:dyDescent="0.25">
      <c r="A1835" t="str">
        <f t="shared" si="28"/>
        <v>4GEEBB17_1</v>
      </c>
      <c r="B1835" t="s">
        <v>9</v>
      </c>
      <c r="C1835" t="s">
        <v>47</v>
      </c>
      <c r="D1835" t="s">
        <v>10</v>
      </c>
    </row>
    <row r="1836" spans="1:4" x14ac:dyDescent="0.25">
      <c r="A1836" t="str">
        <f t="shared" si="28"/>
        <v>4GEEBB1453_1</v>
      </c>
      <c r="B1836" t="s">
        <v>9</v>
      </c>
      <c r="C1836" t="s">
        <v>1483</v>
      </c>
      <c r="D1836" t="s">
        <v>10</v>
      </c>
    </row>
    <row r="1837" spans="1:4" x14ac:dyDescent="0.25">
      <c r="A1837" t="str">
        <f t="shared" si="28"/>
        <v>4GEEBB1454_1</v>
      </c>
      <c r="B1837" t="s">
        <v>9</v>
      </c>
      <c r="C1837" t="s">
        <v>1484</v>
      </c>
      <c r="D1837" t="s">
        <v>10</v>
      </c>
    </row>
    <row r="1838" spans="1:4" x14ac:dyDescent="0.25">
      <c r="A1838" t="str">
        <f t="shared" si="28"/>
        <v>4GEEBB1455_1</v>
      </c>
      <c r="B1838" t="s">
        <v>9</v>
      </c>
      <c r="C1838" t="s">
        <v>1485</v>
      </c>
      <c r="D1838" t="s">
        <v>10</v>
      </c>
    </row>
    <row r="1839" spans="1:4" x14ac:dyDescent="0.25">
      <c r="A1839" t="str">
        <f t="shared" si="28"/>
        <v>4GEEBB19_1</v>
      </c>
      <c r="B1839" t="s">
        <v>9</v>
      </c>
      <c r="C1839" t="s">
        <v>49</v>
      </c>
      <c r="D1839" t="s">
        <v>10</v>
      </c>
    </row>
    <row r="1840" spans="1:4" x14ac:dyDescent="0.25">
      <c r="A1840" t="str">
        <f t="shared" si="28"/>
        <v>4GEEBB1268_1</v>
      </c>
      <c r="B1840" t="s">
        <v>9</v>
      </c>
      <c r="C1840" t="s">
        <v>1298</v>
      </c>
      <c r="D1840" t="s">
        <v>10</v>
      </c>
    </row>
    <row r="1841" spans="1:4" x14ac:dyDescent="0.25">
      <c r="A1841" t="str">
        <f t="shared" si="28"/>
        <v>4GEEBB1456_1</v>
      </c>
      <c r="B1841" t="s">
        <v>9</v>
      </c>
      <c r="C1841" t="s">
        <v>1486</v>
      </c>
      <c r="D1841" t="s">
        <v>10</v>
      </c>
    </row>
    <row r="1842" spans="1:4" x14ac:dyDescent="0.25">
      <c r="A1842" t="str">
        <f t="shared" si="28"/>
        <v>4GEEBB1457_1</v>
      </c>
      <c r="B1842" t="s">
        <v>9</v>
      </c>
      <c r="C1842" t="s">
        <v>1487</v>
      </c>
      <c r="D1842" t="s">
        <v>10</v>
      </c>
    </row>
    <row r="1843" spans="1:4" x14ac:dyDescent="0.25">
      <c r="A1843" t="str">
        <f t="shared" si="28"/>
        <v>4GEEBB782_1</v>
      </c>
      <c r="B1843" t="s">
        <v>9</v>
      </c>
      <c r="C1843" t="s">
        <v>812</v>
      </c>
      <c r="D1843" t="s">
        <v>10</v>
      </c>
    </row>
    <row r="1844" spans="1:4" x14ac:dyDescent="0.25">
      <c r="A1844" t="str">
        <f t="shared" si="28"/>
        <v>4GEEBB1458_1</v>
      </c>
      <c r="B1844" t="s">
        <v>9</v>
      </c>
      <c r="C1844" t="s">
        <v>1488</v>
      </c>
      <c r="D1844" t="s">
        <v>10</v>
      </c>
    </row>
    <row r="1845" spans="1:4" x14ac:dyDescent="0.25">
      <c r="A1845" t="str">
        <f t="shared" si="28"/>
        <v>4GEEBB1459_1</v>
      </c>
      <c r="B1845" t="s">
        <v>9</v>
      </c>
      <c r="C1845" t="s">
        <v>1489</v>
      </c>
      <c r="D1845" t="s">
        <v>10</v>
      </c>
    </row>
    <row r="1846" spans="1:4" x14ac:dyDescent="0.25">
      <c r="A1846" t="str">
        <f t="shared" si="28"/>
        <v>4GEEBB29_1</v>
      </c>
      <c r="B1846" t="s">
        <v>9</v>
      </c>
      <c r="C1846" t="s">
        <v>59</v>
      </c>
      <c r="D1846" t="s">
        <v>10</v>
      </c>
    </row>
    <row r="1847" spans="1:4" x14ac:dyDescent="0.25">
      <c r="A1847" t="str">
        <f t="shared" si="28"/>
        <v>4GEEBB1460_1</v>
      </c>
      <c r="B1847" t="s">
        <v>9</v>
      </c>
      <c r="C1847" t="s">
        <v>1490</v>
      </c>
      <c r="D1847" t="s">
        <v>10</v>
      </c>
    </row>
    <row r="1848" spans="1:4" x14ac:dyDescent="0.25">
      <c r="A1848" t="str">
        <f t="shared" si="28"/>
        <v>4GEEBB1274_1</v>
      </c>
      <c r="B1848" t="s">
        <v>9</v>
      </c>
      <c r="C1848" t="s">
        <v>1304</v>
      </c>
      <c r="D1848" t="s">
        <v>10</v>
      </c>
    </row>
    <row r="1849" spans="1:4" x14ac:dyDescent="0.25">
      <c r="A1849" t="str">
        <f t="shared" si="28"/>
        <v>4GEEBB1461_1</v>
      </c>
      <c r="B1849" t="s">
        <v>9</v>
      </c>
      <c r="C1849" t="s">
        <v>1491</v>
      </c>
      <c r="D1849" t="s">
        <v>10</v>
      </c>
    </row>
    <row r="1850" spans="1:4" x14ac:dyDescent="0.25">
      <c r="A1850" t="str">
        <f t="shared" si="28"/>
        <v>4GEEBB212_1</v>
      </c>
      <c r="B1850" t="s">
        <v>9</v>
      </c>
      <c r="C1850" t="s">
        <v>242</v>
      </c>
      <c r="D1850" t="s">
        <v>10</v>
      </c>
    </row>
    <row r="1851" spans="1:4" x14ac:dyDescent="0.25">
      <c r="A1851" t="str">
        <f t="shared" si="28"/>
        <v>4GEEBB1462_1</v>
      </c>
      <c r="B1851" t="s">
        <v>9</v>
      </c>
      <c r="C1851" t="s">
        <v>1492</v>
      </c>
      <c r="D1851" t="s">
        <v>10</v>
      </c>
    </row>
    <row r="1852" spans="1:4" x14ac:dyDescent="0.25">
      <c r="A1852" t="str">
        <f t="shared" si="28"/>
        <v>4GEEBB37_1</v>
      </c>
      <c r="B1852" t="s">
        <v>9</v>
      </c>
      <c r="C1852" t="s">
        <v>67</v>
      </c>
      <c r="D1852" t="s">
        <v>10</v>
      </c>
    </row>
    <row r="1853" spans="1:4" x14ac:dyDescent="0.25">
      <c r="A1853" t="str">
        <f t="shared" si="28"/>
        <v>4GEEBB216_1</v>
      </c>
      <c r="B1853" t="s">
        <v>9</v>
      </c>
      <c r="C1853" t="s">
        <v>246</v>
      </c>
      <c r="D1853" t="s">
        <v>10</v>
      </c>
    </row>
    <row r="1854" spans="1:4" x14ac:dyDescent="0.25">
      <c r="A1854" t="str">
        <f t="shared" si="28"/>
        <v>4GEEBB1463_1</v>
      </c>
      <c r="B1854" t="s">
        <v>9</v>
      </c>
      <c r="C1854" t="s">
        <v>1493</v>
      </c>
      <c r="D1854" t="s">
        <v>10</v>
      </c>
    </row>
    <row r="1855" spans="1:4" x14ac:dyDescent="0.25">
      <c r="A1855" t="str">
        <f t="shared" si="28"/>
        <v>4GEEBB1464_1</v>
      </c>
      <c r="B1855" t="s">
        <v>9</v>
      </c>
      <c r="C1855" t="s">
        <v>1494</v>
      </c>
      <c r="D1855" t="s">
        <v>10</v>
      </c>
    </row>
    <row r="1856" spans="1:4" x14ac:dyDescent="0.25">
      <c r="A1856" t="str">
        <f t="shared" si="28"/>
        <v>4GEEBB217_1</v>
      </c>
      <c r="B1856" t="s">
        <v>9</v>
      </c>
      <c r="C1856" t="s">
        <v>247</v>
      </c>
      <c r="D1856" t="s">
        <v>10</v>
      </c>
    </row>
    <row r="1857" spans="1:4" x14ac:dyDescent="0.25">
      <c r="A1857" t="str">
        <f t="shared" si="28"/>
        <v>4GEEBB43_1</v>
      </c>
      <c r="B1857" t="s">
        <v>9</v>
      </c>
      <c r="C1857" t="s">
        <v>73</v>
      </c>
      <c r="D1857" t="s">
        <v>10</v>
      </c>
    </row>
    <row r="1858" spans="1:4" x14ac:dyDescent="0.25">
      <c r="A1858" t="str">
        <f t="shared" ref="A1858:A1921" si="29">B1858&amp;C1858</f>
        <v>4GEEBB1280_1</v>
      </c>
      <c r="B1858" t="s">
        <v>9</v>
      </c>
      <c r="C1858" t="s">
        <v>1310</v>
      </c>
      <c r="D1858" t="s">
        <v>10</v>
      </c>
    </row>
    <row r="1859" spans="1:4" x14ac:dyDescent="0.25">
      <c r="A1859" t="str">
        <f t="shared" si="29"/>
        <v>4GEEBB800_1</v>
      </c>
      <c r="B1859" t="s">
        <v>9</v>
      </c>
      <c r="C1859" t="s">
        <v>830</v>
      </c>
      <c r="D1859" t="s">
        <v>10</v>
      </c>
    </row>
    <row r="1860" spans="1:4" x14ac:dyDescent="0.25">
      <c r="A1860" t="str">
        <f t="shared" si="29"/>
        <v>4GEEBB1465_1</v>
      </c>
      <c r="B1860" t="s">
        <v>9</v>
      </c>
      <c r="C1860" t="s">
        <v>1495</v>
      </c>
      <c r="D1860" t="s">
        <v>10</v>
      </c>
    </row>
    <row r="1861" spans="1:4" x14ac:dyDescent="0.25">
      <c r="A1861" t="str">
        <f t="shared" si="29"/>
        <v>4GEEBB803_1</v>
      </c>
      <c r="B1861" t="s">
        <v>9</v>
      </c>
      <c r="C1861" t="s">
        <v>833</v>
      </c>
      <c r="D1861" t="s">
        <v>10</v>
      </c>
    </row>
    <row r="1862" spans="1:4" x14ac:dyDescent="0.25">
      <c r="A1862" t="str">
        <f t="shared" si="29"/>
        <v>4GEEBB1282_1</v>
      </c>
      <c r="B1862" t="s">
        <v>9</v>
      </c>
      <c r="C1862" t="s">
        <v>1312</v>
      </c>
      <c r="D1862" t="s">
        <v>10</v>
      </c>
    </row>
    <row r="1863" spans="1:4" x14ac:dyDescent="0.25">
      <c r="A1863" t="str">
        <f t="shared" si="29"/>
        <v>4GEEBB648_1</v>
      </c>
      <c r="B1863" t="s">
        <v>9</v>
      </c>
      <c r="C1863" t="s">
        <v>678</v>
      </c>
      <c r="D1863" t="s">
        <v>10</v>
      </c>
    </row>
    <row r="1864" spans="1:4" x14ac:dyDescent="0.25">
      <c r="A1864" t="str">
        <f t="shared" si="29"/>
        <v>4GEEBB1466_1</v>
      </c>
      <c r="B1864" t="s">
        <v>9</v>
      </c>
      <c r="C1864" t="s">
        <v>1496</v>
      </c>
      <c r="D1864" t="s">
        <v>10</v>
      </c>
    </row>
    <row r="1865" spans="1:4" x14ac:dyDescent="0.25">
      <c r="A1865" t="str">
        <f t="shared" si="29"/>
        <v>4GEEBB1467_1</v>
      </c>
      <c r="B1865" t="s">
        <v>9</v>
      </c>
      <c r="C1865" t="s">
        <v>1497</v>
      </c>
      <c r="D1865" t="s">
        <v>10</v>
      </c>
    </row>
    <row r="1866" spans="1:4" x14ac:dyDescent="0.25">
      <c r="A1866" t="str">
        <f t="shared" si="29"/>
        <v>4GEEBB226_1</v>
      </c>
      <c r="B1866" t="s">
        <v>9</v>
      </c>
      <c r="C1866" t="s">
        <v>256</v>
      </c>
      <c r="D1866" t="s">
        <v>10</v>
      </c>
    </row>
    <row r="1867" spans="1:4" x14ac:dyDescent="0.25">
      <c r="A1867" t="str">
        <f t="shared" si="29"/>
        <v>4GEEBB804_1</v>
      </c>
      <c r="B1867" t="s">
        <v>9</v>
      </c>
      <c r="C1867" t="s">
        <v>834</v>
      </c>
      <c r="D1867" t="s">
        <v>10</v>
      </c>
    </row>
    <row r="1868" spans="1:4" x14ac:dyDescent="0.25">
      <c r="A1868" t="str">
        <f t="shared" si="29"/>
        <v>4GEEBB49_1</v>
      </c>
      <c r="B1868" t="s">
        <v>9</v>
      </c>
      <c r="C1868" t="s">
        <v>79</v>
      </c>
      <c r="D1868" t="s">
        <v>10</v>
      </c>
    </row>
    <row r="1869" spans="1:4" x14ac:dyDescent="0.25">
      <c r="A1869" t="str">
        <f t="shared" si="29"/>
        <v>4GEEBB1468_1</v>
      </c>
      <c r="B1869" t="s">
        <v>9</v>
      </c>
      <c r="C1869" t="s">
        <v>1498</v>
      </c>
      <c r="D1869" t="s">
        <v>10</v>
      </c>
    </row>
    <row r="1870" spans="1:4" x14ac:dyDescent="0.25">
      <c r="A1870" t="str">
        <f t="shared" si="29"/>
        <v>4GEEBB808_1</v>
      </c>
      <c r="B1870" t="s">
        <v>9</v>
      </c>
      <c r="C1870" t="s">
        <v>838</v>
      </c>
      <c r="D1870" t="s">
        <v>10</v>
      </c>
    </row>
    <row r="1871" spans="1:4" x14ac:dyDescent="0.25">
      <c r="A1871" t="str">
        <f t="shared" si="29"/>
        <v>4GEEBB812_1</v>
      </c>
      <c r="B1871" t="s">
        <v>9</v>
      </c>
      <c r="C1871" t="s">
        <v>842</v>
      </c>
      <c r="D1871" t="s">
        <v>10</v>
      </c>
    </row>
    <row r="1872" spans="1:4" x14ac:dyDescent="0.25">
      <c r="A1872" t="str">
        <f t="shared" si="29"/>
        <v>4GEEBB1469_1</v>
      </c>
      <c r="B1872" t="s">
        <v>9</v>
      </c>
      <c r="C1872" t="s">
        <v>1499</v>
      </c>
      <c r="D1872" t="s">
        <v>10</v>
      </c>
    </row>
    <row r="1873" spans="1:4" x14ac:dyDescent="0.25">
      <c r="A1873" t="str">
        <f t="shared" si="29"/>
        <v>4GEEBB1470_1</v>
      </c>
      <c r="B1873" t="s">
        <v>9</v>
      </c>
      <c r="C1873" t="s">
        <v>1500</v>
      </c>
      <c r="D1873" t="s">
        <v>10</v>
      </c>
    </row>
    <row r="1874" spans="1:4" x14ac:dyDescent="0.25">
      <c r="A1874" t="str">
        <f t="shared" si="29"/>
        <v>4GEEBB56_1</v>
      </c>
      <c r="B1874" t="s">
        <v>9</v>
      </c>
      <c r="C1874" t="s">
        <v>86</v>
      </c>
      <c r="D1874" t="s">
        <v>10</v>
      </c>
    </row>
    <row r="1875" spans="1:4" x14ac:dyDescent="0.25">
      <c r="A1875" t="str">
        <f t="shared" si="29"/>
        <v>4GEEBB61_1</v>
      </c>
      <c r="B1875" t="s">
        <v>9</v>
      </c>
      <c r="C1875" t="s">
        <v>91</v>
      </c>
      <c r="D1875" t="s">
        <v>10</v>
      </c>
    </row>
    <row r="1876" spans="1:4" x14ac:dyDescent="0.25">
      <c r="A1876" t="str">
        <f t="shared" si="29"/>
        <v>4GEEBB1471_1</v>
      </c>
      <c r="B1876" t="s">
        <v>9</v>
      </c>
      <c r="C1876" t="s">
        <v>1501</v>
      </c>
      <c r="D1876" t="s">
        <v>10</v>
      </c>
    </row>
    <row r="1877" spans="1:4" x14ac:dyDescent="0.25">
      <c r="A1877" t="str">
        <f t="shared" si="29"/>
        <v>4GEEBB1472_1</v>
      </c>
      <c r="B1877" t="s">
        <v>9</v>
      </c>
      <c r="C1877" t="s">
        <v>1502</v>
      </c>
      <c r="D1877" t="s">
        <v>10</v>
      </c>
    </row>
    <row r="1878" spans="1:4" x14ac:dyDescent="0.25">
      <c r="A1878" t="str">
        <f t="shared" si="29"/>
        <v>4GEEBB1473_2</v>
      </c>
      <c r="B1878" t="s">
        <v>9</v>
      </c>
      <c r="C1878" t="s">
        <v>1503</v>
      </c>
      <c r="D1878" t="s">
        <v>10</v>
      </c>
    </row>
    <row r="1879" spans="1:4" x14ac:dyDescent="0.25">
      <c r="A1879" t="str">
        <f t="shared" si="29"/>
        <v>4GEEBB1474_1</v>
      </c>
      <c r="B1879" t="s">
        <v>9</v>
      </c>
      <c r="C1879" t="s">
        <v>1504</v>
      </c>
      <c r="D1879" t="s">
        <v>10</v>
      </c>
    </row>
    <row r="1880" spans="1:4" x14ac:dyDescent="0.25">
      <c r="A1880" t="str">
        <f t="shared" si="29"/>
        <v>4GEEBB1475_1</v>
      </c>
      <c r="B1880" t="s">
        <v>9</v>
      </c>
      <c r="C1880" t="s">
        <v>1505</v>
      </c>
      <c r="D1880" t="s">
        <v>10</v>
      </c>
    </row>
    <row r="1881" spans="1:4" x14ac:dyDescent="0.25">
      <c r="A1881" t="str">
        <f t="shared" si="29"/>
        <v>4GEEBB235_1</v>
      </c>
      <c r="B1881" t="s">
        <v>9</v>
      </c>
      <c r="C1881" t="s">
        <v>265</v>
      </c>
      <c r="D1881" t="s">
        <v>10</v>
      </c>
    </row>
    <row r="1882" spans="1:4" x14ac:dyDescent="0.25">
      <c r="A1882" t="str">
        <f t="shared" si="29"/>
        <v>4GEEBB1476_1</v>
      </c>
      <c r="B1882" t="s">
        <v>9</v>
      </c>
      <c r="C1882" t="s">
        <v>1506</v>
      </c>
      <c r="D1882" t="s">
        <v>10</v>
      </c>
    </row>
    <row r="1883" spans="1:4" x14ac:dyDescent="0.25">
      <c r="A1883" t="str">
        <f t="shared" si="29"/>
        <v>4GEEBB1477_1</v>
      </c>
      <c r="B1883" t="s">
        <v>9</v>
      </c>
      <c r="C1883" t="s">
        <v>1507</v>
      </c>
      <c r="D1883" t="s">
        <v>10</v>
      </c>
    </row>
    <row r="1884" spans="1:4" x14ac:dyDescent="0.25">
      <c r="A1884" t="str">
        <f t="shared" si="29"/>
        <v>4GEEBB75_1</v>
      </c>
      <c r="B1884" t="s">
        <v>9</v>
      </c>
      <c r="C1884" t="s">
        <v>105</v>
      </c>
      <c r="D1884" t="s">
        <v>10</v>
      </c>
    </row>
    <row r="1885" spans="1:4" x14ac:dyDescent="0.25">
      <c r="A1885" t="str">
        <f t="shared" si="29"/>
        <v>4GEEBB241_1</v>
      </c>
      <c r="B1885" t="s">
        <v>9</v>
      </c>
      <c r="C1885" t="s">
        <v>271</v>
      </c>
      <c r="D1885" t="s">
        <v>10</v>
      </c>
    </row>
    <row r="1886" spans="1:4" x14ac:dyDescent="0.25">
      <c r="A1886" t="str">
        <f t="shared" si="29"/>
        <v>4GEEBB1478_1</v>
      </c>
      <c r="B1886" t="s">
        <v>9</v>
      </c>
      <c r="C1886" t="s">
        <v>1508</v>
      </c>
      <c r="D1886" t="s">
        <v>10</v>
      </c>
    </row>
    <row r="1887" spans="1:4" x14ac:dyDescent="0.25">
      <c r="A1887" t="str">
        <f t="shared" si="29"/>
        <v>4GEEBB1479_1</v>
      </c>
      <c r="B1887" t="s">
        <v>9</v>
      </c>
      <c r="C1887" t="s">
        <v>1509</v>
      </c>
      <c r="D1887" t="s">
        <v>10</v>
      </c>
    </row>
    <row r="1888" spans="1:4" x14ac:dyDescent="0.25">
      <c r="A1888" t="str">
        <f t="shared" si="29"/>
        <v>4GEEBB1480_1</v>
      </c>
      <c r="B1888" t="s">
        <v>9</v>
      </c>
      <c r="C1888" t="s">
        <v>1510</v>
      </c>
      <c r="D1888" t="s">
        <v>10</v>
      </c>
    </row>
    <row r="1889" spans="1:4" x14ac:dyDescent="0.25">
      <c r="A1889" t="str">
        <f t="shared" si="29"/>
        <v>4GEEBB1197_1</v>
      </c>
      <c r="B1889" t="s">
        <v>9</v>
      </c>
      <c r="C1889" t="s">
        <v>1227</v>
      </c>
      <c r="D1889" t="s">
        <v>10</v>
      </c>
    </row>
    <row r="1890" spans="1:4" x14ac:dyDescent="0.25">
      <c r="A1890" t="str">
        <f t="shared" si="29"/>
        <v>4GEEBB1481_1</v>
      </c>
      <c r="B1890" t="s">
        <v>9</v>
      </c>
      <c r="C1890" t="s">
        <v>1511</v>
      </c>
      <c r="D1890" t="s">
        <v>10</v>
      </c>
    </row>
    <row r="1891" spans="1:4" x14ac:dyDescent="0.25">
      <c r="A1891" t="str">
        <f t="shared" si="29"/>
        <v>4GEEBB1482_1</v>
      </c>
      <c r="B1891" t="s">
        <v>9</v>
      </c>
      <c r="C1891" t="s">
        <v>1512</v>
      </c>
      <c r="D1891" t="s">
        <v>10</v>
      </c>
    </row>
    <row r="1892" spans="1:4" x14ac:dyDescent="0.25">
      <c r="A1892" t="str">
        <f t="shared" si="29"/>
        <v>4GEEBB250_1</v>
      </c>
      <c r="B1892" t="s">
        <v>9</v>
      </c>
      <c r="C1892" t="s">
        <v>280</v>
      </c>
      <c r="D1892" t="s">
        <v>10</v>
      </c>
    </row>
    <row r="1893" spans="1:4" x14ac:dyDescent="0.25">
      <c r="A1893" t="str">
        <f t="shared" si="29"/>
        <v>4GEEBB1483_1</v>
      </c>
      <c r="B1893" t="s">
        <v>9</v>
      </c>
      <c r="C1893" t="s">
        <v>1513</v>
      </c>
      <c r="D1893" t="s">
        <v>10</v>
      </c>
    </row>
    <row r="1894" spans="1:4" x14ac:dyDescent="0.25">
      <c r="A1894" t="str">
        <f t="shared" si="29"/>
        <v>4GEEBB1484_1</v>
      </c>
      <c r="B1894" t="s">
        <v>9</v>
      </c>
      <c r="C1894" t="s">
        <v>1514</v>
      </c>
      <c r="D1894" t="s">
        <v>10</v>
      </c>
    </row>
    <row r="1895" spans="1:4" x14ac:dyDescent="0.25">
      <c r="A1895" t="str">
        <f t="shared" si="29"/>
        <v>4GEEBB1485_1</v>
      </c>
      <c r="B1895" t="s">
        <v>9</v>
      </c>
      <c r="C1895" t="s">
        <v>1515</v>
      </c>
      <c r="D1895" t="s">
        <v>10</v>
      </c>
    </row>
    <row r="1896" spans="1:4" x14ac:dyDescent="0.25">
      <c r="A1896" t="str">
        <f t="shared" si="29"/>
        <v>4GEEBB83_1</v>
      </c>
      <c r="B1896" t="s">
        <v>9</v>
      </c>
      <c r="C1896" t="s">
        <v>113</v>
      </c>
      <c r="D1896" t="s">
        <v>10</v>
      </c>
    </row>
    <row r="1897" spans="1:4" x14ac:dyDescent="0.25">
      <c r="A1897" t="str">
        <f t="shared" si="29"/>
        <v>4GEEBB1486_1</v>
      </c>
      <c r="B1897" t="s">
        <v>9</v>
      </c>
      <c r="C1897" t="s">
        <v>1516</v>
      </c>
      <c r="D1897" t="s">
        <v>10</v>
      </c>
    </row>
    <row r="1898" spans="1:4" x14ac:dyDescent="0.25">
      <c r="A1898" t="str">
        <f t="shared" si="29"/>
        <v>4GEEBB88_1</v>
      </c>
      <c r="B1898" t="s">
        <v>9</v>
      </c>
      <c r="C1898" t="s">
        <v>118</v>
      </c>
      <c r="D1898" t="s">
        <v>10</v>
      </c>
    </row>
    <row r="1899" spans="1:4" x14ac:dyDescent="0.25">
      <c r="A1899" t="str">
        <f t="shared" si="29"/>
        <v>4GEEBB1487_1</v>
      </c>
      <c r="B1899" t="s">
        <v>9</v>
      </c>
      <c r="C1899" t="s">
        <v>1517</v>
      </c>
      <c r="D1899" t="s">
        <v>10</v>
      </c>
    </row>
    <row r="1900" spans="1:4" x14ac:dyDescent="0.25">
      <c r="A1900" t="str">
        <f t="shared" si="29"/>
        <v>4GEEBB89_1</v>
      </c>
      <c r="B1900" t="s">
        <v>9</v>
      </c>
      <c r="C1900" t="s">
        <v>119</v>
      </c>
      <c r="D1900" t="s">
        <v>10</v>
      </c>
    </row>
    <row r="1901" spans="1:4" x14ac:dyDescent="0.25">
      <c r="A1901" t="str">
        <f t="shared" si="29"/>
        <v>4GEEBB1305_1</v>
      </c>
      <c r="B1901" t="s">
        <v>9</v>
      </c>
      <c r="C1901" t="s">
        <v>1335</v>
      </c>
      <c r="D1901" t="s">
        <v>10</v>
      </c>
    </row>
    <row r="1902" spans="1:4" x14ac:dyDescent="0.25">
      <c r="A1902" t="str">
        <f t="shared" si="29"/>
        <v>4GEEBB1306_1</v>
      </c>
      <c r="B1902" t="s">
        <v>9</v>
      </c>
      <c r="C1902" t="s">
        <v>1336</v>
      </c>
      <c r="D1902" t="s">
        <v>10</v>
      </c>
    </row>
    <row r="1903" spans="1:4" x14ac:dyDescent="0.25">
      <c r="A1903" t="str">
        <f t="shared" si="29"/>
        <v>4GEEBB1307_1</v>
      </c>
      <c r="B1903" t="s">
        <v>9</v>
      </c>
      <c r="C1903" t="s">
        <v>1337</v>
      </c>
      <c r="D1903" t="s">
        <v>10</v>
      </c>
    </row>
    <row r="1904" spans="1:4" x14ac:dyDescent="0.25">
      <c r="A1904" t="str">
        <f t="shared" si="29"/>
        <v>4GEEBB1488_1</v>
      </c>
      <c r="B1904" t="s">
        <v>9</v>
      </c>
      <c r="C1904" t="s">
        <v>1518</v>
      </c>
      <c r="D1904" t="s">
        <v>10</v>
      </c>
    </row>
    <row r="1905" spans="1:4" x14ac:dyDescent="0.25">
      <c r="A1905" t="str">
        <f t="shared" si="29"/>
        <v>4GEEBB1489_1</v>
      </c>
      <c r="B1905" t="s">
        <v>9</v>
      </c>
      <c r="C1905" t="s">
        <v>1519</v>
      </c>
      <c r="D1905" t="s">
        <v>10</v>
      </c>
    </row>
    <row r="1906" spans="1:4" x14ac:dyDescent="0.25">
      <c r="A1906" t="str">
        <f t="shared" si="29"/>
        <v>4GEEBB847_1</v>
      </c>
      <c r="B1906" t="s">
        <v>9</v>
      </c>
      <c r="C1906" t="s">
        <v>877</v>
      </c>
      <c r="D1906" t="s">
        <v>2553</v>
      </c>
    </row>
    <row r="1907" spans="1:4" x14ac:dyDescent="0.25">
      <c r="A1907" t="str">
        <f t="shared" si="29"/>
        <v>4GEEBB848_1</v>
      </c>
      <c r="B1907" t="s">
        <v>9</v>
      </c>
      <c r="C1907" t="s">
        <v>878</v>
      </c>
      <c r="D1907" t="s">
        <v>2553</v>
      </c>
    </row>
    <row r="1908" spans="1:4" x14ac:dyDescent="0.25">
      <c r="A1908" t="str">
        <f t="shared" si="29"/>
        <v>4GEEBB1311_1</v>
      </c>
      <c r="B1908" t="s">
        <v>9</v>
      </c>
      <c r="C1908" t="s">
        <v>1341</v>
      </c>
      <c r="D1908" t="s">
        <v>2553</v>
      </c>
    </row>
    <row r="1909" spans="1:4" x14ac:dyDescent="0.25">
      <c r="A1909" t="str">
        <f t="shared" si="29"/>
        <v>4GEEBB852_1</v>
      </c>
      <c r="B1909" t="s">
        <v>9</v>
      </c>
      <c r="C1909" t="s">
        <v>882</v>
      </c>
      <c r="D1909" t="s">
        <v>2553</v>
      </c>
    </row>
    <row r="1910" spans="1:4" x14ac:dyDescent="0.25">
      <c r="A1910" t="str">
        <f t="shared" si="29"/>
        <v>4GEEBB97_1</v>
      </c>
      <c r="B1910" t="s">
        <v>9</v>
      </c>
      <c r="C1910" t="s">
        <v>127</v>
      </c>
      <c r="D1910" t="s">
        <v>2553</v>
      </c>
    </row>
    <row r="1911" spans="1:4" x14ac:dyDescent="0.25">
      <c r="A1911" t="str">
        <f t="shared" si="29"/>
        <v>4GEEBB1490_1</v>
      </c>
      <c r="B1911" t="s">
        <v>9</v>
      </c>
      <c r="C1911" t="s">
        <v>1520</v>
      </c>
      <c r="D1911" t="s">
        <v>2553</v>
      </c>
    </row>
    <row r="1912" spans="1:4" x14ac:dyDescent="0.25">
      <c r="A1912" t="str">
        <f t="shared" si="29"/>
        <v>4GEEBB98_1</v>
      </c>
      <c r="B1912" t="s">
        <v>9</v>
      </c>
      <c r="C1912" t="s">
        <v>128</v>
      </c>
      <c r="D1912" t="s">
        <v>2553</v>
      </c>
    </row>
    <row r="1913" spans="1:4" x14ac:dyDescent="0.25">
      <c r="A1913" t="str">
        <f t="shared" si="29"/>
        <v>4GEEBB1316_1</v>
      </c>
      <c r="B1913" t="s">
        <v>9</v>
      </c>
      <c r="C1913" t="s">
        <v>1346</v>
      </c>
      <c r="D1913" t="s">
        <v>2553</v>
      </c>
    </row>
    <row r="1914" spans="1:4" x14ac:dyDescent="0.25">
      <c r="A1914" t="str">
        <f t="shared" si="29"/>
        <v>4GEEBB1491_1</v>
      </c>
      <c r="B1914" t="s">
        <v>9</v>
      </c>
      <c r="C1914" t="s">
        <v>1521</v>
      </c>
      <c r="D1914" t="s">
        <v>2553</v>
      </c>
    </row>
    <row r="1915" spans="1:4" x14ac:dyDescent="0.25">
      <c r="A1915" t="str">
        <f t="shared" si="29"/>
        <v>4GEEBB271_1</v>
      </c>
      <c r="B1915" t="s">
        <v>9</v>
      </c>
      <c r="C1915" t="s">
        <v>301</v>
      </c>
      <c r="D1915" t="s">
        <v>2553</v>
      </c>
    </row>
    <row r="1916" spans="1:4" x14ac:dyDescent="0.25">
      <c r="A1916" t="str">
        <f t="shared" si="29"/>
        <v>4GEEBB274_1</v>
      </c>
      <c r="B1916" t="s">
        <v>9</v>
      </c>
      <c r="C1916" t="s">
        <v>304</v>
      </c>
      <c r="D1916" t="s">
        <v>2553</v>
      </c>
    </row>
    <row r="1917" spans="1:4" x14ac:dyDescent="0.25">
      <c r="A1917" t="str">
        <f t="shared" si="29"/>
        <v>4GEEBB1492_1</v>
      </c>
      <c r="B1917" t="s">
        <v>9</v>
      </c>
      <c r="C1917" t="s">
        <v>1522</v>
      </c>
      <c r="D1917" t="s">
        <v>2553</v>
      </c>
    </row>
    <row r="1918" spans="1:4" x14ac:dyDescent="0.25">
      <c r="A1918" t="str">
        <f t="shared" si="29"/>
        <v>4GEEBB1493_1</v>
      </c>
      <c r="B1918" t="s">
        <v>9</v>
      </c>
      <c r="C1918" t="s">
        <v>1523</v>
      </c>
      <c r="D1918" t="s">
        <v>2553</v>
      </c>
    </row>
    <row r="1919" spans="1:4" x14ac:dyDescent="0.25">
      <c r="A1919" t="str">
        <f t="shared" si="29"/>
        <v>4GEEBB1494_1</v>
      </c>
      <c r="B1919" t="s">
        <v>9</v>
      </c>
      <c r="C1919" t="s">
        <v>1524</v>
      </c>
      <c r="D1919" t="s">
        <v>2553</v>
      </c>
    </row>
    <row r="1920" spans="1:4" x14ac:dyDescent="0.25">
      <c r="A1920" t="str">
        <f t="shared" si="29"/>
        <v>4GEEBB1495_1</v>
      </c>
      <c r="B1920" t="s">
        <v>9</v>
      </c>
      <c r="C1920" t="s">
        <v>1525</v>
      </c>
      <c r="D1920" t="s">
        <v>2553</v>
      </c>
    </row>
    <row r="1921" spans="1:4" x14ac:dyDescent="0.25">
      <c r="A1921" t="str">
        <f t="shared" si="29"/>
        <v>4GEEBB1496_1</v>
      </c>
      <c r="B1921" t="s">
        <v>9</v>
      </c>
      <c r="C1921" t="s">
        <v>1526</v>
      </c>
      <c r="D1921" t="s">
        <v>2553</v>
      </c>
    </row>
    <row r="1922" spans="1:4" x14ac:dyDescent="0.25">
      <c r="A1922" t="str">
        <f t="shared" ref="A1922:A1985" si="30">B1922&amp;C1922</f>
        <v>4GEEBB1497_1</v>
      </c>
      <c r="B1922" t="s">
        <v>9</v>
      </c>
      <c r="C1922" t="s">
        <v>1527</v>
      </c>
      <c r="D1922" t="s">
        <v>2553</v>
      </c>
    </row>
    <row r="1923" spans="1:4" x14ac:dyDescent="0.25">
      <c r="A1923" t="str">
        <f t="shared" si="30"/>
        <v>4GEEBB1214_1</v>
      </c>
      <c r="B1923" t="s">
        <v>9</v>
      </c>
      <c r="C1923" t="s">
        <v>1244</v>
      </c>
      <c r="D1923" t="s">
        <v>2553</v>
      </c>
    </row>
    <row r="1924" spans="1:4" x14ac:dyDescent="0.25">
      <c r="A1924" t="str">
        <f t="shared" si="30"/>
        <v>4GEEBB1498_1</v>
      </c>
      <c r="B1924" t="s">
        <v>9</v>
      </c>
      <c r="C1924" t="s">
        <v>1528</v>
      </c>
      <c r="D1924" t="s">
        <v>2553</v>
      </c>
    </row>
    <row r="1925" spans="1:4" x14ac:dyDescent="0.25">
      <c r="A1925" t="str">
        <f t="shared" si="30"/>
        <v>4GEEBB1499_1</v>
      </c>
      <c r="B1925" t="s">
        <v>9</v>
      </c>
      <c r="C1925" t="s">
        <v>1529</v>
      </c>
      <c r="D1925" t="s">
        <v>2553</v>
      </c>
    </row>
    <row r="1926" spans="1:4" x14ac:dyDescent="0.25">
      <c r="A1926" t="str">
        <f t="shared" si="30"/>
        <v>4GEEBB1500_1</v>
      </c>
      <c r="B1926" t="s">
        <v>9</v>
      </c>
      <c r="C1926" t="s">
        <v>1530</v>
      </c>
      <c r="D1926" t="s">
        <v>2553</v>
      </c>
    </row>
    <row r="1927" spans="1:4" x14ac:dyDescent="0.25">
      <c r="A1927" t="str">
        <f t="shared" si="30"/>
        <v>4GEEBB1501_1</v>
      </c>
      <c r="B1927" t="s">
        <v>9</v>
      </c>
      <c r="C1927" t="s">
        <v>1531</v>
      </c>
      <c r="D1927" t="s">
        <v>2553</v>
      </c>
    </row>
    <row r="1928" spans="1:4" x14ac:dyDescent="0.25">
      <c r="A1928" t="str">
        <f t="shared" si="30"/>
        <v>4GEEBB1502_1</v>
      </c>
      <c r="B1928" t="s">
        <v>9</v>
      </c>
      <c r="C1928" t="s">
        <v>1532</v>
      </c>
      <c r="D1928" t="s">
        <v>2553</v>
      </c>
    </row>
    <row r="1929" spans="1:4" x14ac:dyDescent="0.25">
      <c r="A1929" t="str">
        <f t="shared" si="30"/>
        <v>4GEEBB285_1</v>
      </c>
      <c r="B1929" t="s">
        <v>9</v>
      </c>
      <c r="C1929" t="s">
        <v>315</v>
      </c>
      <c r="D1929" t="s">
        <v>2553</v>
      </c>
    </row>
    <row r="1930" spans="1:4" x14ac:dyDescent="0.25">
      <c r="A1930" t="str">
        <f t="shared" si="30"/>
        <v>4GEEBB1503_1</v>
      </c>
      <c r="B1930" t="s">
        <v>9</v>
      </c>
      <c r="C1930" t="s">
        <v>1533</v>
      </c>
      <c r="D1930" t="s">
        <v>2553</v>
      </c>
    </row>
    <row r="1931" spans="1:4" x14ac:dyDescent="0.25">
      <c r="A1931" t="str">
        <f t="shared" si="30"/>
        <v>4GEEBB1504_1</v>
      </c>
      <c r="B1931" t="s">
        <v>9</v>
      </c>
      <c r="C1931" t="s">
        <v>1534</v>
      </c>
      <c r="D1931" t="s">
        <v>2553</v>
      </c>
    </row>
    <row r="1932" spans="1:4" x14ac:dyDescent="0.25">
      <c r="A1932" t="str">
        <f t="shared" si="30"/>
        <v>4GEEBB1505_1</v>
      </c>
      <c r="B1932" t="s">
        <v>9</v>
      </c>
      <c r="C1932" t="s">
        <v>1535</v>
      </c>
      <c r="D1932" t="s">
        <v>2553</v>
      </c>
    </row>
    <row r="1933" spans="1:4" x14ac:dyDescent="0.25">
      <c r="A1933" t="str">
        <f t="shared" si="30"/>
        <v>4GEEBB872_1</v>
      </c>
      <c r="B1933" t="s">
        <v>9</v>
      </c>
      <c r="C1933" t="s">
        <v>902</v>
      </c>
      <c r="D1933" t="s">
        <v>2553</v>
      </c>
    </row>
    <row r="1934" spans="1:4" x14ac:dyDescent="0.25">
      <c r="A1934" t="str">
        <f t="shared" si="30"/>
        <v>4GEEBB291_1</v>
      </c>
      <c r="B1934" t="s">
        <v>9</v>
      </c>
      <c r="C1934" t="s">
        <v>321</v>
      </c>
      <c r="D1934" t="s">
        <v>2553</v>
      </c>
    </row>
    <row r="1935" spans="1:4" x14ac:dyDescent="0.25">
      <c r="A1935" t="str">
        <f t="shared" si="30"/>
        <v>4GEEBB1506_1</v>
      </c>
      <c r="B1935" t="s">
        <v>9</v>
      </c>
      <c r="C1935" t="s">
        <v>1536</v>
      </c>
      <c r="D1935" t="s">
        <v>2553</v>
      </c>
    </row>
    <row r="1936" spans="1:4" x14ac:dyDescent="0.25">
      <c r="A1936" t="str">
        <f t="shared" si="30"/>
        <v>4GEEBB295_1</v>
      </c>
      <c r="B1936" t="s">
        <v>9</v>
      </c>
      <c r="C1936" t="s">
        <v>325</v>
      </c>
      <c r="D1936" t="s">
        <v>2553</v>
      </c>
    </row>
    <row r="1937" spans="1:4" x14ac:dyDescent="0.25">
      <c r="A1937" t="str">
        <f t="shared" si="30"/>
        <v>4GEEBB1507_1</v>
      </c>
      <c r="B1937" t="s">
        <v>9</v>
      </c>
      <c r="C1937" t="s">
        <v>1537</v>
      </c>
      <c r="D1937" t="s">
        <v>2553</v>
      </c>
    </row>
    <row r="1938" spans="1:4" x14ac:dyDescent="0.25">
      <c r="A1938" t="str">
        <f t="shared" si="30"/>
        <v>4GEEBB28_1</v>
      </c>
      <c r="B1938" t="s">
        <v>9</v>
      </c>
      <c r="C1938" t="s">
        <v>58</v>
      </c>
      <c r="D1938" t="s">
        <v>2553</v>
      </c>
    </row>
    <row r="1939" spans="1:4" x14ac:dyDescent="0.25">
      <c r="A1939" t="str">
        <f t="shared" si="30"/>
        <v>4GEEBB1329_1</v>
      </c>
      <c r="B1939" t="s">
        <v>9</v>
      </c>
      <c r="C1939" t="s">
        <v>1359</v>
      </c>
      <c r="D1939" t="s">
        <v>2553</v>
      </c>
    </row>
    <row r="1940" spans="1:4" x14ac:dyDescent="0.25">
      <c r="A1940" t="str">
        <f t="shared" si="30"/>
        <v>4GEEBB876_1</v>
      </c>
      <c r="B1940" t="s">
        <v>9</v>
      </c>
      <c r="C1940" t="s">
        <v>906</v>
      </c>
      <c r="D1940" t="s">
        <v>2553</v>
      </c>
    </row>
    <row r="1941" spans="1:4" x14ac:dyDescent="0.25">
      <c r="A1941" t="str">
        <f t="shared" si="30"/>
        <v>4GEEBB1508_1</v>
      </c>
      <c r="B1941" t="s">
        <v>9</v>
      </c>
      <c r="C1941" t="s">
        <v>1538</v>
      </c>
      <c r="D1941" t="s">
        <v>2553</v>
      </c>
    </row>
    <row r="1942" spans="1:4" x14ac:dyDescent="0.25">
      <c r="A1942" t="str">
        <f t="shared" si="30"/>
        <v>4GEEBB1509_1</v>
      </c>
      <c r="B1942" t="s">
        <v>9</v>
      </c>
      <c r="C1942" t="s">
        <v>1539</v>
      </c>
      <c r="D1942" t="s">
        <v>2553</v>
      </c>
    </row>
    <row r="1943" spans="1:4" x14ac:dyDescent="0.25">
      <c r="A1943" t="str">
        <f t="shared" si="30"/>
        <v>4GEEBB1510_1</v>
      </c>
      <c r="B1943" t="s">
        <v>9</v>
      </c>
      <c r="C1943" t="s">
        <v>1540</v>
      </c>
      <c r="D1943" t="s">
        <v>2553</v>
      </c>
    </row>
    <row r="1944" spans="1:4" x14ac:dyDescent="0.25">
      <c r="A1944" t="str">
        <f t="shared" si="30"/>
        <v>4GEEBB1511_1</v>
      </c>
      <c r="B1944" t="s">
        <v>9</v>
      </c>
      <c r="C1944" t="s">
        <v>1541</v>
      </c>
      <c r="D1944" t="s">
        <v>2553</v>
      </c>
    </row>
    <row r="1945" spans="1:4" x14ac:dyDescent="0.25">
      <c r="A1945" t="str">
        <f t="shared" si="30"/>
        <v>4GEEBB879_1</v>
      </c>
      <c r="B1945" t="s">
        <v>9</v>
      </c>
      <c r="C1945" t="s">
        <v>909</v>
      </c>
      <c r="D1945" t="s">
        <v>2553</v>
      </c>
    </row>
    <row r="1946" spans="1:4" x14ac:dyDescent="0.25">
      <c r="A1946" t="str">
        <f t="shared" si="30"/>
        <v>4GEEBB1512_1</v>
      </c>
      <c r="B1946" t="s">
        <v>9</v>
      </c>
      <c r="C1946" t="s">
        <v>1542</v>
      </c>
      <c r="D1946" t="s">
        <v>2553</v>
      </c>
    </row>
    <row r="1947" spans="1:4" x14ac:dyDescent="0.25">
      <c r="A1947" t="str">
        <f t="shared" si="30"/>
        <v>4GEEBB1334_1</v>
      </c>
      <c r="B1947" t="s">
        <v>9</v>
      </c>
      <c r="C1947" t="s">
        <v>1364</v>
      </c>
      <c r="D1947" t="s">
        <v>2553</v>
      </c>
    </row>
    <row r="1948" spans="1:4" x14ac:dyDescent="0.25">
      <c r="A1948" t="str">
        <f t="shared" si="30"/>
        <v>4GEEBB881_1</v>
      </c>
      <c r="B1948" t="s">
        <v>9</v>
      </c>
      <c r="C1948" t="s">
        <v>911</v>
      </c>
      <c r="D1948" t="s">
        <v>2553</v>
      </c>
    </row>
    <row r="1949" spans="1:4" x14ac:dyDescent="0.25">
      <c r="A1949" t="str">
        <f t="shared" si="30"/>
        <v>4GEEBB1513_1</v>
      </c>
      <c r="B1949" t="s">
        <v>9</v>
      </c>
      <c r="C1949" t="s">
        <v>1543</v>
      </c>
      <c r="D1949" t="s">
        <v>2553</v>
      </c>
    </row>
    <row r="1950" spans="1:4" x14ac:dyDescent="0.25">
      <c r="A1950" t="str">
        <f t="shared" si="30"/>
        <v>4GEEBB1175_1</v>
      </c>
      <c r="B1950" t="s">
        <v>9</v>
      </c>
      <c r="C1950" t="s">
        <v>1205</v>
      </c>
      <c r="D1950" t="s">
        <v>2553</v>
      </c>
    </row>
    <row r="1951" spans="1:4" x14ac:dyDescent="0.25">
      <c r="A1951" t="str">
        <f t="shared" si="30"/>
        <v>4GEEBB1514_1</v>
      </c>
      <c r="B1951" t="s">
        <v>9</v>
      </c>
      <c r="C1951" t="s">
        <v>1544</v>
      </c>
      <c r="D1951" t="s">
        <v>2553</v>
      </c>
    </row>
    <row r="1952" spans="1:4" x14ac:dyDescent="0.25">
      <c r="A1952" t="str">
        <f t="shared" si="30"/>
        <v>4GEEBB1515_1</v>
      </c>
      <c r="B1952" t="s">
        <v>9</v>
      </c>
      <c r="C1952" t="s">
        <v>1545</v>
      </c>
      <c r="D1952" t="s">
        <v>2553</v>
      </c>
    </row>
    <row r="1953" spans="1:4" x14ac:dyDescent="0.25">
      <c r="A1953" t="str">
        <f t="shared" si="30"/>
        <v>4GEEBB1337_1</v>
      </c>
      <c r="B1953" t="s">
        <v>9</v>
      </c>
      <c r="C1953" t="s">
        <v>1367</v>
      </c>
      <c r="D1953" t="s">
        <v>2553</v>
      </c>
    </row>
    <row r="1954" spans="1:4" x14ac:dyDescent="0.25">
      <c r="A1954" t="str">
        <f t="shared" si="30"/>
        <v>4GEEBB1215_1</v>
      </c>
      <c r="B1954" t="s">
        <v>9</v>
      </c>
      <c r="C1954" t="s">
        <v>1245</v>
      </c>
      <c r="D1954" t="s">
        <v>2553</v>
      </c>
    </row>
    <row r="1955" spans="1:4" x14ac:dyDescent="0.25">
      <c r="A1955" t="str">
        <f t="shared" si="30"/>
        <v>4GEEBB1516_1</v>
      </c>
      <c r="B1955" t="s">
        <v>9</v>
      </c>
      <c r="C1955" t="s">
        <v>1546</v>
      </c>
      <c r="D1955" t="s">
        <v>2553</v>
      </c>
    </row>
    <row r="1956" spans="1:4" x14ac:dyDescent="0.25">
      <c r="A1956" t="str">
        <f t="shared" si="30"/>
        <v>4GEEBB1517_1</v>
      </c>
      <c r="B1956" t="s">
        <v>9</v>
      </c>
      <c r="C1956" t="s">
        <v>1547</v>
      </c>
      <c r="D1956" t="s">
        <v>2553</v>
      </c>
    </row>
    <row r="1957" spans="1:4" x14ac:dyDescent="0.25">
      <c r="A1957" t="str">
        <f t="shared" si="30"/>
        <v>4GEEBB106_1</v>
      </c>
      <c r="B1957" t="s">
        <v>9</v>
      </c>
      <c r="C1957" t="s">
        <v>136</v>
      </c>
      <c r="D1957" t="s">
        <v>2553</v>
      </c>
    </row>
    <row r="1958" spans="1:4" x14ac:dyDescent="0.25">
      <c r="A1958" t="str">
        <f t="shared" si="30"/>
        <v>4GEEBB1217_1</v>
      </c>
      <c r="B1958" t="s">
        <v>9</v>
      </c>
      <c r="C1958" t="s">
        <v>1247</v>
      </c>
      <c r="D1958" t="s">
        <v>2553</v>
      </c>
    </row>
    <row r="1959" spans="1:4" x14ac:dyDescent="0.25">
      <c r="A1959" t="str">
        <f t="shared" si="30"/>
        <v>4GEEBB1343_1</v>
      </c>
      <c r="B1959" t="s">
        <v>9</v>
      </c>
      <c r="C1959" t="s">
        <v>1373</v>
      </c>
      <c r="D1959" t="s">
        <v>2553</v>
      </c>
    </row>
    <row r="1960" spans="1:4" x14ac:dyDescent="0.25">
      <c r="A1960" t="str">
        <f t="shared" si="30"/>
        <v>4GEEBB1518_1</v>
      </c>
      <c r="B1960" t="s">
        <v>9</v>
      </c>
      <c r="C1960" t="s">
        <v>1548</v>
      </c>
      <c r="D1960" t="s">
        <v>2553</v>
      </c>
    </row>
    <row r="1961" spans="1:4" x14ac:dyDescent="0.25">
      <c r="A1961" t="str">
        <f t="shared" si="30"/>
        <v>4GEEBB1519_1</v>
      </c>
      <c r="B1961" t="s">
        <v>9</v>
      </c>
      <c r="C1961" t="s">
        <v>1549</v>
      </c>
      <c r="D1961" t="s">
        <v>2553</v>
      </c>
    </row>
    <row r="1962" spans="1:4" x14ac:dyDescent="0.25">
      <c r="A1962" t="str">
        <f t="shared" si="30"/>
        <v>4GEEBB1218_1</v>
      </c>
      <c r="B1962" t="s">
        <v>9</v>
      </c>
      <c r="C1962" t="s">
        <v>1248</v>
      </c>
      <c r="D1962" t="s">
        <v>2553</v>
      </c>
    </row>
    <row r="1963" spans="1:4" x14ac:dyDescent="0.25">
      <c r="A1963" t="str">
        <f t="shared" si="30"/>
        <v>4GEEBB308_1</v>
      </c>
      <c r="B1963" t="s">
        <v>9</v>
      </c>
      <c r="C1963" t="s">
        <v>338</v>
      </c>
      <c r="D1963" t="s">
        <v>2553</v>
      </c>
    </row>
    <row r="1964" spans="1:4" x14ac:dyDescent="0.25">
      <c r="A1964" t="str">
        <f t="shared" si="30"/>
        <v>4GEEBB107_1</v>
      </c>
      <c r="B1964" t="s">
        <v>9</v>
      </c>
      <c r="C1964" t="s">
        <v>137</v>
      </c>
      <c r="D1964" t="s">
        <v>2553</v>
      </c>
    </row>
    <row r="1965" spans="1:4" x14ac:dyDescent="0.25">
      <c r="A1965" t="str">
        <f t="shared" si="30"/>
        <v>4GEEBB1520_1</v>
      </c>
      <c r="B1965" t="s">
        <v>9</v>
      </c>
      <c r="C1965" t="s">
        <v>1550</v>
      </c>
      <c r="D1965" t="s">
        <v>2553</v>
      </c>
    </row>
    <row r="1966" spans="1:4" x14ac:dyDescent="0.25">
      <c r="A1966" t="str">
        <f t="shared" si="30"/>
        <v>4GEEBB110_1</v>
      </c>
      <c r="B1966" t="s">
        <v>9</v>
      </c>
      <c r="C1966" t="s">
        <v>140</v>
      </c>
      <c r="D1966" t="s">
        <v>2553</v>
      </c>
    </row>
    <row r="1967" spans="1:4" x14ac:dyDescent="0.25">
      <c r="A1967" t="str">
        <f t="shared" si="30"/>
        <v>4GEEBB1521_1</v>
      </c>
      <c r="B1967" t="s">
        <v>9</v>
      </c>
      <c r="C1967" t="s">
        <v>1551</v>
      </c>
      <c r="D1967" t="s">
        <v>2553</v>
      </c>
    </row>
    <row r="1968" spans="1:4" x14ac:dyDescent="0.25">
      <c r="A1968" t="str">
        <f t="shared" si="30"/>
        <v>4GEEBB1522_1</v>
      </c>
      <c r="B1968" t="s">
        <v>9</v>
      </c>
      <c r="C1968" t="s">
        <v>1552</v>
      </c>
      <c r="D1968" t="s">
        <v>2553</v>
      </c>
    </row>
    <row r="1969" spans="1:4" x14ac:dyDescent="0.25">
      <c r="A1969" t="str">
        <f t="shared" si="30"/>
        <v>4GEEBB1523_1</v>
      </c>
      <c r="B1969" t="s">
        <v>9</v>
      </c>
      <c r="C1969" t="s">
        <v>1553</v>
      </c>
      <c r="D1969" t="s">
        <v>2553</v>
      </c>
    </row>
    <row r="1970" spans="1:4" x14ac:dyDescent="0.25">
      <c r="A1970" t="str">
        <f t="shared" si="30"/>
        <v>4GEEBB1524_1</v>
      </c>
      <c r="B1970" t="s">
        <v>9</v>
      </c>
      <c r="C1970" t="s">
        <v>1554</v>
      </c>
      <c r="D1970" t="s">
        <v>2553</v>
      </c>
    </row>
    <row r="1971" spans="1:4" x14ac:dyDescent="0.25">
      <c r="A1971" t="str">
        <f t="shared" si="30"/>
        <v>4GEEBB1525_1</v>
      </c>
      <c r="B1971" t="s">
        <v>9</v>
      </c>
      <c r="C1971" t="s">
        <v>1555</v>
      </c>
      <c r="D1971" t="s">
        <v>2553</v>
      </c>
    </row>
    <row r="1972" spans="1:4" x14ac:dyDescent="0.25">
      <c r="A1972" t="str">
        <f t="shared" si="30"/>
        <v>4GEEBB894_1</v>
      </c>
      <c r="B1972" t="s">
        <v>9</v>
      </c>
      <c r="C1972" t="s">
        <v>924</v>
      </c>
      <c r="D1972" t="s">
        <v>2553</v>
      </c>
    </row>
    <row r="1973" spans="1:4" x14ac:dyDescent="0.25">
      <c r="A1973" t="str">
        <f t="shared" si="30"/>
        <v>4GEEBB1526_1</v>
      </c>
      <c r="B1973" t="s">
        <v>9</v>
      </c>
      <c r="C1973" t="s">
        <v>1556</v>
      </c>
      <c r="D1973" t="s">
        <v>2553</v>
      </c>
    </row>
    <row r="1974" spans="1:4" x14ac:dyDescent="0.25">
      <c r="A1974" t="str">
        <f t="shared" si="30"/>
        <v>4GEEBB1527_1</v>
      </c>
      <c r="B1974" t="s">
        <v>9</v>
      </c>
      <c r="C1974" t="s">
        <v>1557</v>
      </c>
      <c r="D1974" t="s">
        <v>2553</v>
      </c>
    </row>
    <row r="1975" spans="1:4" x14ac:dyDescent="0.25">
      <c r="A1975" t="str">
        <f t="shared" si="30"/>
        <v>4GEEBB1528_1</v>
      </c>
      <c r="B1975" t="s">
        <v>9</v>
      </c>
      <c r="C1975" t="s">
        <v>1558</v>
      </c>
      <c r="D1975" t="s">
        <v>2553</v>
      </c>
    </row>
    <row r="1976" spans="1:4" x14ac:dyDescent="0.25">
      <c r="A1976" t="str">
        <f t="shared" si="30"/>
        <v>4GEEBB1529_1</v>
      </c>
      <c r="B1976" t="s">
        <v>9</v>
      </c>
      <c r="C1976" t="s">
        <v>1559</v>
      </c>
      <c r="D1976" t="s">
        <v>2553</v>
      </c>
    </row>
    <row r="1977" spans="1:4" x14ac:dyDescent="0.25">
      <c r="A1977" t="str">
        <f t="shared" si="30"/>
        <v>4GEEBB1530_1</v>
      </c>
      <c r="B1977" t="s">
        <v>9</v>
      </c>
      <c r="C1977" t="s">
        <v>1560</v>
      </c>
      <c r="D1977" t="s">
        <v>2553</v>
      </c>
    </row>
    <row r="1978" spans="1:4" x14ac:dyDescent="0.25">
      <c r="A1978" t="str">
        <f t="shared" si="30"/>
        <v>4GEEBB1357_1</v>
      </c>
      <c r="B1978" t="s">
        <v>9</v>
      </c>
      <c r="C1978" t="s">
        <v>1387</v>
      </c>
      <c r="D1978" t="s">
        <v>2553</v>
      </c>
    </row>
    <row r="1979" spans="1:4" x14ac:dyDescent="0.25">
      <c r="A1979" t="str">
        <f t="shared" si="30"/>
        <v>4GEEBB1531_1</v>
      </c>
      <c r="B1979" t="s">
        <v>9</v>
      </c>
      <c r="C1979" t="s">
        <v>1561</v>
      </c>
      <c r="D1979" t="s">
        <v>2553</v>
      </c>
    </row>
    <row r="1980" spans="1:4" x14ac:dyDescent="0.25">
      <c r="A1980" t="str">
        <f t="shared" si="30"/>
        <v>4GEEBB1358_1</v>
      </c>
      <c r="B1980" t="s">
        <v>9</v>
      </c>
      <c r="C1980" t="s">
        <v>1388</v>
      </c>
      <c r="D1980" t="s">
        <v>2553</v>
      </c>
    </row>
    <row r="1981" spans="1:4" x14ac:dyDescent="0.25">
      <c r="A1981" t="str">
        <f t="shared" si="30"/>
        <v>4GEEBB1532_1</v>
      </c>
      <c r="B1981" t="s">
        <v>9</v>
      </c>
      <c r="C1981" t="s">
        <v>1562</v>
      </c>
      <c r="D1981" t="s">
        <v>2553</v>
      </c>
    </row>
    <row r="1982" spans="1:4" x14ac:dyDescent="0.25">
      <c r="A1982" t="str">
        <f t="shared" si="30"/>
        <v>4GEEBB1533_1</v>
      </c>
      <c r="B1982" t="s">
        <v>9</v>
      </c>
      <c r="C1982" t="s">
        <v>1563</v>
      </c>
      <c r="D1982" t="s">
        <v>2553</v>
      </c>
    </row>
    <row r="1983" spans="1:4" x14ac:dyDescent="0.25">
      <c r="A1983" t="str">
        <f t="shared" si="30"/>
        <v>4GEEBB1534_1</v>
      </c>
      <c r="B1983" t="s">
        <v>9</v>
      </c>
      <c r="C1983" t="s">
        <v>1564</v>
      </c>
      <c r="D1983" t="s">
        <v>2553</v>
      </c>
    </row>
    <row r="1984" spans="1:4" x14ac:dyDescent="0.25">
      <c r="A1984" t="str">
        <f t="shared" si="30"/>
        <v>4GEEBB1360_1</v>
      </c>
      <c r="B1984" t="s">
        <v>9</v>
      </c>
      <c r="C1984" t="s">
        <v>1390</v>
      </c>
      <c r="D1984" t="s">
        <v>2553</v>
      </c>
    </row>
    <row r="1985" spans="1:4" x14ac:dyDescent="0.25">
      <c r="A1985" t="str">
        <f t="shared" si="30"/>
        <v>4GEEBB695_1</v>
      </c>
      <c r="B1985" t="s">
        <v>9</v>
      </c>
      <c r="C1985" t="s">
        <v>725</v>
      </c>
      <c r="D1985" t="s">
        <v>2553</v>
      </c>
    </row>
    <row r="1986" spans="1:4" x14ac:dyDescent="0.25">
      <c r="A1986" t="str">
        <f t="shared" ref="A1986:A2049" si="31">B1986&amp;C1986</f>
        <v>4GEEBB905_1</v>
      </c>
      <c r="B1986" t="s">
        <v>9</v>
      </c>
      <c r="C1986" t="s">
        <v>935</v>
      </c>
      <c r="D1986" t="s">
        <v>2553</v>
      </c>
    </row>
    <row r="1987" spans="1:4" x14ac:dyDescent="0.25">
      <c r="A1987" t="str">
        <f t="shared" si="31"/>
        <v>4GEEBB1361_1</v>
      </c>
      <c r="B1987" t="s">
        <v>9</v>
      </c>
      <c r="C1987" t="s">
        <v>1391</v>
      </c>
      <c r="D1987" t="s">
        <v>2553</v>
      </c>
    </row>
    <row r="1988" spans="1:4" x14ac:dyDescent="0.25">
      <c r="A1988" t="str">
        <f t="shared" si="31"/>
        <v>4GEEBB1363_1</v>
      </c>
      <c r="B1988" t="s">
        <v>9</v>
      </c>
      <c r="C1988" t="s">
        <v>1393</v>
      </c>
      <c r="D1988" t="s">
        <v>2553</v>
      </c>
    </row>
    <row r="1989" spans="1:4" x14ac:dyDescent="0.25">
      <c r="A1989" t="str">
        <f t="shared" si="31"/>
        <v>4GEEBB1535_1</v>
      </c>
      <c r="B1989" t="s">
        <v>9</v>
      </c>
      <c r="C1989" t="s">
        <v>1565</v>
      </c>
      <c r="D1989" t="s">
        <v>2553</v>
      </c>
    </row>
    <row r="1990" spans="1:4" x14ac:dyDescent="0.25">
      <c r="A1990" t="str">
        <f t="shared" si="31"/>
        <v>4GEEBB1536_1</v>
      </c>
      <c r="B1990" t="s">
        <v>9</v>
      </c>
      <c r="C1990" t="s">
        <v>1566</v>
      </c>
      <c r="D1990" t="s">
        <v>2553</v>
      </c>
    </row>
    <row r="1991" spans="1:4" x14ac:dyDescent="0.25">
      <c r="A1991" t="str">
        <f t="shared" si="31"/>
        <v>4GEEBB1366_1</v>
      </c>
      <c r="B1991" t="s">
        <v>9</v>
      </c>
      <c r="C1991" t="s">
        <v>1396</v>
      </c>
      <c r="D1991" t="s">
        <v>2553</v>
      </c>
    </row>
    <row r="1992" spans="1:4" x14ac:dyDescent="0.25">
      <c r="A1992" t="str">
        <f t="shared" si="31"/>
        <v>4GEEBB913_1</v>
      </c>
      <c r="B1992" t="s">
        <v>9</v>
      </c>
      <c r="C1992" t="s">
        <v>943</v>
      </c>
      <c r="D1992" t="s">
        <v>2553</v>
      </c>
    </row>
    <row r="1993" spans="1:4" x14ac:dyDescent="0.25">
      <c r="A1993" t="str">
        <f t="shared" si="31"/>
        <v>4GEEBB1537_1</v>
      </c>
      <c r="B1993" t="s">
        <v>9</v>
      </c>
      <c r="C1993" t="s">
        <v>1567</v>
      </c>
      <c r="D1993" t="s">
        <v>2553</v>
      </c>
    </row>
    <row r="1994" spans="1:4" x14ac:dyDescent="0.25">
      <c r="A1994" t="str">
        <f t="shared" si="31"/>
        <v>4GEEBB1538_1</v>
      </c>
      <c r="B1994" t="s">
        <v>9</v>
      </c>
      <c r="C1994" t="s">
        <v>1568</v>
      </c>
      <c r="D1994" t="s">
        <v>2553</v>
      </c>
    </row>
    <row r="1995" spans="1:4" x14ac:dyDescent="0.25">
      <c r="A1995" t="str">
        <f t="shared" si="31"/>
        <v>4GEEBB1371_1</v>
      </c>
      <c r="B1995" t="s">
        <v>9</v>
      </c>
      <c r="C1995" t="s">
        <v>1401</v>
      </c>
      <c r="D1995" t="s">
        <v>2553</v>
      </c>
    </row>
    <row r="1996" spans="1:4" x14ac:dyDescent="0.25">
      <c r="A1996" t="str">
        <f t="shared" si="31"/>
        <v>4GEEBB1539_1</v>
      </c>
      <c r="B1996" t="s">
        <v>9</v>
      </c>
      <c r="C1996" t="s">
        <v>1569</v>
      </c>
      <c r="D1996" t="s">
        <v>2553</v>
      </c>
    </row>
    <row r="1997" spans="1:4" x14ac:dyDescent="0.25">
      <c r="A1997" t="str">
        <f t="shared" si="31"/>
        <v>4GEEBB1540_1</v>
      </c>
      <c r="B1997" t="s">
        <v>9</v>
      </c>
      <c r="C1997" t="s">
        <v>1570</v>
      </c>
      <c r="D1997" t="s">
        <v>2553</v>
      </c>
    </row>
    <row r="1998" spans="1:4" x14ac:dyDescent="0.25">
      <c r="A1998" t="str">
        <f t="shared" si="31"/>
        <v>4GEEBB330_1</v>
      </c>
      <c r="B1998" t="s">
        <v>9</v>
      </c>
      <c r="C1998" t="s">
        <v>360</v>
      </c>
      <c r="D1998" t="s">
        <v>2553</v>
      </c>
    </row>
    <row r="1999" spans="1:4" x14ac:dyDescent="0.25">
      <c r="A1999" t="str">
        <f t="shared" si="31"/>
        <v>4GEEBB1541_1</v>
      </c>
      <c r="B1999" t="s">
        <v>9</v>
      </c>
      <c r="C1999" t="s">
        <v>1571</v>
      </c>
      <c r="D1999" t="s">
        <v>2553</v>
      </c>
    </row>
    <row r="2000" spans="1:4" x14ac:dyDescent="0.25">
      <c r="A2000" t="str">
        <f t="shared" si="31"/>
        <v>4GEEBB331_1</v>
      </c>
      <c r="B2000" t="s">
        <v>9</v>
      </c>
      <c r="C2000" t="s">
        <v>361</v>
      </c>
      <c r="D2000" t="s">
        <v>2553</v>
      </c>
    </row>
    <row r="2001" spans="1:4" x14ac:dyDescent="0.25">
      <c r="A2001" t="str">
        <f t="shared" si="31"/>
        <v>4GEEBB1542_1</v>
      </c>
      <c r="B2001" t="s">
        <v>9</v>
      </c>
      <c r="C2001" t="s">
        <v>1572</v>
      </c>
      <c r="D2001" t="s">
        <v>2553</v>
      </c>
    </row>
    <row r="2002" spans="1:4" x14ac:dyDescent="0.25">
      <c r="A2002" t="str">
        <f t="shared" si="31"/>
        <v>4GEEBB925_1</v>
      </c>
      <c r="B2002" t="s">
        <v>9</v>
      </c>
      <c r="C2002" t="s">
        <v>955</v>
      </c>
      <c r="D2002" t="s">
        <v>2553</v>
      </c>
    </row>
    <row r="2003" spans="1:4" x14ac:dyDescent="0.25">
      <c r="A2003" t="str">
        <f t="shared" si="31"/>
        <v>4GEEBB335_1</v>
      </c>
      <c r="B2003" t="s">
        <v>9</v>
      </c>
      <c r="C2003" t="s">
        <v>365</v>
      </c>
      <c r="D2003" t="s">
        <v>2553</v>
      </c>
    </row>
    <row r="2004" spans="1:4" x14ac:dyDescent="0.25">
      <c r="A2004" t="str">
        <f t="shared" si="31"/>
        <v>4GEEBB1543_1</v>
      </c>
      <c r="B2004" t="s">
        <v>9</v>
      </c>
      <c r="C2004" t="s">
        <v>1573</v>
      </c>
      <c r="D2004" t="s">
        <v>2553</v>
      </c>
    </row>
    <row r="2005" spans="1:4" x14ac:dyDescent="0.25">
      <c r="A2005" t="str">
        <f t="shared" si="31"/>
        <v>4GEEBB1379_1</v>
      </c>
      <c r="B2005" t="s">
        <v>9</v>
      </c>
      <c r="C2005" t="s">
        <v>1409</v>
      </c>
      <c r="D2005" t="s">
        <v>2553</v>
      </c>
    </row>
    <row r="2006" spans="1:4" x14ac:dyDescent="0.25">
      <c r="A2006" t="str">
        <f t="shared" si="31"/>
        <v>4GEEBB1544_1</v>
      </c>
      <c r="B2006" t="s">
        <v>9</v>
      </c>
      <c r="C2006" t="s">
        <v>1574</v>
      </c>
      <c r="D2006" t="s">
        <v>2553</v>
      </c>
    </row>
    <row r="2007" spans="1:4" x14ac:dyDescent="0.25">
      <c r="A2007" t="str">
        <f t="shared" si="31"/>
        <v>4GEEBB1545_1</v>
      </c>
      <c r="B2007" t="s">
        <v>9</v>
      </c>
      <c r="C2007" t="s">
        <v>1575</v>
      </c>
      <c r="D2007" t="s">
        <v>2553</v>
      </c>
    </row>
    <row r="2008" spans="1:4" x14ac:dyDescent="0.25">
      <c r="A2008" t="str">
        <f t="shared" si="31"/>
        <v>4GEEBB1546_1</v>
      </c>
      <c r="B2008" t="s">
        <v>9</v>
      </c>
      <c r="C2008" t="s">
        <v>1576</v>
      </c>
      <c r="D2008" t="s">
        <v>2553</v>
      </c>
    </row>
    <row r="2009" spans="1:4" x14ac:dyDescent="0.25">
      <c r="A2009" t="str">
        <f t="shared" si="31"/>
        <v>4GEEBB1547_1</v>
      </c>
      <c r="B2009" t="s">
        <v>9</v>
      </c>
      <c r="C2009" t="s">
        <v>1577</v>
      </c>
      <c r="D2009" t="s">
        <v>2553</v>
      </c>
    </row>
    <row r="2010" spans="1:4" x14ac:dyDescent="0.25">
      <c r="A2010" t="str">
        <f t="shared" si="31"/>
        <v>4GEEBB932_1</v>
      </c>
      <c r="B2010" t="s">
        <v>9</v>
      </c>
      <c r="C2010" t="s">
        <v>962</v>
      </c>
      <c r="D2010" t="s">
        <v>2553</v>
      </c>
    </row>
    <row r="2011" spans="1:4" x14ac:dyDescent="0.25">
      <c r="A2011" t="str">
        <f t="shared" si="31"/>
        <v>4GEEBB1548_1</v>
      </c>
      <c r="B2011" t="s">
        <v>9</v>
      </c>
      <c r="C2011" t="s">
        <v>1578</v>
      </c>
      <c r="D2011" t="s">
        <v>2553</v>
      </c>
    </row>
    <row r="2012" spans="1:4" x14ac:dyDescent="0.25">
      <c r="A2012" t="str">
        <f t="shared" si="31"/>
        <v>4GEEBB1387_1</v>
      </c>
      <c r="B2012" t="s">
        <v>9</v>
      </c>
      <c r="C2012" t="s">
        <v>1417</v>
      </c>
      <c r="D2012" t="s">
        <v>2553</v>
      </c>
    </row>
    <row r="2013" spans="1:4" x14ac:dyDescent="0.25">
      <c r="A2013" t="str">
        <f t="shared" si="31"/>
        <v>4GEEBB1549_1</v>
      </c>
      <c r="B2013" t="s">
        <v>9</v>
      </c>
      <c r="C2013" t="s">
        <v>1579</v>
      </c>
      <c r="D2013" t="s">
        <v>2553</v>
      </c>
    </row>
    <row r="2014" spans="1:4" x14ac:dyDescent="0.25">
      <c r="A2014" t="str">
        <f t="shared" si="31"/>
        <v>4GEEBB1388_1</v>
      </c>
      <c r="B2014" t="s">
        <v>9</v>
      </c>
      <c r="C2014" t="s">
        <v>1418</v>
      </c>
      <c r="D2014" t="s">
        <v>2553</v>
      </c>
    </row>
    <row r="2015" spans="1:4" x14ac:dyDescent="0.25">
      <c r="A2015" t="str">
        <f t="shared" si="31"/>
        <v>4GEEBB1550_1</v>
      </c>
      <c r="B2015" t="s">
        <v>9</v>
      </c>
      <c r="C2015" t="s">
        <v>1580</v>
      </c>
      <c r="D2015" t="s">
        <v>2553</v>
      </c>
    </row>
    <row r="2016" spans="1:4" x14ac:dyDescent="0.25">
      <c r="A2016" t="str">
        <f t="shared" si="31"/>
        <v>4GEEBB1551_1</v>
      </c>
      <c r="B2016" t="s">
        <v>9</v>
      </c>
      <c r="C2016" t="s">
        <v>1581</v>
      </c>
      <c r="D2016" t="s">
        <v>2553</v>
      </c>
    </row>
    <row r="2017" spans="1:4" x14ac:dyDescent="0.25">
      <c r="A2017" t="str">
        <f t="shared" si="31"/>
        <v>4GEEBB943_1</v>
      </c>
      <c r="B2017" t="s">
        <v>9</v>
      </c>
      <c r="C2017" t="s">
        <v>973</v>
      </c>
      <c r="D2017" t="s">
        <v>2553</v>
      </c>
    </row>
    <row r="2018" spans="1:4" x14ac:dyDescent="0.25">
      <c r="A2018" t="str">
        <f t="shared" si="31"/>
        <v>4GEEBB701_1</v>
      </c>
      <c r="B2018" t="s">
        <v>9</v>
      </c>
      <c r="C2018" t="s">
        <v>731</v>
      </c>
      <c r="D2018" t="s">
        <v>2553</v>
      </c>
    </row>
    <row r="2019" spans="1:4" x14ac:dyDescent="0.25">
      <c r="A2019" t="str">
        <f t="shared" si="31"/>
        <v>4GEEBB1552_1</v>
      </c>
      <c r="B2019" t="s">
        <v>9</v>
      </c>
      <c r="C2019" t="s">
        <v>1582</v>
      </c>
      <c r="D2019" t="s">
        <v>2553</v>
      </c>
    </row>
    <row r="2020" spans="1:4" x14ac:dyDescent="0.25">
      <c r="A2020" t="str">
        <f t="shared" si="31"/>
        <v>4GEEBB1553_1</v>
      </c>
      <c r="B2020" t="s">
        <v>9</v>
      </c>
      <c r="C2020" t="s">
        <v>1583</v>
      </c>
      <c r="D2020" t="s">
        <v>2553</v>
      </c>
    </row>
    <row r="2021" spans="1:4" x14ac:dyDescent="0.25">
      <c r="A2021" t="str">
        <f t="shared" si="31"/>
        <v>4GEEBB1554_1</v>
      </c>
      <c r="B2021" t="s">
        <v>9</v>
      </c>
      <c r="C2021" t="s">
        <v>1584</v>
      </c>
      <c r="D2021" t="s">
        <v>2553</v>
      </c>
    </row>
    <row r="2022" spans="1:4" x14ac:dyDescent="0.25">
      <c r="A2022" t="str">
        <f t="shared" si="31"/>
        <v>4GEEBB1394_1</v>
      </c>
      <c r="B2022" t="s">
        <v>9</v>
      </c>
      <c r="C2022" t="s">
        <v>1424</v>
      </c>
      <c r="D2022" t="s">
        <v>2553</v>
      </c>
    </row>
    <row r="2023" spans="1:4" x14ac:dyDescent="0.25">
      <c r="A2023" t="str">
        <f t="shared" si="31"/>
        <v>4GEEBB1555_1</v>
      </c>
      <c r="B2023" t="s">
        <v>9</v>
      </c>
      <c r="C2023" t="s">
        <v>1585</v>
      </c>
      <c r="D2023" t="s">
        <v>2553</v>
      </c>
    </row>
    <row r="2024" spans="1:4" x14ac:dyDescent="0.25">
      <c r="A2024" t="str">
        <f t="shared" si="31"/>
        <v>4GEEBB353_1</v>
      </c>
      <c r="B2024" t="s">
        <v>9</v>
      </c>
      <c r="C2024" t="s">
        <v>383</v>
      </c>
      <c r="D2024" t="s">
        <v>2553</v>
      </c>
    </row>
    <row r="2025" spans="1:4" x14ac:dyDescent="0.25">
      <c r="A2025" t="str">
        <f t="shared" si="31"/>
        <v>4GEEBB355_1</v>
      </c>
      <c r="B2025" t="s">
        <v>9</v>
      </c>
      <c r="C2025" t="s">
        <v>385</v>
      </c>
      <c r="D2025" t="s">
        <v>2553</v>
      </c>
    </row>
    <row r="2026" spans="1:4" x14ac:dyDescent="0.25">
      <c r="A2026" t="str">
        <f t="shared" si="31"/>
        <v>4GEEBB1556_1</v>
      </c>
      <c r="B2026" t="s">
        <v>9</v>
      </c>
      <c r="C2026" t="s">
        <v>1586</v>
      </c>
      <c r="D2026" t="s">
        <v>2553</v>
      </c>
    </row>
    <row r="2027" spans="1:4" x14ac:dyDescent="0.25">
      <c r="A2027" t="str">
        <f t="shared" si="31"/>
        <v>4GEEBB1557_1</v>
      </c>
      <c r="B2027" t="s">
        <v>9</v>
      </c>
      <c r="C2027" t="s">
        <v>1587</v>
      </c>
      <c r="D2027" t="s">
        <v>2553</v>
      </c>
    </row>
    <row r="2028" spans="1:4" x14ac:dyDescent="0.25">
      <c r="A2028" t="str">
        <f t="shared" si="31"/>
        <v>4GEEBB1558_1</v>
      </c>
      <c r="B2028" t="s">
        <v>9</v>
      </c>
      <c r="C2028" t="s">
        <v>1588</v>
      </c>
      <c r="D2028" t="s">
        <v>2553</v>
      </c>
    </row>
    <row r="2029" spans="1:4" x14ac:dyDescent="0.25">
      <c r="A2029" t="str">
        <f t="shared" si="31"/>
        <v>4GEEBB1404_1</v>
      </c>
      <c r="B2029" t="s">
        <v>9</v>
      </c>
      <c r="C2029" t="s">
        <v>1434</v>
      </c>
      <c r="D2029" t="s">
        <v>2553</v>
      </c>
    </row>
    <row r="2030" spans="1:4" x14ac:dyDescent="0.25">
      <c r="A2030" t="str">
        <f t="shared" si="31"/>
        <v>4GEEBB1559_1</v>
      </c>
      <c r="B2030" t="s">
        <v>9</v>
      </c>
      <c r="C2030" t="s">
        <v>1589</v>
      </c>
      <c r="D2030" t="s">
        <v>2553</v>
      </c>
    </row>
    <row r="2031" spans="1:4" x14ac:dyDescent="0.25">
      <c r="A2031" t="str">
        <f t="shared" si="31"/>
        <v>4GEEBB1560_1</v>
      </c>
      <c r="B2031" t="s">
        <v>9</v>
      </c>
      <c r="C2031" t="s">
        <v>1590</v>
      </c>
      <c r="D2031" t="s">
        <v>2553</v>
      </c>
    </row>
    <row r="2032" spans="1:4" x14ac:dyDescent="0.25">
      <c r="A2032" t="str">
        <f t="shared" si="31"/>
        <v>4GEEBB1561_1</v>
      </c>
      <c r="B2032" t="s">
        <v>9</v>
      </c>
      <c r="C2032" t="s">
        <v>1591</v>
      </c>
      <c r="D2032" t="s">
        <v>2553</v>
      </c>
    </row>
    <row r="2033" spans="1:4" x14ac:dyDescent="0.25">
      <c r="A2033" t="str">
        <f t="shared" si="31"/>
        <v>4GEEBB1562_1</v>
      </c>
      <c r="B2033" t="s">
        <v>9</v>
      </c>
      <c r="C2033" t="s">
        <v>1592</v>
      </c>
      <c r="D2033" t="s">
        <v>2553</v>
      </c>
    </row>
    <row r="2034" spans="1:4" x14ac:dyDescent="0.25">
      <c r="A2034" t="str">
        <f t="shared" si="31"/>
        <v>4GEEBB1406_1</v>
      </c>
      <c r="B2034" t="s">
        <v>9</v>
      </c>
      <c r="C2034" t="s">
        <v>1436</v>
      </c>
      <c r="D2034" t="s">
        <v>2553</v>
      </c>
    </row>
    <row r="2035" spans="1:4" x14ac:dyDescent="0.25">
      <c r="A2035" t="str">
        <f t="shared" si="31"/>
        <v>4GEEBB1563_1</v>
      </c>
      <c r="B2035" t="s">
        <v>9</v>
      </c>
      <c r="C2035" t="s">
        <v>1593</v>
      </c>
      <c r="D2035" t="s">
        <v>2553</v>
      </c>
    </row>
    <row r="2036" spans="1:4" x14ac:dyDescent="0.25">
      <c r="A2036" t="str">
        <f t="shared" si="31"/>
        <v>4GEEBB1564_1</v>
      </c>
      <c r="B2036" t="s">
        <v>9</v>
      </c>
      <c r="C2036" t="s">
        <v>1594</v>
      </c>
      <c r="D2036" t="s">
        <v>2553</v>
      </c>
    </row>
    <row r="2037" spans="1:4" x14ac:dyDescent="0.25">
      <c r="A2037" t="str">
        <f t="shared" si="31"/>
        <v>4GEEBB366_1</v>
      </c>
      <c r="B2037" t="s">
        <v>9</v>
      </c>
      <c r="C2037" t="s">
        <v>396</v>
      </c>
      <c r="D2037" t="s">
        <v>2553</v>
      </c>
    </row>
    <row r="2038" spans="1:4" x14ac:dyDescent="0.25">
      <c r="A2038" t="str">
        <f t="shared" si="31"/>
        <v>4GEEBB1565_1</v>
      </c>
      <c r="B2038" t="s">
        <v>9</v>
      </c>
      <c r="C2038" t="s">
        <v>1595</v>
      </c>
      <c r="D2038" t="s">
        <v>2553</v>
      </c>
    </row>
    <row r="2039" spans="1:4" x14ac:dyDescent="0.25">
      <c r="A2039" t="str">
        <f t="shared" si="31"/>
        <v>4GEEBB1566_1</v>
      </c>
      <c r="B2039" t="s">
        <v>9</v>
      </c>
      <c r="C2039" t="s">
        <v>1596</v>
      </c>
      <c r="D2039" t="s">
        <v>2553</v>
      </c>
    </row>
    <row r="2040" spans="1:4" x14ac:dyDescent="0.25">
      <c r="A2040" t="str">
        <f t="shared" si="31"/>
        <v>4GEEBB1567_1</v>
      </c>
      <c r="B2040" t="s">
        <v>9</v>
      </c>
      <c r="C2040" t="s">
        <v>1597</v>
      </c>
      <c r="D2040" t="s">
        <v>2553</v>
      </c>
    </row>
    <row r="2041" spans="1:4" x14ac:dyDescent="0.25">
      <c r="A2041" t="str">
        <f t="shared" si="31"/>
        <v>4GEEBB1568_1</v>
      </c>
      <c r="B2041" t="s">
        <v>9</v>
      </c>
      <c r="C2041" t="s">
        <v>1598</v>
      </c>
      <c r="D2041" t="s">
        <v>2553</v>
      </c>
    </row>
    <row r="2042" spans="1:4" x14ac:dyDescent="0.25">
      <c r="A2042" t="str">
        <f t="shared" si="31"/>
        <v>4GEEBB712_1</v>
      </c>
      <c r="B2042" t="s">
        <v>9</v>
      </c>
      <c r="C2042" t="s">
        <v>742</v>
      </c>
      <c r="D2042" t="s">
        <v>2553</v>
      </c>
    </row>
    <row r="2043" spans="1:4" x14ac:dyDescent="0.25">
      <c r="A2043" t="str">
        <f t="shared" si="31"/>
        <v>4GEEBB1569_1</v>
      </c>
      <c r="B2043" t="s">
        <v>9</v>
      </c>
      <c r="C2043" t="s">
        <v>1599</v>
      </c>
      <c r="D2043" t="s">
        <v>2553</v>
      </c>
    </row>
    <row r="2044" spans="1:4" x14ac:dyDescent="0.25">
      <c r="A2044" t="str">
        <f t="shared" si="31"/>
        <v>4GEEBB1570_1</v>
      </c>
      <c r="B2044" t="s">
        <v>9</v>
      </c>
      <c r="C2044" t="s">
        <v>1600</v>
      </c>
      <c r="D2044" t="s">
        <v>2553</v>
      </c>
    </row>
    <row r="2045" spans="1:4" x14ac:dyDescent="0.25">
      <c r="A2045" t="str">
        <f t="shared" si="31"/>
        <v>4GEEBB964_1</v>
      </c>
      <c r="B2045" t="s">
        <v>9</v>
      </c>
      <c r="C2045" t="s">
        <v>994</v>
      </c>
      <c r="D2045" t="s">
        <v>2553</v>
      </c>
    </row>
    <row r="2046" spans="1:4" x14ac:dyDescent="0.25">
      <c r="A2046" t="str">
        <f t="shared" si="31"/>
        <v>4GEEBB965_1</v>
      </c>
      <c r="B2046" t="s">
        <v>9</v>
      </c>
      <c r="C2046" t="s">
        <v>995</v>
      </c>
      <c r="D2046" t="s">
        <v>2553</v>
      </c>
    </row>
    <row r="2047" spans="1:4" x14ac:dyDescent="0.25">
      <c r="A2047" t="str">
        <f t="shared" si="31"/>
        <v>2GEEBB382_1</v>
      </c>
      <c r="B2047" t="s">
        <v>11</v>
      </c>
      <c r="C2047" t="s">
        <v>412</v>
      </c>
      <c r="D2047" t="s">
        <v>10</v>
      </c>
    </row>
    <row r="2048" spans="1:4" x14ac:dyDescent="0.25">
      <c r="A2048" t="str">
        <f t="shared" si="31"/>
        <v>3GEEBB1571_1</v>
      </c>
      <c r="B2048" t="s">
        <v>12</v>
      </c>
      <c r="C2048" t="s">
        <v>1601</v>
      </c>
      <c r="D2048" t="s">
        <v>2552</v>
      </c>
    </row>
    <row r="2049" spans="1:4" x14ac:dyDescent="0.25">
      <c r="A2049" t="str">
        <f t="shared" si="31"/>
        <v>3GEEBB1572_1</v>
      </c>
      <c r="B2049" t="s">
        <v>12</v>
      </c>
      <c r="C2049" t="s">
        <v>1602</v>
      </c>
      <c r="D2049" t="s">
        <v>2553</v>
      </c>
    </row>
    <row r="2050" spans="1:4" x14ac:dyDescent="0.25">
      <c r="A2050" t="str">
        <f t="shared" ref="A2050:A2113" si="32">B2050&amp;C2050</f>
        <v>2GEEBB1573_1</v>
      </c>
      <c r="B2050" t="s">
        <v>11</v>
      </c>
      <c r="C2050" t="s">
        <v>1603</v>
      </c>
      <c r="D2050" t="s">
        <v>2553</v>
      </c>
    </row>
    <row r="2051" spans="1:4" x14ac:dyDescent="0.25">
      <c r="A2051" t="str">
        <f t="shared" si="32"/>
        <v>3GEEBB1574_1</v>
      </c>
      <c r="B2051" t="s">
        <v>12</v>
      </c>
      <c r="C2051" t="s">
        <v>1604</v>
      </c>
      <c r="D2051" t="s">
        <v>2553</v>
      </c>
    </row>
    <row r="2052" spans="1:4" x14ac:dyDescent="0.25">
      <c r="A2052" t="str">
        <f t="shared" si="32"/>
        <v>3GEEBB601_1</v>
      </c>
      <c r="B2052" t="s">
        <v>12</v>
      </c>
      <c r="C2052" t="s">
        <v>631</v>
      </c>
      <c r="D2052" t="s">
        <v>2553</v>
      </c>
    </row>
    <row r="2053" spans="1:4" x14ac:dyDescent="0.25">
      <c r="A2053" t="str">
        <f t="shared" si="32"/>
        <v>3GEEBB1575_1</v>
      </c>
      <c r="B2053" t="s">
        <v>12</v>
      </c>
      <c r="C2053" t="s">
        <v>1605</v>
      </c>
      <c r="D2053" t="s">
        <v>2553</v>
      </c>
    </row>
    <row r="2054" spans="1:4" x14ac:dyDescent="0.25">
      <c r="A2054" t="str">
        <f t="shared" si="32"/>
        <v>4GEEBB1574_1</v>
      </c>
      <c r="B2054" t="s">
        <v>9</v>
      </c>
      <c r="C2054" t="s">
        <v>1604</v>
      </c>
      <c r="D2054" t="s">
        <v>2553</v>
      </c>
    </row>
    <row r="2055" spans="1:4" x14ac:dyDescent="0.25">
      <c r="A2055" t="str">
        <f t="shared" si="32"/>
        <v>4GEEBB1576_1</v>
      </c>
      <c r="B2055" t="s">
        <v>9</v>
      </c>
      <c r="C2055" t="s">
        <v>1606</v>
      </c>
      <c r="D2055" t="s">
        <v>2553</v>
      </c>
    </row>
    <row r="2056" spans="1:4" x14ac:dyDescent="0.25">
      <c r="A2056" t="str">
        <f t="shared" si="32"/>
        <v>2GEEBB1574_1</v>
      </c>
      <c r="B2056" t="s">
        <v>11</v>
      </c>
      <c r="C2056" t="s">
        <v>1604</v>
      </c>
      <c r="D2056" t="s">
        <v>2553</v>
      </c>
    </row>
    <row r="2057" spans="1:4" x14ac:dyDescent="0.25">
      <c r="A2057" t="str">
        <f t="shared" si="32"/>
        <v>3GEEBB1577_1</v>
      </c>
      <c r="B2057" t="s">
        <v>12</v>
      </c>
      <c r="C2057" t="s">
        <v>1607</v>
      </c>
      <c r="D2057" t="s">
        <v>2553</v>
      </c>
    </row>
    <row r="2058" spans="1:4" x14ac:dyDescent="0.25">
      <c r="A2058" t="str">
        <f t="shared" si="32"/>
        <v>2GEEBB451_1</v>
      </c>
      <c r="B2058" t="s">
        <v>11</v>
      </c>
      <c r="C2058" t="s">
        <v>481</v>
      </c>
      <c r="D2058" t="s">
        <v>10</v>
      </c>
    </row>
    <row r="2059" spans="1:4" x14ac:dyDescent="0.25">
      <c r="A2059" t="str">
        <f t="shared" si="32"/>
        <v>3GEEBB1578_1</v>
      </c>
      <c r="B2059" t="s">
        <v>12</v>
      </c>
      <c r="C2059" t="s">
        <v>1608</v>
      </c>
      <c r="D2059" t="s">
        <v>2553</v>
      </c>
    </row>
    <row r="2060" spans="1:4" x14ac:dyDescent="0.25">
      <c r="A2060" t="str">
        <f t="shared" si="32"/>
        <v>3GEEBB1579_1</v>
      </c>
      <c r="B2060" t="s">
        <v>12</v>
      </c>
      <c r="C2060" t="s">
        <v>1609</v>
      </c>
      <c r="D2060" t="s">
        <v>2553</v>
      </c>
    </row>
    <row r="2061" spans="1:4" x14ac:dyDescent="0.25">
      <c r="A2061" t="str">
        <f t="shared" si="32"/>
        <v>3GEEBB1580_1</v>
      </c>
      <c r="B2061" t="s">
        <v>12</v>
      </c>
      <c r="C2061" t="s">
        <v>1610</v>
      </c>
      <c r="D2061" t="s">
        <v>2553</v>
      </c>
    </row>
    <row r="2062" spans="1:4" x14ac:dyDescent="0.25">
      <c r="A2062" t="str">
        <f t="shared" si="32"/>
        <v>4GEEBB1581_1</v>
      </c>
      <c r="B2062" t="s">
        <v>9</v>
      </c>
      <c r="C2062" t="s">
        <v>1611</v>
      </c>
      <c r="D2062" t="s">
        <v>2553</v>
      </c>
    </row>
    <row r="2063" spans="1:4" x14ac:dyDescent="0.25">
      <c r="A2063" t="str">
        <f t="shared" si="32"/>
        <v>2GEEBB562_1</v>
      </c>
      <c r="B2063" t="s">
        <v>11</v>
      </c>
      <c r="C2063" t="s">
        <v>592</v>
      </c>
      <c r="D2063" t="s">
        <v>2553</v>
      </c>
    </row>
    <row r="2064" spans="1:4" x14ac:dyDescent="0.25">
      <c r="A2064" t="str">
        <f t="shared" si="32"/>
        <v>3GEEBB1151_1</v>
      </c>
      <c r="B2064" t="s">
        <v>12</v>
      </c>
      <c r="C2064" t="s">
        <v>1181</v>
      </c>
      <c r="D2064" t="s">
        <v>2553</v>
      </c>
    </row>
    <row r="2065" spans="1:4" x14ac:dyDescent="0.25">
      <c r="A2065" t="str">
        <f t="shared" si="32"/>
        <v>3GEEBB1150_1</v>
      </c>
      <c r="B2065" t="s">
        <v>12</v>
      </c>
      <c r="C2065" t="s">
        <v>1180</v>
      </c>
      <c r="D2065" t="s">
        <v>2553</v>
      </c>
    </row>
    <row r="2066" spans="1:4" x14ac:dyDescent="0.25">
      <c r="A2066" t="str">
        <f t="shared" si="32"/>
        <v>3GEEBB1152_1</v>
      </c>
      <c r="B2066" t="s">
        <v>12</v>
      </c>
      <c r="C2066" t="s">
        <v>1182</v>
      </c>
      <c r="D2066" t="s">
        <v>2553</v>
      </c>
    </row>
    <row r="2067" spans="1:4" x14ac:dyDescent="0.25">
      <c r="A2067" t="str">
        <f t="shared" si="32"/>
        <v>3GEEBB1582_1</v>
      </c>
      <c r="B2067" t="s">
        <v>12</v>
      </c>
      <c r="C2067" t="s">
        <v>1612</v>
      </c>
      <c r="D2067" t="s">
        <v>2553</v>
      </c>
    </row>
    <row r="2068" spans="1:4" x14ac:dyDescent="0.25">
      <c r="A2068" t="str">
        <f t="shared" si="32"/>
        <v>4GEEBB1583_1</v>
      </c>
      <c r="B2068" t="s">
        <v>9</v>
      </c>
      <c r="C2068" t="s">
        <v>1613</v>
      </c>
      <c r="D2068" t="s">
        <v>2553</v>
      </c>
    </row>
    <row r="2069" spans="1:4" x14ac:dyDescent="0.25">
      <c r="A2069" t="str">
        <f t="shared" si="32"/>
        <v>4GEEBB1584_1</v>
      </c>
      <c r="B2069" t="s">
        <v>9</v>
      </c>
      <c r="C2069" t="s">
        <v>1614</v>
      </c>
      <c r="D2069" t="s">
        <v>2553</v>
      </c>
    </row>
    <row r="2070" spans="1:4" x14ac:dyDescent="0.25">
      <c r="A2070" t="str">
        <f t="shared" si="32"/>
        <v>3GEEBB1148_1</v>
      </c>
      <c r="B2070" t="s">
        <v>12</v>
      </c>
      <c r="C2070" t="s">
        <v>1178</v>
      </c>
      <c r="D2070" t="s">
        <v>2553</v>
      </c>
    </row>
    <row r="2071" spans="1:4" x14ac:dyDescent="0.25">
      <c r="A2071" t="str">
        <f t="shared" si="32"/>
        <v>3GEEBB1585_1</v>
      </c>
      <c r="B2071" t="s">
        <v>12</v>
      </c>
      <c r="C2071" t="s">
        <v>1615</v>
      </c>
      <c r="D2071" t="s">
        <v>2553</v>
      </c>
    </row>
    <row r="2072" spans="1:4" x14ac:dyDescent="0.25">
      <c r="A2072" t="str">
        <f t="shared" si="32"/>
        <v>4GEEBB1147_1</v>
      </c>
      <c r="B2072" t="s">
        <v>9</v>
      </c>
      <c r="C2072" t="s">
        <v>1177</v>
      </c>
      <c r="D2072" t="s">
        <v>2553</v>
      </c>
    </row>
    <row r="2073" spans="1:4" x14ac:dyDescent="0.25">
      <c r="A2073" t="str">
        <f t="shared" si="32"/>
        <v>4GEEBB1586_1</v>
      </c>
      <c r="B2073" t="s">
        <v>9</v>
      </c>
      <c r="C2073" t="s">
        <v>1616</v>
      </c>
      <c r="D2073" t="s">
        <v>2553</v>
      </c>
    </row>
    <row r="2074" spans="1:4" x14ac:dyDescent="0.25">
      <c r="A2074" t="str">
        <f t="shared" si="32"/>
        <v>2GEEBB1587_1</v>
      </c>
      <c r="B2074" t="s">
        <v>11</v>
      </c>
      <c r="C2074" t="s">
        <v>1617</v>
      </c>
      <c r="D2074" t="s">
        <v>2553</v>
      </c>
    </row>
    <row r="2075" spans="1:4" x14ac:dyDescent="0.25">
      <c r="A2075" t="str">
        <f t="shared" si="32"/>
        <v>4GEEBB1588_1</v>
      </c>
      <c r="B2075" t="s">
        <v>9</v>
      </c>
      <c r="C2075" t="s">
        <v>1618</v>
      </c>
      <c r="D2075" t="s">
        <v>2553</v>
      </c>
    </row>
    <row r="2076" spans="1:4" x14ac:dyDescent="0.25">
      <c r="A2076" t="str">
        <f t="shared" si="32"/>
        <v>4GEEBB604_1</v>
      </c>
      <c r="B2076" t="s">
        <v>9</v>
      </c>
      <c r="C2076" t="s">
        <v>634</v>
      </c>
      <c r="D2076" t="s">
        <v>2553</v>
      </c>
    </row>
    <row r="2077" spans="1:4" x14ac:dyDescent="0.25">
      <c r="A2077" t="str">
        <f t="shared" si="32"/>
        <v>4GEEBB1589_1</v>
      </c>
      <c r="B2077" t="s">
        <v>9</v>
      </c>
      <c r="C2077" t="s">
        <v>1619</v>
      </c>
      <c r="D2077" t="s">
        <v>2553</v>
      </c>
    </row>
    <row r="2078" spans="1:4" x14ac:dyDescent="0.25">
      <c r="A2078" t="str">
        <f t="shared" si="32"/>
        <v>4GEEBB606_1</v>
      </c>
      <c r="B2078" t="s">
        <v>9</v>
      </c>
      <c r="C2078" t="s">
        <v>636</v>
      </c>
      <c r="D2078" t="s">
        <v>2553</v>
      </c>
    </row>
    <row r="2079" spans="1:4" x14ac:dyDescent="0.25">
      <c r="A2079" t="str">
        <f t="shared" si="32"/>
        <v>2GEEBB255_1</v>
      </c>
      <c r="B2079" t="s">
        <v>11</v>
      </c>
      <c r="C2079" t="s">
        <v>285</v>
      </c>
      <c r="D2079" t="s">
        <v>2553</v>
      </c>
    </row>
    <row r="2080" spans="1:4" x14ac:dyDescent="0.25">
      <c r="A2080" t="str">
        <f t="shared" si="32"/>
        <v>4GEEBB1590_1</v>
      </c>
      <c r="B2080" t="s">
        <v>9</v>
      </c>
      <c r="C2080" t="s">
        <v>1620</v>
      </c>
      <c r="D2080" t="s">
        <v>2553</v>
      </c>
    </row>
    <row r="2081" spans="1:4" x14ac:dyDescent="0.25">
      <c r="A2081" t="str">
        <f t="shared" si="32"/>
        <v>2GEEBB1591_1</v>
      </c>
      <c r="B2081" t="s">
        <v>11</v>
      </c>
      <c r="C2081" t="s">
        <v>1621</v>
      </c>
      <c r="D2081" t="s">
        <v>2552</v>
      </c>
    </row>
    <row r="2082" spans="1:4" x14ac:dyDescent="0.25">
      <c r="A2082" t="str">
        <f t="shared" si="32"/>
        <v>2GEEBB1592_1</v>
      </c>
      <c r="B2082" t="s">
        <v>11</v>
      </c>
      <c r="C2082" t="s">
        <v>1622</v>
      </c>
      <c r="D2082" t="s">
        <v>2552</v>
      </c>
    </row>
    <row r="2083" spans="1:4" x14ac:dyDescent="0.25">
      <c r="A2083" t="str">
        <f t="shared" si="32"/>
        <v>2GEEBB1593_1</v>
      </c>
      <c r="B2083" t="s">
        <v>11</v>
      </c>
      <c r="C2083" t="s">
        <v>1623</v>
      </c>
      <c r="D2083" t="s">
        <v>2552</v>
      </c>
    </row>
    <row r="2084" spans="1:4" x14ac:dyDescent="0.25">
      <c r="A2084" t="str">
        <f t="shared" si="32"/>
        <v>2GEEBB402_1</v>
      </c>
      <c r="B2084" t="s">
        <v>11</v>
      </c>
      <c r="C2084" t="s">
        <v>432</v>
      </c>
      <c r="D2084" t="s">
        <v>2552</v>
      </c>
    </row>
    <row r="2085" spans="1:4" x14ac:dyDescent="0.25">
      <c r="A2085" t="str">
        <f t="shared" si="32"/>
        <v>2GEEBB1594_1</v>
      </c>
      <c r="B2085" t="s">
        <v>11</v>
      </c>
      <c r="C2085" t="s">
        <v>1624</v>
      </c>
      <c r="D2085" t="s">
        <v>2552</v>
      </c>
    </row>
    <row r="2086" spans="1:4" x14ac:dyDescent="0.25">
      <c r="A2086" t="str">
        <f t="shared" si="32"/>
        <v>2GEEBB143_1</v>
      </c>
      <c r="B2086" t="s">
        <v>11</v>
      </c>
      <c r="C2086" t="s">
        <v>173</v>
      </c>
      <c r="D2086" t="s">
        <v>2552</v>
      </c>
    </row>
    <row r="2087" spans="1:4" x14ac:dyDescent="0.25">
      <c r="A2087" t="str">
        <f t="shared" si="32"/>
        <v>2GEEBB1595_1</v>
      </c>
      <c r="B2087" t="s">
        <v>11</v>
      </c>
      <c r="C2087" t="s">
        <v>1625</v>
      </c>
      <c r="D2087" t="s">
        <v>2552</v>
      </c>
    </row>
    <row r="2088" spans="1:4" x14ac:dyDescent="0.25">
      <c r="A2088" t="str">
        <f t="shared" si="32"/>
        <v>2GEEBB1596_1</v>
      </c>
      <c r="B2088" t="s">
        <v>11</v>
      </c>
      <c r="C2088" t="s">
        <v>1626</v>
      </c>
      <c r="D2088" t="s">
        <v>2552</v>
      </c>
    </row>
    <row r="2089" spans="1:4" x14ac:dyDescent="0.25">
      <c r="A2089" t="str">
        <f t="shared" si="32"/>
        <v>2GEEBB150_1</v>
      </c>
      <c r="B2089" t="s">
        <v>11</v>
      </c>
      <c r="C2089" t="s">
        <v>180</v>
      </c>
      <c r="D2089" t="s">
        <v>2552</v>
      </c>
    </row>
    <row r="2090" spans="1:4" x14ac:dyDescent="0.25">
      <c r="A2090" t="str">
        <f t="shared" si="32"/>
        <v>2GEEBB156_1</v>
      </c>
      <c r="B2090" t="s">
        <v>11</v>
      </c>
      <c r="C2090" t="s">
        <v>186</v>
      </c>
      <c r="D2090" t="s">
        <v>2552</v>
      </c>
    </row>
    <row r="2091" spans="1:4" x14ac:dyDescent="0.25">
      <c r="A2091" t="str">
        <f t="shared" si="32"/>
        <v>2GEEBB847_1</v>
      </c>
      <c r="B2091" t="s">
        <v>11</v>
      </c>
      <c r="C2091" t="s">
        <v>877</v>
      </c>
      <c r="D2091" t="s">
        <v>10</v>
      </c>
    </row>
    <row r="2092" spans="1:4" x14ac:dyDescent="0.25">
      <c r="A2092" t="str">
        <f t="shared" si="32"/>
        <v>2GEEBB1597_1</v>
      </c>
      <c r="B2092" t="s">
        <v>11</v>
      </c>
      <c r="C2092" t="s">
        <v>1627</v>
      </c>
      <c r="D2092" t="s">
        <v>10</v>
      </c>
    </row>
    <row r="2093" spans="1:4" x14ac:dyDescent="0.25">
      <c r="A2093" t="str">
        <f t="shared" si="32"/>
        <v>2GEEBB1598_1</v>
      </c>
      <c r="B2093" t="s">
        <v>11</v>
      </c>
      <c r="C2093" t="s">
        <v>1628</v>
      </c>
      <c r="D2093" t="s">
        <v>10</v>
      </c>
    </row>
    <row r="2094" spans="1:4" x14ac:dyDescent="0.25">
      <c r="A2094" t="str">
        <f t="shared" si="32"/>
        <v>2GEEBB763_1</v>
      </c>
      <c r="B2094" t="s">
        <v>11</v>
      </c>
      <c r="C2094" t="s">
        <v>793</v>
      </c>
      <c r="D2094" t="s">
        <v>10</v>
      </c>
    </row>
    <row r="2095" spans="1:4" x14ac:dyDescent="0.25">
      <c r="A2095" t="str">
        <f t="shared" si="32"/>
        <v>2GEEBB188_1</v>
      </c>
      <c r="B2095" t="s">
        <v>11</v>
      </c>
      <c r="C2095" t="s">
        <v>218</v>
      </c>
      <c r="D2095" t="s">
        <v>10</v>
      </c>
    </row>
    <row r="2096" spans="1:4" x14ac:dyDescent="0.25">
      <c r="A2096" t="str">
        <f t="shared" si="32"/>
        <v>2GEEBB1266_1</v>
      </c>
      <c r="B2096" t="s">
        <v>11</v>
      </c>
      <c r="C2096" t="s">
        <v>1296</v>
      </c>
      <c r="D2096" t="s">
        <v>10</v>
      </c>
    </row>
    <row r="2097" spans="1:4" x14ac:dyDescent="0.25">
      <c r="A2097" t="str">
        <f t="shared" si="32"/>
        <v>2GEEBB858_1</v>
      </c>
      <c r="B2097" t="s">
        <v>11</v>
      </c>
      <c r="C2097" t="s">
        <v>888</v>
      </c>
      <c r="D2097" t="s">
        <v>10</v>
      </c>
    </row>
    <row r="2098" spans="1:4" x14ac:dyDescent="0.25">
      <c r="A2098" t="str">
        <f t="shared" si="32"/>
        <v>2GEEBB192_1</v>
      </c>
      <c r="B2098" t="s">
        <v>11</v>
      </c>
      <c r="C2098" t="s">
        <v>222</v>
      </c>
      <c r="D2098" t="s">
        <v>10</v>
      </c>
    </row>
    <row r="2099" spans="1:4" x14ac:dyDescent="0.25">
      <c r="A2099" t="str">
        <f t="shared" si="32"/>
        <v>2GEEBB1599_1</v>
      </c>
      <c r="B2099" t="s">
        <v>11</v>
      </c>
      <c r="C2099" t="s">
        <v>1629</v>
      </c>
      <c r="D2099" t="s">
        <v>10</v>
      </c>
    </row>
    <row r="2100" spans="1:4" x14ac:dyDescent="0.25">
      <c r="A2100" t="str">
        <f t="shared" si="32"/>
        <v>2GEEBB1600_1</v>
      </c>
      <c r="B2100" t="s">
        <v>11</v>
      </c>
      <c r="C2100" t="s">
        <v>1630</v>
      </c>
      <c r="D2100" t="s">
        <v>10</v>
      </c>
    </row>
    <row r="2101" spans="1:4" x14ac:dyDescent="0.25">
      <c r="A2101" t="str">
        <f t="shared" si="32"/>
        <v>2GEEBB1601_1</v>
      </c>
      <c r="B2101" t="s">
        <v>11</v>
      </c>
      <c r="C2101" t="s">
        <v>1631</v>
      </c>
      <c r="D2101" t="s">
        <v>10</v>
      </c>
    </row>
    <row r="2102" spans="1:4" x14ac:dyDescent="0.25">
      <c r="A2102" t="str">
        <f t="shared" si="32"/>
        <v>2GEEBB1602_1</v>
      </c>
      <c r="B2102" t="s">
        <v>11</v>
      </c>
      <c r="C2102" t="s">
        <v>1632</v>
      </c>
      <c r="D2102" t="s">
        <v>10</v>
      </c>
    </row>
    <row r="2103" spans="1:4" x14ac:dyDescent="0.25">
      <c r="A2103" t="str">
        <f t="shared" si="32"/>
        <v>2GEEBB1603_1</v>
      </c>
      <c r="B2103" t="s">
        <v>11</v>
      </c>
      <c r="C2103" t="s">
        <v>1633</v>
      </c>
      <c r="D2103" t="s">
        <v>10</v>
      </c>
    </row>
    <row r="2104" spans="1:4" x14ac:dyDescent="0.25">
      <c r="A2104" t="str">
        <f t="shared" si="32"/>
        <v>2GEEBB499_1</v>
      </c>
      <c r="B2104" t="s">
        <v>11</v>
      </c>
      <c r="C2104" t="s">
        <v>529</v>
      </c>
      <c r="D2104" t="s">
        <v>10</v>
      </c>
    </row>
    <row r="2105" spans="1:4" x14ac:dyDescent="0.25">
      <c r="A2105" t="str">
        <f t="shared" si="32"/>
        <v>2GEEBB1604_1</v>
      </c>
      <c r="B2105" t="s">
        <v>11</v>
      </c>
      <c r="C2105" t="s">
        <v>1634</v>
      </c>
      <c r="D2105" t="s">
        <v>10</v>
      </c>
    </row>
    <row r="2106" spans="1:4" x14ac:dyDescent="0.25">
      <c r="A2106" t="str">
        <f t="shared" si="32"/>
        <v>2GEEBB1605_1</v>
      </c>
      <c r="B2106" t="s">
        <v>11</v>
      </c>
      <c r="C2106" t="s">
        <v>1635</v>
      </c>
      <c r="D2106" t="s">
        <v>10</v>
      </c>
    </row>
    <row r="2107" spans="1:4" x14ac:dyDescent="0.25">
      <c r="A2107" t="str">
        <f t="shared" si="32"/>
        <v>2GEEBB875_1</v>
      </c>
      <c r="B2107" t="s">
        <v>11</v>
      </c>
      <c r="C2107" t="s">
        <v>905</v>
      </c>
      <c r="D2107" t="s">
        <v>10</v>
      </c>
    </row>
    <row r="2108" spans="1:4" x14ac:dyDescent="0.25">
      <c r="A2108" t="str">
        <f t="shared" si="32"/>
        <v>2GEEBB1606_1</v>
      </c>
      <c r="B2108" t="s">
        <v>11</v>
      </c>
      <c r="C2108" t="s">
        <v>1636</v>
      </c>
      <c r="D2108" t="s">
        <v>10</v>
      </c>
    </row>
    <row r="2109" spans="1:4" x14ac:dyDescent="0.25">
      <c r="A2109" t="str">
        <f t="shared" si="32"/>
        <v>2GEEBB1607_1</v>
      </c>
      <c r="B2109" t="s">
        <v>11</v>
      </c>
      <c r="C2109" t="s">
        <v>1637</v>
      </c>
      <c r="D2109" t="s">
        <v>10</v>
      </c>
    </row>
    <row r="2110" spans="1:4" x14ac:dyDescent="0.25">
      <c r="A2110" t="str">
        <f t="shared" si="32"/>
        <v>2GEEBB1460_1</v>
      </c>
      <c r="B2110" t="s">
        <v>11</v>
      </c>
      <c r="C2110" t="s">
        <v>1490</v>
      </c>
      <c r="D2110" t="s">
        <v>10</v>
      </c>
    </row>
    <row r="2111" spans="1:4" x14ac:dyDescent="0.25">
      <c r="A2111" t="str">
        <f t="shared" si="32"/>
        <v>2GEEBB1333_1</v>
      </c>
      <c r="B2111" t="s">
        <v>11</v>
      </c>
      <c r="C2111" t="s">
        <v>1363</v>
      </c>
      <c r="D2111" t="s">
        <v>10</v>
      </c>
    </row>
    <row r="2112" spans="1:4" x14ac:dyDescent="0.25">
      <c r="A2112" t="str">
        <f t="shared" si="32"/>
        <v>2GEEBB787_1</v>
      </c>
      <c r="B2112" t="s">
        <v>11</v>
      </c>
      <c r="C2112" t="s">
        <v>817</v>
      </c>
      <c r="D2112" t="s">
        <v>10</v>
      </c>
    </row>
    <row r="2113" spans="1:4" x14ac:dyDescent="0.25">
      <c r="A2113" t="str">
        <f t="shared" si="32"/>
        <v>2GEEBB1608_1</v>
      </c>
      <c r="B2113" t="s">
        <v>11</v>
      </c>
      <c r="C2113" t="s">
        <v>1638</v>
      </c>
      <c r="D2113" t="s">
        <v>10</v>
      </c>
    </row>
    <row r="2114" spans="1:4" x14ac:dyDescent="0.25">
      <c r="A2114" t="str">
        <f t="shared" ref="A2114:A2177" si="33">B2114&amp;C2114</f>
        <v>2GEEBB788_1</v>
      </c>
      <c r="B2114" t="s">
        <v>11</v>
      </c>
      <c r="C2114" t="s">
        <v>818</v>
      </c>
      <c r="D2114" t="s">
        <v>10</v>
      </c>
    </row>
    <row r="2115" spans="1:4" x14ac:dyDescent="0.25">
      <c r="A2115" t="str">
        <f t="shared" si="33"/>
        <v>2GEEBB514_1</v>
      </c>
      <c r="B2115" t="s">
        <v>11</v>
      </c>
      <c r="C2115" t="s">
        <v>544</v>
      </c>
      <c r="D2115" t="s">
        <v>10</v>
      </c>
    </row>
    <row r="2116" spans="1:4" x14ac:dyDescent="0.25">
      <c r="A2116" t="str">
        <f t="shared" si="33"/>
        <v>2GEEBB516_1</v>
      </c>
      <c r="B2116" t="s">
        <v>11</v>
      </c>
      <c r="C2116" t="s">
        <v>546</v>
      </c>
      <c r="D2116" t="s">
        <v>10</v>
      </c>
    </row>
    <row r="2117" spans="1:4" x14ac:dyDescent="0.25">
      <c r="A2117" t="str">
        <f t="shared" si="33"/>
        <v>2GEEBB790_1</v>
      </c>
      <c r="B2117" t="s">
        <v>11</v>
      </c>
      <c r="C2117" t="s">
        <v>820</v>
      </c>
      <c r="D2117" t="s">
        <v>10</v>
      </c>
    </row>
    <row r="2118" spans="1:4" x14ac:dyDescent="0.25">
      <c r="A2118" t="str">
        <f t="shared" si="33"/>
        <v>2GEEBB1609_1</v>
      </c>
      <c r="B2118" t="s">
        <v>11</v>
      </c>
      <c r="C2118" t="s">
        <v>1639</v>
      </c>
      <c r="D2118" t="s">
        <v>10</v>
      </c>
    </row>
    <row r="2119" spans="1:4" x14ac:dyDescent="0.25">
      <c r="A2119" t="str">
        <f t="shared" si="33"/>
        <v>2GEEBB1610_1</v>
      </c>
      <c r="B2119" t="s">
        <v>11</v>
      </c>
      <c r="C2119" t="s">
        <v>1640</v>
      </c>
      <c r="D2119" t="s">
        <v>10</v>
      </c>
    </row>
    <row r="2120" spans="1:4" x14ac:dyDescent="0.25">
      <c r="A2120" t="str">
        <f t="shared" si="33"/>
        <v>2GEEBB1611_1</v>
      </c>
      <c r="B2120" t="s">
        <v>11</v>
      </c>
      <c r="C2120" t="s">
        <v>1641</v>
      </c>
      <c r="D2120" t="s">
        <v>10</v>
      </c>
    </row>
    <row r="2121" spans="1:4" x14ac:dyDescent="0.25">
      <c r="A2121" t="str">
        <f t="shared" si="33"/>
        <v>2GEEBB1277_1</v>
      </c>
      <c r="B2121" t="s">
        <v>11</v>
      </c>
      <c r="C2121" t="s">
        <v>1307</v>
      </c>
      <c r="D2121" t="s">
        <v>10</v>
      </c>
    </row>
    <row r="2122" spans="1:4" x14ac:dyDescent="0.25">
      <c r="A2122" t="str">
        <f t="shared" si="33"/>
        <v>2GEEBB1612_1</v>
      </c>
      <c r="B2122" t="s">
        <v>11</v>
      </c>
      <c r="C2122" t="s">
        <v>1642</v>
      </c>
      <c r="D2122" t="s">
        <v>10</v>
      </c>
    </row>
    <row r="2123" spans="1:4" x14ac:dyDescent="0.25">
      <c r="A2123" t="str">
        <f t="shared" si="33"/>
        <v>2GEEBB1613_1</v>
      </c>
      <c r="B2123" t="s">
        <v>11</v>
      </c>
      <c r="C2123" t="s">
        <v>1643</v>
      </c>
      <c r="D2123" t="s">
        <v>10</v>
      </c>
    </row>
    <row r="2124" spans="1:4" x14ac:dyDescent="0.25">
      <c r="A2124" t="str">
        <f t="shared" si="33"/>
        <v>2GEEBB1002_1</v>
      </c>
      <c r="B2124" t="s">
        <v>11</v>
      </c>
      <c r="C2124" t="s">
        <v>1032</v>
      </c>
      <c r="D2124" t="s">
        <v>10</v>
      </c>
    </row>
    <row r="2125" spans="1:4" x14ac:dyDescent="0.25">
      <c r="A2125" t="str">
        <f t="shared" si="33"/>
        <v>2GEEBB1614_1</v>
      </c>
      <c r="B2125" t="s">
        <v>11</v>
      </c>
      <c r="C2125" t="s">
        <v>1644</v>
      </c>
      <c r="D2125" t="s">
        <v>10</v>
      </c>
    </row>
    <row r="2126" spans="1:4" x14ac:dyDescent="0.25">
      <c r="A2126" t="str">
        <f t="shared" si="33"/>
        <v>2GEEBB1528_1</v>
      </c>
      <c r="B2126" t="s">
        <v>11</v>
      </c>
      <c r="C2126" t="s">
        <v>1558</v>
      </c>
      <c r="D2126" t="s">
        <v>10</v>
      </c>
    </row>
    <row r="2127" spans="1:4" x14ac:dyDescent="0.25">
      <c r="A2127" t="str">
        <f t="shared" si="33"/>
        <v>2GEEBB1615_1</v>
      </c>
      <c r="B2127" t="s">
        <v>11</v>
      </c>
      <c r="C2127" t="s">
        <v>1645</v>
      </c>
      <c r="D2127" t="s">
        <v>10</v>
      </c>
    </row>
    <row r="2128" spans="1:4" x14ac:dyDescent="0.25">
      <c r="A2128" t="str">
        <f t="shared" si="33"/>
        <v>2GEEBB1071_1</v>
      </c>
      <c r="B2128" t="s">
        <v>11</v>
      </c>
      <c r="C2128" t="s">
        <v>1101</v>
      </c>
      <c r="D2128" t="s">
        <v>10</v>
      </c>
    </row>
    <row r="2129" spans="1:4" x14ac:dyDescent="0.25">
      <c r="A2129" t="str">
        <f t="shared" si="33"/>
        <v>2GEEBB1616_1</v>
      </c>
      <c r="B2129" t="s">
        <v>11</v>
      </c>
      <c r="C2129" t="s">
        <v>1646</v>
      </c>
      <c r="D2129" t="s">
        <v>10</v>
      </c>
    </row>
    <row r="2130" spans="1:4" x14ac:dyDescent="0.25">
      <c r="A2130" t="str">
        <f t="shared" si="33"/>
        <v>2GEEBB1617_1</v>
      </c>
      <c r="B2130" t="s">
        <v>11</v>
      </c>
      <c r="C2130" t="s">
        <v>1647</v>
      </c>
      <c r="D2130" t="s">
        <v>10</v>
      </c>
    </row>
    <row r="2131" spans="1:4" x14ac:dyDescent="0.25">
      <c r="A2131" t="str">
        <f t="shared" si="33"/>
        <v>2GEEBB1618_1</v>
      </c>
      <c r="B2131" t="s">
        <v>11</v>
      </c>
      <c r="C2131" t="s">
        <v>1648</v>
      </c>
      <c r="D2131" t="s">
        <v>10</v>
      </c>
    </row>
    <row r="2132" spans="1:4" x14ac:dyDescent="0.25">
      <c r="A2132" t="str">
        <f t="shared" si="33"/>
        <v>2GEEBB911_1</v>
      </c>
      <c r="B2132" t="s">
        <v>11</v>
      </c>
      <c r="C2132" t="s">
        <v>941</v>
      </c>
      <c r="D2132" t="s">
        <v>10</v>
      </c>
    </row>
    <row r="2133" spans="1:4" x14ac:dyDescent="0.25">
      <c r="A2133" t="str">
        <f t="shared" si="33"/>
        <v>2GEEBB1619_1</v>
      </c>
      <c r="B2133" t="s">
        <v>11</v>
      </c>
      <c r="C2133" t="s">
        <v>1649</v>
      </c>
      <c r="D2133" t="s">
        <v>10</v>
      </c>
    </row>
    <row r="2134" spans="1:4" x14ac:dyDescent="0.25">
      <c r="A2134" t="str">
        <f t="shared" si="33"/>
        <v>2GEEBB804_1</v>
      </c>
      <c r="B2134" t="s">
        <v>11</v>
      </c>
      <c r="C2134" t="s">
        <v>834</v>
      </c>
      <c r="D2134" t="s">
        <v>10</v>
      </c>
    </row>
    <row r="2135" spans="1:4" x14ac:dyDescent="0.25">
      <c r="A2135" t="str">
        <f t="shared" si="33"/>
        <v>2GEEBB915_1</v>
      </c>
      <c r="B2135" t="s">
        <v>11</v>
      </c>
      <c r="C2135" t="s">
        <v>945</v>
      </c>
      <c r="D2135" t="s">
        <v>10</v>
      </c>
    </row>
    <row r="2136" spans="1:4" x14ac:dyDescent="0.25">
      <c r="A2136" t="str">
        <f t="shared" si="33"/>
        <v>2GEEBB557_1</v>
      </c>
      <c r="B2136" t="s">
        <v>11</v>
      </c>
      <c r="C2136" t="s">
        <v>587</v>
      </c>
      <c r="D2136" t="s">
        <v>10</v>
      </c>
    </row>
    <row r="2137" spans="1:4" x14ac:dyDescent="0.25">
      <c r="A2137" t="str">
        <f t="shared" si="33"/>
        <v>2GEEBB1088_1</v>
      </c>
      <c r="B2137" t="s">
        <v>11</v>
      </c>
      <c r="C2137" t="s">
        <v>1118</v>
      </c>
      <c r="D2137" t="s">
        <v>10</v>
      </c>
    </row>
    <row r="2138" spans="1:4" x14ac:dyDescent="0.25">
      <c r="A2138" t="str">
        <f t="shared" si="33"/>
        <v>2GEEBB806_1</v>
      </c>
      <c r="B2138" t="s">
        <v>11</v>
      </c>
      <c r="C2138" t="s">
        <v>836</v>
      </c>
      <c r="D2138" t="s">
        <v>10</v>
      </c>
    </row>
    <row r="2139" spans="1:4" x14ac:dyDescent="0.25">
      <c r="A2139" t="str">
        <f t="shared" si="33"/>
        <v>2GEEBB1285_1</v>
      </c>
      <c r="B2139" t="s">
        <v>11</v>
      </c>
      <c r="C2139" t="s">
        <v>1315</v>
      </c>
      <c r="D2139" t="s">
        <v>10</v>
      </c>
    </row>
    <row r="2140" spans="1:4" x14ac:dyDescent="0.25">
      <c r="A2140" t="str">
        <f t="shared" si="33"/>
        <v>2GEEBB1620_1</v>
      </c>
      <c r="B2140" t="s">
        <v>11</v>
      </c>
      <c r="C2140" t="s">
        <v>1650</v>
      </c>
      <c r="D2140" t="s">
        <v>10</v>
      </c>
    </row>
    <row r="2141" spans="1:4" x14ac:dyDescent="0.25">
      <c r="A2141" t="str">
        <f t="shared" si="33"/>
        <v>2GEEBB1621_1</v>
      </c>
      <c r="B2141" t="s">
        <v>11</v>
      </c>
      <c r="C2141" t="s">
        <v>1651</v>
      </c>
      <c r="D2141" t="s">
        <v>10</v>
      </c>
    </row>
    <row r="2142" spans="1:4" x14ac:dyDescent="0.25">
      <c r="A2142" t="str">
        <f t="shared" si="33"/>
        <v>2GEEBB810_1</v>
      </c>
      <c r="B2142" t="s">
        <v>11</v>
      </c>
      <c r="C2142" t="s">
        <v>840</v>
      </c>
      <c r="D2142" t="s">
        <v>10</v>
      </c>
    </row>
    <row r="2143" spans="1:4" x14ac:dyDescent="0.25">
      <c r="A2143" t="str">
        <f t="shared" si="33"/>
        <v>2GEEBB811_1</v>
      </c>
      <c r="B2143" t="s">
        <v>11</v>
      </c>
      <c r="C2143" t="s">
        <v>841</v>
      </c>
      <c r="D2143" t="s">
        <v>10</v>
      </c>
    </row>
    <row r="2144" spans="1:4" x14ac:dyDescent="0.25">
      <c r="A2144" t="str">
        <f t="shared" si="33"/>
        <v>2GEEBB1622_1</v>
      </c>
      <c r="B2144" t="s">
        <v>11</v>
      </c>
      <c r="C2144" t="s">
        <v>1652</v>
      </c>
      <c r="D2144" t="s">
        <v>10</v>
      </c>
    </row>
    <row r="2145" spans="1:4" x14ac:dyDescent="0.25">
      <c r="A2145" t="str">
        <f t="shared" si="33"/>
        <v>2GEEBB1623_1</v>
      </c>
      <c r="B2145" t="s">
        <v>11</v>
      </c>
      <c r="C2145" t="s">
        <v>1653</v>
      </c>
      <c r="D2145" t="s">
        <v>10</v>
      </c>
    </row>
    <row r="2146" spans="1:4" x14ac:dyDescent="0.25">
      <c r="A2146" t="str">
        <f t="shared" si="33"/>
        <v>2GEEBB1624_1</v>
      </c>
      <c r="B2146" t="s">
        <v>11</v>
      </c>
      <c r="C2146" t="s">
        <v>1654</v>
      </c>
      <c r="D2146" t="s">
        <v>10</v>
      </c>
    </row>
    <row r="2147" spans="1:4" x14ac:dyDescent="0.25">
      <c r="A2147" t="str">
        <f t="shared" si="33"/>
        <v>2GEEBB928_1</v>
      </c>
      <c r="B2147" t="s">
        <v>11</v>
      </c>
      <c r="C2147" t="s">
        <v>958</v>
      </c>
      <c r="D2147" t="s">
        <v>10</v>
      </c>
    </row>
    <row r="2148" spans="1:4" x14ac:dyDescent="0.25">
      <c r="A2148" t="str">
        <f t="shared" si="33"/>
        <v>2GEEBB1378_1</v>
      </c>
      <c r="B2148" t="s">
        <v>11</v>
      </c>
      <c r="C2148" t="s">
        <v>1408</v>
      </c>
      <c r="D2148" t="s">
        <v>10</v>
      </c>
    </row>
    <row r="2149" spans="1:4" x14ac:dyDescent="0.25">
      <c r="A2149" t="str">
        <f t="shared" si="33"/>
        <v>2GEEBB1625_1</v>
      </c>
      <c r="B2149" t="s">
        <v>11</v>
      </c>
      <c r="C2149" t="s">
        <v>1655</v>
      </c>
      <c r="D2149" t="s">
        <v>10</v>
      </c>
    </row>
    <row r="2150" spans="1:4" x14ac:dyDescent="0.25">
      <c r="A2150" t="str">
        <f t="shared" si="33"/>
        <v>2GEEBB1287_1</v>
      </c>
      <c r="B2150" t="s">
        <v>11</v>
      </c>
      <c r="C2150" t="s">
        <v>1317</v>
      </c>
      <c r="D2150" t="s">
        <v>10</v>
      </c>
    </row>
    <row r="2151" spans="1:4" x14ac:dyDescent="0.25">
      <c r="A2151" t="str">
        <f t="shared" si="33"/>
        <v>2GEEBB1626_1</v>
      </c>
      <c r="B2151" t="s">
        <v>11</v>
      </c>
      <c r="C2151" t="s">
        <v>1656</v>
      </c>
      <c r="D2151" t="s">
        <v>10</v>
      </c>
    </row>
    <row r="2152" spans="1:4" x14ac:dyDescent="0.25">
      <c r="A2152" t="str">
        <f t="shared" si="33"/>
        <v>2GEEBB1627_1</v>
      </c>
      <c r="B2152" t="s">
        <v>11</v>
      </c>
      <c r="C2152" t="s">
        <v>1657</v>
      </c>
      <c r="D2152" t="s">
        <v>10</v>
      </c>
    </row>
    <row r="2153" spans="1:4" x14ac:dyDescent="0.25">
      <c r="A2153" t="str">
        <f t="shared" si="33"/>
        <v>2GEEBB1628_1</v>
      </c>
      <c r="B2153" t="s">
        <v>11</v>
      </c>
      <c r="C2153" t="s">
        <v>1658</v>
      </c>
      <c r="D2153" t="s">
        <v>10</v>
      </c>
    </row>
    <row r="2154" spans="1:4" x14ac:dyDescent="0.25">
      <c r="A2154" t="str">
        <f t="shared" si="33"/>
        <v>2GEEBB233_1</v>
      </c>
      <c r="B2154" t="s">
        <v>11</v>
      </c>
      <c r="C2154" t="s">
        <v>263</v>
      </c>
      <c r="D2154" t="s">
        <v>10</v>
      </c>
    </row>
    <row r="2155" spans="1:4" x14ac:dyDescent="0.25">
      <c r="A2155" t="str">
        <f t="shared" si="33"/>
        <v>2GEEBB1629_1</v>
      </c>
      <c r="B2155" t="s">
        <v>11</v>
      </c>
      <c r="C2155" t="s">
        <v>1659</v>
      </c>
      <c r="D2155" t="s">
        <v>10</v>
      </c>
    </row>
    <row r="2156" spans="1:4" x14ac:dyDescent="0.25">
      <c r="A2156" t="str">
        <f t="shared" si="33"/>
        <v>2GEEBB1630_1</v>
      </c>
      <c r="B2156" t="s">
        <v>11</v>
      </c>
      <c r="C2156" t="s">
        <v>1660</v>
      </c>
      <c r="D2156" t="s">
        <v>10</v>
      </c>
    </row>
    <row r="2157" spans="1:4" x14ac:dyDescent="0.25">
      <c r="A2157" t="str">
        <f t="shared" si="33"/>
        <v>2GEEBB482_1</v>
      </c>
      <c r="B2157" t="s">
        <v>11</v>
      </c>
      <c r="C2157" t="s">
        <v>512</v>
      </c>
      <c r="D2157" t="s">
        <v>10</v>
      </c>
    </row>
    <row r="2158" spans="1:4" x14ac:dyDescent="0.25">
      <c r="A2158" t="str">
        <f t="shared" si="33"/>
        <v>2GEEBB1631_1</v>
      </c>
      <c r="B2158" t="s">
        <v>11</v>
      </c>
      <c r="C2158" t="s">
        <v>1661</v>
      </c>
      <c r="D2158" t="s">
        <v>10</v>
      </c>
    </row>
    <row r="2159" spans="1:4" x14ac:dyDescent="0.25">
      <c r="A2159" t="str">
        <f t="shared" si="33"/>
        <v>2GEEBB1296_1</v>
      </c>
      <c r="B2159" t="s">
        <v>11</v>
      </c>
      <c r="C2159" t="s">
        <v>1326</v>
      </c>
      <c r="D2159" t="s">
        <v>10</v>
      </c>
    </row>
    <row r="2160" spans="1:4" x14ac:dyDescent="0.25">
      <c r="A2160" t="str">
        <f t="shared" si="33"/>
        <v>2GEEBB1632_1</v>
      </c>
      <c r="B2160" t="s">
        <v>11</v>
      </c>
      <c r="C2160" t="s">
        <v>1662</v>
      </c>
      <c r="D2160" t="s">
        <v>10</v>
      </c>
    </row>
    <row r="2161" spans="1:4" x14ac:dyDescent="0.25">
      <c r="A2161" t="str">
        <f t="shared" si="33"/>
        <v>2GEEBB1633_1</v>
      </c>
      <c r="B2161" t="s">
        <v>11</v>
      </c>
      <c r="C2161" t="s">
        <v>1663</v>
      </c>
      <c r="D2161" t="s">
        <v>10</v>
      </c>
    </row>
    <row r="2162" spans="1:4" x14ac:dyDescent="0.25">
      <c r="A2162" t="str">
        <f t="shared" si="33"/>
        <v>2GEEBB1634_1</v>
      </c>
      <c r="B2162" t="s">
        <v>11</v>
      </c>
      <c r="C2162" t="s">
        <v>1664</v>
      </c>
      <c r="D2162" t="s">
        <v>10</v>
      </c>
    </row>
    <row r="2163" spans="1:4" x14ac:dyDescent="0.25">
      <c r="A2163" t="str">
        <f t="shared" si="33"/>
        <v>2GEEBB1635_1</v>
      </c>
      <c r="B2163" t="s">
        <v>11</v>
      </c>
      <c r="C2163" t="s">
        <v>1665</v>
      </c>
      <c r="D2163" t="s">
        <v>10</v>
      </c>
    </row>
    <row r="2164" spans="1:4" x14ac:dyDescent="0.25">
      <c r="A2164" t="str">
        <f t="shared" si="33"/>
        <v>2GEEBB250_1</v>
      </c>
      <c r="B2164" t="s">
        <v>11</v>
      </c>
      <c r="C2164" t="s">
        <v>280</v>
      </c>
      <c r="D2164" t="s">
        <v>10</v>
      </c>
    </row>
    <row r="2165" spans="1:4" x14ac:dyDescent="0.25">
      <c r="A2165" t="str">
        <f t="shared" si="33"/>
        <v>2GEEBB1636_1</v>
      </c>
      <c r="B2165" t="s">
        <v>11</v>
      </c>
      <c r="C2165" t="s">
        <v>1666</v>
      </c>
      <c r="D2165" t="s">
        <v>10</v>
      </c>
    </row>
    <row r="2166" spans="1:4" x14ac:dyDescent="0.25">
      <c r="A2166" t="str">
        <f t="shared" si="33"/>
        <v>2GEEBB835_1</v>
      </c>
      <c r="B2166" t="s">
        <v>11</v>
      </c>
      <c r="C2166" t="s">
        <v>865</v>
      </c>
      <c r="D2166" t="s">
        <v>10</v>
      </c>
    </row>
    <row r="2167" spans="1:4" x14ac:dyDescent="0.25">
      <c r="A2167" t="str">
        <f t="shared" si="33"/>
        <v>2GEEBB484_1</v>
      </c>
      <c r="B2167" t="s">
        <v>11</v>
      </c>
      <c r="C2167" t="s">
        <v>514</v>
      </c>
      <c r="D2167" t="s">
        <v>10</v>
      </c>
    </row>
    <row r="2168" spans="1:4" x14ac:dyDescent="0.25">
      <c r="A2168" t="str">
        <f t="shared" si="33"/>
        <v>2GEEBB1637_1</v>
      </c>
      <c r="B2168" t="s">
        <v>11</v>
      </c>
      <c r="C2168" t="s">
        <v>1667</v>
      </c>
      <c r="D2168" t="s">
        <v>10</v>
      </c>
    </row>
    <row r="2169" spans="1:4" x14ac:dyDescent="0.25">
      <c r="A2169" t="str">
        <f t="shared" si="33"/>
        <v>2GEEBB1638_1</v>
      </c>
      <c r="B2169" t="s">
        <v>11</v>
      </c>
      <c r="C2169" t="s">
        <v>1668</v>
      </c>
      <c r="D2169" t="s">
        <v>10</v>
      </c>
    </row>
    <row r="2170" spans="1:4" x14ac:dyDescent="0.25">
      <c r="A2170" t="str">
        <f t="shared" si="33"/>
        <v>2GEEBB1639_1</v>
      </c>
      <c r="B2170" t="s">
        <v>11</v>
      </c>
      <c r="C2170" t="s">
        <v>1669</v>
      </c>
      <c r="D2170" t="s">
        <v>10</v>
      </c>
    </row>
    <row r="2171" spans="1:4" x14ac:dyDescent="0.25">
      <c r="A2171" t="str">
        <f t="shared" si="33"/>
        <v>2GEEBB1025_1</v>
      </c>
      <c r="B2171" t="s">
        <v>11</v>
      </c>
      <c r="C2171" t="s">
        <v>1055</v>
      </c>
      <c r="D2171" t="s">
        <v>10</v>
      </c>
    </row>
    <row r="2172" spans="1:4" x14ac:dyDescent="0.25">
      <c r="A2172" t="str">
        <f t="shared" si="33"/>
        <v>2GEEBB1411_1</v>
      </c>
      <c r="B2172" t="s">
        <v>11</v>
      </c>
      <c r="C2172" t="s">
        <v>1441</v>
      </c>
      <c r="D2172" t="s">
        <v>10</v>
      </c>
    </row>
    <row r="2173" spans="1:4" x14ac:dyDescent="0.25">
      <c r="A2173" t="str">
        <f t="shared" si="33"/>
        <v>2GEEBB843_1</v>
      </c>
      <c r="B2173" t="s">
        <v>11</v>
      </c>
      <c r="C2173" t="s">
        <v>873</v>
      </c>
      <c r="D2173" t="s">
        <v>10</v>
      </c>
    </row>
    <row r="2174" spans="1:4" x14ac:dyDescent="0.25">
      <c r="A2174" t="str">
        <f t="shared" si="33"/>
        <v>2GEEBB370_1</v>
      </c>
      <c r="B2174" t="s">
        <v>11</v>
      </c>
      <c r="C2174" t="s">
        <v>400</v>
      </c>
      <c r="D2174" t="s">
        <v>10</v>
      </c>
    </row>
    <row r="2175" spans="1:4" x14ac:dyDescent="0.25">
      <c r="A2175" t="str">
        <f t="shared" si="33"/>
        <v>2GEEBB1640_1</v>
      </c>
      <c r="B2175" t="s">
        <v>11</v>
      </c>
      <c r="C2175" t="s">
        <v>1670</v>
      </c>
      <c r="D2175" t="s">
        <v>10</v>
      </c>
    </row>
    <row r="2176" spans="1:4" x14ac:dyDescent="0.25">
      <c r="A2176" t="str">
        <f t="shared" si="33"/>
        <v>2GEEBB846_1</v>
      </c>
      <c r="B2176" t="s">
        <v>11</v>
      </c>
      <c r="C2176" t="s">
        <v>876</v>
      </c>
      <c r="D2176" t="s">
        <v>10</v>
      </c>
    </row>
    <row r="2177" spans="1:4" x14ac:dyDescent="0.25">
      <c r="A2177" t="str">
        <f t="shared" si="33"/>
        <v>2GEEBB1641_1</v>
      </c>
      <c r="B2177" t="s">
        <v>11</v>
      </c>
      <c r="C2177" t="s">
        <v>1671</v>
      </c>
      <c r="D2177" t="s">
        <v>10</v>
      </c>
    </row>
    <row r="2178" spans="1:4" x14ac:dyDescent="0.25">
      <c r="A2178" t="str">
        <f t="shared" ref="A2178:A2241" si="34">B2178&amp;C2178</f>
        <v>2GEEBB1312_1</v>
      </c>
      <c r="B2178" t="s">
        <v>11</v>
      </c>
      <c r="C2178" t="s">
        <v>1342</v>
      </c>
      <c r="D2178" t="s">
        <v>2553</v>
      </c>
    </row>
    <row r="2179" spans="1:4" x14ac:dyDescent="0.25">
      <c r="A2179" t="str">
        <f t="shared" si="34"/>
        <v>2GEEBB1642_1</v>
      </c>
      <c r="B2179" t="s">
        <v>11</v>
      </c>
      <c r="C2179" t="s">
        <v>1672</v>
      </c>
      <c r="D2179" t="s">
        <v>2553</v>
      </c>
    </row>
    <row r="2180" spans="1:4" x14ac:dyDescent="0.25">
      <c r="A2180" t="str">
        <f t="shared" si="34"/>
        <v>2GEEBB1643_1</v>
      </c>
      <c r="B2180" t="s">
        <v>11</v>
      </c>
      <c r="C2180" t="s">
        <v>1673</v>
      </c>
      <c r="D2180" t="s">
        <v>2553</v>
      </c>
    </row>
    <row r="2181" spans="1:4" x14ac:dyDescent="0.25">
      <c r="A2181" t="str">
        <f t="shared" si="34"/>
        <v>2GEEBB1034_1</v>
      </c>
      <c r="B2181" t="s">
        <v>11</v>
      </c>
      <c r="C2181" t="s">
        <v>1064</v>
      </c>
      <c r="D2181" t="s">
        <v>2553</v>
      </c>
    </row>
    <row r="2182" spans="1:4" x14ac:dyDescent="0.25">
      <c r="A2182" t="str">
        <f t="shared" si="34"/>
        <v>2GEEBB1644_1</v>
      </c>
      <c r="B2182" t="s">
        <v>11</v>
      </c>
      <c r="C2182" t="s">
        <v>1674</v>
      </c>
      <c r="D2182" t="s">
        <v>2553</v>
      </c>
    </row>
    <row r="2183" spans="1:4" x14ac:dyDescent="0.25">
      <c r="A2183" t="str">
        <f t="shared" si="34"/>
        <v>2GEEBB1645_1</v>
      </c>
      <c r="B2183" t="s">
        <v>11</v>
      </c>
      <c r="C2183" t="s">
        <v>1675</v>
      </c>
      <c r="D2183" t="s">
        <v>2553</v>
      </c>
    </row>
    <row r="2184" spans="1:4" x14ac:dyDescent="0.25">
      <c r="A2184" t="str">
        <f t="shared" si="34"/>
        <v>2GEEBB1495_1</v>
      </c>
      <c r="B2184" t="s">
        <v>11</v>
      </c>
      <c r="C2184" t="s">
        <v>1525</v>
      </c>
      <c r="D2184" t="s">
        <v>2553</v>
      </c>
    </row>
    <row r="2185" spans="1:4" x14ac:dyDescent="0.25">
      <c r="A2185" t="str">
        <f t="shared" si="34"/>
        <v>2GEEBB1043_1</v>
      </c>
      <c r="B2185" t="s">
        <v>11</v>
      </c>
      <c r="C2185" t="s">
        <v>1073</v>
      </c>
      <c r="D2185" t="s">
        <v>2553</v>
      </c>
    </row>
    <row r="2186" spans="1:4" x14ac:dyDescent="0.25">
      <c r="A2186" t="str">
        <f t="shared" si="34"/>
        <v>2GEEBB1646_1</v>
      </c>
      <c r="B2186" t="s">
        <v>11</v>
      </c>
      <c r="C2186" t="s">
        <v>1676</v>
      </c>
      <c r="D2186" t="s">
        <v>2553</v>
      </c>
    </row>
    <row r="2187" spans="1:4" x14ac:dyDescent="0.25">
      <c r="A2187" t="str">
        <f t="shared" si="34"/>
        <v>2GEEBB1502_1</v>
      </c>
      <c r="B2187" t="s">
        <v>11</v>
      </c>
      <c r="C2187" t="s">
        <v>1532</v>
      </c>
      <c r="D2187" t="s">
        <v>2553</v>
      </c>
    </row>
    <row r="2188" spans="1:4" x14ac:dyDescent="0.25">
      <c r="A2188" t="str">
        <f t="shared" si="34"/>
        <v>2GEEBB1647_1</v>
      </c>
      <c r="B2188" t="s">
        <v>11</v>
      </c>
      <c r="C2188" t="s">
        <v>1677</v>
      </c>
      <c r="D2188" t="s">
        <v>2553</v>
      </c>
    </row>
    <row r="2189" spans="1:4" x14ac:dyDescent="0.25">
      <c r="A2189" t="str">
        <f t="shared" si="34"/>
        <v>2GEEBB1648_1</v>
      </c>
      <c r="B2189" t="s">
        <v>11</v>
      </c>
      <c r="C2189" t="s">
        <v>1678</v>
      </c>
      <c r="D2189" t="s">
        <v>2553</v>
      </c>
    </row>
    <row r="2190" spans="1:4" x14ac:dyDescent="0.25">
      <c r="A2190" t="str">
        <f t="shared" si="34"/>
        <v>2GEEBB1649_1</v>
      </c>
      <c r="B2190" t="s">
        <v>11</v>
      </c>
      <c r="C2190" t="s">
        <v>1679</v>
      </c>
      <c r="D2190" t="s">
        <v>2553</v>
      </c>
    </row>
    <row r="2191" spans="1:4" x14ac:dyDescent="0.25">
      <c r="A2191" t="str">
        <f t="shared" si="34"/>
        <v>2GEEBB1650_1</v>
      </c>
      <c r="B2191" t="s">
        <v>11</v>
      </c>
      <c r="C2191" t="s">
        <v>1680</v>
      </c>
      <c r="D2191" t="s">
        <v>2553</v>
      </c>
    </row>
    <row r="2192" spans="1:4" x14ac:dyDescent="0.25">
      <c r="A2192" t="str">
        <f t="shared" si="34"/>
        <v>2GEEBB1651_1</v>
      </c>
      <c r="B2192" t="s">
        <v>11</v>
      </c>
      <c r="C2192" t="s">
        <v>1681</v>
      </c>
      <c r="D2192" t="s">
        <v>2553</v>
      </c>
    </row>
    <row r="2193" spans="1:4" x14ac:dyDescent="0.25">
      <c r="A2193" t="str">
        <f t="shared" si="34"/>
        <v>2GEEBB1327_1</v>
      </c>
      <c r="B2193" t="s">
        <v>11</v>
      </c>
      <c r="C2193" t="s">
        <v>1357</v>
      </c>
      <c r="D2193" t="s">
        <v>2553</v>
      </c>
    </row>
    <row r="2194" spans="1:4" x14ac:dyDescent="0.25">
      <c r="A2194" t="str">
        <f t="shared" si="34"/>
        <v>2GEEBB292_1</v>
      </c>
      <c r="B2194" t="s">
        <v>11</v>
      </c>
      <c r="C2194" t="s">
        <v>322</v>
      </c>
      <c r="D2194" t="s">
        <v>2553</v>
      </c>
    </row>
    <row r="2195" spans="1:4" x14ac:dyDescent="0.25">
      <c r="A2195" t="str">
        <f t="shared" si="34"/>
        <v>2GEEBB1652_1</v>
      </c>
      <c r="B2195" t="s">
        <v>11</v>
      </c>
      <c r="C2195" t="s">
        <v>1682</v>
      </c>
      <c r="D2195" t="s">
        <v>2553</v>
      </c>
    </row>
    <row r="2196" spans="1:4" x14ac:dyDescent="0.25">
      <c r="A2196" t="str">
        <f t="shared" si="34"/>
        <v>2GEEBB1653_1</v>
      </c>
      <c r="B2196" t="s">
        <v>11</v>
      </c>
      <c r="C2196" t="s">
        <v>1683</v>
      </c>
      <c r="D2196" t="s">
        <v>2553</v>
      </c>
    </row>
    <row r="2197" spans="1:4" x14ac:dyDescent="0.25">
      <c r="A2197" t="str">
        <f t="shared" si="34"/>
        <v>2GEEBB878_1</v>
      </c>
      <c r="B2197" t="s">
        <v>11</v>
      </c>
      <c r="C2197" t="s">
        <v>908</v>
      </c>
      <c r="D2197" t="s">
        <v>2553</v>
      </c>
    </row>
    <row r="2198" spans="1:4" x14ac:dyDescent="0.25">
      <c r="A2198" t="str">
        <f t="shared" si="34"/>
        <v>2GEEBB1654_1</v>
      </c>
      <c r="B2198" t="s">
        <v>11</v>
      </c>
      <c r="C2198" t="s">
        <v>1684</v>
      </c>
      <c r="D2198" t="s">
        <v>2553</v>
      </c>
    </row>
    <row r="2199" spans="1:4" x14ac:dyDescent="0.25">
      <c r="A2199" t="str">
        <f t="shared" si="34"/>
        <v>2GEEBB1055_1</v>
      </c>
      <c r="B2199" t="s">
        <v>11</v>
      </c>
      <c r="C2199" t="s">
        <v>1085</v>
      </c>
      <c r="D2199" t="s">
        <v>2553</v>
      </c>
    </row>
    <row r="2200" spans="1:4" x14ac:dyDescent="0.25">
      <c r="A2200" t="str">
        <f t="shared" si="34"/>
        <v>2GEEBB1655_1</v>
      </c>
      <c r="B2200" t="s">
        <v>11</v>
      </c>
      <c r="C2200" t="s">
        <v>1685</v>
      </c>
      <c r="D2200" t="s">
        <v>2553</v>
      </c>
    </row>
    <row r="2201" spans="1:4" x14ac:dyDescent="0.25">
      <c r="A2201" t="str">
        <f t="shared" si="34"/>
        <v>2GEEBB1656_1</v>
      </c>
      <c r="B2201" t="s">
        <v>11</v>
      </c>
      <c r="C2201" t="s">
        <v>1686</v>
      </c>
      <c r="D2201" t="s">
        <v>2553</v>
      </c>
    </row>
    <row r="2202" spans="1:4" x14ac:dyDescent="0.25">
      <c r="A2202" t="str">
        <f t="shared" si="34"/>
        <v>2GEEBB1527_1</v>
      </c>
      <c r="B2202" t="s">
        <v>11</v>
      </c>
      <c r="C2202" t="s">
        <v>1557</v>
      </c>
      <c r="D2202" t="s">
        <v>2553</v>
      </c>
    </row>
    <row r="2203" spans="1:4" x14ac:dyDescent="0.25">
      <c r="A2203" t="str">
        <f t="shared" si="34"/>
        <v>2GEEBB900_1</v>
      </c>
      <c r="B2203" t="s">
        <v>11</v>
      </c>
      <c r="C2203" t="s">
        <v>930</v>
      </c>
      <c r="D2203" t="s">
        <v>2553</v>
      </c>
    </row>
    <row r="2204" spans="1:4" x14ac:dyDescent="0.25">
      <c r="A2204" t="str">
        <f t="shared" si="34"/>
        <v>2GEEBB1535_1</v>
      </c>
      <c r="B2204" t="s">
        <v>11</v>
      </c>
      <c r="C2204" t="s">
        <v>1565</v>
      </c>
      <c r="D2204" t="s">
        <v>2553</v>
      </c>
    </row>
    <row r="2205" spans="1:4" x14ac:dyDescent="0.25">
      <c r="A2205" t="str">
        <f t="shared" si="34"/>
        <v>2GEEBB1657_1</v>
      </c>
      <c r="B2205" t="s">
        <v>11</v>
      </c>
      <c r="C2205" t="s">
        <v>1687</v>
      </c>
      <c r="D2205" t="s">
        <v>2553</v>
      </c>
    </row>
    <row r="2206" spans="1:4" x14ac:dyDescent="0.25">
      <c r="A2206" t="str">
        <f t="shared" si="34"/>
        <v>2GEEBB327_1</v>
      </c>
      <c r="B2206" t="s">
        <v>11</v>
      </c>
      <c r="C2206" t="s">
        <v>357</v>
      </c>
      <c r="D2206" t="s">
        <v>2553</v>
      </c>
    </row>
    <row r="2207" spans="1:4" x14ac:dyDescent="0.25">
      <c r="A2207" t="str">
        <f t="shared" si="34"/>
        <v>2GEEBB556_1</v>
      </c>
      <c r="B2207" t="s">
        <v>11</v>
      </c>
      <c r="C2207" t="s">
        <v>586</v>
      </c>
      <c r="D2207" t="s">
        <v>2553</v>
      </c>
    </row>
    <row r="2208" spans="1:4" x14ac:dyDescent="0.25">
      <c r="A2208" t="str">
        <f t="shared" si="34"/>
        <v>2GEEBB1658_1</v>
      </c>
      <c r="B2208" t="s">
        <v>11</v>
      </c>
      <c r="C2208" t="s">
        <v>1688</v>
      </c>
      <c r="D2208" t="s">
        <v>2553</v>
      </c>
    </row>
    <row r="2209" spans="1:4" x14ac:dyDescent="0.25">
      <c r="A2209" t="str">
        <f t="shared" si="34"/>
        <v>2GEEBB1540_1</v>
      </c>
      <c r="B2209" t="s">
        <v>11</v>
      </c>
      <c r="C2209" t="s">
        <v>1570</v>
      </c>
      <c r="D2209" t="s">
        <v>2553</v>
      </c>
    </row>
    <row r="2210" spans="1:4" x14ac:dyDescent="0.25">
      <c r="A2210" t="str">
        <f t="shared" si="34"/>
        <v>2GEEBB1094_1</v>
      </c>
      <c r="B2210" t="s">
        <v>11</v>
      </c>
      <c r="C2210" t="s">
        <v>1124</v>
      </c>
      <c r="D2210" t="s">
        <v>2553</v>
      </c>
    </row>
    <row r="2211" spans="1:4" x14ac:dyDescent="0.25">
      <c r="A2211" t="str">
        <f t="shared" si="34"/>
        <v>2GEEBB1374_1</v>
      </c>
      <c r="B2211" t="s">
        <v>11</v>
      </c>
      <c r="C2211" t="s">
        <v>1404</v>
      </c>
      <c r="D2211" t="s">
        <v>2553</v>
      </c>
    </row>
    <row r="2212" spans="1:4" x14ac:dyDescent="0.25">
      <c r="A2212" t="str">
        <f t="shared" si="34"/>
        <v>2GEEBB335_1</v>
      </c>
      <c r="B2212" t="s">
        <v>11</v>
      </c>
      <c r="C2212" t="s">
        <v>365</v>
      </c>
      <c r="D2212" t="s">
        <v>2553</v>
      </c>
    </row>
    <row r="2213" spans="1:4" x14ac:dyDescent="0.25">
      <c r="A2213" t="str">
        <f t="shared" si="34"/>
        <v>2GEEBB1379_1</v>
      </c>
      <c r="B2213" t="s">
        <v>11</v>
      </c>
      <c r="C2213" t="s">
        <v>1409</v>
      </c>
      <c r="D2213" t="s">
        <v>2553</v>
      </c>
    </row>
    <row r="2214" spans="1:4" x14ac:dyDescent="0.25">
      <c r="A2214" t="str">
        <f t="shared" si="34"/>
        <v>2GEEBB1544_1</v>
      </c>
      <c r="B2214" t="s">
        <v>11</v>
      </c>
      <c r="C2214" t="s">
        <v>1574</v>
      </c>
      <c r="D2214" t="s">
        <v>2553</v>
      </c>
    </row>
    <row r="2215" spans="1:4" x14ac:dyDescent="0.25">
      <c r="A2215" t="str">
        <f t="shared" si="34"/>
        <v>2GEEBB1659_1</v>
      </c>
      <c r="B2215" t="s">
        <v>11</v>
      </c>
      <c r="C2215" t="s">
        <v>1689</v>
      </c>
      <c r="D2215" t="s">
        <v>2553</v>
      </c>
    </row>
    <row r="2216" spans="1:4" x14ac:dyDescent="0.25">
      <c r="A2216" t="str">
        <f t="shared" si="34"/>
        <v>2GEEBB570_1</v>
      </c>
      <c r="B2216" t="s">
        <v>11</v>
      </c>
      <c r="C2216" t="s">
        <v>600</v>
      </c>
      <c r="D2216" t="s">
        <v>2553</v>
      </c>
    </row>
    <row r="2217" spans="1:4" x14ac:dyDescent="0.25">
      <c r="A2217" t="str">
        <f t="shared" si="34"/>
        <v>2GEEBB1105_1</v>
      </c>
      <c r="B2217" t="s">
        <v>11</v>
      </c>
      <c r="C2217" t="s">
        <v>1135</v>
      </c>
      <c r="D2217" t="s">
        <v>2553</v>
      </c>
    </row>
    <row r="2218" spans="1:4" x14ac:dyDescent="0.25">
      <c r="A2218" t="str">
        <f t="shared" si="34"/>
        <v>2GEEBB1107_1</v>
      </c>
      <c r="B2218" t="s">
        <v>11</v>
      </c>
      <c r="C2218" t="s">
        <v>1137</v>
      </c>
      <c r="D2218" t="s">
        <v>2553</v>
      </c>
    </row>
    <row r="2219" spans="1:4" x14ac:dyDescent="0.25">
      <c r="A2219" t="str">
        <f t="shared" si="34"/>
        <v>2GEEBB1660_1</v>
      </c>
      <c r="B2219" t="s">
        <v>11</v>
      </c>
      <c r="C2219" t="s">
        <v>1690</v>
      </c>
      <c r="D2219" t="s">
        <v>2553</v>
      </c>
    </row>
    <row r="2220" spans="1:4" x14ac:dyDescent="0.25">
      <c r="A2220" t="str">
        <f t="shared" si="34"/>
        <v>2GEEBB1661_1</v>
      </c>
      <c r="B2220" t="s">
        <v>11</v>
      </c>
      <c r="C2220" t="s">
        <v>1691</v>
      </c>
      <c r="D2220" t="s">
        <v>2553</v>
      </c>
    </row>
    <row r="2221" spans="1:4" x14ac:dyDescent="0.25">
      <c r="A2221" t="str">
        <f t="shared" si="34"/>
        <v>2GEEBB1662_1</v>
      </c>
      <c r="B2221" t="s">
        <v>11</v>
      </c>
      <c r="C2221" t="s">
        <v>1692</v>
      </c>
      <c r="D2221" t="s">
        <v>2553</v>
      </c>
    </row>
    <row r="2222" spans="1:4" x14ac:dyDescent="0.25">
      <c r="A2222" t="str">
        <f t="shared" si="34"/>
        <v>2GEEBB351_1</v>
      </c>
      <c r="B2222" t="s">
        <v>11</v>
      </c>
      <c r="C2222" t="s">
        <v>381</v>
      </c>
      <c r="D2222" t="s">
        <v>2553</v>
      </c>
    </row>
    <row r="2223" spans="1:4" x14ac:dyDescent="0.25">
      <c r="A2223" t="str">
        <f t="shared" si="34"/>
        <v>2GEEBB1398_1</v>
      </c>
      <c r="B2223" t="s">
        <v>11</v>
      </c>
      <c r="C2223" t="s">
        <v>1428</v>
      </c>
      <c r="D2223" t="s">
        <v>2553</v>
      </c>
    </row>
    <row r="2224" spans="1:4" x14ac:dyDescent="0.25">
      <c r="A2224" t="str">
        <f t="shared" si="34"/>
        <v>2GEEBB1112_1</v>
      </c>
      <c r="B2224" t="s">
        <v>11</v>
      </c>
      <c r="C2224" t="s">
        <v>1142</v>
      </c>
      <c r="D2224" t="s">
        <v>2553</v>
      </c>
    </row>
    <row r="2225" spans="1:4" x14ac:dyDescent="0.25">
      <c r="A2225" t="str">
        <f t="shared" si="34"/>
        <v>2GEEBB1663_1</v>
      </c>
      <c r="B2225" t="s">
        <v>11</v>
      </c>
      <c r="C2225" t="s">
        <v>1693</v>
      </c>
      <c r="D2225" t="s">
        <v>2553</v>
      </c>
    </row>
    <row r="2226" spans="1:4" x14ac:dyDescent="0.25">
      <c r="A2226" t="str">
        <f t="shared" si="34"/>
        <v>2GEEBB1664_1</v>
      </c>
      <c r="B2226" t="s">
        <v>11</v>
      </c>
      <c r="C2226" t="s">
        <v>1694</v>
      </c>
      <c r="D2226" t="s">
        <v>2553</v>
      </c>
    </row>
    <row r="2227" spans="1:4" x14ac:dyDescent="0.25">
      <c r="A2227" t="str">
        <f t="shared" si="34"/>
        <v>2GEEBB582_1</v>
      </c>
      <c r="B2227" t="s">
        <v>11</v>
      </c>
      <c r="C2227" t="s">
        <v>612</v>
      </c>
      <c r="D2227" t="s">
        <v>2553</v>
      </c>
    </row>
    <row r="2228" spans="1:4" x14ac:dyDescent="0.25">
      <c r="A2228" t="str">
        <f t="shared" si="34"/>
        <v>2GEEBB1665_1</v>
      </c>
      <c r="B2228" t="s">
        <v>11</v>
      </c>
      <c r="C2228" t="s">
        <v>1695</v>
      </c>
      <c r="D2228" t="s">
        <v>2553</v>
      </c>
    </row>
    <row r="2229" spans="1:4" x14ac:dyDescent="0.25">
      <c r="A2229" t="str">
        <f t="shared" si="34"/>
        <v>2GEEBB1409_1</v>
      </c>
      <c r="B2229" t="s">
        <v>11</v>
      </c>
      <c r="C2229" t="s">
        <v>1439</v>
      </c>
      <c r="D2229" t="s">
        <v>2553</v>
      </c>
    </row>
    <row r="2230" spans="1:4" x14ac:dyDescent="0.25">
      <c r="A2230" t="str">
        <f t="shared" si="34"/>
        <v>2GEEBB1666_1</v>
      </c>
      <c r="B2230" t="s">
        <v>11</v>
      </c>
      <c r="C2230" t="s">
        <v>1696</v>
      </c>
      <c r="D2230" t="s">
        <v>2553</v>
      </c>
    </row>
    <row r="2231" spans="1:4" x14ac:dyDescent="0.25">
      <c r="A2231" t="str">
        <f t="shared" si="34"/>
        <v>2GEEBB1667_1</v>
      </c>
      <c r="B2231" t="s">
        <v>11</v>
      </c>
      <c r="C2231" t="s">
        <v>1697</v>
      </c>
      <c r="D2231" t="s">
        <v>2553</v>
      </c>
    </row>
    <row r="2232" spans="1:4" x14ac:dyDescent="0.25">
      <c r="A2232" t="str">
        <f t="shared" si="34"/>
        <v>2GEEBB380_1</v>
      </c>
      <c r="B2232" t="s">
        <v>11</v>
      </c>
      <c r="C2232" t="s">
        <v>410</v>
      </c>
      <c r="D2232" t="s">
        <v>2553</v>
      </c>
    </row>
    <row r="2233" spans="1:4" x14ac:dyDescent="0.25">
      <c r="A2233" t="str">
        <f t="shared" si="34"/>
        <v>3GEEBB968_1</v>
      </c>
      <c r="B2233" t="s">
        <v>12</v>
      </c>
      <c r="C2233" t="s">
        <v>998</v>
      </c>
      <c r="D2233" t="s">
        <v>2552</v>
      </c>
    </row>
    <row r="2234" spans="1:4" x14ac:dyDescent="0.25">
      <c r="A2234" t="str">
        <f t="shared" si="34"/>
        <v>3GEEBB385_1</v>
      </c>
      <c r="B2234" t="s">
        <v>12</v>
      </c>
      <c r="C2234" t="s">
        <v>415</v>
      </c>
      <c r="D2234" t="s">
        <v>2552</v>
      </c>
    </row>
    <row r="2235" spans="1:4" x14ac:dyDescent="0.25">
      <c r="A2235" t="str">
        <f t="shared" si="34"/>
        <v>3GEEBB1424_1</v>
      </c>
      <c r="B2235" t="s">
        <v>12</v>
      </c>
      <c r="C2235" t="s">
        <v>1454</v>
      </c>
      <c r="D2235" t="s">
        <v>2552</v>
      </c>
    </row>
    <row r="2236" spans="1:4" x14ac:dyDescent="0.25">
      <c r="A2236" t="str">
        <f t="shared" si="34"/>
        <v>3GEEBB1668_1</v>
      </c>
      <c r="B2236" t="s">
        <v>12</v>
      </c>
      <c r="C2236" t="s">
        <v>1698</v>
      </c>
      <c r="D2236" t="s">
        <v>2552</v>
      </c>
    </row>
    <row r="2237" spans="1:4" x14ac:dyDescent="0.25">
      <c r="A2237" t="str">
        <f t="shared" si="34"/>
        <v>3GEEBB1669_1</v>
      </c>
      <c r="B2237" t="s">
        <v>12</v>
      </c>
      <c r="C2237" t="s">
        <v>1699</v>
      </c>
      <c r="D2237" t="s">
        <v>2552</v>
      </c>
    </row>
    <row r="2238" spans="1:4" x14ac:dyDescent="0.25">
      <c r="A2238" t="str">
        <f t="shared" si="34"/>
        <v>3GEEBB1155_1</v>
      </c>
      <c r="B2238" t="s">
        <v>12</v>
      </c>
      <c r="C2238" t="s">
        <v>1185</v>
      </c>
      <c r="D2238" t="s">
        <v>2552</v>
      </c>
    </row>
    <row r="2239" spans="1:4" x14ac:dyDescent="0.25">
      <c r="A2239" t="str">
        <f t="shared" si="34"/>
        <v>3GEEBB1670_1</v>
      </c>
      <c r="B2239" t="s">
        <v>12</v>
      </c>
      <c r="C2239" t="s">
        <v>1700</v>
      </c>
      <c r="D2239" t="s">
        <v>2552</v>
      </c>
    </row>
    <row r="2240" spans="1:4" x14ac:dyDescent="0.25">
      <c r="A2240" t="str">
        <f t="shared" si="34"/>
        <v>3GEEBB391_1</v>
      </c>
      <c r="B2240" t="s">
        <v>12</v>
      </c>
      <c r="C2240" t="s">
        <v>421</v>
      </c>
      <c r="D2240" t="s">
        <v>2552</v>
      </c>
    </row>
    <row r="2241" spans="1:4" x14ac:dyDescent="0.25">
      <c r="A2241" t="str">
        <f t="shared" si="34"/>
        <v>3GEEBB1671_1</v>
      </c>
      <c r="B2241" t="s">
        <v>12</v>
      </c>
      <c r="C2241" t="s">
        <v>1701</v>
      </c>
      <c r="D2241" t="s">
        <v>2552</v>
      </c>
    </row>
    <row r="2242" spans="1:4" x14ac:dyDescent="0.25">
      <c r="A2242" t="str">
        <f t="shared" ref="A2242:A2305" si="35">B2242&amp;C2242</f>
        <v>3GEEBB1672_1</v>
      </c>
      <c r="B2242" t="s">
        <v>12</v>
      </c>
      <c r="C2242" t="s">
        <v>1702</v>
      </c>
      <c r="D2242" t="s">
        <v>2552</v>
      </c>
    </row>
    <row r="2243" spans="1:4" x14ac:dyDescent="0.25">
      <c r="A2243" t="str">
        <f t="shared" si="35"/>
        <v>3GEEBB1673_1</v>
      </c>
      <c r="B2243" t="s">
        <v>12</v>
      </c>
      <c r="C2243" t="s">
        <v>1703</v>
      </c>
      <c r="D2243" t="s">
        <v>2552</v>
      </c>
    </row>
    <row r="2244" spans="1:4" x14ac:dyDescent="0.25">
      <c r="A2244" t="str">
        <f t="shared" si="35"/>
        <v>3GEEBB976_1</v>
      </c>
      <c r="B2244" t="s">
        <v>12</v>
      </c>
      <c r="C2244" t="s">
        <v>1006</v>
      </c>
      <c r="D2244" t="s">
        <v>2552</v>
      </c>
    </row>
    <row r="2245" spans="1:4" x14ac:dyDescent="0.25">
      <c r="A2245" t="str">
        <f t="shared" si="35"/>
        <v>3GEEBB1674_1</v>
      </c>
      <c r="B2245" t="s">
        <v>12</v>
      </c>
      <c r="C2245" t="s">
        <v>1704</v>
      </c>
      <c r="D2245" t="s">
        <v>2552</v>
      </c>
    </row>
    <row r="2246" spans="1:4" x14ac:dyDescent="0.25">
      <c r="A2246" t="str">
        <f t="shared" si="35"/>
        <v>3GEEBB1429_1</v>
      </c>
      <c r="B2246" t="s">
        <v>12</v>
      </c>
      <c r="C2246" t="s">
        <v>1459</v>
      </c>
      <c r="D2246" t="s">
        <v>2552</v>
      </c>
    </row>
    <row r="2247" spans="1:4" x14ac:dyDescent="0.25">
      <c r="A2247" t="str">
        <f t="shared" si="35"/>
        <v>3GEEBB3_1</v>
      </c>
      <c r="B2247" t="s">
        <v>12</v>
      </c>
      <c r="C2247" t="s">
        <v>33</v>
      </c>
      <c r="D2247" t="s">
        <v>2552</v>
      </c>
    </row>
    <row r="2248" spans="1:4" x14ac:dyDescent="0.25">
      <c r="A2248" t="str">
        <f t="shared" si="35"/>
        <v>3GEEBB404_1</v>
      </c>
      <c r="B2248" t="s">
        <v>12</v>
      </c>
      <c r="C2248" t="s">
        <v>434</v>
      </c>
      <c r="D2248" t="s">
        <v>2552</v>
      </c>
    </row>
    <row r="2249" spans="1:4" x14ac:dyDescent="0.25">
      <c r="A2249" t="str">
        <f t="shared" si="35"/>
        <v>3GEEBB1675_1</v>
      </c>
      <c r="B2249" t="s">
        <v>12</v>
      </c>
      <c r="C2249" t="s">
        <v>1705</v>
      </c>
      <c r="D2249" t="s">
        <v>2552</v>
      </c>
    </row>
    <row r="2250" spans="1:4" x14ac:dyDescent="0.25">
      <c r="A2250" t="str">
        <f t="shared" si="35"/>
        <v>3GEEBB1433_1</v>
      </c>
      <c r="B2250" t="s">
        <v>12</v>
      </c>
      <c r="C2250" t="s">
        <v>1463</v>
      </c>
      <c r="D2250" t="s">
        <v>2552</v>
      </c>
    </row>
    <row r="2251" spans="1:4" x14ac:dyDescent="0.25">
      <c r="A2251" t="str">
        <f t="shared" si="35"/>
        <v>3GEEBB1676_1</v>
      </c>
      <c r="B2251" t="s">
        <v>12</v>
      </c>
      <c r="C2251" t="s">
        <v>1706</v>
      </c>
      <c r="D2251" t="s">
        <v>2552</v>
      </c>
    </row>
    <row r="2252" spans="1:4" x14ac:dyDescent="0.25">
      <c r="A2252" t="str">
        <f t="shared" si="35"/>
        <v>3GEEBB1434_1</v>
      </c>
      <c r="B2252" t="s">
        <v>12</v>
      </c>
      <c r="C2252" t="s">
        <v>1464</v>
      </c>
      <c r="D2252" t="s">
        <v>2552</v>
      </c>
    </row>
    <row r="2253" spans="1:4" x14ac:dyDescent="0.25">
      <c r="A2253" t="str">
        <f t="shared" si="35"/>
        <v>3GEEBB982_1</v>
      </c>
      <c r="B2253" t="s">
        <v>12</v>
      </c>
      <c r="C2253" t="s">
        <v>1012</v>
      </c>
      <c r="D2253" t="s">
        <v>2552</v>
      </c>
    </row>
    <row r="2254" spans="1:4" x14ac:dyDescent="0.25">
      <c r="A2254" t="str">
        <f t="shared" si="35"/>
        <v>3GEEBB1435_1</v>
      </c>
      <c r="B2254" t="s">
        <v>12</v>
      </c>
      <c r="C2254" t="s">
        <v>1465</v>
      </c>
      <c r="D2254" t="s">
        <v>2552</v>
      </c>
    </row>
    <row r="2255" spans="1:4" x14ac:dyDescent="0.25">
      <c r="A2255" t="str">
        <f t="shared" si="35"/>
        <v>3GEEBB1677_1</v>
      </c>
      <c r="B2255" t="s">
        <v>12</v>
      </c>
      <c r="C2255" t="s">
        <v>1707</v>
      </c>
      <c r="D2255" t="s">
        <v>2552</v>
      </c>
    </row>
    <row r="2256" spans="1:4" x14ac:dyDescent="0.25">
      <c r="A2256" t="str">
        <f t="shared" si="35"/>
        <v>3GEEBB409_1</v>
      </c>
      <c r="B2256" t="s">
        <v>12</v>
      </c>
      <c r="C2256" t="s">
        <v>439</v>
      </c>
      <c r="D2256" t="s">
        <v>2552</v>
      </c>
    </row>
    <row r="2257" spans="1:4" x14ac:dyDescent="0.25">
      <c r="A2257" t="str">
        <f t="shared" si="35"/>
        <v>3GEEBB1595_1</v>
      </c>
      <c r="B2257" t="s">
        <v>12</v>
      </c>
      <c r="C2257" t="s">
        <v>1625</v>
      </c>
      <c r="D2257" t="s">
        <v>2552</v>
      </c>
    </row>
    <row r="2258" spans="1:4" x14ac:dyDescent="0.25">
      <c r="A2258" t="str">
        <f t="shared" si="35"/>
        <v>3GEEBB1678_1</v>
      </c>
      <c r="B2258" t="s">
        <v>12</v>
      </c>
      <c r="C2258" t="s">
        <v>1708</v>
      </c>
      <c r="D2258" t="s">
        <v>2552</v>
      </c>
    </row>
    <row r="2259" spans="1:4" x14ac:dyDescent="0.25">
      <c r="A2259" t="str">
        <f t="shared" si="35"/>
        <v>3GEEBB1679_1</v>
      </c>
      <c r="B2259" t="s">
        <v>12</v>
      </c>
      <c r="C2259" t="s">
        <v>1709</v>
      </c>
      <c r="D2259" t="s">
        <v>2552</v>
      </c>
    </row>
    <row r="2260" spans="1:4" x14ac:dyDescent="0.25">
      <c r="A2260" t="str">
        <f t="shared" si="35"/>
        <v>3GEEBB1680_1</v>
      </c>
      <c r="B2260" t="s">
        <v>12</v>
      </c>
      <c r="C2260" t="s">
        <v>1710</v>
      </c>
      <c r="D2260" t="s">
        <v>2552</v>
      </c>
    </row>
    <row r="2261" spans="1:4" x14ac:dyDescent="0.25">
      <c r="A2261" t="str">
        <f t="shared" si="35"/>
        <v>3GEEBB1681_1</v>
      </c>
      <c r="B2261" t="s">
        <v>12</v>
      </c>
      <c r="C2261" t="s">
        <v>1711</v>
      </c>
      <c r="D2261" t="s">
        <v>2552</v>
      </c>
    </row>
    <row r="2262" spans="1:4" x14ac:dyDescent="0.25">
      <c r="A2262" t="str">
        <f t="shared" si="35"/>
        <v>3GEEBB414_1</v>
      </c>
      <c r="B2262" t="s">
        <v>12</v>
      </c>
      <c r="C2262" t="s">
        <v>444</v>
      </c>
      <c r="D2262" t="s">
        <v>2552</v>
      </c>
    </row>
    <row r="2263" spans="1:4" x14ac:dyDescent="0.25">
      <c r="A2263" t="str">
        <f t="shared" si="35"/>
        <v>3GEEBB1682_1</v>
      </c>
      <c r="B2263" t="s">
        <v>12</v>
      </c>
      <c r="C2263" t="s">
        <v>1712</v>
      </c>
      <c r="D2263" t="s">
        <v>2552</v>
      </c>
    </row>
    <row r="2264" spans="1:4" x14ac:dyDescent="0.25">
      <c r="A2264" t="str">
        <f t="shared" si="35"/>
        <v>3GEEBB417_1</v>
      </c>
      <c r="B2264" t="s">
        <v>12</v>
      </c>
      <c r="C2264" t="s">
        <v>447</v>
      </c>
      <c r="D2264" t="s">
        <v>2552</v>
      </c>
    </row>
    <row r="2265" spans="1:4" x14ac:dyDescent="0.25">
      <c r="A2265" t="str">
        <f t="shared" si="35"/>
        <v>3GEEBB1683_1</v>
      </c>
      <c r="B2265" t="s">
        <v>12</v>
      </c>
      <c r="C2265" t="s">
        <v>1713</v>
      </c>
      <c r="D2265" t="s">
        <v>2552</v>
      </c>
    </row>
    <row r="2266" spans="1:4" x14ac:dyDescent="0.25">
      <c r="A2266" t="str">
        <f t="shared" si="35"/>
        <v>3GEEBB1438_1</v>
      </c>
      <c r="B2266" t="s">
        <v>12</v>
      </c>
      <c r="C2266" t="s">
        <v>1468</v>
      </c>
      <c r="D2266" t="s">
        <v>2552</v>
      </c>
    </row>
    <row r="2267" spans="1:4" x14ac:dyDescent="0.25">
      <c r="A2267" t="str">
        <f t="shared" si="35"/>
        <v>3GEEBB985_1</v>
      </c>
      <c r="B2267" t="s">
        <v>12</v>
      </c>
      <c r="C2267" t="s">
        <v>1015</v>
      </c>
      <c r="D2267" t="s">
        <v>2552</v>
      </c>
    </row>
    <row r="2268" spans="1:4" x14ac:dyDescent="0.25">
      <c r="A2268" t="str">
        <f t="shared" si="35"/>
        <v>3GEEBB1441_1</v>
      </c>
      <c r="B2268" t="s">
        <v>12</v>
      </c>
      <c r="C2268" t="s">
        <v>1471</v>
      </c>
      <c r="D2268" t="s">
        <v>2552</v>
      </c>
    </row>
    <row r="2269" spans="1:4" x14ac:dyDescent="0.25">
      <c r="A2269" t="str">
        <f t="shared" si="35"/>
        <v>3GEEBB1684_1</v>
      </c>
      <c r="B2269" t="s">
        <v>12</v>
      </c>
      <c r="C2269" t="s">
        <v>1714</v>
      </c>
      <c r="D2269" t="s">
        <v>2552</v>
      </c>
    </row>
    <row r="2270" spans="1:4" x14ac:dyDescent="0.25">
      <c r="A2270" t="str">
        <f t="shared" si="35"/>
        <v>3GEEBB1685_1</v>
      </c>
      <c r="B2270" t="s">
        <v>12</v>
      </c>
      <c r="C2270" t="s">
        <v>1715</v>
      </c>
      <c r="D2270" t="s">
        <v>2552</v>
      </c>
    </row>
    <row r="2271" spans="1:4" x14ac:dyDescent="0.25">
      <c r="A2271" t="str">
        <f t="shared" si="35"/>
        <v>3GEEBB1686_1</v>
      </c>
      <c r="B2271" t="s">
        <v>12</v>
      </c>
      <c r="C2271" t="s">
        <v>1716</v>
      </c>
      <c r="D2271" t="s">
        <v>2552</v>
      </c>
    </row>
    <row r="2272" spans="1:4" x14ac:dyDescent="0.25">
      <c r="A2272" t="str">
        <f t="shared" si="35"/>
        <v>3GEEBB1687_1</v>
      </c>
      <c r="B2272" t="s">
        <v>12</v>
      </c>
      <c r="C2272" t="s">
        <v>1717</v>
      </c>
      <c r="D2272" t="s">
        <v>2552</v>
      </c>
    </row>
    <row r="2273" spans="1:4" x14ac:dyDescent="0.25">
      <c r="A2273" t="str">
        <f t="shared" si="35"/>
        <v>3GEEBB1688_1</v>
      </c>
      <c r="B2273" t="s">
        <v>12</v>
      </c>
      <c r="C2273" t="s">
        <v>1718</v>
      </c>
      <c r="D2273" t="s">
        <v>2552</v>
      </c>
    </row>
    <row r="2274" spans="1:4" x14ac:dyDescent="0.25">
      <c r="A2274" t="str">
        <f t="shared" si="35"/>
        <v>3GEEBB428_1</v>
      </c>
      <c r="B2274" t="s">
        <v>12</v>
      </c>
      <c r="C2274" t="s">
        <v>458</v>
      </c>
      <c r="D2274" t="s">
        <v>2552</v>
      </c>
    </row>
    <row r="2275" spans="1:4" x14ac:dyDescent="0.25">
      <c r="A2275" t="str">
        <f t="shared" si="35"/>
        <v>3GEEBB430_1</v>
      </c>
      <c r="B2275" t="s">
        <v>12</v>
      </c>
      <c r="C2275" t="s">
        <v>460</v>
      </c>
      <c r="D2275" t="s">
        <v>2552</v>
      </c>
    </row>
    <row r="2276" spans="1:4" x14ac:dyDescent="0.25">
      <c r="A2276" t="str">
        <f t="shared" si="35"/>
        <v>3GEEBB1689_1</v>
      </c>
      <c r="B2276" t="s">
        <v>12</v>
      </c>
      <c r="C2276" t="s">
        <v>1719</v>
      </c>
      <c r="D2276" t="s">
        <v>2552</v>
      </c>
    </row>
    <row r="2277" spans="1:4" x14ac:dyDescent="0.25">
      <c r="A2277" t="str">
        <f t="shared" si="35"/>
        <v>3GEEBB431_1</v>
      </c>
      <c r="B2277" t="s">
        <v>12</v>
      </c>
      <c r="C2277" t="s">
        <v>461</v>
      </c>
      <c r="D2277" t="s">
        <v>2552</v>
      </c>
    </row>
    <row r="2278" spans="1:4" x14ac:dyDescent="0.25">
      <c r="A2278" t="str">
        <f t="shared" si="35"/>
        <v>3GEEBB1690_1</v>
      </c>
      <c r="B2278" t="s">
        <v>12</v>
      </c>
      <c r="C2278" t="s">
        <v>1720</v>
      </c>
      <c r="D2278" t="s">
        <v>2552</v>
      </c>
    </row>
    <row r="2279" spans="1:4" x14ac:dyDescent="0.25">
      <c r="A2279" t="str">
        <f t="shared" si="35"/>
        <v>3GEEBB432_1</v>
      </c>
      <c r="B2279" t="s">
        <v>12</v>
      </c>
      <c r="C2279" t="s">
        <v>462</v>
      </c>
      <c r="D2279" t="s">
        <v>2552</v>
      </c>
    </row>
    <row r="2280" spans="1:4" x14ac:dyDescent="0.25">
      <c r="A2280" t="str">
        <f t="shared" si="35"/>
        <v>3GEEBB1691_1</v>
      </c>
      <c r="B2280" t="s">
        <v>12</v>
      </c>
      <c r="C2280" t="s">
        <v>1721</v>
      </c>
      <c r="D2280" t="s">
        <v>2552</v>
      </c>
    </row>
    <row r="2281" spans="1:4" x14ac:dyDescent="0.25">
      <c r="A2281" t="str">
        <f t="shared" si="35"/>
        <v>3GEEBB434_1</v>
      </c>
      <c r="B2281" t="s">
        <v>12</v>
      </c>
      <c r="C2281" t="s">
        <v>464</v>
      </c>
      <c r="D2281" t="s">
        <v>2552</v>
      </c>
    </row>
    <row r="2282" spans="1:4" x14ac:dyDescent="0.25">
      <c r="A2282" t="str">
        <f t="shared" si="35"/>
        <v>3GEEBB436_1</v>
      </c>
      <c r="B2282" t="s">
        <v>12</v>
      </c>
      <c r="C2282" t="s">
        <v>466</v>
      </c>
      <c r="D2282" t="s">
        <v>2552</v>
      </c>
    </row>
    <row r="2283" spans="1:4" x14ac:dyDescent="0.25">
      <c r="A2283" t="str">
        <f t="shared" si="35"/>
        <v>3GEEBB1692_1</v>
      </c>
      <c r="B2283" t="s">
        <v>12</v>
      </c>
      <c r="C2283" t="s">
        <v>1722</v>
      </c>
      <c r="D2283" t="s">
        <v>2552</v>
      </c>
    </row>
    <row r="2284" spans="1:4" x14ac:dyDescent="0.25">
      <c r="A2284" t="str">
        <f t="shared" si="35"/>
        <v>3GEEBB1449_1</v>
      </c>
      <c r="B2284" t="s">
        <v>12</v>
      </c>
      <c r="C2284" t="s">
        <v>1479</v>
      </c>
      <c r="D2284" t="s">
        <v>2552</v>
      </c>
    </row>
    <row r="2285" spans="1:4" x14ac:dyDescent="0.25">
      <c r="A2285" t="str">
        <f t="shared" si="35"/>
        <v>3GEEBB1693_1</v>
      </c>
      <c r="B2285" t="s">
        <v>12</v>
      </c>
      <c r="C2285" t="s">
        <v>1723</v>
      </c>
      <c r="D2285" t="s">
        <v>2552</v>
      </c>
    </row>
    <row r="2286" spans="1:4" x14ac:dyDescent="0.25">
      <c r="A2286" t="str">
        <f t="shared" si="35"/>
        <v>3GEEBB1160_1</v>
      </c>
      <c r="B2286" t="s">
        <v>12</v>
      </c>
      <c r="C2286" t="s">
        <v>1190</v>
      </c>
      <c r="D2286" t="s">
        <v>10</v>
      </c>
    </row>
    <row r="2287" spans="1:4" x14ac:dyDescent="0.25">
      <c r="A2287" t="str">
        <f t="shared" si="35"/>
        <v>3GEEBB1694_1</v>
      </c>
      <c r="B2287" t="s">
        <v>12</v>
      </c>
      <c r="C2287" t="s">
        <v>1724</v>
      </c>
      <c r="D2287" t="s">
        <v>10</v>
      </c>
    </row>
    <row r="2288" spans="1:4" x14ac:dyDescent="0.25">
      <c r="A2288" t="str">
        <f t="shared" si="35"/>
        <v>3GEEBB1695_1</v>
      </c>
      <c r="B2288" t="s">
        <v>12</v>
      </c>
      <c r="C2288" t="s">
        <v>1725</v>
      </c>
      <c r="D2288" t="s">
        <v>10</v>
      </c>
    </row>
    <row r="2289" spans="1:4" x14ac:dyDescent="0.25">
      <c r="A2289" t="str">
        <f t="shared" si="35"/>
        <v>3GEEBB1450_1</v>
      </c>
      <c r="B2289" t="s">
        <v>12</v>
      </c>
      <c r="C2289" t="s">
        <v>1480</v>
      </c>
      <c r="D2289" t="s">
        <v>10</v>
      </c>
    </row>
    <row r="2290" spans="1:4" x14ac:dyDescent="0.25">
      <c r="A2290" t="str">
        <f t="shared" si="35"/>
        <v>3GEEBB1696_1</v>
      </c>
      <c r="B2290" t="s">
        <v>12</v>
      </c>
      <c r="C2290" t="s">
        <v>1726</v>
      </c>
      <c r="D2290" t="s">
        <v>10</v>
      </c>
    </row>
    <row r="2291" spans="1:4" x14ac:dyDescent="0.25">
      <c r="A2291" t="str">
        <f t="shared" si="35"/>
        <v>3GEEBB1697_1</v>
      </c>
      <c r="B2291" t="s">
        <v>12</v>
      </c>
      <c r="C2291" t="s">
        <v>1727</v>
      </c>
      <c r="D2291" t="s">
        <v>10</v>
      </c>
    </row>
    <row r="2292" spans="1:4" x14ac:dyDescent="0.25">
      <c r="A2292" t="str">
        <f t="shared" si="35"/>
        <v>3GEEBB1698_1</v>
      </c>
      <c r="B2292" t="s">
        <v>12</v>
      </c>
      <c r="C2292" t="s">
        <v>1728</v>
      </c>
      <c r="D2292" t="s">
        <v>10</v>
      </c>
    </row>
    <row r="2293" spans="1:4" x14ac:dyDescent="0.25">
      <c r="A2293" t="str">
        <f t="shared" si="35"/>
        <v>3GEEBB1699_1</v>
      </c>
      <c r="B2293" t="s">
        <v>12</v>
      </c>
      <c r="C2293" t="s">
        <v>1729</v>
      </c>
      <c r="D2293" t="s">
        <v>10</v>
      </c>
    </row>
    <row r="2294" spans="1:4" x14ac:dyDescent="0.25">
      <c r="A2294" t="str">
        <f t="shared" si="35"/>
        <v>3GEEBB18_1</v>
      </c>
      <c r="B2294" t="s">
        <v>12</v>
      </c>
      <c r="C2294" t="s">
        <v>48</v>
      </c>
      <c r="D2294" t="s">
        <v>10</v>
      </c>
    </row>
    <row r="2295" spans="1:4" x14ac:dyDescent="0.25">
      <c r="A2295" t="str">
        <f t="shared" si="35"/>
        <v>3GEEBB1599_1</v>
      </c>
      <c r="B2295" t="s">
        <v>12</v>
      </c>
      <c r="C2295" t="s">
        <v>1629</v>
      </c>
      <c r="D2295" t="s">
        <v>10</v>
      </c>
    </row>
    <row r="2296" spans="1:4" x14ac:dyDescent="0.25">
      <c r="A2296" t="str">
        <f t="shared" si="35"/>
        <v>3GEEBB1700_1</v>
      </c>
      <c r="B2296" t="s">
        <v>12</v>
      </c>
      <c r="C2296" t="s">
        <v>1730</v>
      </c>
      <c r="D2296" t="s">
        <v>10</v>
      </c>
    </row>
    <row r="2297" spans="1:4" x14ac:dyDescent="0.25">
      <c r="A2297" t="str">
        <f t="shared" si="35"/>
        <v>3GEEBB624_1</v>
      </c>
      <c r="B2297" t="s">
        <v>12</v>
      </c>
      <c r="C2297" t="s">
        <v>654</v>
      </c>
      <c r="D2297" t="s">
        <v>10</v>
      </c>
    </row>
    <row r="2298" spans="1:4" x14ac:dyDescent="0.25">
      <c r="A2298" t="str">
        <f t="shared" si="35"/>
        <v>3GEEBB1166_1</v>
      </c>
      <c r="B2298" t="s">
        <v>12</v>
      </c>
      <c r="C2298" t="s">
        <v>1196</v>
      </c>
      <c r="D2298" t="s">
        <v>10</v>
      </c>
    </row>
    <row r="2299" spans="1:4" x14ac:dyDescent="0.25">
      <c r="A2299" t="str">
        <f t="shared" si="35"/>
        <v>3GEEBB448_1</v>
      </c>
      <c r="B2299" t="s">
        <v>12</v>
      </c>
      <c r="C2299" t="s">
        <v>478</v>
      </c>
      <c r="D2299" t="s">
        <v>10</v>
      </c>
    </row>
    <row r="2300" spans="1:4" x14ac:dyDescent="0.25">
      <c r="A2300" t="str">
        <f t="shared" si="35"/>
        <v>3GEEBB23_1</v>
      </c>
      <c r="B2300" t="s">
        <v>12</v>
      </c>
      <c r="C2300" t="s">
        <v>53</v>
      </c>
      <c r="D2300" t="s">
        <v>10</v>
      </c>
    </row>
    <row r="2301" spans="1:4" x14ac:dyDescent="0.25">
      <c r="A2301" t="str">
        <f t="shared" si="35"/>
        <v>3GEEBB1457_1</v>
      </c>
      <c r="B2301" t="s">
        <v>12</v>
      </c>
      <c r="C2301" t="s">
        <v>1487</v>
      </c>
      <c r="D2301" t="s">
        <v>10</v>
      </c>
    </row>
    <row r="2302" spans="1:4" x14ac:dyDescent="0.25">
      <c r="A2302" t="str">
        <f t="shared" si="35"/>
        <v>3GEEBB1701_1</v>
      </c>
      <c r="B2302" t="s">
        <v>12</v>
      </c>
      <c r="C2302" t="s">
        <v>1731</v>
      </c>
      <c r="D2302" t="s">
        <v>10</v>
      </c>
    </row>
    <row r="2303" spans="1:4" x14ac:dyDescent="0.25">
      <c r="A2303" t="str">
        <f t="shared" si="35"/>
        <v>3GEEBB1702_1</v>
      </c>
      <c r="B2303" t="s">
        <v>12</v>
      </c>
      <c r="C2303" t="s">
        <v>1732</v>
      </c>
      <c r="D2303" t="s">
        <v>10</v>
      </c>
    </row>
    <row r="2304" spans="1:4" x14ac:dyDescent="0.25">
      <c r="A2304" t="str">
        <f t="shared" si="35"/>
        <v>3GEEBB1703_1</v>
      </c>
      <c r="B2304" t="s">
        <v>12</v>
      </c>
      <c r="C2304" t="s">
        <v>1733</v>
      </c>
      <c r="D2304" t="s">
        <v>10</v>
      </c>
    </row>
    <row r="2305" spans="1:4" x14ac:dyDescent="0.25">
      <c r="A2305" t="str">
        <f t="shared" si="35"/>
        <v>3GEEBB1168_1</v>
      </c>
      <c r="B2305" t="s">
        <v>12</v>
      </c>
      <c r="C2305" t="s">
        <v>1198</v>
      </c>
      <c r="D2305" t="s">
        <v>10</v>
      </c>
    </row>
    <row r="2306" spans="1:4" x14ac:dyDescent="0.25">
      <c r="A2306" t="str">
        <f t="shared" ref="A2306:A2369" si="36">B2306&amp;C2306</f>
        <v>3GEEBB1704_1</v>
      </c>
      <c r="B2306" t="s">
        <v>12</v>
      </c>
      <c r="C2306" t="s">
        <v>1734</v>
      </c>
      <c r="D2306" t="s">
        <v>10</v>
      </c>
    </row>
    <row r="2307" spans="1:4" x14ac:dyDescent="0.25">
      <c r="A2307" t="str">
        <f t="shared" si="36"/>
        <v>3GEEBB1461_1</v>
      </c>
      <c r="B2307" t="s">
        <v>12</v>
      </c>
      <c r="C2307" t="s">
        <v>1491</v>
      </c>
      <c r="D2307" t="s">
        <v>10</v>
      </c>
    </row>
    <row r="2308" spans="1:4" x14ac:dyDescent="0.25">
      <c r="A2308" t="str">
        <f t="shared" si="36"/>
        <v>3GEEBB1174_1</v>
      </c>
      <c r="B2308" t="s">
        <v>12</v>
      </c>
      <c r="C2308" t="s">
        <v>1204</v>
      </c>
      <c r="D2308" t="s">
        <v>10</v>
      </c>
    </row>
    <row r="2309" spans="1:4" x14ac:dyDescent="0.25">
      <c r="A2309" t="str">
        <f t="shared" si="36"/>
        <v>3GEEBB1705_1</v>
      </c>
      <c r="B2309" t="s">
        <v>12</v>
      </c>
      <c r="C2309" t="s">
        <v>1735</v>
      </c>
      <c r="D2309" t="s">
        <v>10</v>
      </c>
    </row>
    <row r="2310" spans="1:4" x14ac:dyDescent="0.25">
      <c r="A2310" t="str">
        <f t="shared" si="36"/>
        <v>3GEEBB1706_1</v>
      </c>
      <c r="B2310" t="s">
        <v>12</v>
      </c>
      <c r="C2310" t="s">
        <v>1736</v>
      </c>
      <c r="D2310" t="s">
        <v>10</v>
      </c>
    </row>
    <row r="2311" spans="1:4" x14ac:dyDescent="0.25">
      <c r="A2311" t="str">
        <f t="shared" si="36"/>
        <v>3GEEBB1590_1</v>
      </c>
      <c r="B2311" t="s">
        <v>12</v>
      </c>
      <c r="C2311" t="s">
        <v>1620</v>
      </c>
      <c r="D2311" t="s">
        <v>10</v>
      </c>
    </row>
    <row r="2312" spans="1:4" x14ac:dyDescent="0.25">
      <c r="A2312" t="str">
        <f t="shared" si="36"/>
        <v>3GEEBB636_1</v>
      </c>
      <c r="B2312" t="s">
        <v>12</v>
      </c>
      <c r="C2312" t="s">
        <v>666</v>
      </c>
      <c r="D2312" t="s">
        <v>10</v>
      </c>
    </row>
    <row r="2313" spans="1:4" x14ac:dyDescent="0.25">
      <c r="A2313" t="str">
        <f t="shared" si="36"/>
        <v>3GEEBB1707_1</v>
      </c>
      <c r="B2313" t="s">
        <v>12</v>
      </c>
      <c r="C2313" t="s">
        <v>1737</v>
      </c>
      <c r="D2313" t="s">
        <v>10</v>
      </c>
    </row>
    <row r="2314" spans="1:4" x14ac:dyDescent="0.25">
      <c r="A2314" t="str">
        <f t="shared" si="36"/>
        <v>3GEEBB1708_1</v>
      </c>
      <c r="B2314" t="s">
        <v>12</v>
      </c>
      <c r="C2314" t="s">
        <v>1738</v>
      </c>
      <c r="D2314" t="s">
        <v>10</v>
      </c>
    </row>
    <row r="2315" spans="1:4" x14ac:dyDescent="0.25">
      <c r="A2315" t="str">
        <f t="shared" si="36"/>
        <v>3GEEBB1462_1</v>
      </c>
      <c r="B2315" t="s">
        <v>12</v>
      </c>
      <c r="C2315" t="s">
        <v>1492</v>
      </c>
      <c r="D2315" t="s">
        <v>10</v>
      </c>
    </row>
    <row r="2316" spans="1:4" x14ac:dyDescent="0.25">
      <c r="A2316" t="str">
        <f t="shared" si="36"/>
        <v>3GEEBB1709_1</v>
      </c>
      <c r="B2316" t="s">
        <v>12</v>
      </c>
      <c r="C2316" t="s">
        <v>1739</v>
      </c>
      <c r="D2316" t="s">
        <v>10</v>
      </c>
    </row>
    <row r="2317" spans="1:4" x14ac:dyDescent="0.25">
      <c r="A2317" t="str">
        <f t="shared" si="36"/>
        <v>3GEEBB1177_1</v>
      </c>
      <c r="B2317" t="s">
        <v>12</v>
      </c>
      <c r="C2317" t="s">
        <v>1207</v>
      </c>
      <c r="D2317" t="s">
        <v>10</v>
      </c>
    </row>
    <row r="2318" spans="1:4" x14ac:dyDescent="0.25">
      <c r="A2318" t="str">
        <f t="shared" si="36"/>
        <v>3GEEBB36_1</v>
      </c>
      <c r="B2318" t="s">
        <v>12</v>
      </c>
      <c r="C2318" t="s">
        <v>66</v>
      </c>
      <c r="D2318" t="s">
        <v>10</v>
      </c>
    </row>
    <row r="2319" spans="1:4" x14ac:dyDescent="0.25">
      <c r="A2319" t="str">
        <f t="shared" si="36"/>
        <v>3GEEBB1464_1</v>
      </c>
      <c r="B2319" t="s">
        <v>12</v>
      </c>
      <c r="C2319" t="s">
        <v>1494</v>
      </c>
      <c r="D2319" t="s">
        <v>10</v>
      </c>
    </row>
    <row r="2320" spans="1:4" x14ac:dyDescent="0.25">
      <c r="A2320" t="str">
        <f t="shared" si="36"/>
        <v>3GEEBB1710_1</v>
      </c>
      <c r="B2320" t="s">
        <v>12</v>
      </c>
      <c r="C2320" t="s">
        <v>1740</v>
      </c>
      <c r="D2320" t="s">
        <v>10</v>
      </c>
    </row>
    <row r="2321" spans="1:4" x14ac:dyDescent="0.25">
      <c r="A2321" t="str">
        <f t="shared" si="36"/>
        <v>3GEEBB1711_1</v>
      </c>
      <c r="B2321" t="s">
        <v>12</v>
      </c>
      <c r="C2321" t="s">
        <v>1741</v>
      </c>
      <c r="D2321" t="s">
        <v>10</v>
      </c>
    </row>
    <row r="2322" spans="1:4" x14ac:dyDescent="0.25">
      <c r="A2322" t="str">
        <f t="shared" si="36"/>
        <v>3GEEBB1181_1</v>
      </c>
      <c r="B2322" t="s">
        <v>12</v>
      </c>
      <c r="C2322" t="s">
        <v>1211</v>
      </c>
      <c r="D2322" t="s">
        <v>10</v>
      </c>
    </row>
    <row r="2323" spans="1:4" x14ac:dyDescent="0.25">
      <c r="A2323" t="str">
        <f t="shared" si="36"/>
        <v>3GEEBB456_1</v>
      </c>
      <c r="B2323" t="s">
        <v>12</v>
      </c>
      <c r="C2323" t="s">
        <v>486</v>
      </c>
      <c r="D2323" t="s">
        <v>10</v>
      </c>
    </row>
    <row r="2324" spans="1:4" x14ac:dyDescent="0.25">
      <c r="A2324" t="str">
        <f t="shared" si="36"/>
        <v>3GEEBB1712_1</v>
      </c>
      <c r="B2324" t="s">
        <v>12</v>
      </c>
      <c r="C2324" t="s">
        <v>1742</v>
      </c>
      <c r="D2324" t="s">
        <v>10</v>
      </c>
    </row>
    <row r="2325" spans="1:4" x14ac:dyDescent="0.25">
      <c r="A2325" t="str">
        <f t="shared" si="36"/>
        <v>3GEEBB1004_1</v>
      </c>
      <c r="B2325" t="s">
        <v>12</v>
      </c>
      <c r="C2325" t="s">
        <v>1034</v>
      </c>
      <c r="D2325" t="s">
        <v>10</v>
      </c>
    </row>
    <row r="2326" spans="1:4" x14ac:dyDescent="0.25">
      <c r="A2326" t="str">
        <f t="shared" si="36"/>
        <v>3GEEBB1005_1</v>
      </c>
      <c r="B2326" t="s">
        <v>12</v>
      </c>
      <c r="C2326" t="s">
        <v>1035</v>
      </c>
      <c r="D2326" t="s">
        <v>10</v>
      </c>
    </row>
    <row r="2327" spans="1:4" x14ac:dyDescent="0.25">
      <c r="A2327" t="str">
        <f t="shared" si="36"/>
        <v>3GEEBB1713_1</v>
      </c>
      <c r="B2327" t="s">
        <v>12</v>
      </c>
      <c r="C2327" t="s">
        <v>1743</v>
      </c>
      <c r="D2327" t="s">
        <v>10</v>
      </c>
    </row>
    <row r="2328" spans="1:4" x14ac:dyDescent="0.25">
      <c r="A2328" t="str">
        <f t="shared" si="36"/>
        <v>3GEEBB1189_1</v>
      </c>
      <c r="B2328" t="s">
        <v>12</v>
      </c>
      <c r="C2328" t="s">
        <v>1219</v>
      </c>
      <c r="D2328" t="s">
        <v>10</v>
      </c>
    </row>
    <row r="2329" spans="1:4" x14ac:dyDescent="0.25">
      <c r="A2329" t="str">
        <f t="shared" si="36"/>
        <v>3GEEBB1468_1</v>
      </c>
      <c r="B2329" t="s">
        <v>12</v>
      </c>
      <c r="C2329" t="s">
        <v>1498</v>
      </c>
      <c r="D2329" t="s">
        <v>10</v>
      </c>
    </row>
    <row r="2330" spans="1:4" x14ac:dyDescent="0.25">
      <c r="A2330" t="str">
        <f t="shared" si="36"/>
        <v>3GEEBB1191_1</v>
      </c>
      <c r="B2330" t="s">
        <v>12</v>
      </c>
      <c r="C2330" t="s">
        <v>1221</v>
      </c>
      <c r="D2330" t="s">
        <v>10</v>
      </c>
    </row>
    <row r="2331" spans="1:4" x14ac:dyDescent="0.25">
      <c r="A2331" t="str">
        <f t="shared" si="36"/>
        <v>3GEEBB469_1</v>
      </c>
      <c r="B2331" t="s">
        <v>12</v>
      </c>
      <c r="C2331" t="s">
        <v>499</v>
      </c>
      <c r="D2331" t="s">
        <v>10</v>
      </c>
    </row>
    <row r="2332" spans="1:4" x14ac:dyDescent="0.25">
      <c r="A2332" t="str">
        <f t="shared" si="36"/>
        <v>3GEEBB1714_1</v>
      </c>
      <c r="B2332" t="s">
        <v>12</v>
      </c>
      <c r="C2332" t="s">
        <v>1744</v>
      </c>
      <c r="D2332" t="s">
        <v>10</v>
      </c>
    </row>
    <row r="2333" spans="1:4" x14ac:dyDescent="0.25">
      <c r="A2333" t="str">
        <f t="shared" si="36"/>
        <v>3GEEBB1622_1</v>
      </c>
      <c r="B2333" t="s">
        <v>12</v>
      </c>
      <c r="C2333" t="s">
        <v>1652</v>
      </c>
      <c r="D2333" t="s">
        <v>10</v>
      </c>
    </row>
    <row r="2334" spans="1:4" x14ac:dyDescent="0.25">
      <c r="A2334" t="str">
        <f t="shared" si="36"/>
        <v>3GEEBB1715_1</v>
      </c>
      <c r="B2334" t="s">
        <v>12</v>
      </c>
      <c r="C2334" t="s">
        <v>1745</v>
      </c>
      <c r="D2334" t="s">
        <v>10</v>
      </c>
    </row>
    <row r="2335" spans="1:4" x14ac:dyDescent="0.25">
      <c r="A2335" t="str">
        <f t="shared" si="36"/>
        <v>3GEEBB472_1</v>
      </c>
      <c r="B2335" t="s">
        <v>12</v>
      </c>
      <c r="C2335" t="s">
        <v>502</v>
      </c>
      <c r="D2335" t="s">
        <v>10</v>
      </c>
    </row>
    <row r="2336" spans="1:4" x14ac:dyDescent="0.25">
      <c r="A2336" t="str">
        <f t="shared" si="36"/>
        <v>3GEEBB1716_1</v>
      </c>
      <c r="B2336" t="s">
        <v>12</v>
      </c>
      <c r="C2336" t="s">
        <v>1746</v>
      </c>
      <c r="D2336" t="s">
        <v>10</v>
      </c>
    </row>
    <row r="2337" spans="1:4" x14ac:dyDescent="0.25">
      <c r="A2337" t="str">
        <f t="shared" si="36"/>
        <v>3GEEBB1717_1</v>
      </c>
      <c r="B2337" t="s">
        <v>12</v>
      </c>
      <c r="C2337" t="s">
        <v>1747</v>
      </c>
      <c r="D2337" t="s">
        <v>10</v>
      </c>
    </row>
    <row r="2338" spans="1:4" x14ac:dyDescent="0.25">
      <c r="A2338" t="str">
        <f t="shared" si="36"/>
        <v>3GEEBB1718_1</v>
      </c>
      <c r="B2338" t="s">
        <v>12</v>
      </c>
      <c r="C2338" t="s">
        <v>1748</v>
      </c>
      <c r="D2338" t="s">
        <v>10</v>
      </c>
    </row>
    <row r="2339" spans="1:4" x14ac:dyDescent="0.25">
      <c r="A2339" t="str">
        <f t="shared" si="36"/>
        <v>3GEEBB1719_1</v>
      </c>
      <c r="B2339" t="s">
        <v>12</v>
      </c>
      <c r="C2339" t="s">
        <v>1749</v>
      </c>
      <c r="D2339" t="s">
        <v>10</v>
      </c>
    </row>
    <row r="2340" spans="1:4" x14ac:dyDescent="0.25">
      <c r="A2340" t="str">
        <f t="shared" si="36"/>
        <v>3GEEBB1720_1</v>
      </c>
      <c r="B2340" t="s">
        <v>12</v>
      </c>
      <c r="C2340" t="s">
        <v>1750</v>
      </c>
      <c r="D2340" t="s">
        <v>10</v>
      </c>
    </row>
    <row r="2341" spans="1:4" x14ac:dyDescent="0.25">
      <c r="A2341" t="str">
        <f t="shared" si="36"/>
        <v>3GEEBB61_1</v>
      </c>
      <c r="B2341" t="s">
        <v>12</v>
      </c>
      <c r="C2341" t="s">
        <v>91</v>
      </c>
      <c r="D2341" t="s">
        <v>10</v>
      </c>
    </row>
    <row r="2342" spans="1:4" x14ac:dyDescent="0.25">
      <c r="A2342" t="str">
        <f t="shared" si="36"/>
        <v>3GEEBB475_1</v>
      </c>
      <c r="B2342" t="s">
        <v>12</v>
      </c>
      <c r="C2342" t="s">
        <v>505</v>
      </c>
      <c r="D2342" t="s">
        <v>10</v>
      </c>
    </row>
    <row r="2343" spans="1:4" x14ac:dyDescent="0.25">
      <c r="A2343" t="str">
        <f t="shared" si="36"/>
        <v>3GEEBB1721_1</v>
      </c>
      <c r="B2343" t="s">
        <v>12</v>
      </c>
      <c r="C2343" t="s">
        <v>1751</v>
      </c>
      <c r="D2343" t="s">
        <v>10</v>
      </c>
    </row>
    <row r="2344" spans="1:4" x14ac:dyDescent="0.25">
      <c r="A2344" t="str">
        <f t="shared" si="36"/>
        <v>3GEEBB67_1</v>
      </c>
      <c r="B2344" t="s">
        <v>12</v>
      </c>
      <c r="C2344" t="s">
        <v>97</v>
      </c>
      <c r="D2344" t="s">
        <v>10</v>
      </c>
    </row>
    <row r="2345" spans="1:4" x14ac:dyDescent="0.25">
      <c r="A2345" t="str">
        <f t="shared" si="36"/>
        <v>3GEEBB71_1</v>
      </c>
      <c r="B2345" t="s">
        <v>12</v>
      </c>
      <c r="C2345" t="s">
        <v>101</v>
      </c>
      <c r="D2345" t="s">
        <v>10</v>
      </c>
    </row>
    <row r="2346" spans="1:4" x14ac:dyDescent="0.25">
      <c r="A2346" t="str">
        <f t="shared" si="36"/>
        <v>3GEEBB1476_1</v>
      </c>
      <c r="B2346" t="s">
        <v>12</v>
      </c>
      <c r="C2346" t="s">
        <v>1506</v>
      </c>
      <c r="D2346" t="s">
        <v>10</v>
      </c>
    </row>
    <row r="2347" spans="1:4" x14ac:dyDescent="0.25">
      <c r="A2347" t="str">
        <f t="shared" si="36"/>
        <v>3GEEBB1477_1</v>
      </c>
      <c r="B2347" t="s">
        <v>12</v>
      </c>
      <c r="C2347" t="s">
        <v>1507</v>
      </c>
      <c r="D2347" t="s">
        <v>10</v>
      </c>
    </row>
    <row r="2348" spans="1:4" x14ac:dyDescent="0.25">
      <c r="A2348" t="str">
        <f t="shared" si="36"/>
        <v>3GEEBB1722_1</v>
      </c>
      <c r="B2348" t="s">
        <v>12</v>
      </c>
      <c r="C2348" t="s">
        <v>1752</v>
      </c>
      <c r="D2348" t="s">
        <v>10</v>
      </c>
    </row>
    <row r="2349" spans="1:4" x14ac:dyDescent="0.25">
      <c r="A2349" t="str">
        <f t="shared" si="36"/>
        <v>3GEEBB1723_1</v>
      </c>
      <c r="B2349" t="s">
        <v>12</v>
      </c>
      <c r="C2349" t="s">
        <v>1753</v>
      </c>
      <c r="D2349" t="s">
        <v>10</v>
      </c>
    </row>
    <row r="2350" spans="1:4" x14ac:dyDescent="0.25">
      <c r="A2350" t="str">
        <f t="shared" si="36"/>
        <v>3GEEBB1724_1</v>
      </c>
      <c r="B2350" t="s">
        <v>12</v>
      </c>
      <c r="C2350" t="s">
        <v>1754</v>
      </c>
      <c r="D2350" t="s">
        <v>10</v>
      </c>
    </row>
    <row r="2351" spans="1:4" x14ac:dyDescent="0.25">
      <c r="A2351" t="str">
        <f t="shared" si="36"/>
        <v>3GEEBB79_1</v>
      </c>
      <c r="B2351" t="s">
        <v>12</v>
      </c>
      <c r="C2351" t="s">
        <v>109</v>
      </c>
      <c r="D2351" t="s">
        <v>10</v>
      </c>
    </row>
    <row r="2352" spans="1:4" x14ac:dyDescent="0.25">
      <c r="A2352" t="str">
        <f t="shared" si="36"/>
        <v>3GEEBB483_1</v>
      </c>
      <c r="B2352" t="s">
        <v>12</v>
      </c>
      <c r="C2352" t="s">
        <v>513</v>
      </c>
      <c r="D2352" t="s">
        <v>10</v>
      </c>
    </row>
    <row r="2353" spans="1:4" x14ac:dyDescent="0.25">
      <c r="A2353" t="str">
        <f t="shared" si="36"/>
        <v>3GEEBB80_1</v>
      </c>
      <c r="B2353" t="s">
        <v>12</v>
      </c>
      <c r="C2353" t="s">
        <v>110</v>
      </c>
      <c r="D2353" t="s">
        <v>10</v>
      </c>
    </row>
    <row r="2354" spans="1:4" x14ac:dyDescent="0.25">
      <c r="A2354" t="str">
        <f t="shared" si="36"/>
        <v>3GEEBB1725_1</v>
      </c>
      <c r="B2354" t="s">
        <v>12</v>
      </c>
      <c r="C2354" t="s">
        <v>1755</v>
      </c>
      <c r="D2354" t="s">
        <v>10</v>
      </c>
    </row>
    <row r="2355" spans="1:4" x14ac:dyDescent="0.25">
      <c r="A2355" t="str">
        <f t="shared" si="36"/>
        <v>3GEEBB1726_1</v>
      </c>
      <c r="B2355" t="s">
        <v>12</v>
      </c>
      <c r="C2355" t="s">
        <v>1756</v>
      </c>
      <c r="D2355" t="s">
        <v>10</v>
      </c>
    </row>
    <row r="2356" spans="1:4" x14ac:dyDescent="0.25">
      <c r="A2356" t="str">
        <f t="shared" si="36"/>
        <v>3GEEBB82_1</v>
      </c>
      <c r="B2356" t="s">
        <v>12</v>
      </c>
      <c r="C2356" t="s">
        <v>112</v>
      </c>
      <c r="D2356" t="s">
        <v>10</v>
      </c>
    </row>
    <row r="2357" spans="1:4" x14ac:dyDescent="0.25">
      <c r="A2357" t="str">
        <f t="shared" si="36"/>
        <v>3GEEBB1022_1</v>
      </c>
      <c r="B2357" t="s">
        <v>12</v>
      </c>
      <c r="C2357" t="s">
        <v>1052</v>
      </c>
      <c r="D2357" t="s">
        <v>10</v>
      </c>
    </row>
    <row r="2358" spans="1:4" x14ac:dyDescent="0.25">
      <c r="A2358" t="str">
        <f t="shared" si="36"/>
        <v>3GEEBB1024_1</v>
      </c>
      <c r="B2358" t="s">
        <v>12</v>
      </c>
      <c r="C2358" t="s">
        <v>1054</v>
      </c>
      <c r="D2358" t="s">
        <v>10</v>
      </c>
    </row>
    <row r="2359" spans="1:4" x14ac:dyDescent="0.25">
      <c r="A2359" t="str">
        <f t="shared" si="36"/>
        <v>3GEEBB1727_1</v>
      </c>
      <c r="B2359" t="s">
        <v>12</v>
      </c>
      <c r="C2359" t="s">
        <v>1757</v>
      </c>
      <c r="D2359" t="s">
        <v>10</v>
      </c>
    </row>
    <row r="2360" spans="1:4" x14ac:dyDescent="0.25">
      <c r="A2360" t="str">
        <f t="shared" si="36"/>
        <v>3GEEBB1728_1</v>
      </c>
      <c r="B2360" t="s">
        <v>12</v>
      </c>
      <c r="C2360" t="s">
        <v>1758</v>
      </c>
      <c r="D2360" t="s">
        <v>10</v>
      </c>
    </row>
    <row r="2361" spans="1:4" x14ac:dyDescent="0.25">
      <c r="A2361" t="str">
        <f t="shared" si="36"/>
        <v>3GEEBB1729_1</v>
      </c>
      <c r="B2361" t="s">
        <v>12</v>
      </c>
      <c r="C2361" t="s">
        <v>1759</v>
      </c>
      <c r="D2361" t="s">
        <v>10</v>
      </c>
    </row>
    <row r="2362" spans="1:4" x14ac:dyDescent="0.25">
      <c r="A2362" t="str">
        <f t="shared" si="36"/>
        <v>3GEEBB677_1</v>
      </c>
      <c r="B2362" t="s">
        <v>12</v>
      </c>
      <c r="C2362" t="s">
        <v>707</v>
      </c>
      <c r="D2362" t="s">
        <v>10</v>
      </c>
    </row>
    <row r="2363" spans="1:4" x14ac:dyDescent="0.25">
      <c r="A2363" t="str">
        <f t="shared" si="36"/>
        <v>3GEEBB1730_1</v>
      </c>
      <c r="B2363" t="s">
        <v>12</v>
      </c>
      <c r="C2363" t="s">
        <v>1760</v>
      </c>
      <c r="D2363" t="s">
        <v>10</v>
      </c>
    </row>
    <row r="2364" spans="1:4" x14ac:dyDescent="0.25">
      <c r="A2364" t="str">
        <f t="shared" si="36"/>
        <v>3GEEBB1731_1</v>
      </c>
      <c r="B2364" t="s">
        <v>12</v>
      </c>
      <c r="C2364" t="s">
        <v>1761</v>
      </c>
      <c r="D2364" t="s">
        <v>10</v>
      </c>
    </row>
    <row r="2365" spans="1:4" x14ac:dyDescent="0.25">
      <c r="A2365" t="str">
        <f t="shared" si="36"/>
        <v>3GEEBB1732_1</v>
      </c>
      <c r="B2365" t="s">
        <v>12</v>
      </c>
      <c r="C2365" t="s">
        <v>1762</v>
      </c>
      <c r="D2365" t="s">
        <v>10</v>
      </c>
    </row>
    <row r="2366" spans="1:4" x14ac:dyDescent="0.25">
      <c r="A2366" t="str">
        <f t="shared" si="36"/>
        <v>3GEEBB1733_1</v>
      </c>
      <c r="B2366" t="s">
        <v>12</v>
      </c>
      <c r="C2366" t="s">
        <v>1763</v>
      </c>
      <c r="D2366" t="s">
        <v>10</v>
      </c>
    </row>
    <row r="2367" spans="1:4" x14ac:dyDescent="0.25">
      <c r="A2367" t="str">
        <f t="shared" si="36"/>
        <v>3GEEBB1734_1</v>
      </c>
      <c r="B2367" t="s">
        <v>12</v>
      </c>
      <c r="C2367" t="s">
        <v>1764</v>
      </c>
      <c r="D2367" t="s">
        <v>10</v>
      </c>
    </row>
    <row r="2368" spans="1:4" x14ac:dyDescent="0.25">
      <c r="A2368" t="str">
        <f t="shared" si="36"/>
        <v>3GEEBB1029_1</v>
      </c>
      <c r="B2368" t="s">
        <v>12</v>
      </c>
      <c r="C2368" t="s">
        <v>1059</v>
      </c>
      <c r="D2368" t="s">
        <v>2553</v>
      </c>
    </row>
    <row r="2369" spans="1:4" x14ac:dyDescent="0.25">
      <c r="A2369" t="str">
        <f t="shared" si="36"/>
        <v>3GEEBB1642_1</v>
      </c>
      <c r="B2369" t="s">
        <v>12</v>
      </c>
      <c r="C2369" t="s">
        <v>1672</v>
      </c>
      <c r="D2369" t="s">
        <v>2553</v>
      </c>
    </row>
    <row r="2370" spans="1:4" x14ac:dyDescent="0.25">
      <c r="A2370" t="str">
        <f t="shared" ref="A2370:A2433" si="37">B2370&amp;C2370</f>
        <v>3GEEBB94_1</v>
      </c>
      <c r="B2370" t="s">
        <v>12</v>
      </c>
      <c r="C2370" t="s">
        <v>124</v>
      </c>
      <c r="D2370" t="s">
        <v>2553</v>
      </c>
    </row>
    <row r="2371" spans="1:4" x14ac:dyDescent="0.25">
      <c r="A2371" t="str">
        <f t="shared" si="37"/>
        <v>3GEEBB1735_1</v>
      </c>
      <c r="B2371" t="s">
        <v>12</v>
      </c>
      <c r="C2371" t="s">
        <v>1765</v>
      </c>
      <c r="D2371" t="s">
        <v>2553</v>
      </c>
    </row>
    <row r="2372" spans="1:4" x14ac:dyDescent="0.25">
      <c r="A2372" t="str">
        <f t="shared" si="37"/>
        <v>3GEEBB1736_1</v>
      </c>
      <c r="B2372" t="s">
        <v>12</v>
      </c>
      <c r="C2372" t="s">
        <v>1766</v>
      </c>
      <c r="D2372" t="s">
        <v>2553</v>
      </c>
    </row>
    <row r="2373" spans="1:4" x14ac:dyDescent="0.25">
      <c r="A2373" t="str">
        <f t="shared" si="37"/>
        <v>3GEEBB1032_1</v>
      </c>
      <c r="B2373" t="s">
        <v>12</v>
      </c>
      <c r="C2373" t="s">
        <v>1062</v>
      </c>
      <c r="D2373" t="s">
        <v>2553</v>
      </c>
    </row>
    <row r="2374" spans="1:4" x14ac:dyDescent="0.25">
      <c r="A2374" t="str">
        <f t="shared" si="37"/>
        <v>3GEEBB1034_1</v>
      </c>
      <c r="B2374" t="s">
        <v>12</v>
      </c>
      <c r="C2374" t="s">
        <v>1064</v>
      </c>
      <c r="D2374" t="s">
        <v>2553</v>
      </c>
    </row>
    <row r="2375" spans="1:4" x14ac:dyDescent="0.25">
      <c r="A2375" t="str">
        <f t="shared" si="37"/>
        <v>3GEEBB1737_1</v>
      </c>
      <c r="B2375" t="s">
        <v>12</v>
      </c>
      <c r="C2375" t="s">
        <v>1767</v>
      </c>
      <c r="D2375" t="s">
        <v>2553</v>
      </c>
    </row>
    <row r="2376" spans="1:4" x14ac:dyDescent="0.25">
      <c r="A2376" t="str">
        <f t="shared" si="37"/>
        <v>3GEEBB1042_1</v>
      </c>
      <c r="B2376" t="s">
        <v>12</v>
      </c>
      <c r="C2376" t="s">
        <v>1072</v>
      </c>
      <c r="D2376" t="s">
        <v>2553</v>
      </c>
    </row>
    <row r="2377" spans="1:4" x14ac:dyDescent="0.25">
      <c r="A2377" t="str">
        <f t="shared" si="37"/>
        <v>3GEEBB1493_1</v>
      </c>
      <c r="B2377" t="s">
        <v>12</v>
      </c>
      <c r="C2377" t="s">
        <v>1523</v>
      </c>
      <c r="D2377" t="s">
        <v>2553</v>
      </c>
    </row>
    <row r="2378" spans="1:4" x14ac:dyDescent="0.25">
      <c r="A2378" t="str">
        <f t="shared" si="37"/>
        <v>3GEEBB1494_1</v>
      </c>
      <c r="B2378" t="s">
        <v>12</v>
      </c>
      <c r="C2378" t="s">
        <v>1524</v>
      </c>
      <c r="D2378" t="s">
        <v>2553</v>
      </c>
    </row>
    <row r="2379" spans="1:4" x14ac:dyDescent="0.25">
      <c r="A2379" t="str">
        <f t="shared" si="37"/>
        <v>3GEEBB1738_1</v>
      </c>
      <c r="B2379" t="s">
        <v>12</v>
      </c>
      <c r="C2379" t="s">
        <v>1768</v>
      </c>
      <c r="D2379" t="s">
        <v>2553</v>
      </c>
    </row>
    <row r="2380" spans="1:4" x14ac:dyDescent="0.25">
      <c r="A2380" t="str">
        <f t="shared" si="37"/>
        <v>3GEEBB1214_1</v>
      </c>
      <c r="B2380" t="s">
        <v>12</v>
      </c>
      <c r="C2380" t="s">
        <v>1244</v>
      </c>
      <c r="D2380" t="s">
        <v>2553</v>
      </c>
    </row>
    <row r="2381" spans="1:4" x14ac:dyDescent="0.25">
      <c r="A2381" t="str">
        <f t="shared" si="37"/>
        <v>3GEEBB1739_1</v>
      </c>
      <c r="B2381" t="s">
        <v>12</v>
      </c>
      <c r="C2381" t="s">
        <v>1769</v>
      </c>
      <c r="D2381" t="s">
        <v>2553</v>
      </c>
    </row>
    <row r="2382" spans="1:4" x14ac:dyDescent="0.25">
      <c r="A2382" t="str">
        <f t="shared" si="37"/>
        <v>3GEEBB1498_1</v>
      </c>
      <c r="B2382" t="s">
        <v>12</v>
      </c>
      <c r="C2382" t="s">
        <v>1528</v>
      </c>
      <c r="D2382" t="s">
        <v>2553</v>
      </c>
    </row>
    <row r="2383" spans="1:4" x14ac:dyDescent="0.25">
      <c r="A2383" t="str">
        <f t="shared" si="37"/>
        <v>3GEEBB1740_1</v>
      </c>
      <c r="B2383" t="s">
        <v>12</v>
      </c>
      <c r="C2383" t="s">
        <v>1770</v>
      </c>
      <c r="D2383" t="s">
        <v>2553</v>
      </c>
    </row>
    <row r="2384" spans="1:4" x14ac:dyDescent="0.25">
      <c r="A2384" t="str">
        <f t="shared" si="37"/>
        <v>3GEEBB1501_1</v>
      </c>
      <c r="B2384" t="s">
        <v>12</v>
      </c>
      <c r="C2384" t="s">
        <v>1531</v>
      </c>
      <c r="D2384" t="s">
        <v>2553</v>
      </c>
    </row>
    <row r="2385" spans="1:4" x14ac:dyDescent="0.25">
      <c r="A2385" t="str">
        <f t="shared" si="37"/>
        <v>3GEEBB1741_1</v>
      </c>
      <c r="B2385" t="s">
        <v>12</v>
      </c>
      <c r="C2385" t="s">
        <v>1771</v>
      </c>
      <c r="D2385" t="s">
        <v>2553</v>
      </c>
    </row>
    <row r="2386" spans="1:4" x14ac:dyDescent="0.25">
      <c r="A2386" t="str">
        <f t="shared" si="37"/>
        <v>3GEEBB1648_1</v>
      </c>
      <c r="B2386" t="s">
        <v>12</v>
      </c>
      <c r="C2386" t="s">
        <v>1678</v>
      </c>
      <c r="D2386" t="s">
        <v>2553</v>
      </c>
    </row>
    <row r="2387" spans="1:4" x14ac:dyDescent="0.25">
      <c r="A2387" t="str">
        <f t="shared" si="37"/>
        <v>3GEEBB1742_1</v>
      </c>
      <c r="B2387" t="s">
        <v>12</v>
      </c>
      <c r="C2387" t="s">
        <v>1772</v>
      </c>
      <c r="D2387" t="s">
        <v>2553</v>
      </c>
    </row>
    <row r="2388" spans="1:4" x14ac:dyDescent="0.25">
      <c r="A2388" t="str">
        <f t="shared" si="37"/>
        <v>3GEEBB1743_1</v>
      </c>
      <c r="B2388" t="s">
        <v>12</v>
      </c>
      <c r="C2388" t="s">
        <v>1773</v>
      </c>
      <c r="D2388" t="s">
        <v>2553</v>
      </c>
    </row>
    <row r="2389" spans="1:4" x14ac:dyDescent="0.25">
      <c r="A2389" t="str">
        <f t="shared" si="37"/>
        <v>3GEEBB1744_1</v>
      </c>
      <c r="B2389" t="s">
        <v>12</v>
      </c>
      <c r="C2389" t="s">
        <v>1774</v>
      </c>
      <c r="D2389" t="s">
        <v>2553</v>
      </c>
    </row>
    <row r="2390" spans="1:4" x14ac:dyDescent="0.25">
      <c r="A2390" t="str">
        <f t="shared" si="37"/>
        <v>3GEEBB1745_1</v>
      </c>
      <c r="B2390" t="s">
        <v>12</v>
      </c>
      <c r="C2390" t="s">
        <v>1775</v>
      </c>
      <c r="D2390" t="s">
        <v>2553</v>
      </c>
    </row>
    <row r="2391" spans="1:4" x14ac:dyDescent="0.25">
      <c r="A2391" t="str">
        <f t="shared" si="37"/>
        <v>3GEEBB1746_1</v>
      </c>
      <c r="B2391" t="s">
        <v>12</v>
      </c>
      <c r="C2391" t="s">
        <v>1776</v>
      </c>
      <c r="D2391" t="s">
        <v>2553</v>
      </c>
    </row>
    <row r="2392" spans="1:4" x14ac:dyDescent="0.25">
      <c r="A2392" t="str">
        <f t="shared" si="37"/>
        <v>3GEEBB1747_1</v>
      </c>
      <c r="B2392" t="s">
        <v>12</v>
      </c>
      <c r="C2392" t="s">
        <v>1777</v>
      </c>
      <c r="D2392" t="s">
        <v>2553</v>
      </c>
    </row>
    <row r="2393" spans="1:4" x14ac:dyDescent="0.25">
      <c r="A2393" t="str">
        <f t="shared" si="37"/>
        <v>3GEEBB506_1</v>
      </c>
      <c r="B2393" t="s">
        <v>12</v>
      </c>
      <c r="C2393" t="s">
        <v>536</v>
      </c>
      <c r="D2393" t="s">
        <v>2553</v>
      </c>
    </row>
    <row r="2394" spans="1:4" x14ac:dyDescent="0.25">
      <c r="A2394" t="str">
        <f t="shared" si="37"/>
        <v>3GEEBB508_1</v>
      </c>
      <c r="B2394" t="s">
        <v>12</v>
      </c>
      <c r="C2394" t="s">
        <v>538</v>
      </c>
      <c r="D2394" t="s">
        <v>2553</v>
      </c>
    </row>
    <row r="2395" spans="1:4" x14ac:dyDescent="0.25">
      <c r="A2395" t="str">
        <f t="shared" si="37"/>
        <v>3GEEBB1050_1</v>
      </c>
      <c r="B2395" t="s">
        <v>12</v>
      </c>
      <c r="C2395" t="s">
        <v>1080</v>
      </c>
      <c r="D2395" t="s">
        <v>2553</v>
      </c>
    </row>
    <row r="2396" spans="1:4" x14ac:dyDescent="0.25">
      <c r="A2396" t="str">
        <f t="shared" si="37"/>
        <v>3GEEBB1748_1</v>
      </c>
      <c r="B2396" t="s">
        <v>12</v>
      </c>
      <c r="C2396" t="s">
        <v>1778</v>
      </c>
      <c r="D2396" t="s">
        <v>2553</v>
      </c>
    </row>
    <row r="2397" spans="1:4" x14ac:dyDescent="0.25">
      <c r="A2397" t="str">
        <f t="shared" si="37"/>
        <v>3GEEBB1749_1</v>
      </c>
      <c r="B2397" t="s">
        <v>12</v>
      </c>
      <c r="C2397" t="s">
        <v>1779</v>
      </c>
      <c r="D2397" t="s">
        <v>2553</v>
      </c>
    </row>
    <row r="2398" spans="1:4" x14ac:dyDescent="0.25">
      <c r="A2398" t="str">
        <f t="shared" si="37"/>
        <v>3GEEBB1750_1</v>
      </c>
      <c r="B2398" t="s">
        <v>12</v>
      </c>
      <c r="C2398" t="s">
        <v>1780</v>
      </c>
      <c r="D2398" t="s">
        <v>2553</v>
      </c>
    </row>
    <row r="2399" spans="1:4" x14ac:dyDescent="0.25">
      <c r="A2399" t="str">
        <f t="shared" si="37"/>
        <v>3GEEBB1751_1</v>
      </c>
      <c r="B2399" t="s">
        <v>12</v>
      </c>
      <c r="C2399" t="s">
        <v>1781</v>
      </c>
      <c r="D2399" t="s">
        <v>2553</v>
      </c>
    </row>
    <row r="2400" spans="1:4" x14ac:dyDescent="0.25">
      <c r="A2400" t="str">
        <f t="shared" si="37"/>
        <v>3GEEBB1752_1</v>
      </c>
      <c r="B2400" t="s">
        <v>12</v>
      </c>
      <c r="C2400" t="s">
        <v>1782</v>
      </c>
      <c r="D2400" t="s">
        <v>2553</v>
      </c>
    </row>
    <row r="2401" spans="1:4" x14ac:dyDescent="0.25">
      <c r="A2401" t="str">
        <f t="shared" si="37"/>
        <v>3GEEBB1511_1</v>
      </c>
      <c r="B2401" t="s">
        <v>12</v>
      </c>
      <c r="C2401" t="s">
        <v>1541</v>
      </c>
      <c r="D2401" t="s">
        <v>2553</v>
      </c>
    </row>
    <row r="2402" spans="1:4" x14ac:dyDescent="0.25">
      <c r="A2402" t="str">
        <f t="shared" si="37"/>
        <v>3GEEBB1753_1</v>
      </c>
      <c r="B2402" t="s">
        <v>12</v>
      </c>
      <c r="C2402" t="s">
        <v>1783</v>
      </c>
      <c r="D2402" t="s">
        <v>2553</v>
      </c>
    </row>
    <row r="2403" spans="1:4" x14ac:dyDescent="0.25">
      <c r="A2403" t="str">
        <f t="shared" si="37"/>
        <v>3GEEBB1054_1</v>
      </c>
      <c r="B2403" t="s">
        <v>12</v>
      </c>
      <c r="C2403" t="s">
        <v>1084</v>
      </c>
      <c r="D2403" t="s">
        <v>2553</v>
      </c>
    </row>
    <row r="2404" spans="1:4" x14ac:dyDescent="0.25">
      <c r="A2404" t="str">
        <f t="shared" si="37"/>
        <v>3GEEBB1055_1</v>
      </c>
      <c r="B2404" t="s">
        <v>12</v>
      </c>
      <c r="C2404" t="s">
        <v>1085</v>
      </c>
      <c r="D2404" t="s">
        <v>2553</v>
      </c>
    </row>
    <row r="2405" spans="1:4" x14ac:dyDescent="0.25">
      <c r="A2405" t="str">
        <f t="shared" si="37"/>
        <v>3GEEBB1754_1</v>
      </c>
      <c r="B2405" t="s">
        <v>12</v>
      </c>
      <c r="C2405" t="s">
        <v>1784</v>
      </c>
      <c r="D2405" t="s">
        <v>2553</v>
      </c>
    </row>
    <row r="2406" spans="1:4" x14ac:dyDescent="0.25">
      <c r="A2406" t="str">
        <f t="shared" si="37"/>
        <v>3GEEBB1755_1</v>
      </c>
      <c r="B2406" t="s">
        <v>12</v>
      </c>
      <c r="C2406" t="s">
        <v>1785</v>
      </c>
      <c r="D2406" t="s">
        <v>2553</v>
      </c>
    </row>
    <row r="2407" spans="1:4" x14ac:dyDescent="0.25">
      <c r="A2407" t="str">
        <f t="shared" si="37"/>
        <v>3GEEBB1756_1</v>
      </c>
      <c r="B2407" t="s">
        <v>12</v>
      </c>
      <c r="C2407" t="s">
        <v>1786</v>
      </c>
      <c r="D2407" t="s">
        <v>2553</v>
      </c>
    </row>
    <row r="2408" spans="1:4" x14ac:dyDescent="0.25">
      <c r="A2408" t="str">
        <f t="shared" si="37"/>
        <v>3GEEBB1059_1</v>
      </c>
      <c r="B2408" t="s">
        <v>12</v>
      </c>
      <c r="C2408" t="s">
        <v>1089</v>
      </c>
      <c r="D2408" t="s">
        <v>2553</v>
      </c>
    </row>
    <row r="2409" spans="1:4" x14ac:dyDescent="0.25">
      <c r="A2409" t="str">
        <f t="shared" si="37"/>
        <v>3GEEBB1757_1</v>
      </c>
      <c r="B2409" t="s">
        <v>12</v>
      </c>
      <c r="C2409" t="s">
        <v>1787</v>
      </c>
      <c r="D2409" t="s">
        <v>2553</v>
      </c>
    </row>
    <row r="2410" spans="1:4" x14ac:dyDescent="0.25">
      <c r="A2410" t="str">
        <f t="shared" si="37"/>
        <v>3GEEBB1758_1</v>
      </c>
      <c r="B2410" t="s">
        <v>12</v>
      </c>
      <c r="C2410" t="s">
        <v>1788</v>
      </c>
      <c r="D2410" t="s">
        <v>2553</v>
      </c>
    </row>
    <row r="2411" spans="1:4" x14ac:dyDescent="0.25">
      <c r="A2411" t="str">
        <f t="shared" si="37"/>
        <v>3GEEBB1517_1</v>
      </c>
      <c r="B2411" t="s">
        <v>12</v>
      </c>
      <c r="C2411" t="s">
        <v>1547</v>
      </c>
      <c r="D2411" t="s">
        <v>2553</v>
      </c>
    </row>
    <row r="2412" spans="1:4" x14ac:dyDescent="0.25">
      <c r="A2412" t="str">
        <f t="shared" si="37"/>
        <v>3GEEBB1759_1</v>
      </c>
      <c r="B2412" t="s">
        <v>12</v>
      </c>
      <c r="C2412" t="s">
        <v>1789</v>
      </c>
      <c r="D2412" t="s">
        <v>2553</v>
      </c>
    </row>
    <row r="2413" spans="1:4" x14ac:dyDescent="0.25">
      <c r="A2413" t="str">
        <f t="shared" si="37"/>
        <v>3GEEBB521_1</v>
      </c>
      <c r="B2413" t="s">
        <v>12</v>
      </c>
      <c r="C2413" t="s">
        <v>551</v>
      </c>
      <c r="D2413" t="s">
        <v>2553</v>
      </c>
    </row>
    <row r="2414" spans="1:4" x14ac:dyDescent="0.25">
      <c r="A2414" t="str">
        <f t="shared" si="37"/>
        <v>3GEEBB692_1</v>
      </c>
      <c r="B2414" t="s">
        <v>12</v>
      </c>
      <c r="C2414" t="s">
        <v>722</v>
      </c>
      <c r="D2414" t="s">
        <v>2553</v>
      </c>
    </row>
    <row r="2415" spans="1:4" x14ac:dyDescent="0.25">
      <c r="A2415" t="str">
        <f t="shared" si="37"/>
        <v>3GEEBB1518_1</v>
      </c>
      <c r="B2415" t="s">
        <v>12</v>
      </c>
      <c r="C2415" t="s">
        <v>1548</v>
      </c>
      <c r="D2415" t="s">
        <v>2553</v>
      </c>
    </row>
    <row r="2416" spans="1:4" x14ac:dyDescent="0.25">
      <c r="A2416" t="str">
        <f t="shared" si="37"/>
        <v>3GEEBB528_1</v>
      </c>
      <c r="B2416" t="s">
        <v>12</v>
      </c>
      <c r="C2416" t="s">
        <v>558</v>
      </c>
      <c r="D2416" t="s">
        <v>2553</v>
      </c>
    </row>
    <row r="2417" spans="1:4" x14ac:dyDescent="0.25">
      <c r="A2417" t="str">
        <f t="shared" si="37"/>
        <v>3GEEBB1218_1</v>
      </c>
      <c r="B2417" t="s">
        <v>12</v>
      </c>
      <c r="C2417" t="s">
        <v>1248</v>
      </c>
      <c r="D2417" t="s">
        <v>2553</v>
      </c>
    </row>
    <row r="2418" spans="1:4" x14ac:dyDescent="0.25">
      <c r="A2418" t="str">
        <f t="shared" si="37"/>
        <v>3GEEBB1525_1</v>
      </c>
      <c r="B2418" t="s">
        <v>12</v>
      </c>
      <c r="C2418" t="s">
        <v>1555</v>
      </c>
      <c r="D2418" t="s">
        <v>2553</v>
      </c>
    </row>
    <row r="2419" spans="1:4" x14ac:dyDescent="0.25">
      <c r="A2419" t="str">
        <f t="shared" si="37"/>
        <v>3GEEBB1760_1</v>
      </c>
      <c r="B2419" t="s">
        <v>12</v>
      </c>
      <c r="C2419" t="s">
        <v>1790</v>
      </c>
      <c r="D2419" t="s">
        <v>2553</v>
      </c>
    </row>
    <row r="2420" spans="1:4" x14ac:dyDescent="0.25">
      <c r="A2420" t="str">
        <f t="shared" si="37"/>
        <v>3GEEBB1761_1</v>
      </c>
      <c r="B2420" t="s">
        <v>12</v>
      </c>
      <c r="C2420" t="s">
        <v>1791</v>
      </c>
      <c r="D2420" t="s">
        <v>2553</v>
      </c>
    </row>
    <row r="2421" spans="1:4" x14ac:dyDescent="0.25">
      <c r="A2421" t="str">
        <f t="shared" si="37"/>
        <v>3GEEBB1528_1</v>
      </c>
      <c r="B2421" t="s">
        <v>12</v>
      </c>
      <c r="C2421" t="s">
        <v>1558</v>
      </c>
      <c r="D2421" t="s">
        <v>2553</v>
      </c>
    </row>
    <row r="2422" spans="1:4" x14ac:dyDescent="0.25">
      <c r="A2422" t="str">
        <f t="shared" si="37"/>
        <v>3GEEBB1762_1</v>
      </c>
      <c r="B2422" t="s">
        <v>12</v>
      </c>
      <c r="C2422" t="s">
        <v>1792</v>
      </c>
      <c r="D2422" t="s">
        <v>2553</v>
      </c>
    </row>
    <row r="2423" spans="1:4" x14ac:dyDescent="0.25">
      <c r="A2423" t="str">
        <f t="shared" si="37"/>
        <v>3GEEBB1074_1</v>
      </c>
      <c r="B2423" t="s">
        <v>12</v>
      </c>
      <c r="C2423" t="s">
        <v>1104</v>
      </c>
      <c r="D2423" t="s">
        <v>2553</v>
      </c>
    </row>
    <row r="2424" spans="1:4" x14ac:dyDescent="0.25">
      <c r="A2424" t="str">
        <f t="shared" si="37"/>
        <v>3GEEBB1763_1</v>
      </c>
      <c r="B2424" t="s">
        <v>12</v>
      </c>
      <c r="C2424" t="s">
        <v>1793</v>
      </c>
      <c r="D2424" t="s">
        <v>2553</v>
      </c>
    </row>
    <row r="2425" spans="1:4" x14ac:dyDescent="0.25">
      <c r="A2425" t="str">
        <f t="shared" si="37"/>
        <v>3GEEBB694_1</v>
      </c>
      <c r="B2425" t="s">
        <v>12</v>
      </c>
      <c r="C2425" t="s">
        <v>724</v>
      </c>
      <c r="D2425" t="s">
        <v>2553</v>
      </c>
    </row>
    <row r="2426" spans="1:4" x14ac:dyDescent="0.25">
      <c r="A2426" t="str">
        <f t="shared" si="37"/>
        <v>3GEEBB1764_1</v>
      </c>
      <c r="B2426" t="s">
        <v>12</v>
      </c>
      <c r="C2426" t="s">
        <v>1794</v>
      </c>
      <c r="D2426" t="s">
        <v>2553</v>
      </c>
    </row>
    <row r="2427" spans="1:4" x14ac:dyDescent="0.25">
      <c r="A2427" t="str">
        <f t="shared" si="37"/>
        <v>3GEEBB542_1</v>
      </c>
      <c r="B2427" t="s">
        <v>12</v>
      </c>
      <c r="C2427" t="s">
        <v>572</v>
      </c>
      <c r="D2427" t="s">
        <v>2553</v>
      </c>
    </row>
    <row r="2428" spans="1:4" x14ac:dyDescent="0.25">
      <c r="A2428" t="str">
        <f t="shared" si="37"/>
        <v>3GEEBB547_1</v>
      </c>
      <c r="B2428" t="s">
        <v>12</v>
      </c>
      <c r="C2428" t="s">
        <v>577</v>
      </c>
      <c r="D2428" t="s">
        <v>2553</v>
      </c>
    </row>
    <row r="2429" spans="1:4" x14ac:dyDescent="0.25">
      <c r="A2429" t="str">
        <f t="shared" si="37"/>
        <v>3GEEBB1765_1</v>
      </c>
      <c r="B2429" t="s">
        <v>12</v>
      </c>
      <c r="C2429" t="s">
        <v>1795</v>
      </c>
      <c r="D2429" t="s">
        <v>2553</v>
      </c>
    </row>
    <row r="2430" spans="1:4" x14ac:dyDescent="0.25">
      <c r="A2430" t="str">
        <f t="shared" si="37"/>
        <v>3GEEBB695_1</v>
      </c>
      <c r="B2430" t="s">
        <v>12</v>
      </c>
      <c r="C2430" t="s">
        <v>725</v>
      </c>
      <c r="D2430" t="s">
        <v>2553</v>
      </c>
    </row>
    <row r="2431" spans="1:4" x14ac:dyDescent="0.25">
      <c r="A2431" t="str">
        <f t="shared" si="37"/>
        <v>3GEEBB1766_1</v>
      </c>
      <c r="B2431" t="s">
        <v>12</v>
      </c>
      <c r="C2431" t="s">
        <v>1796</v>
      </c>
      <c r="D2431" t="s">
        <v>2553</v>
      </c>
    </row>
    <row r="2432" spans="1:4" x14ac:dyDescent="0.25">
      <c r="A2432" t="str">
        <f t="shared" si="37"/>
        <v>3GEEBB1767_1</v>
      </c>
      <c r="B2432" t="s">
        <v>12</v>
      </c>
      <c r="C2432" t="s">
        <v>1797</v>
      </c>
      <c r="D2432" t="s">
        <v>2553</v>
      </c>
    </row>
    <row r="2433" spans="1:4" x14ac:dyDescent="0.25">
      <c r="A2433" t="str">
        <f t="shared" si="37"/>
        <v>3GEEBB1768_1</v>
      </c>
      <c r="B2433" t="s">
        <v>12</v>
      </c>
      <c r="C2433" t="s">
        <v>1798</v>
      </c>
      <c r="D2433" t="s">
        <v>2553</v>
      </c>
    </row>
    <row r="2434" spans="1:4" x14ac:dyDescent="0.25">
      <c r="A2434" t="str">
        <f t="shared" ref="A2434:A2497" si="38">B2434&amp;C2434</f>
        <v>3GEEBB1769_1</v>
      </c>
      <c r="B2434" t="s">
        <v>12</v>
      </c>
      <c r="C2434" t="s">
        <v>1799</v>
      </c>
      <c r="D2434" t="s">
        <v>2553</v>
      </c>
    </row>
    <row r="2435" spans="1:4" x14ac:dyDescent="0.25">
      <c r="A2435" t="str">
        <f t="shared" si="38"/>
        <v>3GEEBB1770_1</v>
      </c>
      <c r="B2435" t="s">
        <v>12</v>
      </c>
      <c r="C2435" t="s">
        <v>1800</v>
      </c>
      <c r="D2435" t="s">
        <v>2553</v>
      </c>
    </row>
    <row r="2436" spans="1:4" x14ac:dyDescent="0.25">
      <c r="A2436" t="str">
        <f t="shared" si="38"/>
        <v>3GEEBB1771_1</v>
      </c>
      <c r="B2436" t="s">
        <v>12</v>
      </c>
      <c r="C2436" t="s">
        <v>1801</v>
      </c>
      <c r="D2436" t="s">
        <v>2553</v>
      </c>
    </row>
    <row r="2437" spans="1:4" x14ac:dyDescent="0.25">
      <c r="A2437" t="str">
        <f t="shared" si="38"/>
        <v>3GEEBB1772_1</v>
      </c>
      <c r="B2437" t="s">
        <v>12</v>
      </c>
      <c r="C2437" t="s">
        <v>1802</v>
      </c>
      <c r="D2437" t="s">
        <v>2553</v>
      </c>
    </row>
    <row r="2438" spans="1:4" x14ac:dyDescent="0.25">
      <c r="A2438" t="str">
        <f t="shared" si="38"/>
        <v>3GEEBB1083_1</v>
      </c>
      <c r="B2438" t="s">
        <v>12</v>
      </c>
      <c r="C2438" t="s">
        <v>1113</v>
      </c>
      <c r="D2438" t="s">
        <v>2553</v>
      </c>
    </row>
    <row r="2439" spans="1:4" x14ac:dyDescent="0.25">
      <c r="A2439" t="str">
        <f t="shared" si="38"/>
        <v>3GEEBB557_1</v>
      </c>
      <c r="B2439" t="s">
        <v>12</v>
      </c>
      <c r="C2439" t="s">
        <v>587</v>
      </c>
      <c r="D2439" t="s">
        <v>2553</v>
      </c>
    </row>
    <row r="2440" spans="1:4" x14ac:dyDescent="0.25">
      <c r="A2440" t="str">
        <f t="shared" si="38"/>
        <v>3GEEBB559_1</v>
      </c>
      <c r="B2440" t="s">
        <v>12</v>
      </c>
      <c r="C2440" t="s">
        <v>589</v>
      </c>
      <c r="D2440" t="s">
        <v>2553</v>
      </c>
    </row>
    <row r="2441" spans="1:4" x14ac:dyDescent="0.25">
      <c r="A2441" t="str">
        <f t="shared" si="38"/>
        <v>3GEEBB1773_1</v>
      </c>
      <c r="B2441" t="s">
        <v>12</v>
      </c>
      <c r="C2441" t="s">
        <v>1803</v>
      </c>
      <c r="D2441" t="s">
        <v>2553</v>
      </c>
    </row>
    <row r="2442" spans="1:4" x14ac:dyDescent="0.25">
      <c r="A2442" t="str">
        <f t="shared" si="38"/>
        <v>3GEEBB1774_1</v>
      </c>
      <c r="B2442" t="s">
        <v>12</v>
      </c>
      <c r="C2442" t="s">
        <v>1804</v>
      </c>
      <c r="D2442" t="s">
        <v>2553</v>
      </c>
    </row>
    <row r="2443" spans="1:4" x14ac:dyDescent="0.25">
      <c r="A2443" t="str">
        <f t="shared" si="38"/>
        <v>3GEEBB1094_1</v>
      </c>
      <c r="B2443" t="s">
        <v>12</v>
      </c>
      <c r="C2443" t="s">
        <v>1124</v>
      </c>
      <c r="D2443" t="s">
        <v>2553</v>
      </c>
    </row>
    <row r="2444" spans="1:4" x14ac:dyDescent="0.25">
      <c r="A2444" t="str">
        <f t="shared" si="38"/>
        <v>3GEEBB1775_1</v>
      </c>
      <c r="B2444" t="s">
        <v>12</v>
      </c>
      <c r="C2444" t="s">
        <v>1805</v>
      </c>
      <c r="D2444" t="s">
        <v>2553</v>
      </c>
    </row>
    <row r="2445" spans="1:4" x14ac:dyDescent="0.25">
      <c r="A2445" t="str">
        <f t="shared" si="38"/>
        <v>3GEEBB1776_1</v>
      </c>
      <c r="B2445" t="s">
        <v>12</v>
      </c>
      <c r="C2445" t="s">
        <v>1806</v>
      </c>
      <c r="D2445" t="s">
        <v>2553</v>
      </c>
    </row>
    <row r="2446" spans="1:4" x14ac:dyDescent="0.25">
      <c r="A2446" t="str">
        <f t="shared" si="38"/>
        <v>3GEEBB1777_1</v>
      </c>
      <c r="B2446" t="s">
        <v>12</v>
      </c>
      <c r="C2446" t="s">
        <v>1807</v>
      </c>
      <c r="D2446" t="s">
        <v>2553</v>
      </c>
    </row>
    <row r="2447" spans="1:4" x14ac:dyDescent="0.25">
      <c r="A2447" t="str">
        <f t="shared" si="38"/>
        <v>3GEEBB1778_1</v>
      </c>
      <c r="B2447" t="s">
        <v>12</v>
      </c>
      <c r="C2447" t="s">
        <v>1808</v>
      </c>
      <c r="D2447" t="s">
        <v>2553</v>
      </c>
    </row>
    <row r="2448" spans="1:4" x14ac:dyDescent="0.25">
      <c r="A2448" t="str">
        <f t="shared" si="38"/>
        <v>3GEEBB1779_1</v>
      </c>
      <c r="B2448" t="s">
        <v>12</v>
      </c>
      <c r="C2448" t="s">
        <v>1809</v>
      </c>
      <c r="D2448" t="s">
        <v>2553</v>
      </c>
    </row>
    <row r="2449" spans="1:4" x14ac:dyDescent="0.25">
      <c r="A2449" t="str">
        <f t="shared" si="38"/>
        <v>3GEEBB1780_1</v>
      </c>
      <c r="B2449" t="s">
        <v>12</v>
      </c>
      <c r="C2449" t="s">
        <v>1810</v>
      </c>
      <c r="D2449" t="s">
        <v>2553</v>
      </c>
    </row>
    <row r="2450" spans="1:4" x14ac:dyDescent="0.25">
      <c r="A2450" t="str">
        <f t="shared" si="38"/>
        <v>3GEEBB1103_1</v>
      </c>
      <c r="B2450" t="s">
        <v>12</v>
      </c>
      <c r="C2450" t="s">
        <v>1133</v>
      </c>
      <c r="D2450" t="s">
        <v>2553</v>
      </c>
    </row>
    <row r="2451" spans="1:4" x14ac:dyDescent="0.25">
      <c r="A2451" t="str">
        <f t="shared" si="38"/>
        <v>3GEEBB1781_1</v>
      </c>
      <c r="B2451" t="s">
        <v>12</v>
      </c>
      <c r="C2451" t="s">
        <v>1811</v>
      </c>
      <c r="D2451" t="s">
        <v>2553</v>
      </c>
    </row>
    <row r="2452" spans="1:4" x14ac:dyDescent="0.25">
      <c r="A2452" t="str">
        <f t="shared" si="38"/>
        <v>3GEEBB1782_1</v>
      </c>
      <c r="B2452" t="s">
        <v>12</v>
      </c>
      <c r="C2452" t="s">
        <v>1812</v>
      </c>
      <c r="D2452" t="s">
        <v>2553</v>
      </c>
    </row>
    <row r="2453" spans="1:4" x14ac:dyDescent="0.25">
      <c r="A2453" t="str">
        <f t="shared" si="38"/>
        <v>3GEEBB1783_1</v>
      </c>
      <c r="B2453" t="s">
        <v>12</v>
      </c>
      <c r="C2453" t="s">
        <v>1813</v>
      </c>
      <c r="D2453" t="s">
        <v>2553</v>
      </c>
    </row>
    <row r="2454" spans="1:4" x14ac:dyDescent="0.25">
      <c r="A2454" t="str">
        <f t="shared" si="38"/>
        <v>3GEEBB1784_1</v>
      </c>
      <c r="B2454" t="s">
        <v>12</v>
      </c>
      <c r="C2454" t="s">
        <v>1814</v>
      </c>
      <c r="D2454" t="s">
        <v>2553</v>
      </c>
    </row>
    <row r="2455" spans="1:4" x14ac:dyDescent="0.25">
      <c r="A2455" t="str">
        <f t="shared" si="38"/>
        <v>3GEEBB1785_1</v>
      </c>
      <c r="B2455" t="s">
        <v>12</v>
      </c>
      <c r="C2455" t="s">
        <v>1815</v>
      </c>
      <c r="D2455" t="s">
        <v>2553</v>
      </c>
    </row>
    <row r="2456" spans="1:4" x14ac:dyDescent="0.25">
      <c r="A2456" t="str">
        <f t="shared" si="38"/>
        <v>3GEEBB1786_1</v>
      </c>
      <c r="B2456" t="s">
        <v>12</v>
      </c>
      <c r="C2456" t="s">
        <v>1816</v>
      </c>
      <c r="D2456" t="s">
        <v>2553</v>
      </c>
    </row>
    <row r="2457" spans="1:4" x14ac:dyDescent="0.25">
      <c r="A2457" t="str">
        <f t="shared" si="38"/>
        <v>3GEEBB1787_1</v>
      </c>
      <c r="B2457" t="s">
        <v>12</v>
      </c>
      <c r="C2457" t="s">
        <v>1817</v>
      </c>
      <c r="D2457" t="s">
        <v>2553</v>
      </c>
    </row>
    <row r="2458" spans="1:4" x14ac:dyDescent="0.25">
      <c r="A2458" t="str">
        <f t="shared" si="38"/>
        <v>3GEEBB573_1</v>
      </c>
      <c r="B2458" t="s">
        <v>12</v>
      </c>
      <c r="C2458" t="s">
        <v>603</v>
      </c>
      <c r="D2458" t="s">
        <v>2553</v>
      </c>
    </row>
    <row r="2459" spans="1:4" x14ac:dyDescent="0.25">
      <c r="A2459" t="str">
        <f t="shared" si="38"/>
        <v>3GEEBB1788_1</v>
      </c>
      <c r="B2459" t="s">
        <v>12</v>
      </c>
      <c r="C2459" t="s">
        <v>1818</v>
      </c>
      <c r="D2459" t="s">
        <v>2553</v>
      </c>
    </row>
    <row r="2460" spans="1:4" x14ac:dyDescent="0.25">
      <c r="A2460" t="str">
        <f t="shared" si="38"/>
        <v>3GEEBB1789_1</v>
      </c>
      <c r="B2460" t="s">
        <v>12</v>
      </c>
      <c r="C2460" t="s">
        <v>1819</v>
      </c>
      <c r="D2460" t="s">
        <v>2553</v>
      </c>
    </row>
    <row r="2461" spans="1:4" x14ac:dyDescent="0.25">
      <c r="A2461" t="str">
        <f t="shared" si="38"/>
        <v>3GEEBB1790_1</v>
      </c>
      <c r="B2461" t="s">
        <v>12</v>
      </c>
      <c r="C2461" t="s">
        <v>1820</v>
      </c>
      <c r="D2461" t="s">
        <v>2553</v>
      </c>
    </row>
    <row r="2462" spans="1:4" x14ac:dyDescent="0.25">
      <c r="A2462" t="str">
        <f t="shared" si="38"/>
        <v>3GEEBB1662_1</v>
      </c>
      <c r="B2462" t="s">
        <v>12</v>
      </c>
      <c r="C2462" t="s">
        <v>1692</v>
      </c>
      <c r="D2462" t="s">
        <v>2553</v>
      </c>
    </row>
    <row r="2463" spans="1:4" x14ac:dyDescent="0.25">
      <c r="A2463" t="str">
        <f t="shared" si="38"/>
        <v>3GEEBB1791_1</v>
      </c>
      <c r="B2463" t="s">
        <v>12</v>
      </c>
      <c r="C2463" t="s">
        <v>1821</v>
      </c>
      <c r="D2463" t="s">
        <v>2553</v>
      </c>
    </row>
    <row r="2464" spans="1:4" x14ac:dyDescent="0.25">
      <c r="A2464" t="str">
        <f t="shared" si="38"/>
        <v>3GEEBB1792_1</v>
      </c>
      <c r="B2464" t="s">
        <v>12</v>
      </c>
      <c r="C2464" t="s">
        <v>1822</v>
      </c>
      <c r="D2464" t="s">
        <v>2553</v>
      </c>
    </row>
    <row r="2465" spans="1:4" x14ac:dyDescent="0.25">
      <c r="A2465" t="str">
        <f t="shared" si="38"/>
        <v>3GEEBB670_1</v>
      </c>
      <c r="B2465" t="s">
        <v>12</v>
      </c>
      <c r="C2465" t="s">
        <v>700</v>
      </c>
      <c r="D2465" t="s">
        <v>2553</v>
      </c>
    </row>
    <row r="2466" spans="1:4" x14ac:dyDescent="0.25">
      <c r="A2466" t="str">
        <f t="shared" si="38"/>
        <v>3GEEBB1793_1</v>
      </c>
      <c r="B2466" t="s">
        <v>12</v>
      </c>
      <c r="C2466" t="s">
        <v>1823</v>
      </c>
      <c r="D2466" t="s">
        <v>2553</v>
      </c>
    </row>
    <row r="2467" spans="1:4" x14ac:dyDescent="0.25">
      <c r="A2467" t="str">
        <f t="shared" si="38"/>
        <v>3GEEBB1112_1</v>
      </c>
      <c r="B2467" t="s">
        <v>12</v>
      </c>
      <c r="C2467" t="s">
        <v>1142</v>
      </c>
      <c r="D2467" t="s">
        <v>2553</v>
      </c>
    </row>
    <row r="2468" spans="1:4" x14ac:dyDescent="0.25">
      <c r="A2468" t="str">
        <f t="shared" si="38"/>
        <v>3GEEBB1223_1</v>
      </c>
      <c r="B2468" t="s">
        <v>12</v>
      </c>
      <c r="C2468" t="s">
        <v>1253</v>
      </c>
      <c r="D2468" t="s">
        <v>2553</v>
      </c>
    </row>
    <row r="2469" spans="1:4" x14ac:dyDescent="0.25">
      <c r="A2469" t="str">
        <f t="shared" si="38"/>
        <v>3GEEBB1794_2</v>
      </c>
      <c r="B2469" t="s">
        <v>12</v>
      </c>
      <c r="C2469" t="s">
        <v>1824</v>
      </c>
      <c r="D2469" t="s">
        <v>2553</v>
      </c>
    </row>
    <row r="2470" spans="1:4" x14ac:dyDescent="0.25">
      <c r="A2470" t="str">
        <f t="shared" si="38"/>
        <v>3GEEBB579_1</v>
      </c>
      <c r="B2470" t="s">
        <v>12</v>
      </c>
      <c r="C2470" t="s">
        <v>609</v>
      </c>
      <c r="D2470" t="s">
        <v>2553</v>
      </c>
    </row>
    <row r="2471" spans="1:4" x14ac:dyDescent="0.25">
      <c r="A2471" t="str">
        <f t="shared" si="38"/>
        <v>3GEEBB580_1</v>
      </c>
      <c r="B2471" t="s">
        <v>12</v>
      </c>
      <c r="C2471" t="s">
        <v>610</v>
      </c>
      <c r="D2471" t="s">
        <v>2553</v>
      </c>
    </row>
    <row r="2472" spans="1:4" x14ac:dyDescent="0.25">
      <c r="A2472" t="str">
        <f t="shared" si="38"/>
        <v>3GEEBB1795_1</v>
      </c>
      <c r="B2472" t="s">
        <v>12</v>
      </c>
      <c r="C2472" t="s">
        <v>1825</v>
      </c>
      <c r="D2472" t="s">
        <v>2553</v>
      </c>
    </row>
    <row r="2473" spans="1:4" x14ac:dyDescent="0.25">
      <c r="A2473" t="str">
        <f t="shared" si="38"/>
        <v>3GEEBB1796_1</v>
      </c>
      <c r="B2473" t="s">
        <v>12</v>
      </c>
      <c r="C2473" t="s">
        <v>1826</v>
      </c>
      <c r="D2473" t="s">
        <v>2553</v>
      </c>
    </row>
    <row r="2474" spans="1:4" x14ac:dyDescent="0.25">
      <c r="A2474" t="str">
        <f t="shared" si="38"/>
        <v>3GEEBB1633_1</v>
      </c>
      <c r="B2474" t="s">
        <v>12</v>
      </c>
      <c r="C2474" t="s">
        <v>1663</v>
      </c>
      <c r="D2474" t="s">
        <v>2553</v>
      </c>
    </row>
    <row r="2475" spans="1:4" x14ac:dyDescent="0.25">
      <c r="A2475" t="str">
        <f t="shared" si="38"/>
        <v>3GEEBB1797_1</v>
      </c>
      <c r="B2475" t="s">
        <v>12</v>
      </c>
      <c r="C2475" t="s">
        <v>1827</v>
      </c>
      <c r="D2475" t="s">
        <v>2553</v>
      </c>
    </row>
    <row r="2476" spans="1:4" x14ac:dyDescent="0.25">
      <c r="A2476" t="str">
        <f t="shared" si="38"/>
        <v>3GEEBB1798_1</v>
      </c>
      <c r="B2476" t="s">
        <v>12</v>
      </c>
      <c r="C2476" t="s">
        <v>1828</v>
      </c>
      <c r="D2476" t="s">
        <v>2553</v>
      </c>
    </row>
    <row r="2477" spans="1:4" x14ac:dyDescent="0.25">
      <c r="A2477" t="str">
        <f t="shared" si="38"/>
        <v>3GEEBB1799_1</v>
      </c>
      <c r="B2477" t="s">
        <v>12</v>
      </c>
      <c r="C2477" t="s">
        <v>1829</v>
      </c>
      <c r="D2477" t="s">
        <v>2553</v>
      </c>
    </row>
    <row r="2478" spans="1:4" x14ac:dyDescent="0.25">
      <c r="A2478" t="str">
        <f t="shared" si="38"/>
        <v>3GEEBB1800_1</v>
      </c>
      <c r="B2478" t="s">
        <v>12</v>
      </c>
      <c r="C2478" t="s">
        <v>1830</v>
      </c>
      <c r="D2478" t="s">
        <v>2553</v>
      </c>
    </row>
    <row r="2479" spans="1:4" x14ac:dyDescent="0.25">
      <c r="A2479" t="str">
        <f t="shared" si="38"/>
        <v>3GEEBB1801_1</v>
      </c>
      <c r="B2479" t="s">
        <v>12</v>
      </c>
      <c r="C2479" t="s">
        <v>1831</v>
      </c>
      <c r="D2479" t="s">
        <v>2553</v>
      </c>
    </row>
    <row r="2480" spans="1:4" x14ac:dyDescent="0.25">
      <c r="A2480" t="str">
        <f t="shared" si="38"/>
        <v>3GEEBB1802_1</v>
      </c>
      <c r="B2480" t="s">
        <v>12</v>
      </c>
      <c r="C2480" t="s">
        <v>1832</v>
      </c>
      <c r="D2480" t="s">
        <v>2553</v>
      </c>
    </row>
    <row r="2481" spans="1:4" x14ac:dyDescent="0.25">
      <c r="A2481" t="str">
        <f t="shared" si="38"/>
        <v>3GEEBB1803_1</v>
      </c>
      <c r="B2481" t="s">
        <v>12</v>
      </c>
      <c r="C2481" t="s">
        <v>1833</v>
      </c>
      <c r="D2481" t="s">
        <v>2553</v>
      </c>
    </row>
    <row r="2482" spans="1:4" x14ac:dyDescent="0.25">
      <c r="A2482" t="str">
        <f t="shared" si="38"/>
        <v>3GEEBB587_1</v>
      </c>
      <c r="B2482" t="s">
        <v>12</v>
      </c>
      <c r="C2482" t="s">
        <v>617</v>
      </c>
      <c r="D2482" t="s">
        <v>2553</v>
      </c>
    </row>
    <row r="2483" spans="1:4" x14ac:dyDescent="0.25">
      <c r="A2483" t="str">
        <f t="shared" si="38"/>
        <v>3GEEBB588_1</v>
      </c>
      <c r="B2483" t="s">
        <v>12</v>
      </c>
      <c r="C2483" t="s">
        <v>618</v>
      </c>
      <c r="D2483" t="s">
        <v>2553</v>
      </c>
    </row>
    <row r="2484" spans="1:4" x14ac:dyDescent="0.25">
      <c r="A2484" t="str">
        <f t="shared" si="38"/>
        <v>3GEEBB1804_1</v>
      </c>
      <c r="B2484" t="s">
        <v>12</v>
      </c>
      <c r="C2484" t="s">
        <v>1834</v>
      </c>
      <c r="D2484" t="s">
        <v>2553</v>
      </c>
    </row>
    <row r="2485" spans="1:4" x14ac:dyDescent="0.25">
      <c r="A2485" t="str">
        <f t="shared" si="38"/>
        <v>3GEEBB1805_1</v>
      </c>
      <c r="B2485" t="s">
        <v>12</v>
      </c>
      <c r="C2485" t="s">
        <v>1835</v>
      </c>
      <c r="D2485" t="s">
        <v>2553</v>
      </c>
    </row>
    <row r="2486" spans="1:4" x14ac:dyDescent="0.25">
      <c r="A2486" t="str">
        <f t="shared" si="38"/>
        <v>3GEEBB1806_1</v>
      </c>
      <c r="B2486" t="s">
        <v>12</v>
      </c>
      <c r="C2486" t="s">
        <v>1836</v>
      </c>
      <c r="D2486" t="s">
        <v>2553</v>
      </c>
    </row>
    <row r="2487" spans="1:4" x14ac:dyDescent="0.25">
      <c r="A2487" t="str">
        <f t="shared" si="38"/>
        <v>3GEEBB1807_1</v>
      </c>
      <c r="B2487" t="s">
        <v>12</v>
      </c>
      <c r="C2487" t="s">
        <v>1837</v>
      </c>
      <c r="D2487" t="s">
        <v>2553</v>
      </c>
    </row>
    <row r="2488" spans="1:4" x14ac:dyDescent="0.25">
      <c r="A2488" t="str">
        <f t="shared" si="38"/>
        <v>3GEEBB1122_1</v>
      </c>
      <c r="B2488" t="s">
        <v>12</v>
      </c>
      <c r="C2488" t="s">
        <v>1152</v>
      </c>
      <c r="D2488" t="s">
        <v>2553</v>
      </c>
    </row>
    <row r="2489" spans="1:4" x14ac:dyDescent="0.25">
      <c r="A2489" t="str">
        <f t="shared" si="38"/>
        <v>3GEEBB1808_1</v>
      </c>
      <c r="B2489" t="s">
        <v>12</v>
      </c>
      <c r="C2489" t="s">
        <v>1838</v>
      </c>
      <c r="D2489" t="s">
        <v>2553</v>
      </c>
    </row>
    <row r="2490" spans="1:4" x14ac:dyDescent="0.25">
      <c r="A2490" t="str">
        <f t="shared" si="38"/>
        <v>3GEEBB1809_1</v>
      </c>
      <c r="B2490" t="s">
        <v>12</v>
      </c>
      <c r="C2490" t="s">
        <v>1839</v>
      </c>
      <c r="D2490" t="s">
        <v>2553</v>
      </c>
    </row>
    <row r="2491" spans="1:4" x14ac:dyDescent="0.25">
      <c r="A2491" t="str">
        <f t="shared" si="38"/>
        <v>3GEEBB1810_1</v>
      </c>
      <c r="B2491" t="s">
        <v>12</v>
      </c>
      <c r="C2491" t="s">
        <v>1840</v>
      </c>
      <c r="D2491" t="s">
        <v>2553</v>
      </c>
    </row>
    <row r="2492" spans="1:4" x14ac:dyDescent="0.25">
      <c r="A2492" t="str">
        <f t="shared" si="38"/>
        <v>3GEEBB707_1</v>
      </c>
      <c r="B2492" t="s">
        <v>12</v>
      </c>
      <c r="C2492" t="s">
        <v>737</v>
      </c>
      <c r="D2492" t="s">
        <v>2553</v>
      </c>
    </row>
    <row r="2493" spans="1:4" x14ac:dyDescent="0.25">
      <c r="A2493" t="str">
        <f t="shared" si="38"/>
        <v>3GEEBB708_1</v>
      </c>
      <c r="B2493" t="s">
        <v>12</v>
      </c>
      <c r="C2493" t="s">
        <v>738</v>
      </c>
      <c r="D2493" t="s">
        <v>2553</v>
      </c>
    </row>
    <row r="2494" spans="1:4" x14ac:dyDescent="0.25">
      <c r="A2494" t="str">
        <f t="shared" si="38"/>
        <v>3GEEBB1811_1</v>
      </c>
      <c r="B2494" t="s">
        <v>12</v>
      </c>
      <c r="C2494" t="s">
        <v>1841</v>
      </c>
      <c r="D2494" t="s">
        <v>2553</v>
      </c>
    </row>
    <row r="2495" spans="1:4" x14ac:dyDescent="0.25">
      <c r="A2495" t="str">
        <f t="shared" si="38"/>
        <v>3GEEBB1209_1</v>
      </c>
      <c r="B2495" t="s">
        <v>12</v>
      </c>
      <c r="C2495" t="s">
        <v>1239</v>
      </c>
      <c r="D2495" t="s">
        <v>2553</v>
      </c>
    </row>
    <row r="2496" spans="1:4" x14ac:dyDescent="0.25">
      <c r="A2496" t="str">
        <f t="shared" si="38"/>
        <v>3GEEBB1812_1</v>
      </c>
      <c r="B2496" t="s">
        <v>12</v>
      </c>
      <c r="C2496" t="s">
        <v>1842</v>
      </c>
      <c r="D2496" t="s">
        <v>2553</v>
      </c>
    </row>
    <row r="2497" spans="1:4" x14ac:dyDescent="0.25">
      <c r="A2497" t="str">
        <f t="shared" si="38"/>
        <v>3GEEBB1813_1</v>
      </c>
      <c r="B2497" t="s">
        <v>12</v>
      </c>
      <c r="C2497" t="s">
        <v>1843</v>
      </c>
      <c r="D2497" t="s">
        <v>2553</v>
      </c>
    </row>
    <row r="2498" spans="1:4" x14ac:dyDescent="0.25">
      <c r="A2498" t="str">
        <f t="shared" ref="A2498:A2561" si="39">B2498&amp;C2498</f>
        <v>3GEEBB1570_1</v>
      </c>
      <c r="B2498" t="s">
        <v>12</v>
      </c>
      <c r="C2498" t="s">
        <v>1600</v>
      </c>
      <c r="D2498" t="s">
        <v>2553</v>
      </c>
    </row>
    <row r="2499" spans="1:4" x14ac:dyDescent="0.25">
      <c r="A2499" t="str">
        <f t="shared" si="39"/>
        <v>3GEEBB1667_1</v>
      </c>
      <c r="B2499" t="s">
        <v>12</v>
      </c>
      <c r="C2499" t="s">
        <v>1697</v>
      </c>
      <c r="D2499" t="s">
        <v>2553</v>
      </c>
    </row>
    <row r="2500" spans="1:4" x14ac:dyDescent="0.25">
      <c r="A2500" t="str">
        <f t="shared" si="39"/>
        <v>4GEEBB1814_1</v>
      </c>
      <c r="B2500" t="s">
        <v>9</v>
      </c>
      <c r="C2500" t="s">
        <v>1844</v>
      </c>
      <c r="D2500" t="s">
        <v>2552</v>
      </c>
    </row>
    <row r="2501" spans="1:4" x14ac:dyDescent="0.25">
      <c r="A2501" t="str">
        <f t="shared" si="39"/>
        <v>4GEEBB1815_1</v>
      </c>
      <c r="B2501" t="s">
        <v>9</v>
      </c>
      <c r="C2501" t="s">
        <v>1845</v>
      </c>
      <c r="D2501" t="s">
        <v>2552</v>
      </c>
    </row>
    <row r="2502" spans="1:4" x14ac:dyDescent="0.25">
      <c r="A2502" t="str">
        <f t="shared" si="39"/>
        <v>4GEEBB1816_1</v>
      </c>
      <c r="B2502" t="s">
        <v>9</v>
      </c>
      <c r="C2502" t="s">
        <v>1846</v>
      </c>
      <c r="D2502" t="s">
        <v>2552</v>
      </c>
    </row>
    <row r="2503" spans="1:4" x14ac:dyDescent="0.25">
      <c r="A2503" t="str">
        <f t="shared" si="39"/>
        <v>4GEEBB1669_1</v>
      </c>
      <c r="B2503" t="s">
        <v>9</v>
      </c>
      <c r="C2503" t="s">
        <v>1699</v>
      </c>
      <c r="D2503" t="s">
        <v>2552</v>
      </c>
    </row>
    <row r="2504" spans="1:4" x14ac:dyDescent="0.25">
      <c r="A2504" t="str">
        <f t="shared" si="39"/>
        <v>4GEEBB1817_1</v>
      </c>
      <c r="B2504" t="s">
        <v>9</v>
      </c>
      <c r="C2504" t="s">
        <v>1847</v>
      </c>
      <c r="D2504" t="s">
        <v>2552</v>
      </c>
    </row>
    <row r="2505" spans="1:4" x14ac:dyDescent="0.25">
      <c r="A2505" t="str">
        <f t="shared" si="39"/>
        <v>4GEEBB1818_1</v>
      </c>
      <c r="B2505" t="s">
        <v>9</v>
      </c>
      <c r="C2505" t="s">
        <v>1848</v>
      </c>
      <c r="D2505" t="s">
        <v>2552</v>
      </c>
    </row>
    <row r="2506" spans="1:4" x14ac:dyDescent="0.25">
      <c r="A2506" t="str">
        <f t="shared" si="39"/>
        <v>4GEEBB1819_1</v>
      </c>
      <c r="B2506" t="s">
        <v>9</v>
      </c>
      <c r="C2506" t="s">
        <v>1849</v>
      </c>
      <c r="D2506" t="s">
        <v>2552</v>
      </c>
    </row>
    <row r="2507" spans="1:4" x14ac:dyDescent="0.25">
      <c r="A2507" t="str">
        <f t="shared" si="39"/>
        <v>4GEEBB718_1</v>
      </c>
      <c r="B2507" t="s">
        <v>9</v>
      </c>
      <c r="C2507" t="s">
        <v>748</v>
      </c>
      <c r="D2507" t="s">
        <v>2552</v>
      </c>
    </row>
    <row r="2508" spans="1:4" x14ac:dyDescent="0.25">
      <c r="A2508" t="str">
        <f t="shared" si="39"/>
        <v>4GEEBB1820_1</v>
      </c>
      <c r="B2508" t="s">
        <v>9</v>
      </c>
      <c r="C2508" t="s">
        <v>1850</v>
      </c>
      <c r="D2508" t="s">
        <v>2552</v>
      </c>
    </row>
    <row r="2509" spans="1:4" x14ac:dyDescent="0.25">
      <c r="A2509" t="str">
        <f t="shared" si="39"/>
        <v>4GEEBB1821_1</v>
      </c>
      <c r="B2509" t="s">
        <v>9</v>
      </c>
      <c r="C2509" t="s">
        <v>1851</v>
      </c>
      <c r="D2509" t="s">
        <v>2552</v>
      </c>
    </row>
    <row r="2510" spans="1:4" x14ac:dyDescent="0.25">
      <c r="A2510" t="str">
        <f t="shared" si="39"/>
        <v>4GEEBB1229_1</v>
      </c>
      <c r="B2510" t="s">
        <v>9</v>
      </c>
      <c r="C2510" t="s">
        <v>1259</v>
      </c>
      <c r="D2510" t="s">
        <v>2552</v>
      </c>
    </row>
    <row r="2511" spans="1:4" x14ac:dyDescent="0.25">
      <c r="A2511" t="str">
        <f t="shared" si="39"/>
        <v>4GEEBB1822_1</v>
      </c>
      <c r="B2511" t="s">
        <v>9</v>
      </c>
      <c r="C2511" t="s">
        <v>1852</v>
      </c>
      <c r="D2511" t="s">
        <v>2552</v>
      </c>
    </row>
    <row r="2512" spans="1:4" x14ac:dyDescent="0.25">
      <c r="A2512" t="str">
        <f t="shared" si="39"/>
        <v>4GEEBB1232_1</v>
      </c>
      <c r="B2512" t="s">
        <v>9</v>
      </c>
      <c r="C2512" t="s">
        <v>1262</v>
      </c>
      <c r="D2512" t="s">
        <v>2552</v>
      </c>
    </row>
    <row r="2513" spans="1:4" x14ac:dyDescent="0.25">
      <c r="A2513" t="str">
        <f t="shared" si="39"/>
        <v>4GEEBB1673_1</v>
      </c>
      <c r="B2513" t="s">
        <v>9</v>
      </c>
      <c r="C2513" t="s">
        <v>1703</v>
      </c>
      <c r="D2513" t="s">
        <v>2552</v>
      </c>
    </row>
    <row r="2514" spans="1:4" x14ac:dyDescent="0.25">
      <c r="A2514" t="str">
        <f t="shared" si="39"/>
        <v>4GEEBB613_1</v>
      </c>
      <c r="B2514" t="s">
        <v>9</v>
      </c>
      <c r="C2514" t="s">
        <v>643</v>
      </c>
      <c r="D2514" t="s">
        <v>2552</v>
      </c>
    </row>
    <row r="2515" spans="1:4" x14ac:dyDescent="0.25">
      <c r="A2515" t="str">
        <f t="shared" si="39"/>
        <v>4GEEBB723_1</v>
      </c>
      <c r="B2515" t="s">
        <v>9</v>
      </c>
      <c r="C2515" t="s">
        <v>753</v>
      </c>
      <c r="D2515" t="s">
        <v>2552</v>
      </c>
    </row>
    <row r="2516" spans="1:4" x14ac:dyDescent="0.25">
      <c r="A2516" t="str">
        <f t="shared" si="39"/>
        <v>4GEEBB1823_1</v>
      </c>
      <c r="B2516" t="s">
        <v>9</v>
      </c>
      <c r="C2516" t="s">
        <v>1853</v>
      </c>
      <c r="D2516" t="s">
        <v>2552</v>
      </c>
    </row>
    <row r="2517" spans="1:4" x14ac:dyDescent="0.25">
      <c r="A2517" t="str">
        <f t="shared" si="39"/>
        <v>4GEEBB134_1</v>
      </c>
      <c r="B2517" t="s">
        <v>9</v>
      </c>
      <c r="C2517" t="s">
        <v>164</v>
      </c>
      <c r="D2517" t="s">
        <v>2552</v>
      </c>
    </row>
    <row r="2518" spans="1:4" x14ac:dyDescent="0.25">
      <c r="A2518" t="str">
        <f t="shared" si="39"/>
        <v>4GEEBB1235_1</v>
      </c>
      <c r="B2518" t="s">
        <v>9</v>
      </c>
      <c r="C2518" t="s">
        <v>1265</v>
      </c>
      <c r="D2518" t="s">
        <v>2552</v>
      </c>
    </row>
    <row r="2519" spans="1:4" x14ac:dyDescent="0.25">
      <c r="A2519" t="str">
        <f t="shared" si="39"/>
        <v>4GEEBB5_1</v>
      </c>
      <c r="B2519" t="s">
        <v>9</v>
      </c>
      <c r="C2519" t="s">
        <v>35</v>
      </c>
      <c r="D2519" t="s">
        <v>2552</v>
      </c>
    </row>
    <row r="2520" spans="1:4" x14ac:dyDescent="0.25">
      <c r="A2520" t="str">
        <f t="shared" si="39"/>
        <v>4GEEBB730_1</v>
      </c>
      <c r="B2520" t="s">
        <v>9</v>
      </c>
      <c r="C2520" t="s">
        <v>760</v>
      </c>
      <c r="D2520" t="s">
        <v>2552</v>
      </c>
    </row>
    <row r="2521" spans="1:4" x14ac:dyDescent="0.25">
      <c r="A2521" t="str">
        <f t="shared" si="39"/>
        <v>4GEEBB1824_1</v>
      </c>
      <c r="B2521" t="s">
        <v>9</v>
      </c>
      <c r="C2521" t="s">
        <v>1854</v>
      </c>
      <c r="D2521" t="s">
        <v>2552</v>
      </c>
    </row>
    <row r="2522" spans="1:4" x14ac:dyDescent="0.25">
      <c r="A2522" t="str">
        <f t="shared" si="39"/>
        <v>4GEEBB1236_1</v>
      </c>
      <c r="B2522" t="s">
        <v>9</v>
      </c>
      <c r="C2522" t="s">
        <v>1266</v>
      </c>
      <c r="D2522" t="s">
        <v>2552</v>
      </c>
    </row>
    <row r="2523" spans="1:4" x14ac:dyDescent="0.25">
      <c r="A2523" t="str">
        <f t="shared" si="39"/>
        <v>4GEEBB1676_1</v>
      </c>
      <c r="B2523" t="s">
        <v>9</v>
      </c>
      <c r="C2523" t="s">
        <v>1706</v>
      </c>
      <c r="D2523" t="s">
        <v>2552</v>
      </c>
    </row>
    <row r="2524" spans="1:4" x14ac:dyDescent="0.25">
      <c r="A2524" t="str">
        <f t="shared" si="39"/>
        <v>4GEEBB736_1</v>
      </c>
      <c r="B2524" t="s">
        <v>9</v>
      </c>
      <c r="C2524" t="s">
        <v>766</v>
      </c>
      <c r="D2524" t="s">
        <v>2552</v>
      </c>
    </row>
    <row r="2525" spans="1:4" x14ac:dyDescent="0.25">
      <c r="A2525" t="str">
        <f t="shared" si="39"/>
        <v>4GEEBB142_1</v>
      </c>
      <c r="B2525" t="s">
        <v>9</v>
      </c>
      <c r="C2525" t="s">
        <v>172</v>
      </c>
      <c r="D2525" t="s">
        <v>2552</v>
      </c>
    </row>
    <row r="2526" spans="1:4" x14ac:dyDescent="0.25">
      <c r="A2526" t="str">
        <f t="shared" si="39"/>
        <v>4GEEBB1678_1</v>
      </c>
      <c r="B2526" t="s">
        <v>9</v>
      </c>
      <c r="C2526" t="s">
        <v>1708</v>
      </c>
      <c r="D2526" t="s">
        <v>2552</v>
      </c>
    </row>
    <row r="2527" spans="1:4" x14ac:dyDescent="0.25">
      <c r="A2527" t="str">
        <f t="shared" si="39"/>
        <v>4GEEBB740_1</v>
      </c>
      <c r="B2527" t="s">
        <v>9</v>
      </c>
      <c r="C2527" t="s">
        <v>770</v>
      </c>
      <c r="D2527" t="s">
        <v>2552</v>
      </c>
    </row>
    <row r="2528" spans="1:4" x14ac:dyDescent="0.25">
      <c r="A2528" t="str">
        <f t="shared" si="39"/>
        <v>4GEEBB1596_1</v>
      </c>
      <c r="B2528" t="s">
        <v>9</v>
      </c>
      <c r="C2528" t="s">
        <v>1626</v>
      </c>
      <c r="D2528" t="s">
        <v>2552</v>
      </c>
    </row>
    <row r="2529" spans="1:4" x14ac:dyDescent="0.25">
      <c r="A2529" t="str">
        <f t="shared" si="39"/>
        <v>4GEEBB1680_1</v>
      </c>
      <c r="B2529" t="s">
        <v>9</v>
      </c>
      <c r="C2529" t="s">
        <v>1710</v>
      </c>
      <c r="D2529" t="s">
        <v>2552</v>
      </c>
    </row>
    <row r="2530" spans="1:4" x14ac:dyDescent="0.25">
      <c r="A2530" t="str">
        <f t="shared" si="39"/>
        <v>4GEEBB1825_1</v>
      </c>
      <c r="B2530" t="s">
        <v>9</v>
      </c>
      <c r="C2530" t="s">
        <v>1855</v>
      </c>
      <c r="D2530" t="s">
        <v>2552</v>
      </c>
    </row>
    <row r="2531" spans="1:4" x14ac:dyDescent="0.25">
      <c r="A2531" t="str">
        <f t="shared" si="39"/>
        <v>4GEEBB1826_1</v>
      </c>
      <c r="B2531" t="s">
        <v>9</v>
      </c>
      <c r="C2531" t="s">
        <v>1856</v>
      </c>
      <c r="D2531" t="s">
        <v>2552</v>
      </c>
    </row>
    <row r="2532" spans="1:4" x14ac:dyDescent="0.25">
      <c r="A2532" t="str">
        <f t="shared" si="39"/>
        <v>4GEEBB1827_1</v>
      </c>
      <c r="B2532" t="s">
        <v>9</v>
      </c>
      <c r="C2532" t="s">
        <v>1857</v>
      </c>
      <c r="D2532" t="s">
        <v>2552</v>
      </c>
    </row>
    <row r="2533" spans="1:4" x14ac:dyDescent="0.25">
      <c r="A2533" t="str">
        <f t="shared" si="39"/>
        <v>4GEEBB748_1</v>
      </c>
      <c r="B2533" t="s">
        <v>9</v>
      </c>
      <c r="C2533" t="s">
        <v>778</v>
      </c>
      <c r="D2533" t="s">
        <v>2552</v>
      </c>
    </row>
    <row r="2534" spans="1:4" x14ac:dyDescent="0.25">
      <c r="A2534" t="str">
        <f t="shared" si="39"/>
        <v>4GEEBB1828_1</v>
      </c>
      <c r="B2534" t="s">
        <v>9</v>
      </c>
      <c r="C2534" t="s">
        <v>1858</v>
      </c>
      <c r="D2534" t="s">
        <v>2552</v>
      </c>
    </row>
    <row r="2535" spans="1:4" x14ac:dyDescent="0.25">
      <c r="A2535" t="str">
        <f t="shared" si="39"/>
        <v>4GEEBB1829_1</v>
      </c>
      <c r="B2535" t="s">
        <v>9</v>
      </c>
      <c r="C2535" t="s">
        <v>1859</v>
      </c>
      <c r="D2535" t="s">
        <v>2552</v>
      </c>
    </row>
    <row r="2536" spans="1:4" x14ac:dyDescent="0.25">
      <c r="A2536" t="str">
        <f t="shared" si="39"/>
        <v>4GEEBB1830_1</v>
      </c>
      <c r="B2536" t="s">
        <v>9</v>
      </c>
      <c r="C2536" t="s">
        <v>1860</v>
      </c>
      <c r="D2536" t="s">
        <v>2552</v>
      </c>
    </row>
    <row r="2537" spans="1:4" x14ac:dyDescent="0.25">
      <c r="A2537" t="str">
        <f t="shared" si="39"/>
        <v>4GEEBB1249_1</v>
      </c>
      <c r="B2537" t="s">
        <v>9</v>
      </c>
      <c r="C2537" t="s">
        <v>1279</v>
      </c>
      <c r="D2537" t="s">
        <v>2552</v>
      </c>
    </row>
    <row r="2538" spans="1:4" x14ac:dyDescent="0.25">
      <c r="A2538" t="str">
        <f t="shared" si="39"/>
        <v>4GEEBB1831_1</v>
      </c>
      <c r="B2538" t="s">
        <v>9</v>
      </c>
      <c r="C2538" t="s">
        <v>1861</v>
      </c>
      <c r="D2538" t="s">
        <v>2552</v>
      </c>
    </row>
    <row r="2539" spans="1:4" x14ac:dyDescent="0.25">
      <c r="A2539" t="str">
        <f t="shared" si="39"/>
        <v>4GEEBB1252_1</v>
      </c>
      <c r="B2539" t="s">
        <v>9</v>
      </c>
      <c r="C2539" t="s">
        <v>1282</v>
      </c>
      <c r="D2539" t="s">
        <v>2552</v>
      </c>
    </row>
    <row r="2540" spans="1:4" x14ac:dyDescent="0.25">
      <c r="A2540" t="str">
        <f t="shared" si="39"/>
        <v>4GEEBB1832_1</v>
      </c>
      <c r="B2540" t="s">
        <v>9</v>
      </c>
      <c r="C2540" t="s">
        <v>1862</v>
      </c>
      <c r="D2540" t="s">
        <v>2552</v>
      </c>
    </row>
    <row r="2541" spans="1:4" x14ac:dyDescent="0.25">
      <c r="A2541" t="str">
        <f t="shared" si="39"/>
        <v>4GEEBB1833_1</v>
      </c>
      <c r="B2541" t="s">
        <v>9</v>
      </c>
      <c r="C2541" t="s">
        <v>1863</v>
      </c>
      <c r="D2541" t="s">
        <v>2552</v>
      </c>
    </row>
    <row r="2542" spans="1:4" x14ac:dyDescent="0.25">
      <c r="A2542" t="str">
        <f t="shared" si="39"/>
        <v>4GEEBB1834_1</v>
      </c>
      <c r="B2542" t="s">
        <v>9</v>
      </c>
      <c r="C2542" t="s">
        <v>1864</v>
      </c>
      <c r="D2542" t="s">
        <v>2552</v>
      </c>
    </row>
    <row r="2543" spans="1:4" x14ac:dyDescent="0.25">
      <c r="A2543" t="str">
        <f t="shared" si="39"/>
        <v>4GEEBB1835_1</v>
      </c>
      <c r="B2543" t="s">
        <v>9</v>
      </c>
      <c r="C2543" t="s">
        <v>1865</v>
      </c>
      <c r="D2543" t="s">
        <v>2552</v>
      </c>
    </row>
    <row r="2544" spans="1:4" x14ac:dyDescent="0.25">
      <c r="A2544" t="str">
        <f t="shared" si="39"/>
        <v>4GEEBB1836_1</v>
      </c>
      <c r="B2544" t="s">
        <v>9</v>
      </c>
      <c r="C2544" t="s">
        <v>1866</v>
      </c>
      <c r="D2544" t="s">
        <v>2552</v>
      </c>
    </row>
    <row r="2545" spans="1:4" x14ac:dyDescent="0.25">
      <c r="A2545" t="str">
        <f t="shared" si="39"/>
        <v>4GEEBB1690_1</v>
      </c>
      <c r="B2545" t="s">
        <v>9</v>
      </c>
      <c r="C2545" t="s">
        <v>1720</v>
      </c>
      <c r="D2545" t="s">
        <v>2552</v>
      </c>
    </row>
    <row r="2546" spans="1:4" x14ac:dyDescent="0.25">
      <c r="A2546" t="str">
        <f t="shared" si="39"/>
        <v>4GEEBB758_1</v>
      </c>
      <c r="B2546" t="s">
        <v>9</v>
      </c>
      <c r="C2546" t="s">
        <v>788</v>
      </c>
      <c r="D2546" t="s">
        <v>2552</v>
      </c>
    </row>
    <row r="2547" spans="1:4" x14ac:dyDescent="0.25">
      <c r="A2547" t="str">
        <f t="shared" si="39"/>
        <v>4GEEBB1837_1</v>
      </c>
      <c r="B2547" t="s">
        <v>9</v>
      </c>
      <c r="C2547" t="s">
        <v>1867</v>
      </c>
      <c r="D2547" t="s">
        <v>2552</v>
      </c>
    </row>
    <row r="2548" spans="1:4" x14ac:dyDescent="0.25">
      <c r="A2548" t="str">
        <f t="shared" si="39"/>
        <v>4GEEBB1838_1</v>
      </c>
      <c r="B2548" t="s">
        <v>9</v>
      </c>
      <c r="C2548" t="s">
        <v>1868</v>
      </c>
      <c r="D2548" t="s">
        <v>2552</v>
      </c>
    </row>
    <row r="2549" spans="1:4" x14ac:dyDescent="0.25">
      <c r="A2549" t="str">
        <f t="shared" si="39"/>
        <v>4GEEBB1839_1</v>
      </c>
      <c r="B2549" t="s">
        <v>9</v>
      </c>
      <c r="C2549" t="s">
        <v>1869</v>
      </c>
      <c r="D2549" t="s">
        <v>2552</v>
      </c>
    </row>
    <row r="2550" spans="1:4" x14ac:dyDescent="0.25">
      <c r="A2550" t="str">
        <f t="shared" si="39"/>
        <v>4GEEBB1840_1</v>
      </c>
      <c r="B2550" t="s">
        <v>9</v>
      </c>
      <c r="C2550" t="s">
        <v>1870</v>
      </c>
      <c r="D2550" t="s">
        <v>2552</v>
      </c>
    </row>
    <row r="2551" spans="1:4" x14ac:dyDescent="0.25">
      <c r="A2551" t="str">
        <f t="shared" si="39"/>
        <v>4GEEBB1841_1</v>
      </c>
      <c r="B2551" t="s">
        <v>9</v>
      </c>
      <c r="C2551" t="s">
        <v>1871</v>
      </c>
      <c r="D2551" t="s">
        <v>2552</v>
      </c>
    </row>
    <row r="2552" spans="1:4" x14ac:dyDescent="0.25">
      <c r="A2552" t="str">
        <f t="shared" si="39"/>
        <v>4GEEBB174_1</v>
      </c>
      <c r="B2552" t="s">
        <v>9</v>
      </c>
      <c r="C2552" t="s">
        <v>204</v>
      </c>
      <c r="D2552" t="s">
        <v>2552</v>
      </c>
    </row>
    <row r="2553" spans="1:4" x14ac:dyDescent="0.25">
      <c r="A2553" t="str">
        <f t="shared" si="39"/>
        <v>4GEEBB1842_1</v>
      </c>
      <c r="B2553" t="s">
        <v>9</v>
      </c>
      <c r="C2553" t="s">
        <v>1872</v>
      </c>
      <c r="D2553" t="s">
        <v>2552</v>
      </c>
    </row>
    <row r="2554" spans="1:4" x14ac:dyDescent="0.25">
      <c r="A2554" t="str">
        <f t="shared" si="39"/>
        <v>4GEEBB1692_1</v>
      </c>
      <c r="B2554" t="s">
        <v>9</v>
      </c>
      <c r="C2554" t="s">
        <v>1722</v>
      </c>
      <c r="D2554" t="s">
        <v>2552</v>
      </c>
    </row>
    <row r="2555" spans="1:4" x14ac:dyDescent="0.25">
      <c r="A2555" t="str">
        <f t="shared" si="39"/>
        <v>4GEEBB760_1</v>
      </c>
      <c r="B2555" t="s">
        <v>9</v>
      </c>
      <c r="C2555" t="s">
        <v>790</v>
      </c>
      <c r="D2555" t="s">
        <v>2552</v>
      </c>
    </row>
    <row r="2556" spans="1:4" x14ac:dyDescent="0.25">
      <c r="A2556" t="str">
        <f t="shared" si="39"/>
        <v>4GEEBB1693_1</v>
      </c>
      <c r="B2556" t="s">
        <v>9</v>
      </c>
      <c r="C2556" t="s">
        <v>1723</v>
      </c>
      <c r="D2556" t="s">
        <v>2552</v>
      </c>
    </row>
    <row r="2557" spans="1:4" x14ac:dyDescent="0.25">
      <c r="A2557" t="str">
        <f t="shared" si="39"/>
        <v>4GEEBB762_1</v>
      </c>
      <c r="B2557" t="s">
        <v>9</v>
      </c>
      <c r="C2557" t="s">
        <v>792</v>
      </c>
      <c r="D2557" t="s">
        <v>10</v>
      </c>
    </row>
    <row r="2558" spans="1:4" x14ac:dyDescent="0.25">
      <c r="A2558" t="str">
        <f t="shared" si="39"/>
        <v>4GEEBB1694_1</v>
      </c>
      <c r="B2558" t="s">
        <v>9</v>
      </c>
      <c r="C2558" t="s">
        <v>1724</v>
      </c>
      <c r="D2558" t="s">
        <v>10</v>
      </c>
    </row>
    <row r="2559" spans="1:4" x14ac:dyDescent="0.25">
      <c r="A2559" t="str">
        <f t="shared" si="39"/>
        <v>4GEEBB764_1</v>
      </c>
      <c r="B2559" t="s">
        <v>9</v>
      </c>
      <c r="C2559" t="s">
        <v>794</v>
      </c>
      <c r="D2559" t="s">
        <v>10</v>
      </c>
    </row>
    <row r="2560" spans="1:4" x14ac:dyDescent="0.25">
      <c r="A2560" t="str">
        <f t="shared" si="39"/>
        <v>4GEEBB1843_1</v>
      </c>
      <c r="B2560" t="s">
        <v>9</v>
      </c>
      <c r="C2560" t="s">
        <v>1873</v>
      </c>
      <c r="D2560" t="s">
        <v>10</v>
      </c>
    </row>
    <row r="2561" spans="1:4" x14ac:dyDescent="0.25">
      <c r="A2561" t="str">
        <f t="shared" si="39"/>
        <v>4GEEBB1844_1</v>
      </c>
      <c r="B2561" t="s">
        <v>9</v>
      </c>
      <c r="C2561" t="s">
        <v>1874</v>
      </c>
      <c r="D2561" t="s">
        <v>10</v>
      </c>
    </row>
    <row r="2562" spans="1:4" x14ac:dyDescent="0.25">
      <c r="A2562" t="str">
        <f t="shared" ref="A2562:A2625" si="40">B2562&amp;C2562</f>
        <v>4GEEBB1845_1</v>
      </c>
      <c r="B2562" t="s">
        <v>9</v>
      </c>
      <c r="C2562" t="s">
        <v>1875</v>
      </c>
      <c r="D2562" t="s">
        <v>10</v>
      </c>
    </row>
    <row r="2563" spans="1:4" x14ac:dyDescent="0.25">
      <c r="A2563" t="str">
        <f t="shared" si="40"/>
        <v>4GEEBB769_1</v>
      </c>
      <c r="B2563" t="s">
        <v>9</v>
      </c>
      <c r="C2563" t="s">
        <v>799</v>
      </c>
      <c r="D2563" t="s">
        <v>10</v>
      </c>
    </row>
    <row r="2564" spans="1:4" x14ac:dyDescent="0.25">
      <c r="A2564" t="str">
        <f t="shared" si="40"/>
        <v>4GEEBB1846_1</v>
      </c>
      <c r="B2564" t="s">
        <v>9</v>
      </c>
      <c r="C2564" t="s">
        <v>1876</v>
      </c>
      <c r="D2564" t="s">
        <v>10</v>
      </c>
    </row>
    <row r="2565" spans="1:4" x14ac:dyDescent="0.25">
      <c r="A2565" t="str">
        <f t="shared" si="40"/>
        <v>4GEEBB1847_1</v>
      </c>
      <c r="B2565" t="s">
        <v>9</v>
      </c>
      <c r="C2565" t="s">
        <v>1877</v>
      </c>
      <c r="D2565" t="s">
        <v>10</v>
      </c>
    </row>
    <row r="2566" spans="1:4" x14ac:dyDescent="0.25">
      <c r="A2566" t="str">
        <f t="shared" si="40"/>
        <v>4GEEBB1698_1</v>
      </c>
      <c r="B2566" t="s">
        <v>9</v>
      </c>
      <c r="C2566" t="s">
        <v>1728</v>
      </c>
      <c r="D2566" t="s">
        <v>10</v>
      </c>
    </row>
    <row r="2567" spans="1:4" x14ac:dyDescent="0.25">
      <c r="A2567" t="str">
        <f t="shared" si="40"/>
        <v>4GEEBB778_1</v>
      </c>
      <c r="B2567" t="s">
        <v>9</v>
      </c>
      <c r="C2567" t="s">
        <v>808</v>
      </c>
      <c r="D2567" t="s">
        <v>10</v>
      </c>
    </row>
    <row r="2568" spans="1:4" x14ac:dyDescent="0.25">
      <c r="A2568" t="str">
        <f t="shared" si="40"/>
        <v>4GEEBB25_1</v>
      </c>
      <c r="B2568" t="s">
        <v>9</v>
      </c>
      <c r="C2568" t="s">
        <v>55</v>
      </c>
      <c r="D2568" t="s">
        <v>10</v>
      </c>
    </row>
    <row r="2569" spans="1:4" x14ac:dyDescent="0.25">
      <c r="A2569" t="str">
        <f t="shared" si="40"/>
        <v>4GEEBB202_1</v>
      </c>
      <c r="B2569" t="s">
        <v>9</v>
      </c>
      <c r="C2569" t="s">
        <v>232</v>
      </c>
      <c r="D2569" t="s">
        <v>10</v>
      </c>
    </row>
    <row r="2570" spans="1:4" x14ac:dyDescent="0.25">
      <c r="A2570" t="str">
        <f t="shared" si="40"/>
        <v>4GEEBB1701_1</v>
      </c>
      <c r="B2570" t="s">
        <v>9</v>
      </c>
      <c r="C2570" t="s">
        <v>1731</v>
      </c>
      <c r="D2570" t="s">
        <v>10</v>
      </c>
    </row>
    <row r="2571" spans="1:4" x14ac:dyDescent="0.25">
      <c r="A2571" t="str">
        <f t="shared" si="40"/>
        <v>4GEEBB1271_1</v>
      </c>
      <c r="B2571" t="s">
        <v>9</v>
      </c>
      <c r="C2571" t="s">
        <v>1301</v>
      </c>
      <c r="D2571" t="s">
        <v>10</v>
      </c>
    </row>
    <row r="2572" spans="1:4" x14ac:dyDescent="0.25">
      <c r="A2572" t="str">
        <f t="shared" si="40"/>
        <v>4GEEBB1848_1</v>
      </c>
      <c r="B2572" t="s">
        <v>9</v>
      </c>
      <c r="C2572" t="s">
        <v>1878</v>
      </c>
      <c r="D2572" t="s">
        <v>10</v>
      </c>
    </row>
    <row r="2573" spans="1:4" x14ac:dyDescent="0.25">
      <c r="A2573" t="str">
        <f t="shared" si="40"/>
        <v>4GEEBB1703_1</v>
      </c>
      <c r="B2573" t="s">
        <v>9</v>
      </c>
      <c r="C2573" t="s">
        <v>1733</v>
      </c>
      <c r="D2573" t="s">
        <v>10</v>
      </c>
    </row>
    <row r="2574" spans="1:4" x14ac:dyDescent="0.25">
      <c r="A2574" t="str">
        <f t="shared" si="40"/>
        <v>4GEEBB204_1</v>
      </c>
      <c r="B2574" t="s">
        <v>9</v>
      </c>
      <c r="C2574" t="s">
        <v>234</v>
      </c>
      <c r="D2574" t="s">
        <v>10</v>
      </c>
    </row>
    <row r="2575" spans="1:4" x14ac:dyDescent="0.25">
      <c r="A2575" t="str">
        <f t="shared" si="40"/>
        <v>4GEEBB1849_1</v>
      </c>
      <c r="B2575" t="s">
        <v>9</v>
      </c>
      <c r="C2575" t="s">
        <v>1879</v>
      </c>
      <c r="D2575" t="s">
        <v>10</v>
      </c>
    </row>
    <row r="2576" spans="1:4" x14ac:dyDescent="0.25">
      <c r="A2576" t="str">
        <f t="shared" si="40"/>
        <v>4GEEBB1850_1</v>
      </c>
      <c r="B2576" t="s">
        <v>9</v>
      </c>
      <c r="C2576" t="s">
        <v>1880</v>
      </c>
      <c r="D2576" t="s">
        <v>10</v>
      </c>
    </row>
    <row r="2577" spans="1:4" x14ac:dyDescent="0.25">
      <c r="A2577" t="str">
        <f t="shared" si="40"/>
        <v>4GEEBB1706_1</v>
      </c>
      <c r="B2577" t="s">
        <v>9</v>
      </c>
      <c r="C2577" t="s">
        <v>1736</v>
      </c>
      <c r="D2577" t="s">
        <v>10</v>
      </c>
    </row>
    <row r="2578" spans="1:4" x14ac:dyDescent="0.25">
      <c r="A2578" t="str">
        <f t="shared" si="40"/>
        <v>4GEEBB1851_1</v>
      </c>
      <c r="B2578" t="s">
        <v>9</v>
      </c>
      <c r="C2578" t="s">
        <v>1881</v>
      </c>
      <c r="D2578" t="s">
        <v>10</v>
      </c>
    </row>
    <row r="2579" spans="1:4" x14ac:dyDescent="0.25">
      <c r="A2579" t="str">
        <f t="shared" si="40"/>
        <v>4GEEBB1852_1</v>
      </c>
      <c r="B2579" t="s">
        <v>9</v>
      </c>
      <c r="C2579" t="s">
        <v>1882</v>
      </c>
      <c r="D2579" t="s">
        <v>10</v>
      </c>
    </row>
    <row r="2580" spans="1:4" x14ac:dyDescent="0.25">
      <c r="A2580" t="str">
        <f t="shared" si="40"/>
        <v>4GEEBB1853_1</v>
      </c>
      <c r="B2580" t="s">
        <v>9</v>
      </c>
      <c r="C2580" t="s">
        <v>1883</v>
      </c>
      <c r="D2580" t="s">
        <v>10</v>
      </c>
    </row>
    <row r="2581" spans="1:4" x14ac:dyDescent="0.25">
      <c r="A2581" t="str">
        <f t="shared" si="40"/>
        <v>4GEEBB1278_1</v>
      </c>
      <c r="B2581" t="s">
        <v>9</v>
      </c>
      <c r="C2581" t="s">
        <v>1308</v>
      </c>
      <c r="D2581" t="s">
        <v>10</v>
      </c>
    </row>
    <row r="2582" spans="1:4" x14ac:dyDescent="0.25">
      <c r="A2582" t="str">
        <f t="shared" si="40"/>
        <v>4GEEBB1710_1</v>
      </c>
      <c r="B2582" t="s">
        <v>9</v>
      </c>
      <c r="C2582" t="s">
        <v>1740</v>
      </c>
      <c r="D2582" t="s">
        <v>10</v>
      </c>
    </row>
    <row r="2583" spans="1:4" x14ac:dyDescent="0.25">
      <c r="A2583" t="str">
        <f t="shared" si="40"/>
        <v>4GEEBB794_1</v>
      </c>
      <c r="B2583" t="s">
        <v>9</v>
      </c>
      <c r="C2583" t="s">
        <v>824</v>
      </c>
      <c r="D2583" t="s">
        <v>10</v>
      </c>
    </row>
    <row r="2584" spans="1:4" x14ac:dyDescent="0.25">
      <c r="A2584" t="str">
        <f t="shared" si="40"/>
        <v>4GEEBB798_1</v>
      </c>
      <c r="B2584" t="s">
        <v>9</v>
      </c>
      <c r="C2584" t="s">
        <v>828</v>
      </c>
      <c r="D2584" t="s">
        <v>10</v>
      </c>
    </row>
    <row r="2585" spans="1:4" x14ac:dyDescent="0.25">
      <c r="A2585" t="str">
        <f t="shared" si="40"/>
        <v>4GEEBB1854_1</v>
      </c>
      <c r="B2585" t="s">
        <v>9</v>
      </c>
      <c r="C2585" t="s">
        <v>1884</v>
      </c>
      <c r="D2585" t="s">
        <v>10</v>
      </c>
    </row>
    <row r="2586" spans="1:4" x14ac:dyDescent="0.25">
      <c r="A2586" t="str">
        <f t="shared" si="40"/>
        <v>4GEEBB801_1</v>
      </c>
      <c r="B2586" t="s">
        <v>9</v>
      </c>
      <c r="C2586" t="s">
        <v>831</v>
      </c>
      <c r="D2586" t="s">
        <v>10</v>
      </c>
    </row>
    <row r="2587" spans="1:4" x14ac:dyDescent="0.25">
      <c r="A2587" t="str">
        <f t="shared" si="40"/>
        <v>4GEEBB645_1</v>
      </c>
      <c r="B2587" t="s">
        <v>9</v>
      </c>
      <c r="C2587" t="s">
        <v>675</v>
      </c>
      <c r="D2587" t="s">
        <v>10</v>
      </c>
    </row>
    <row r="2588" spans="1:4" x14ac:dyDescent="0.25">
      <c r="A2588" t="str">
        <f t="shared" si="40"/>
        <v>4GEEBB1855_1</v>
      </c>
      <c r="B2588" t="s">
        <v>9</v>
      </c>
      <c r="C2588" t="s">
        <v>1885</v>
      </c>
      <c r="D2588" t="s">
        <v>10</v>
      </c>
    </row>
    <row r="2589" spans="1:4" x14ac:dyDescent="0.25">
      <c r="A2589" t="str">
        <f t="shared" si="40"/>
        <v>4GEEBB1856_1</v>
      </c>
      <c r="B2589" t="s">
        <v>9</v>
      </c>
      <c r="C2589" t="s">
        <v>1886</v>
      </c>
      <c r="D2589" t="s">
        <v>10</v>
      </c>
    </row>
    <row r="2590" spans="1:4" x14ac:dyDescent="0.25">
      <c r="A2590" t="str">
        <f t="shared" si="40"/>
        <v>4GEEBB228_1</v>
      </c>
      <c r="B2590" t="s">
        <v>9</v>
      </c>
      <c r="C2590" t="s">
        <v>258</v>
      </c>
      <c r="D2590" t="s">
        <v>10</v>
      </c>
    </row>
    <row r="2591" spans="1:4" x14ac:dyDescent="0.25">
      <c r="A2591" t="str">
        <f t="shared" si="40"/>
        <v>4GEEBB651_1</v>
      </c>
      <c r="B2591" t="s">
        <v>9</v>
      </c>
      <c r="C2591" t="s">
        <v>681</v>
      </c>
      <c r="D2591" t="s">
        <v>10</v>
      </c>
    </row>
    <row r="2592" spans="1:4" x14ac:dyDescent="0.25">
      <c r="A2592" t="str">
        <f t="shared" si="40"/>
        <v>4GEEBB1191_1</v>
      </c>
      <c r="B2592" t="s">
        <v>9</v>
      </c>
      <c r="C2592" t="s">
        <v>1221</v>
      </c>
      <c r="D2592" t="s">
        <v>10</v>
      </c>
    </row>
    <row r="2593" spans="1:4" x14ac:dyDescent="0.25">
      <c r="A2593" t="str">
        <f t="shared" si="40"/>
        <v>4GEEBB810_1</v>
      </c>
      <c r="B2593" t="s">
        <v>9</v>
      </c>
      <c r="C2593" t="s">
        <v>840</v>
      </c>
      <c r="D2593" t="s">
        <v>10</v>
      </c>
    </row>
    <row r="2594" spans="1:4" x14ac:dyDescent="0.25">
      <c r="A2594" t="str">
        <f t="shared" si="40"/>
        <v>4GEEBB1716_1</v>
      </c>
      <c r="B2594" t="s">
        <v>9</v>
      </c>
      <c r="C2594" t="s">
        <v>1746</v>
      </c>
      <c r="D2594" t="s">
        <v>10</v>
      </c>
    </row>
    <row r="2595" spans="1:4" x14ac:dyDescent="0.25">
      <c r="A2595" t="str">
        <f t="shared" si="40"/>
        <v>4GEEBB816_1</v>
      </c>
      <c r="B2595" t="s">
        <v>9</v>
      </c>
      <c r="C2595" t="s">
        <v>846</v>
      </c>
      <c r="D2595" t="s">
        <v>10</v>
      </c>
    </row>
    <row r="2596" spans="1:4" x14ac:dyDescent="0.25">
      <c r="A2596" t="str">
        <f t="shared" si="40"/>
        <v>4GEEBB1718_1</v>
      </c>
      <c r="B2596" t="s">
        <v>9</v>
      </c>
      <c r="C2596" t="s">
        <v>1748</v>
      </c>
      <c r="D2596" t="s">
        <v>10</v>
      </c>
    </row>
    <row r="2597" spans="1:4" x14ac:dyDescent="0.25">
      <c r="A2597" t="str">
        <f t="shared" si="40"/>
        <v>4GEEBB817_1</v>
      </c>
      <c r="B2597" t="s">
        <v>9</v>
      </c>
      <c r="C2597" t="s">
        <v>847</v>
      </c>
      <c r="D2597" t="s">
        <v>10</v>
      </c>
    </row>
    <row r="2598" spans="1:4" x14ac:dyDescent="0.25">
      <c r="A2598" t="str">
        <f t="shared" si="40"/>
        <v>4GEEBB1857_1</v>
      </c>
      <c r="B2598" t="s">
        <v>9</v>
      </c>
      <c r="C2598" t="s">
        <v>1887</v>
      </c>
      <c r="D2598" t="s">
        <v>10</v>
      </c>
    </row>
    <row r="2599" spans="1:4" x14ac:dyDescent="0.25">
      <c r="A2599" t="str">
        <f t="shared" si="40"/>
        <v>4GEEBB818_1</v>
      </c>
      <c r="B2599" t="s">
        <v>9</v>
      </c>
      <c r="C2599" t="s">
        <v>848</v>
      </c>
      <c r="D2599" t="s">
        <v>10</v>
      </c>
    </row>
    <row r="2600" spans="1:4" x14ac:dyDescent="0.25">
      <c r="A2600" t="str">
        <f t="shared" si="40"/>
        <v>4GEEBB1858_1</v>
      </c>
      <c r="B2600" t="s">
        <v>9</v>
      </c>
      <c r="C2600" t="s">
        <v>1888</v>
      </c>
      <c r="D2600" t="s">
        <v>10</v>
      </c>
    </row>
    <row r="2601" spans="1:4" x14ac:dyDescent="0.25">
      <c r="A2601" t="str">
        <f t="shared" si="40"/>
        <v>4GEEBB1294_2</v>
      </c>
      <c r="B2601" t="s">
        <v>9</v>
      </c>
      <c r="C2601" t="s">
        <v>1324</v>
      </c>
      <c r="D2601" t="s">
        <v>10</v>
      </c>
    </row>
    <row r="2602" spans="1:4" x14ac:dyDescent="0.25">
      <c r="A2602" t="str">
        <f t="shared" si="40"/>
        <v>4GEEBB823_1</v>
      </c>
      <c r="B2602" t="s">
        <v>9</v>
      </c>
      <c r="C2602" t="s">
        <v>853</v>
      </c>
      <c r="D2602" t="s">
        <v>10</v>
      </c>
    </row>
    <row r="2603" spans="1:4" x14ac:dyDescent="0.25">
      <c r="A2603" t="str">
        <f t="shared" si="40"/>
        <v>4GEEBB1196_1</v>
      </c>
      <c r="B2603" t="s">
        <v>9</v>
      </c>
      <c r="C2603" t="s">
        <v>1226</v>
      </c>
      <c r="D2603" t="s">
        <v>10</v>
      </c>
    </row>
    <row r="2604" spans="1:4" x14ac:dyDescent="0.25">
      <c r="A2604" t="str">
        <f t="shared" si="40"/>
        <v>4GEEBB236_1</v>
      </c>
      <c r="B2604" t="s">
        <v>9</v>
      </c>
      <c r="C2604" t="s">
        <v>266</v>
      </c>
      <c r="D2604" t="s">
        <v>10</v>
      </c>
    </row>
    <row r="2605" spans="1:4" x14ac:dyDescent="0.25">
      <c r="A2605" t="str">
        <f t="shared" si="40"/>
        <v>4GEEBB1723_1</v>
      </c>
      <c r="B2605" t="s">
        <v>9</v>
      </c>
      <c r="C2605" t="s">
        <v>1753</v>
      </c>
      <c r="D2605" t="s">
        <v>10</v>
      </c>
    </row>
    <row r="2606" spans="1:4" x14ac:dyDescent="0.25">
      <c r="A2606" t="str">
        <f t="shared" si="40"/>
        <v>4GEEBB829_1</v>
      </c>
      <c r="B2606" t="s">
        <v>9</v>
      </c>
      <c r="C2606" t="s">
        <v>859</v>
      </c>
      <c r="D2606" t="s">
        <v>10</v>
      </c>
    </row>
    <row r="2607" spans="1:4" x14ac:dyDescent="0.25">
      <c r="A2607" t="str">
        <f t="shared" si="40"/>
        <v>4GEEBB832_1</v>
      </c>
      <c r="B2607" t="s">
        <v>9</v>
      </c>
      <c r="C2607" t="s">
        <v>862</v>
      </c>
      <c r="D2607" t="s">
        <v>10</v>
      </c>
    </row>
    <row r="2608" spans="1:4" x14ac:dyDescent="0.25">
      <c r="A2608" t="str">
        <f t="shared" si="40"/>
        <v>4GEEBB1297_1</v>
      </c>
      <c r="B2608" t="s">
        <v>9</v>
      </c>
      <c r="C2608" t="s">
        <v>1327</v>
      </c>
      <c r="D2608" t="s">
        <v>10</v>
      </c>
    </row>
    <row r="2609" spans="1:4" x14ac:dyDescent="0.25">
      <c r="A2609" t="str">
        <f t="shared" si="40"/>
        <v>4GEEBB79_1</v>
      </c>
      <c r="B2609" t="s">
        <v>9</v>
      </c>
      <c r="C2609" t="s">
        <v>109</v>
      </c>
      <c r="D2609" t="s">
        <v>10</v>
      </c>
    </row>
    <row r="2610" spans="1:4" x14ac:dyDescent="0.25">
      <c r="A2610" t="str">
        <f t="shared" si="40"/>
        <v>4GEEBB1198_1</v>
      </c>
      <c r="B2610" t="s">
        <v>9</v>
      </c>
      <c r="C2610" t="s">
        <v>1228</v>
      </c>
      <c r="D2610" t="s">
        <v>10</v>
      </c>
    </row>
    <row r="2611" spans="1:4" x14ac:dyDescent="0.25">
      <c r="A2611" t="str">
        <f t="shared" si="40"/>
        <v>4GEEBB248_1</v>
      </c>
      <c r="B2611" t="s">
        <v>9</v>
      </c>
      <c r="C2611" t="s">
        <v>278</v>
      </c>
      <c r="D2611" t="s">
        <v>10</v>
      </c>
    </row>
    <row r="2612" spans="1:4" x14ac:dyDescent="0.25">
      <c r="A2612" t="str">
        <f t="shared" si="40"/>
        <v>4GEEBB1201_1</v>
      </c>
      <c r="B2612" t="s">
        <v>9</v>
      </c>
      <c r="C2612" t="s">
        <v>1231</v>
      </c>
      <c r="D2612" t="s">
        <v>10</v>
      </c>
    </row>
    <row r="2613" spans="1:4" x14ac:dyDescent="0.25">
      <c r="A2613" t="str">
        <f t="shared" si="40"/>
        <v>4GEEBB842_1</v>
      </c>
      <c r="B2613" t="s">
        <v>9</v>
      </c>
      <c r="C2613" t="s">
        <v>872</v>
      </c>
      <c r="D2613" t="s">
        <v>10</v>
      </c>
    </row>
    <row r="2614" spans="1:4" x14ac:dyDescent="0.25">
      <c r="A2614" t="str">
        <f t="shared" si="40"/>
        <v>4GEEBB678_1</v>
      </c>
      <c r="B2614" t="s">
        <v>9</v>
      </c>
      <c r="C2614" t="s">
        <v>708</v>
      </c>
      <c r="D2614" t="s">
        <v>10</v>
      </c>
    </row>
    <row r="2615" spans="1:4" x14ac:dyDescent="0.25">
      <c r="A2615" t="str">
        <f t="shared" si="40"/>
        <v>4GEEBB1859_1</v>
      </c>
      <c r="B2615" t="s">
        <v>9</v>
      </c>
      <c r="C2615" t="s">
        <v>1889</v>
      </c>
      <c r="D2615" t="s">
        <v>10</v>
      </c>
    </row>
    <row r="2616" spans="1:4" x14ac:dyDescent="0.25">
      <c r="A2616" t="str">
        <f t="shared" si="40"/>
        <v>4GEEBB1309_1</v>
      </c>
      <c r="B2616" t="s">
        <v>9</v>
      </c>
      <c r="C2616" t="s">
        <v>1339</v>
      </c>
      <c r="D2616" t="s">
        <v>10</v>
      </c>
    </row>
    <row r="2617" spans="1:4" x14ac:dyDescent="0.25">
      <c r="A2617" t="str">
        <f t="shared" si="40"/>
        <v>4GEEBB262_1</v>
      </c>
      <c r="B2617" t="s">
        <v>9</v>
      </c>
      <c r="C2617" t="s">
        <v>292</v>
      </c>
      <c r="D2617" t="s">
        <v>2553</v>
      </c>
    </row>
    <row r="2618" spans="1:4" x14ac:dyDescent="0.25">
      <c r="A2618" t="str">
        <f t="shared" si="40"/>
        <v>4GEEBB1642_1</v>
      </c>
      <c r="B2618" t="s">
        <v>9</v>
      </c>
      <c r="C2618" t="s">
        <v>1672</v>
      </c>
      <c r="D2618" t="s">
        <v>2553</v>
      </c>
    </row>
    <row r="2619" spans="1:4" x14ac:dyDescent="0.25">
      <c r="A2619" t="str">
        <f t="shared" si="40"/>
        <v>4GEEBB681_1</v>
      </c>
      <c r="B2619" t="s">
        <v>9</v>
      </c>
      <c r="C2619" t="s">
        <v>711</v>
      </c>
      <c r="D2619" t="s">
        <v>2553</v>
      </c>
    </row>
    <row r="2620" spans="1:4" x14ac:dyDescent="0.25">
      <c r="A2620" t="str">
        <f t="shared" si="40"/>
        <v>4GEEBB1313_1</v>
      </c>
      <c r="B2620" t="s">
        <v>9</v>
      </c>
      <c r="C2620" t="s">
        <v>1343</v>
      </c>
      <c r="D2620" t="s">
        <v>2553</v>
      </c>
    </row>
    <row r="2621" spans="1:4" x14ac:dyDescent="0.25">
      <c r="A2621" t="str">
        <f t="shared" si="40"/>
        <v>4GEEBB854_1</v>
      </c>
      <c r="B2621" t="s">
        <v>9</v>
      </c>
      <c r="C2621" t="s">
        <v>884</v>
      </c>
      <c r="D2621" t="s">
        <v>2553</v>
      </c>
    </row>
    <row r="2622" spans="1:4" x14ac:dyDescent="0.25">
      <c r="A2622" t="str">
        <f t="shared" si="40"/>
        <v>4GEEBB1737_1</v>
      </c>
      <c r="B2622" t="s">
        <v>9</v>
      </c>
      <c r="C2622" t="s">
        <v>1767</v>
      </c>
      <c r="D2622" t="s">
        <v>2553</v>
      </c>
    </row>
    <row r="2623" spans="1:4" x14ac:dyDescent="0.25">
      <c r="A2623" t="str">
        <f t="shared" si="40"/>
        <v>4GEEBB1315_1</v>
      </c>
      <c r="B2623" t="s">
        <v>9</v>
      </c>
      <c r="C2623" t="s">
        <v>1345</v>
      </c>
      <c r="D2623" t="s">
        <v>2553</v>
      </c>
    </row>
    <row r="2624" spans="1:4" x14ac:dyDescent="0.25">
      <c r="A2624" t="str">
        <f t="shared" si="40"/>
        <v>4GEEBB1317_1</v>
      </c>
      <c r="B2624" t="s">
        <v>9</v>
      </c>
      <c r="C2624" t="s">
        <v>1347</v>
      </c>
      <c r="D2624" t="s">
        <v>2553</v>
      </c>
    </row>
    <row r="2625" spans="1:4" x14ac:dyDescent="0.25">
      <c r="A2625" t="str">
        <f t="shared" si="40"/>
        <v>4GEEBB99_1</v>
      </c>
      <c r="B2625" t="s">
        <v>9</v>
      </c>
      <c r="C2625" t="s">
        <v>129</v>
      </c>
      <c r="D2625" t="s">
        <v>2553</v>
      </c>
    </row>
    <row r="2626" spans="1:4" x14ac:dyDescent="0.25">
      <c r="A2626" t="str">
        <f t="shared" ref="A2626:A2689" si="41">B2626&amp;C2626</f>
        <v>4GEEBB856_1</v>
      </c>
      <c r="B2626" t="s">
        <v>9</v>
      </c>
      <c r="C2626" t="s">
        <v>886</v>
      </c>
      <c r="D2626" t="s">
        <v>2553</v>
      </c>
    </row>
    <row r="2627" spans="1:4" x14ac:dyDescent="0.25">
      <c r="A2627" t="str">
        <f t="shared" si="41"/>
        <v>4GEEBB1860_1</v>
      </c>
      <c r="B2627" t="s">
        <v>9</v>
      </c>
      <c r="C2627" t="s">
        <v>1890</v>
      </c>
      <c r="D2627" t="s">
        <v>2553</v>
      </c>
    </row>
    <row r="2628" spans="1:4" x14ac:dyDescent="0.25">
      <c r="A2628" t="str">
        <f t="shared" si="41"/>
        <v>4GEEBB273_1</v>
      </c>
      <c r="B2628" t="s">
        <v>9</v>
      </c>
      <c r="C2628" t="s">
        <v>303</v>
      </c>
      <c r="D2628" t="s">
        <v>2553</v>
      </c>
    </row>
    <row r="2629" spans="1:4" x14ac:dyDescent="0.25">
      <c r="A2629" t="str">
        <f t="shared" si="41"/>
        <v>4GEEBB1213_1</v>
      </c>
      <c r="B2629" t="s">
        <v>9</v>
      </c>
      <c r="C2629" t="s">
        <v>1243</v>
      </c>
      <c r="D2629" t="s">
        <v>2553</v>
      </c>
    </row>
    <row r="2630" spans="1:4" x14ac:dyDescent="0.25">
      <c r="A2630" t="str">
        <f t="shared" si="41"/>
        <v>4GEEBB278_1</v>
      </c>
      <c r="B2630" t="s">
        <v>9</v>
      </c>
      <c r="C2630" t="s">
        <v>308</v>
      </c>
      <c r="D2630" t="s">
        <v>2553</v>
      </c>
    </row>
    <row r="2631" spans="1:4" x14ac:dyDescent="0.25">
      <c r="A2631" t="str">
        <f t="shared" si="41"/>
        <v>4GEEBB1861_1</v>
      </c>
      <c r="B2631" t="s">
        <v>9</v>
      </c>
      <c r="C2631" t="s">
        <v>1891</v>
      </c>
      <c r="D2631" t="s">
        <v>2553</v>
      </c>
    </row>
    <row r="2632" spans="1:4" x14ac:dyDescent="0.25">
      <c r="A2632" t="str">
        <f t="shared" si="41"/>
        <v>4GEEBB1862_1</v>
      </c>
      <c r="B2632" t="s">
        <v>9</v>
      </c>
      <c r="C2632" t="s">
        <v>1892</v>
      </c>
      <c r="D2632" t="s">
        <v>2553</v>
      </c>
    </row>
    <row r="2633" spans="1:4" x14ac:dyDescent="0.25">
      <c r="A2633" t="str">
        <f t="shared" si="41"/>
        <v>4GEEBB1863_1</v>
      </c>
      <c r="B2633" t="s">
        <v>9</v>
      </c>
      <c r="C2633" t="s">
        <v>1893</v>
      </c>
      <c r="D2633" t="s">
        <v>2553</v>
      </c>
    </row>
    <row r="2634" spans="1:4" x14ac:dyDescent="0.25">
      <c r="A2634" t="str">
        <f t="shared" si="41"/>
        <v>4GEEBB1864_1</v>
      </c>
      <c r="B2634" t="s">
        <v>9</v>
      </c>
      <c r="C2634" t="s">
        <v>1894</v>
      </c>
      <c r="D2634" t="s">
        <v>2553</v>
      </c>
    </row>
    <row r="2635" spans="1:4" x14ac:dyDescent="0.25">
      <c r="A2635" t="str">
        <f t="shared" si="41"/>
        <v>4GEEBB1865_1</v>
      </c>
      <c r="B2635" t="s">
        <v>9</v>
      </c>
      <c r="C2635" t="s">
        <v>1895</v>
      </c>
      <c r="D2635" t="s">
        <v>2553</v>
      </c>
    </row>
    <row r="2636" spans="1:4" x14ac:dyDescent="0.25">
      <c r="A2636" t="str">
        <f t="shared" si="41"/>
        <v>4GEEBB865_1</v>
      </c>
      <c r="B2636" t="s">
        <v>9</v>
      </c>
      <c r="C2636" t="s">
        <v>895</v>
      </c>
      <c r="D2636" t="s">
        <v>2553</v>
      </c>
    </row>
    <row r="2637" spans="1:4" x14ac:dyDescent="0.25">
      <c r="A2637" t="str">
        <f t="shared" si="41"/>
        <v>4GEEBB685_1</v>
      </c>
      <c r="B2637" t="s">
        <v>9</v>
      </c>
      <c r="C2637" t="s">
        <v>715</v>
      </c>
      <c r="D2637" t="s">
        <v>2553</v>
      </c>
    </row>
    <row r="2638" spans="1:4" x14ac:dyDescent="0.25">
      <c r="A2638" t="str">
        <f t="shared" si="41"/>
        <v>4GEEBB1866_1</v>
      </c>
      <c r="B2638" t="s">
        <v>9</v>
      </c>
      <c r="C2638" t="s">
        <v>1896</v>
      </c>
      <c r="D2638" t="s">
        <v>2553</v>
      </c>
    </row>
    <row r="2639" spans="1:4" x14ac:dyDescent="0.25">
      <c r="A2639" t="str">
        <f t="shared" si="41"/>
        <v>4GEEBB1867_1</v>
      </c>
      <c r="B2639" t="s">
        <v>9</v>
      </c>
      <c r="C2639" t="s">
        <v>1897</v>
      </c>
      <c r="D2639" t="s">
        <v>2553</v>
      </c>
    </row>
    <row r="2640" spans="1:4" x14ac:dyDescent="0.25">
      <c r="A2640" t="str">
        <f t="shared" si="41"/>
        <v>4GEEBB1868_1</v>
      </c>
      <c r="B2640" t="s">
        <v>9</v>
      </c>
      <c r="C2640" t="s">
        <v>1898</v>
      </c>
      <c r="D2640" t="s">
        <v>2553</v>
      </c>
    </row>
    <row r="2641" spans="1:4" x14ac:dyDescent="0.25">
      <c r="A2641" t="str">
        <f t="shared" si="41"/>
        <v>4GEEBB1747_1</v>
      </c>
      <c r="B2641" t="s">
        <v>9</v>
      </c>
      <c r="C2641" t="s">
        <v>1777</v>
      </c>
      <c r="D2641" t="s">
        <v>2553</v>
      </c>
    </row>
    <row r="2642" spans="1:4" x14ac:dyDescent="0.25">
      <c r="A2642" t="str">
        <f t="shared" si="41"/>
        <v>4GEEBB1869_1</v>
      </c>
      <c r="B2642" t="s">
        <v>9</v>
      </c>
      <c r="C2642" t="s">
        <v>1899</v>
      </c>
      <c r="D2642" t="s">
        <v>2553</v>
      </c>
    </row>
    <row r="2643" spans="1:4" x14ac:dyDescent="0.25">
      <c r="A2643" t="str">
        <f t="shared" si="41"/>
        <v>4GEEBB296_1</v>
      </c>
      <c r="B2643" t="s">
        <v>9</v>
      </c>
      <c r="C2643" t="s">
        <v>326</v>
      </c>
      <c r="D2643" t="s">
        <v>2553</v>
      </c>
    </row>
    <row r="2644" spans="1:4" x14ac:dyDescent="0.25">
      <c r="A2644" t="str">
        <f t="shared" si="41"/>
        <v>4GEEBB1328_1</v>
      </c>
      <c r="B2644" t="s">
        <v>9</v>
      </c>
      <c r="C2644" t="s">
        <v>1358</v>
      </c>
      <c r="D2644" t="s">
        <v>2553</v>
      </c>
    </row>
    <row r="2645" spans="1:4" x14ac:dyDescent="0.25">
      <c r="A2645" t="str">
        <f t="shared" si="41"/>
        <v>4GEEBB1870_1</v>
      </c>
      <c r="B2645" t="s">
        <v>9</v>
      </c>
      <c r="C2645" t="s">
        <v>1900</v>
      </c>
      <c r="D2645" t="s">
        <v>2553</v>
      </c>
    </row>
    <row r="2646" spans="1:4" x14ac:dyDescent="0.25">
      <c r="A2646" t="str">
        <f t="shared" si="41"/>
        <v>4GEEBB689_1</v>
      </c>
      <c r="B2646" t="s">
        <v>9</v>
      </c>
      <c r="C2646" t="s">
        <v>719</v>
      </c>
      <c r="D2646" t="s">
        <v>2553</v>
      </c>
    </row>
    <row r="2647" spans="1:4" x14ac:dyDescent="0.25">
      <c r="A2647" t="str">
        <f t="shared" si="41"/>
        <v>4GEEBB1871_1</v>
      </c>
      <c r="B2647" t="s">
        <v>9</v>
      </c>
      <c r="C2647" t="s">
        <v>1901</v>
      </c>
      <c r="D2647" t="s">
        <v>2553</v>
      </c>
    </row>
    <row r="2648" spans="1:4" x14ac:dyDescent="0.25">
      <c r="A2648" t="str">
        <f t="shared" si="41"/>
        <v>4GEEBB878_1</v>
      </c>
      <c r="B2648" t="s">
        <v>9</v>
      </c>
      <c r="C2648" t="s">
        <v>908</v>
      </c>
      <c r="D2648" t="s">
        <v>2553</v>
      </c>
    </row>
    <row r="2649" spans="1:4" x14ac:dyDescent="0.25">
      <c r="A2649" t="str">
        <f t="shared" si="41"/>
        <v>4GEEBB1872_1</v>
      </c>
      <c r="B2649" t="s">
        <v>9</v>
      </c>
      <c r="C2649" t="s">
        <v>1902</v>
      </c>
      <c r="D2649" t="s">
        <v>2553</v>
      </c>
    </row>
    <row r="2650" spans="1:4" x14ac:dyDescent="0.25">
      <c r="A2650" t="str">
        <f t="shared" si="41"/>
        <v>4GEEBB1753_1</v>
      </c>
      <c r="B2650" t="s">
        <v>9</v>
      </c>
      <c r="C2650" t="s">
        <v>1783</v>
      </c>
      <c r="D2650" t="s">
        <v>2553</v>
      </c>
    </row>
    <row r="2651" spans="1:4" x14ac:dyDescent="0.25">
      <c r="A2651" t="str">
        <f t="shared" si="41"/>
        <v>4GEEBB691_1</v>
      </c>
      <c r="B2651" t="s">
        <v>9</v>
      </c>
      <c r="C2651" t="s">
        <v>721</v>
      </c>
      <c r="D2651" t="s">
        <v>2553</v>
      </c>
    </row>
    <row r="2652" spans="1:4" x14ac:dyDescent="0.25">
      <c r="A2652" t="str">
        <f t="shared" si="41"/>
        <v>4GEEBB1755_1</v>
      </c>
      <c r="B2652" t="s">
        <v>9</v>
      </c>
      <c r="C2652" t="s">
        <v>1785</v>
      </c>
      <c r="D2652" t="s">
        <v>2553</v>
      </c>
    </row>
    <row r="2653" spans="1:4" x14ac:dyDescent="0.25">
      <c r="A2653" t="str">
        <f t="shared" si="41"/>
        <v>4GEEBB1873_1</v>
      </c>
      <c r="B2653" t="s">
        <v>9</v>
      </c>
      <c r="C2653" t="s">
        <v>1903</v>
      </c>
      <c r="D2653" t="s">
        <v>2553</v>
      </c>
    </row>
    <row r="2654" spans="1:4" x14ac:dyDescent="0.25">
      <c r="A2654" t="str">
        <f t="shared" si="41"/>
        <v>4GEEBB1874_1</v>
      </c>
      <c r="B2654" t="s">
        <v>9</v>
      </c>
      <c r="C2654" t="s">
        <v>1904</v>
      </c>
      <c r="D2654" t="s">
        <v>2553</v>
      </c>
    </row>
    <row r="2655" spans="1:4" x14ac:dyDescent="0.25">
      <c r="A2655" t="str">
        <f t="shared" si="41"/>
        <v>4GEEBB1875_1</v>
      </c>
      <c r="B2655" t="s">
        <v>9</v>
      </c>
      <c r="C2655" t="s">
        <v>1905</v>
      </c>
      <c r="D2655" t="s">
        <v>2553</v>
      </c>
    </row>
    <row r="2656" spans="1:4" x14ac:dyDescent="0.25">
      <c r="A2656" t="str">
        <f t="shared" si="41"/>
        <v>4GEEBB1876_1</v>
      </c>
      <c r="B2656" t="s">
        <v>9</v>
      </c>
      <c r="C2656" t="s">
        <v>1906</v>
      </c>
      <c r="D2656" t="s">
        <v>2553</v>
      </c>
    </row>
    <row r="2657" spans="1:4" x14ac:dyDescent="0.25">
      <c r="A2657" t="str">
        <f t="shared" si="41"/>
        <v>4GEEBB1877_1</v>
      </c>
      <c r="B2657" t="s">
        <v>9</v>
      </c>
      <c r="C2657" t="s">
        <v>1907</v>
      </c>
      <c r="D2657" t="s">
        <v>2553</v>
      </c>
    </row>
    <row r="2658" spans="1:4" x14ac:dyDescent="0.25">
      <c r="A2658" t="str">
        <f t="shared" si="41"/>
        <v>4GEEBB1878_1</v>
      </c>
      <c r="B2658" t="s">
        <v>9</v>
      </c>
      <c r="C2658" t="s">
        <v>1908</v>
      </c>
      <c r="D2658" t="s">
        <v>2553</v>
      </c>
    </row>
    <row r="2659" spans="1:4" x14ac:dyDescent="0.25">
      <c r="A2659" t="str">
        <f t="shared" si="41"/>
        <v>4GEEBB108_1</v>
      </c>
      <c r="B2659" t="s">
        <v>9</v>
      </c>
      <c r="C2659" t="s">
        <v>138</v>
      </c>
      <c r="D2659" t="s">
        <v>2553</v>
      </c>
    </row>
    <row r="2660" spans="1:4" x14ac:dyDescent="0.25">
      <c r="A2660" t="str">
        <f t="shared" si="41"/>
        <v>4GEEBB1879_1</v>
      </c>
      <c r="B2660" t="s">
        <v>9</v>
      </c>
      <c r="C2660" t="s">
        <v>1909</v>
      </c>
      <c r="D2660" t="s">
        <v>2553</v>
      </c>
    </row>
    <row r="2661" spans="1:4" x14ac:dyDescent="0.25">
      <c r="A2661" t="str">
        <f t="shared" si="41"/>
        <v>4GEEBB1880_1</v>
      </c>
      <c r="B2661" t="s">
        <v>9</v>
      </c>
      <c r="C2661" t="s">
        <v>1910</v>
      </c>
      <c r="D2661" t="s">
        <v>2553</v>
      </c>
    </row>
    <row r="2662" spans="1:4" x14ac:dyDescent="0.25">
      <c r="A2662" t="str">
        <f t="shared" si="41"/>
        <v>4GEEBB1881_1</v>
      </c>
      <c r="B2662" t="s">
        <v>9</v>
      </c>
      <c r="C2662" t="s">
        <v>1911</v>
      </c>
      <c r="D2662" t="s">
        <v>2553</v>
      </c>
    </row>
    <row r="2663" spans="1:4" x14ac:dyDescent="0.25">
      <c r="A2663" t="str">
        <f t="shared" si="41"/>
        <v>4GEEBB310_1</v>
      </c>
      <c r="B2663" t="s">
        <v>9</v>
      </c>
      <c r="C2663" t="s">
        <v>340</v>
      </c>
      <c r="D2663" t="s">
        <v>2553</v>
      </c>
    </row>
    <row r="2664" spans="1:4" x14ac:dyDescent="0.25">
      <c r="A2664" t="str">
        <f t="shared" si="41"/>
        <v>4GEEBB1882_1</v>
      </c>
      <c r="B2664" t="s">
        <v>9</v>
      </c>
      <c r="C2664" t="s">
        <v>1912</v>
      </c>
      <c r="D2664" t="s">
        <v>2553</v>
      </c>
    </row>
    <row r="2665" spans="1:4" x14ac:dyDescent="0.25">
      <c r="A2665" t="str">
        <f t="shared" si="41"/>
        <v>4GEEBB1351_1</v>
      </c>
      <c r="B2665" t="s">
        <v>9</v>
      </c>
      <c r="C2665" t="s">
        <v>1381</v>
      </c>
      <c r="D2665" t="s">
        <v>2553</v>
      </c>
    </row>
    <row r="2666" spans="1:4" x14ac:dyDescent="0.25">
      <c r="A2666" t="str">
        <f t="shared" si="41"/>
        <v>4GEEBB1353_1</v>
      </c>
      <c r="B2666" t="s">
        <v>9</v>
      </c>
      <c r="C2666" t="s">
        <v>1383</v>
      </c>
      <c r="D2666" t="s">
        <v>2553</v>
      </c>
    </row>
    <row r="2667" spans="1:4" x14ac:dyDescent="0.25">
      <c r="A2667" t="str">
        <f t="shared" si="41"/>
        <v>4GEEBB1354_1</v>
      </c>
      <c r="B2667" t="s">
        <v>9</v>
      </c>
      <c r="C2667" t="s">
        <v>1384</v>
      </c>
      <c r="D2667" t="s">
        <v>2553</v>
      </c>
    </row>
    <row r="2668" spans="1:4" x14ac:dyDescent="0.25">
      <c r="A2668" t="str">
        <f t="shared" si="41"/>
        <v>4GEEBB1760_1</v>
      </c>
      <c r="B2668" t="s">
        <v>9</v>
      </c>
      <c r="C2668" t="s">
        <v>1790</v>
      </c>
      <c r="D2668" t="s">
        <v>2553</v>
      </c>
    </row>
    <row r="2669" spans="1:4" x14ac:dyDescent="0.25">
      <c r="A2669" t="str">
        <f t="shared" si="41"/>
        <v>4GEEBB1883_1</v>
      </c>
      <c r="B2669" t="s">
        <v>9</v>
      </c>
      <c r="C2669" t="s">
        <v>1913</v>
      </c>
      <c r="D2669" t="s">
        <v>2553</v>
      </c>
    </row>
    <row r="2670" spans="1:4" x14ac:dyDescent="0.25">
      <c r="A2670" t="str">
        <f t="shared" si="41"/>
        <v>4GEEBB1884_1</v>
      </c>
      <c r="B2670" t="s">
        <v>9</v>
      </c>
      <c r="C2670" t="s">
        <v>1914</v>
      </c>
      <c r="D2670" t="s">
        <v>2553</v>
      </c>
    </row>
    <row r="2671" spans="1:4" x14ac:dyDescent="0.25">
      <c r="A2671" t="str">
        <f t="shared" si="41"/>
        <v>4GEEBB898_1</v>
      </c>
      <c r="B2671" t="s">
        <v>9</v>
      </c>
      <c r="C2671" t="s">
        <v>928</v>
      </c>
      <c r="D2671" t="s">
        <v>2553</v>
      </c>
    </row>
    <row r="2672" spans="1:4" x14ac:dyDescent="0.25">
      <c r="A2672" t="str">
        <f t="shared" si="41"/>
        <v>4GEEBB1762_1</v>
      </c>
      <c r="B2672" t="s">
        <v>9</v>
      </c>
      <c r="C2672" t="s">
        <v>1792</v>
      </c>
      <c r="D2672" t="s">
        <v>2553</v>
      </c>
    </row>
    <row r="2673" spans="1:4" x14ac:dyDescent="0.25">
      <c r="A2673" t="str">
        <f t="shared" si="41"/>
        <v>4GEEBB316_1</v>
      </c>
      <c r="B2673" t="s">
        <v>9</v>
      </c>
      <c r="C2673" t="s">
        <v>346</v>
      </c>
      <c r="D2673" t="s">
        <v>2553</v>
      </c>
    </row>
    <row r="2674" spans="1:4" x14ac:dyDescent="0.25">
      <c r="A2674" t="str">
        <f t="shared" si="41"/>
        <v>4GEEBB1885_1</v>
      </c>
      <c r="B2674" t="s">
        <v>9</v>
      </c>
      <c r="C2674" t="s">
        <v>1915</v>
      </c>
      <c r="D2674" t="s">
        <v>2553</v>
      </c>
    </row>
    <row r="2675" spans="1:4" x14ac:dyDescent="0.25">
      <c r="A2675" t="str">
        <f t="shared" si="41"/>
        <v>4GEEBB320_1</v>
      </c>
      <c r="B2675" t="s">
        <v>9</v>
      </c>
      <c r="C2675" t="s">
        <v>350</v>
      </c>
      <c r="D2675" t="s">
        <v>2553</v>
      </c>
    </row>
    <row r="2676" spans="1:4" x14ac:dyDescent="0.25">
      <c r="A2676" t="str">
        <f t="shared" si="41"/>
        <v>4GEEBB321_1</v>
      </c>
      <c r="B2676" t="s">
        <v>9</v>
      </c>
      <c r="C2676" t="s">
        <v>351</v>
      </c>
      <c r="D2676" t="s">
        <v>2553</v>
      </c>
    </row>
    <row r="2677" spans="1:4" x14ac:dyDescent="0.25">
      <c r="A2677" t="str">
        <f t="shared" si="41"/>
        <v>4GEEBB1886_1</v>
      </c>
      <c r="B2677" t="s">
        <v>9</v>
      </c>
      <c r="C2677" t="s">
        <v>1916</v>
      </c>
      <c r="D2677" t="s">
        <v>2553</v>
      </c>
    </row>
    <row r="2678" spans="1:4" x14ac:dyDescent="0.25">
      <c r="A2678" t="str">
        <f t="shared" si="41"/>
        <v>4GEEBB1219_1</v>
      </c>
      <c r="B2678" t="s">
        <v>9</v>
      </c>
      <c r="C2678" t="s">
        <v>1249</v>
      </c>
      <c r="D2678" t="s">
        <v>2553</v>
      </c>
    </row>
    <row r="2679" spans="1:4" x14ac:dyDescent="0.25">
      <c r="A2679" t="str">
        <f t="shared" si="41"/>
        <v>4GEEBB1887_1</v>
      </c>
      <c r="B2679" t="s">
        <v>9</v>
      </c>
      <c r="C2679" t="s">
        <v>1917</v>
      </c>
      <c r="D2679" t="s">
        <v>2553</v>
      </c>
    </row>
    <row r="2680" spans="1:4" x14ac:dyDescent="0.25">
      <c r="A2680" t="str">
        <f t="shared" si="41"/>
        <v>4GEEBB909_1</v>
      </c>
      <c r="B2680" t="s">
        <v>9</v>
      </c>
      <c r="C2680" t="s">
        <v>939</v>
      </c>
      <c r="D2680" t="s">
        <v>2553</v>
      </c>
    </row>
    <row r="2681" spans="1:4" x14ac:dyDescent="0.25">
      <c r="A2681" t="str">
        <f t="shared" si="41"/>
        <v>4GEEBB1364_1</v>
      </c>
      <c r="B2681" t="s">
        <v>9</v>
      </c>
      <c r="C2681" t="s">
        <v>1394</v>
      </c>
      <c r="D2681" t="s">
        <v>2553</v>
      </c>
    </row>
    <row r="2682" spans="1:4" x14ac:dyDescent="0.25">
      <c r="A2682" t="str">
        <f t="shared" si="41"/>
        <v>4GEEBB912_1</v>
      </c>
      <c r="B2682" t="s">
        <v>9</v>
      </c>
      <c r="C2682" t="s">
        <v>942</v>
      </c>
      <c r="D2682" t="s">
        <v>2553</v>
      </c>
    </row>
    <row r="2683" spans="1:4" x14ac:dyDescent="0.25">
      <c r="A2683" t="str">
        <f t="shared" si="41"/>
        <v>4GEEBB1365_1</v>
      </c>
      <c r="B2683" t="s">
        <v>9</v>
      </c>
      <c r="C2683" t="s">
        <v>1395</v>
      </c>
      <c r="D2683" t="s">
        <v>2553</v>
      </c>
    </row>
    <row r="2684" spans="1:4" x14ac:dyDescent="0.25">
      <c r="A2684" t="str">
        <f t="shared" si="41"/>
        <v>4GEEBB914_1</v>
      </c>
      <c r="B2684" t="s">
        <v>9</v>
      </c>
      <c r="C2684" t="s">
        <v>944</v>
      </c>
      <c r="D2684" t="s">
        <v>2553</v>
      </c>
    </row>
    <row r="2685" spans="1:4" x14ac:dyDescent="0.25">
      <c r="A2685" t="str">
        <f t="shared" si="41"/>
        <v>4GEEBB1888_1</v>
      </c>
      <c r="B2685" t="s">
        <v>9</v>
      </c>
      <c r="C2685" t="s">
        <v>1918</v>
      </c>
      <c r="D2685" t="s">
        <v>2553</v>
      </c>
    </row>
    <row r="2686" spans="1:4" x14ac:dyDescent="0.25">
      <c r="A2686" t="str">
        <f t="shared" si="41"/>
        <v>4GEEBB916_1</v>
      </c>
      <c r="B2686" t="s">
        <v>9</v>
      </c>
      <c r="C2686" t="s">
        <v>946</v>
      </c>
      <c r="D2686" t="s">
        <v>2553</v>
      </c>
    </row>
    <row r="2687" spans="1:4" x14ac:dyDescent="0.25">
      <c r="A2687" t="str">
        <f t="shared" si="41"/>
        <v>4GEEBB919_1</v>
      </c>
      <c r="B2687" t="s">
        <v>9</v>
      </c>
      <c r="C2687" t="s">
        <v>949</v>
      </c>
      <c r="D2687" t="s">
        <v>2553</v>
      </c>
    </row>
    <row r="2688" spans="1:4" x14ac:dyDescent="0.25">
      <c r="A2688" t="str">
        <f t="shared" si="41"/>
        <v>4GEEBB1889_1</v>
      </c>
      <c r="B2688" t="s">
        <v>9</v>
      </c>
      <c r="C2688" t="s">
        <v>1919</v>
      </c>
      <c r="D2688" t="s">
        <v>2553</v>
      </c>
    </row>
    <row r="2689" spans="1:4" x14ac:dyDescent="0.25">
      <c r="A2689" t="str">
        <f t="shared" si="41"/>
        <v>4GEEBB1890_1</v>
      </c>
      <c r="B2689" t="s">
        <v>9</v>
      </c>
      <c r="C2689" t="s">
        <v>1920</v>
      </c>
      <c r="D2689" t="s">
        <v>2553</v>
      </c>
    </row>
    <row r="2690" spans="1:4" x14ac:dyDescent="0.25">
      <c r="A2690" t="str">
        <f t="shared" ref="A2690:A2753" si="42">B2690&amp;C2690</f>
        <v>4GEEBB921_1</v>
      </c>
      <c r="B2690" t="s">
        <v>9</v>
      </c>
      <c r="C2690" t="s">
        <v>951</v>
      </c>
      <c r="D2690" t="s">
        <v>2553</v>
      </c>
    </row>
    <row r="2691" spans="1:4" x14ac:dyDescent="0.25">
      <c r="A2691" t="str">
        <f t="shared" si="42"/>
        <v>4GEEBB923_1</v>
      </c>
      <c r="B2691" t="s">
        <v>9</v>
      </c>
      <c r="C2691" t="s">
        <v>953</v>
      </c>
      <c r="D2691" t="s">
        <v>2553</v>
      </c>
    </row>
    <row r="2692" spans="1:4" x14ac:dyDescent="0.25">
      <c r="A2692" t="str">
        <f t="shared" si="42"/>
        <v>4GEEBB924_1</v>
      </c>
      <c r="B2692" t="s">
        <v>9</v>
      </c>
      <c r="C2692" t="s">
        <v>954</v>
      </c>
      <c r="D2692" t="s">
        <v>2553</v>
      </c>
    </row>
    <row r="2693" spans="1:4" x14ac:dyDescent="0.25">
      <c r="A2693" t="str">
        <f t="shared" si="42"/>
        <v>4GEEBB1774_1</v>
      </c>
      <c r="B2693" t="s">
        <v>9</v>
      </c>
      <c r="C2693" t="s">
        <v>1804</v>
      </c>
      <c r="D2693" t="s">
        <v>2553</v>
      </c>
    </row>
    <row r="2694" spans="1:4" x14ac:dyDescent="0.25">
      <c r="A2694" t="str">
        <f t="shared" si="42"/>
        <v>4GEEBB1891_1</v>
      </c>
      <c r="B2694" t="s">
        <v>9</v>
      </c>
      <c r="C2694" t="s">
        <v>1921</v>
      </c>
      <c r="D2694" t="s">
        <v>2553</v>
      </c>
    </row>
    <row r="2695" spans="1:4" x14ac:dyDescent="0.25">
      <c r="A2695" t="str">
        <f t="shared" si="42"/>
        <v>4GEEBB1892_1</v>
      </c>
      <c r="B2695" t="s">
        <v>9</v>
      </c>
      <c r="C2695" t="s">
        <v>1922</v>
      </c>
      <c r="D2695" t="s">
        <v>2553</v>
      </c>
    </row>
    <row r="2696" spans="1:4" x14ac:dyDescent="0.25">
      <c r="A2696" t="str">
        <f t="shared" si="42"/>
        <v>4GEEBB1893_1</v>
      </c>
      <c r="B2696" t="s">
        <v>9</v>
      </c>
      <c r="C2696" t="s">
        <v>1923</v>
      </c>
      <c r="D2696" t="s">
        <v>2553</v>
      </c>
    </row>
    <row r="2697" spans="1:4" x14ac:dyDescent="0.25">
      <c r="A2697" t="str">
        <f t="shared" si="42"/>
        <v>4GEEBB334_1</v>
      </c>
      <c r="B2697" t="s">
        <v>9</v>
      </c>
      <c r="C2697" t="s">
        <v>364</v>
      </c>
      <c r="D2697" t="s">
        <v>2553</v>
      </c>
    </row>
    <row r="2698" spans="1:4" x14ac:dyDescent="0.25">
      <c r="A2698" t="str">
        <f t="shared" si="42"/>
        <v>4GEEBB1894_1</v>
      </c>
      <c r="B2698" t="s">
        <v>9</v>
      </c>
      <c r="C2698" t="s">
        <v>1924</v>
      </c>
      <c r="D2698" t="s">
        <v>2553</v>
      </c>
    </row>
    <row r="2699" spans="1:4" x14ac:dyDescent="0.25">
      <c r="A2699" t="str">
        <f t="shared" si="42"/>
        <v>4GEEBB341_1</v>
      </c>
      <c r="B2699" t="s">
        <v>9</v>
      </c>
      <c r="C2699" t="s">
        <v>371</v>
      </c>
      <c r="D2699" t="s">
        <v>2553</v>
      </c>
    </row>
    <row r="2700" spans="1:4" x14ac:dyDescent="0.25">
      <c r="A2700" t="str">
        <f t="shared" si="42"/>
        <v>4GEEBB931_1</v>
      </c>
      <c r="B2700" t="s">
        <v>9</v>
      </c>
      <c r="C2700" t="s">
        <v>961</v>
      </c>
      <c r="D2700" t="s">
        <v>2553</v>
      </c>
    </row>
    <row r="2701" spans="1:4" x14ac:dyDescent="0.25">
      <c r="A2701" t="str">
        <f t="shared" si="42"/>
        <v>4GEEBB1895_1</v>
      </c>
      <c r="B2701" t="s">
        <v>9</v>
      </c>
      <c r="C2701" t="s">
        <v>1925</v>
      </c>
      <c r="D2701" t="s">
        <v>2553</v>
      </c>
    </row>
    <row r="2702" spans="1:4" x14ac:dyDescent="0.25">
      <c r="A2702" t="str">
        <f t="shared" si="42"/>
        <v>4GEEBB1896_1</v>
      </c>
      <c r="B2702" t="s">
        <v>9</v>
      </c>
      <c r="C2702" t="s">
        <v>1926</v>
      </c>
      <c r="D2702" t="s">
        <v>2553</v>
      </c>
    </row>
    <row r="2703" spans="1:4" x14ac:dyDescent="0.25">
      <c r="A2703" t="str">
        <f t="shared" si="42"/>
        <v>4GEEBB1382_1</v>
      </c>
      <c r="B2703" t="s">
        <v>9</v>
      </c>
      <c r="C2703" t="s">
        <v>1412</v>
      </c>
      <c r="D2703" t="s">
        <v>2553</v>
      </c>
    </row>
    <row r="2704" spans="1:4" x14ac:dyDescent="0.25">
      <c r="A2704" t="str">
        <f t="shared" si="42"/>
        <v>4GEEBB1780_1</v>
      </c>
      <c r="B2704" t="s">
        <v>9</v>
      </c>
      <c r="C2704" t="s">
        <v>1810</v>
      </c>
      <c r="D2704" t="s">
        <v>2553</v>
      </c>
    </row>
    <row r="2705" spans="1:4" x14ac:dyDescent="0.25">
      <c r="A2705" t="str">
        <f t="shared" si="42"/>
        <v>4GEEBB933_1</v>
      </c>
      <c r="B2705" t="s">
        <v>9</v>
      </c>
      <c r="C2705" t="s">
        <v>963</v>
      </c>
      <c r="D2705" t="s">
        <v>2553</v>
      </c>
    </row>
    <row r="2706" spans="1:4" x14ac:dyDescent="0.25">
      <c r="A2706" t="str">
        <f t="shared" si="42"/>
        <v>4GEEBB1384_1</v>
      </c>
      <c r="B2706" t="s">
        <v>9</v>
      </c>
      <c r="C2706" t="s">
        <v>1414</v>
      </c>
      <c r="D2706" t="s">
        <v>2553</v>
      </c>
    </row>
    <row r="2707" spans="1:4" x14ac:dyDescent="0.25">
      <c r="A2707" t="str">
        <f t="shared" si="42"/>
        <v>4GEEBB1897_1</v>
      </c>
      <c r="B2707" t="s">
        <v>9</v>
      </c>
      <c r="C2707" t="s">
        <v>1927</v>
      </c>
      <c r="D2707" t="s">
        <v>2553</v>
      </c>
    </row>
    <row r="2708" spans="1:4" x14ac:dyDescent="0.25">
      <c r="A2708" t="str">
        <f t="shared" si="42"/>
        <v>4GEEBB1782_1</v>
      </c>
      <c r="B2708" t="s">
        <v>9</v>
      </c>
      <c r="C2708" t="s">
        <v>1812</v>
      </c>
      <c r="D2708" t="s">
        <v>2553</v>
      </c>
    </row>
    <row r="2709" spans="1:4" x14ac:dyDescent="0.25">
      <c r="A2709" t="str">
        <f t="shared" si="42"/>
        <v>4GEEBB939_1</v>
      </c>
      <c r="B2709" t="s">
        <v>9</v>
      </c>
      <c r="C2709" t="s">
        <v>969</v>
      </c>
      <c r="D2709" t="s">
        <v>2553</v>
      </c>
    </row>
    <row r="2710" spans="1:4" x14ac:dyDescent="0.25">
      <c r="A2710" t="str">
        <f t="shared" si="42"/>
        <v>4GEEBB1898_1</v>
      </c>
      <c r="B2710" t="s">
        <v>9</v>
      </c>
      <c r="C2710" t="s">
        <v>1928</v>
      </c>
      <c r="D2710" t="s">
        <v>2553</v>
      </c>
    </row>
    <row r="2711" spans="1:4" x14ac:dyDescent="0.25">
      <c r="A2711" t="str">
        <f t="shared" si="42"/>
        <v>4GEEBB347_1</v>
      </c>
      <c r="B2711" t="s">
        <v>9</v>
      </c>
      <c r="C2711" t="s">
        <v>377</v>
      </c>
      <c r="D2711" t="s">
        <v>2553</v>
      </c>
    </row>
    <row r="2712" spans="1:4" x14ac:dyDescent="0.25">
      <c r="A2712" t="str">
        <f t="shared" si="42"/>
        <v>4GEEBB1899_1</v>
      </c>
      <c r="B2712" t="s">
        <v>9</v>
      </c>
      <c r="C2712" t="s">
        <v>1929</v>
      </c>
      <c r="D2712" t="s">
        <v>2553</v>
      </c>
    </row>
    <row r="2713" spans="1:4" x14ac:dyDescent="0.25">
      <c r="A2713" t="str">
        <f t="shared" si="42"/>
        <v>4GEEBB65_1</v>
      </c>
      <c r="B2713" t="s">
        <v>9</v>
      </c>
      <c r="C2713" t="s">
        <v>95</v>
      </c>
      <c r="D2713" t="s">
        <v>2553</v>
      </c>
    </row>
    <row r="2714" spans="1:4" x14ac:dyDescent="0.25">
      <c r="A2714" t="str">
        <f t="shared" si="42"/>
        <v>4GEEBB1900_1</v>
      </c>
      <c r="B2714" t="s">
        <v>9</v>
      </c>
      <c r="C2714" t="s">
        <v>1930</v>
      </c>
      <c r="D2714" t="s">
        <v>2553</v>
      </c>
    </row>
    <row r="2715" spans="1:4" x14ac:dyDescent="0.25">
      <c r="A2715" t="str">
        <f t="shared" si="42"/>
        <v>4GEEBB1786_1</v>
      </c>
      <c r="B2715" t="s">
        <v>9</v>
      </c>
      <c r="C2715" t="s">
        <v>1816</v>
      </c>
      <c r="D2715" t="s">
        <v>2553</v>
      </c>
    </row>
    <row r="2716" spans="1:4" x14ac:dyDescent="0.25">
      <c r="A2716" t="str">
        <f t="shared" si="42"/>
        <v>4GEEBB1391_1</v>
      </c>
      <c r="B2716" t="s">
        <v>9</v>
      </c>
      <c r="C2716" t="s">
        <v>1421</v>
      </c>
      <c r="D2716" t="s">
        <v>2553</v>
      </c>
    </row>
    <row r="2717" spans="1:4" x14ac:dyDescent="0.25">
      <c r="A2717" t="str">
        <f t="shared" si="42"/>
        <v>4GEEBB1787_1</v>
      </c>
      <c r="B2717" t="s">
        <v>9</v>
      </c>
      <c r="C2717" t="s">
        <v>1817</v>
      </c>
      <c r="D2717" t="s">
        <v>2553</v>
      </c>
    </row>
    <row r="2718" spans="1:4" x14ac:dyDescent="0.25">
      <c r="A2718" t="str">
        <f t="shared" si="42"/>
        <v>4GEEBB1788_1</v>
      </c>
      <c r="B2718" t="s">
        <v>9</v>
      </c>
      <c r="C2718" t="s">
        <v>1818</v>
      </c>
      <c r="D2718" t="s">
        <v>2553</v>
      </c>
    </row>
    <row r="2719" spans="1:4" x14ac:dyDescent="0.25">
      <c r="A2719" t="str">
        <f t="shared" si="42"/>
        <v>4GEEBB1901_1</v>
      </c>
      <c r="B2719" t="s">
        <v>9</v>
      </c>
      <c r="C2719" t="s">
        <v>1931</v>
      </c>
      <c r="D2719" t="s">
        <v>2553</v>
      </c>
    </row>
    <row r="2720" spans="1:4" x14ac:dyDescent="0.25">
      <c r="A2720" t="str">
        <f t="shared" si="42"/>
        <v>4GEEBB1902_1</v>
      </c>
      <c r="B2720" t="s">
        <v>9</v>
      </c>
      <c r="C2720" t="s">
        <v>1932</v>
      </c>
      <c r="D2720" t="s">
        <v>2553</v>
      </c>
    </row>
    <row r="2721" spans="1:4" x14ac:dyDescent="0.25">
      <c r="A2721" t="str">
        <f t="shared" si="42"/>
        <v>4GEEBB944_1</v>
      </c>
      <c r="B2721" t="s">
        <v>9</v>
      </c>
      <c r="C2721" t="s">
        <v>974</v>
      </c>
      <c r="D2721" t="s">
        <v>2553</v>
      </c>
    </row>
    <row r="2722" spans="1:4" x14ac:dyDescent="0.25">
      <c r="A2722" t="str">
        <f t="shared" si="42"/>
        <v>4GEEBB352_1</v>
      </c>
      <c r="B2722" t="s">
        <v>9</v>
      </c>
      <c r="C2722" t="s">
        <v>382</v>
      </c>
      <c r="D2722" t="s">
        <v>2553</v>
      </c>
    </row>
    <row r="2723" spans="1:4" x14ac:dyDescent="0.25">
      <c r="A2723" t="str">
        <f t="shared" si="42"/>
        <v>4GEEBB1903_1</v>
      </c>
      <c r="B2723" t="s">
        <v>9</v>
      </c>
      <c r="C2723" t="s">
        <v>1933</v>
      </c>
      <c r="D2723" t="s">
        <v>2553</v>
      </c>
    </row>
    <row r="2724" spans="1:4" x14ac:dyDescent="0.25">
      <c r="A2724" t="str">
        <f t="shared" si="42"/>
        <v>4GEEBB948_1</v>
      </c>
      <c r="B2724" t="s">
        <v>9</v>
      </c>
      <c r="C2724" t="s">
        <v>978</v>
      </c>
      <c r="D2724" t="s">
        <v>2553</v>
      </c>
    </row>
    <row r="2725" spans="1:4" x14ac:dyDescent="0.25">
      <c r="A2725" t="str">
        <f t="shared" si="42"/>
        <v>4GEEBB949_1</v>
      </c>
      <c r="B2725" t="s">
        <v>9</v>
      </c>
      <c r="C2725" t="s">
        <v>979</v>
      </c>
      <c r="D2725" t="s">
        <v>2553</v>
      </c>
    </row>
    <row r="2726" spans="1:4" x14ac:dyDescent="0.25">
      <c r="A2726" t="str">
        <f t="shared" si="42"/>
        <v>4GEEBB1402_1</v>
      </c>
      <c r="B2726" t="s">
        <v>9</v>
      </c>
      <c r="C2726" t="s">
        <v>1432</v>
      </c>
      <c r="D2726" t="s">
        <v>2553</v>
      </c>
    </row>
    <row r="2727" spans="1:4" x14ac:dyDescent="0.25">
      <c r="A2727" t="str">
        <f t="shared" si="42"/>
        <v>4GEEBB1904_1</v>
      </c>
      <c r="B2727" t="s">
        <v>9</v>
      </c>
      <c r="C2727" t="s">
        <v>1934</v>
      </c>
      <c r="D2727" t="s">
        <v>2553</v>
      </c>
    </row>
    <row r="2728" spans="1:4" x14ac:dyDescent="0.25">
      <c r="A2728" t="str">
        <f t="shared" si="42"/>
        <v>4GEEBB1663_1</v>
      </c>
      <c r="B2728" t="s">
        <v>9</v>
      </c>
      <c r="C2728" t="s">
        <v>1693</v>
      </c>
      <c r="D2728" t="s">
        <v>2553</v>
      </c>
    </row>
    <row r="2729" spans="1:4" x14ac:dyDescent="0.25">
      <c r="A2729" t="str">
        <f t="shared" si="42"/>
        <v>4GEEBB1905_1</v>
      </c>
      <c r="B2729" t="s">
        <v>9</v>
      </c>
      <c r="C2729" t="s">
        <v>1935</v>
      </c>
      <c r="D2729" t="s">
        <v>2553</v>
      </c>
    </row>
    <row r="2730" spans="1:4" x14ac:dyDescent="0.25">
      <c r="A2730" t="str">
        <f t="shared" si="42"/>
        <v>4GEEBB1405_1</v>
      </c>
      <c r="B2730" t="s">
        <v>9</v>
      </c>
      <c r="C2730" t="s">
        <v>1435</v>
      </c>
      <c r="D2730" t="s">
        <v>2553</v>
      </c>
    </row>
    <row r="2731" spans="1:4" x14ac:dyDescent="0.25">
      <c r="A2731" t="str">
        <f t="shared" si="42"/>
        <v>4GEEBB1906_1</v>
      </c>
      <c r="B2731" t="s">
        <v>9</v>
      </c>
      <c r="C2731" t="s">
        <v>1936</v>
      </c>
      <c r="D2731" t="s">
        <v>2553</v>
      </c>
    </row>
    <row r="2732" spans="1:4" x14ac:dyDescent="0.25">
      <c r="A2732" t="str">
        <f t="shared" si="42"/>
        <v>4GEEBB951_1</v>
      </c>
      <c r="B2732" t="s">
        <v>9</v>
      </c>
      <c r="C2732" t="s">
        <v>981</v>
      </c>
      <c r="D2732" t="s">
        <v>2553</v>
      </c>
    </row>
    <row r="2733" spans="1:4" x14ac:dyDescent="0.25">
      <c r="A2733" t="str">
        <f t="shared" si="42"/>
        <v>4GEEBB365_1</v>
      </c>
      <c r="B2733" t="s">
        <v>9</v>
      </c>
      <c r="C2733" t="s">
        <v>395</v>
      </c>
      <c r="D2733" t="s">
        <v>2553</v>
      </c>
    </row>
    <row r="2734" spans="1:4" x14ac:dyDescent="0.25">
      <c r="A2734" t="str">
        <f t="shared" si="42"/>
        <v>4GEEBB953_1</v>
      </c>
      <c r="B2734" t="s">
        <v>9</v>
      </c>
      <c r="C2734" t="s">
        <v>983</v>
      </c>
      <c r="D2734" t="s">
        <v>2553</v>
      </c>
    </row>
    <row r="2735" spans="1:4" x14ac:dyDescent="0.25">
      <c r="A2735" t="str">
        <f t="shared" si="42"/>
        <v>4GEEBB367_1</v>
      </c>
      <c r="B2735" t="s">
        <v>9</v>
      </c>
      <c r="C2735" t="s">
        <v>397</v>
      </c>
      <c r="D2735" t="s">
        <v>2553</v>
      </c>
    </row>
    <row r="2736" spans="1:4" x14ac:dyDescent="0.25">
      <c r="A2736" t="str">
        <f t="shared" si="42"/>
        <v>4GEEBB1410_1</v>
      </c>
      <c r="B2736" t="s">
        <v>9</v>
      </c>
      <c r="C2736" t="s">
        <v>1440</v>
      </c>
      <c r="D2736" t="s">
        <v>2553</v>
      </c>
    </row>
    <row r="2737" spans="1:4" x14ac:dyDescent="0.25">
      <c r="A2737" t="str">
        <f t="shared" si="42"/>
        <v>4GEEBB1907_1</v>
      </c>
      <c r="B2737" t="s">
        <v>9</v>
      </c>
      <c r="C2737" t="s">
        <v>1937</v>
      </c>
      <c r="D2737" t="s">
        <v>2553</v>
      </c>
    </row>
    <row r="2738" spans="1:4" x14ac:dyDescent="0.25">
      <c r="A2738" t="str">
        <f t="shared" si="42"/>
        <v>4GEEBB1808_1</v>
      </c>
      <c r="B2738" t="s">
        <v>9</v>
      </c>
      <c r="C2738" t="s">
        <v>1838</v>
      </c>
      <c r="D2738" t="s">
        <v>2553</v>
      </c>
    </row>
    <row r="2739" spans="1:4" x14ac:dyDescent="0.25">
      <c r="A2739" t="str">
        <f t="shared" si="42"/>
        <v>4GEEBB372_1</v>
      </c>
      <c r="B2739" t="s">
        <v>9</v>
      </c>
      <c r="C2739" t="s">
        <v>402</v>
      </c>
      <c r="D2739" t="s">
        <v>2553</v>
      </c>
    </row>
    <row r="2740" spans="1:4" x14ac:dyDescent="0.25">
      <c r="A2740" t="str">
        <f t="shared" si="42"/>
        <v>4GEEBB1908_1</v>
      </c>
      <c r="B2740" t="s">
        <v>9</v>
      </c>
      <c r="C2740" t="s">
        <v>1938</v>
      </c>
      <c r="D2740" t="s">
        <v>2553</v>
      </c>
    </row>
    <row r="2741" spans="1:4" x14ac:dyDescent="0.25">
      <c r="A2741" t="str">
        <f t="shared" si="42"/>
        <v>4GEEBB1909_1</v>
      </c>
      <c r="B2741" t="s">
        <v>9</v>
      </c>
      <c r="C2741" t="s">
        <v>1939</v>
      </c>
      <c r="D2741" t="s">
        <v>2553</v>
      </c>
    </row>
    <row r="2742" spans="1:4" x14ac:dyDescent="0.25">
      <c r="A2742" t="str">
        <f t="shared" si="42"/>
        <v>4GEEBB1910_1</v>
      </c>
      <c r="B2742" t="s">
        <v>9</v>
      </c>
      <c r="C2742" t="s">
        <v>1940</v>
      </c>
      <c r="D2742" t="s">
        <v>2553</v>
      </c>
    </row>
    <row r="2743" spans="1:4" x14ac:dyDescent="0.25">
      <c r="A2743" t="str">
        <f t="shared" si="42"/>
        <v>4GEEBB1418_1</v>
      </c>
      <c r="B2743" t="s">
        <v>9</v>
      </c>
      <c r="C2743" t="s">
        <v>1448</v>
      </c>
      <c r="D2743" t="s">
        <v>2553</v>
      </c>
    </row>
    <row r="2744" spans="1:4" x14ac:dyDescent="0.25">
      <c r="A2744" t="str">
        <f t="shared" si="42"/>
        <v>4GEEBB1911_1</v>
      </c>
      <c r="B2744" t="s">
        <v>9</v>
      </c>
      <c r="C2744" t="s">
        <v>1941</v>
      </c>
      <c r="D2744" t="s">
        <v>2553</v>
      </c>
    </row>
    <row r="2745" spans="1:4" x14ac:dyDescent="0.25">
      <c r="A2745" t="str">
        <f t="shared" si="42"/>
        <v>4GEEBB1912_1</v>
      </c>
      <c r="B2745" t="s">
        <v>9</v>
      </c>
      <c r="C2745" t="s">
        <v>1942</v>
      </c>
      <c r="D2745" t="s">
        <v>2553</v>
      </c>
    </row>
    <row r="2746" spans="1:4" x14ac:dyDescent="0.25">
      <c r="A2746" t="str">
        <f t="shared" si="42"/>
        <v>4GEEBB963_1</v>
      </c>
      <c r="B2746" t="s">
        <v>9</v>
      </c>
      <c r="C2746" t="s">
        <v>993</v>
      </c>
      <c r="D2746" t="s">
        <v>2553</v>
      </c>
    </row>
    <row r="2747" spans="1:4" x14ac:dyDescent="0.25">
      <c r="A2747" t="str">
        <f t="shared" si="42"/>
        <v>4GEEBB1913_1</v>
      </c>
      <c r="B2747" t="s">
        <v>9</v>
      </c>
      <c r="C2747" t="s">
        <v>1943</v>
      </c>
      <c r="D2747" t="s">
        <v>2553</v>
      </c>
    </row>
    <row r="2748" spans="1:4" x14ac:dyDescent="0.25">
      <c r="A2748" t="str">
        <f t="shared" si="42"/>
        <v>4GEEBB92_1</v>
      </c>
      <c r="B2748" t="s">
        <v>9</v>
      </c>
      <c r="C2748" t="s">
        <v>122</v>
      </c>
      <c r="D2748" t="s">
        <v>2553</v>
      </c>
    </row>
    <row r="2749" spans="1:4" x14ac:dyDescent="0.25">
      <c r="A2749" t="str">
        <f t="shared" si="42"/>
        <v>2GEEBB1914_1</v>
      </c>
      <c r="B2749" t="s">
        <v>11</v>
      </c>
      <c r="C2749" t="s">
        <v>1944</v>
      </c>
      <c r="D2749" t="s">
        <v>10</v>
      </c>
    </row>
    <row r="2750" spans="1:4" x14ac:dyDescent="0.25">
      <c r="A2750" t="str">
        <f t="shared" si="42"/>
        <v>2GEEBB786_1</v>
      </c>
      <c r="B2750" t="s">
        <v>11</v>
      </c>
      <c r="C2750" t="s">
        <v>816</v>
      </c>
      <c r="D2750" t="s">
        <v>10</v>
      </c>
    </row>
    <row r="2751" spans="1:4" x14ac:dyDescent="0.25">
      <c r="A2751" t="str">
        <f t="shared" si="42"/>
        <v>2GEEBB1915_1</v>
      </c>
      <c r="B2751" t="s">
        <v>11</v>
      </c>
      <c r="C2751" t="s">
        <v>1945</v>
      </c>
      <c r="D2751" t="s">
        <v>10</v>
      </c>
    </row>
    <row r="2752" spans="1:4" x14ac:dyDescent="0.25">
      <c r="A2752" t="str">
        <f t="shared" si="42"/>
        <v>2GEEBB1916_1</v>
      </c>
      <c r="B2752" t="s">
        <v>11</v>
      </c>
      <c r="C2752" t="s">
        <v>1946</v>
      </c>
      <c r="D2752" t="s">
        <v>10</v>
      </c>
    </row>
    <row r="2753" spans="1:4" x14ac:dyDescent="0.25">
      <c r="A2753" t="str">
        <f t="shared" si="42"/>
        <v>4GEEBB1571_1</v>
      </c>
      <c r="B2753" t="s">
        <v>9</v>
      </c>
      <c r="C2753" t="s">
        <v>1601</v>
      </c>
      <c r="D2753" t="s">
        <v>2552</v>
      </c>
    </row>
    <row r="2754" spans="1:4" x14ac:dyDescent="0.25">
      <c r="A2754" t="str">
        <f t="shared" ref="A2754:A2817" si="43">B2754&amp;C2754</f>
        <v>3GEEBB1917_1</v>
      </c>
      <c r="B2754" t="s">
        <v>12</v>
      </c>
      <c r="C2754" t="s">
        <v>1947</v>
      </c>
      <c r="D2754" t="s">
        <v>2553</v>
      </c>
    </row>
    <row r="2755" spans="1:4" x14ac:dyDescent="0.25">
      <c r="A2755" t="str">
        <f t="shared" si="43"/>
        <v>4GEEBB1917_1</v>
      </c>
      <c r="B2755" t="s">
        <v>9</v>
      </c>
      <c r="C2755" t="s">
        <v>1947</v>
      </c>
      <c r="D2755" t="s">
        <v>2553</v>
      </c>
    </row>
    <row r="2756" spans="1:4" x14ac:dyDescent="0.25">
      <c r="A2756" t="str">
        <f t="shared" si="43"/>
        <v>4GEEBB1573_1</v>
      </c>
      <c r="B2756" t="s">
        <v>9</v>
      </c>
      <c r="C2756" t="s">
        <v>1603</v>
      </c>
      <c r="D2756" t="s">
        <v>2553</v>
      </c>
    </row>
    <row r="2757" spans="1:4" x14ac:dyDescent="0.25">
      <c r="A2757" t="str">
        <f t="shared" si="43"/>
        <v>2GEEBB1918_1</v>
      </c>
      <c r="B2757" t="s">
        <v>11</v>
      </c>
      <c r="C2757" t="s">
        <v>1948</v>
      </c>
      <c r="D2757" t="s">
        <v>2553</v>
      </c>
    </row>
    <row r="2758" spans="1:4" x14ac:dyDescent="0.25">
      <c r="A2758" t="str">
        <f t="shared" si="43"/>
        <v>4GEEBB1919_1</v>
      </c>
      <c r="B2758" t="s">
        <v>9</v>
      </c>
      <c r="C2758" t="s">
        <v>1949</v>
      </c>
      <c r="D2758" t="s">
        <v>2553</v>
      </c>
    </row>
    <row r="2759" spans="1:4" x14ac:dyDescent="0.25">
      <c r="A2759" t="str">
        <f t="shared" si="43"/>
        <v>4GEEBB1575_1</v>
      </c>
      <c r="B2759" t="s">
        <v>9</v>
      </c>
      <c r="C2759" t="s">
        <v>1605</v>
      </c>
      <c r="D2759" t="s">
        <v>2553</v>
      </c>
    </row>
    <row r="2760" spans="1:4" x14ac:dyDescent="0.25">
      <c r="A2760" t="str">
        <f t="shared" si="43"/>
        <v>3GEEBB1920_1</v>
      </c>
      <c r="B2760" t="s">
        <v>12</v>
      </c>
      <c r="C2760" t="s">
        <v>1950</v>
      </c>
      <c r="D2760" t="s">
        <v>2553</v>
      </c>
    </row>
    <row r="2761" spans="1:4" x14ac:dyDescent="0.25">
      <c r="A2761" t="str">
        <f t="shared" si="43"/>
        <v>4GEEBB1138_1</v>
      </c>
      <c r="B2761" t="s">
        <v>9</v>
      </c>
      <c r="C2761" t="s">
        <v>1168</v>
      </c>
      <c r="D2761" t="s">
        <v>2553</v>
      </c>
    </row>
    <row r="2762" spans="1:4" x14ac:dyDescent="0.25">
      <c r="A2762" t="str">
        <f t="shared" si="43"/>
        <v>3GEEBB1139_1</v>
      </c>
      <c r="B2762" t="s">
        <v>12</v>
      </c>
      <c r="C2762" t="s">
        <v>1169</v>
      </c>
      <c r="D2762" t="s">
        <v>2553</v>
      </c>
    </row>
    <row r="2763" spans="1:4" x14ac:dyDescent="0.25">
      <c r="A2763" t="str">
        <f t="shared" si="43"/>
        <v>2GEEBB1921_1</v>
      </c>
      <c r="B2763" t="s">
        <v>11</v>
      </c>
      <c r="C2763" t="s">
        <v>1951</v>
      </c>
      <c r="D2763" t="s">
        <v>2553</v>
      </c>
    </row>
    <row r="2764" spans="1:4" x14ac:dyDescent="0.25">
      <c r="A2764" t="str">
        <f t="shared" si="43"/>
        <v>3GEEBB1921_1</v>
      </c>
      <c r="B2764" t="s">
        <v>12</v>
      </c>
      <c r="C2764" t="s">
        <v>1951</v>
      </c>
      <c r="D2764" t="s">
        <v>2553</v>
      </c>
    </row>
    <row r="2765" spans="1:4" x14ac:dyDescent="0.25">
      <c r="A2765" t="str">
        <f t="shared" si="43"/>
        <v>4GEEBB1578_1</v>
      </c>
      <c r="B2765" t="s">
        <v>9</v>
      </c>
      <c r="C2765" t="s">
        <v>1608</v>
      </c>
      <c r="D2765" t="s">
        <v>2553</v>
      </c>
    </row>
    <row r="2766" spans="1:4" x14ac:dyDescent="0.25">
      <c r="A2766" t="str">
        <f t="shared" si="43"/>
        <v>4GEEBB1580_1</v>
      </c>
      <c r="B2766" t="s">
        <v>9</v>
      </c>
      <c r="C2766" t="s">
        <v>1610</v>
      </c>
      <c r="D2766" t="s">
        <v>2553</v>
      </c>
    </row>
    <row r="2767" spans="1:4" x14ac:dyDescent="0.25">
      <c r="A2767" t="str">
        <f t="shared" si="43"/>
        <v>3GEEBB774_1</v>
      </c>
      <c r="B2767" t="s">
        <v>12</v>
      </c>
      <c r="C2767" t="s">
        <v>804</v>
      </c>
      <c r="D2767" t="s">
        <v>2553</v>
      </c>
    </row>
    <row r="2768" spans="1:4" x14ac:dyDescent="0.25">
      <c r="A2768" t="str">
        <f t="shared" si="43"/>
        <v>4GEEBB1922_1</v>
      </c>
      <c r="B2768" t="s">
        <v>9</v>
      </c>
      <c r="C2768" t="s">
        <v>1952</v>
      </c>
      <c r="D2768" t="s">
        <v>2553</v>
      </c>
    </row>
    <row r="2769" spans="1:4" x14ac:dyDescent="0.25">
      <c r="A2769" t="str">
        <f t="shared" si="43"/>
        <v>4GEEBB1143_1</v>
      </c>
      <c r="B2769" t="s">
        <v>9</v>
      </c>
      <c r="C2769" t="s">
        <v>1173</v>
      </c>
      <c r="D2769" t="s">
        <v>2553</v>
      </c>
    </row>
    <row r="2770" spans="1:4" x14ac:dyDescent="0.25">
      <c r="A2770" t="str">
        <f t="shared" si="43"/>
        <v>3GEEBB1923_1</v>
      </c>
      <c r="B2770" t="s">
        <v>12</v>
      </c>
      <c r="C2770" t="s">
        <v>1953</v>
      </c>
      <c r="D2770" t="s">
        <v>2553</v>
      </c>
    </row>
    <row r="2771" spans="1:4" x14ac:dyDescent="0.25">
      <c r="A2771" t="str">
        <f t="shared" si="43"/>
        <v>3GEEBB1584_1</v>
      </c>
      <c r="B2771" t="s">
        <v>12</v>
      </c>
      <c r="C2771" t="s">
        <v>1614</v>
      </c>
      <c r="D2771" t="s">
        <v>2553</v>
      </c>
    </row>
    <row r="2772" spans="1:4" x14ac:dyDescent="0.25">
      <c r="A2772" t="str">
        <f t="shared" si="43"/>
        <v>3GEEBB1924_1</v>
      </c>
      <c r="B2772" t="s">
        <v>12</v>
      </c>
      <c r="C2772" t="s">
        <v>1954</v>
      </c>
      <c r="D2772" t="s">
        <v>2553</v>
      </c>
    </row>
    <row r="2773" spans="1:4" x14ac:dyDescent="0.25">
      <c r="A2773" t="str">
        <f t="shared" si="43"/>
        <v>3GEEBB1925_1</v>
      </c>
      <c r="B2773" t="s">
        <v>12</v>
      </c>
      <c r="C2773" t="s">
        <v>1955</v>
      </c>
      <c r="D2773" t="s">
        <v>2553</v>
      </c>
    </row>
    <row r="2774" spans="1:4" x14ac:dyDescent="0.25">
      <c r="A2774" t="str">
        <f t="shared" si="43"/>
        <v>2GEEBB1926_1</v>
      </c>
      <c r="B2774" t="s">
        <v>11</v>
      </c>
      <c r="C2774" t="s">
        <v>1956</v>
      </c>
      <c r="D2774" t="s">
        <v>10</v>
      </c>
    </row>
    <row r="2775" spans="1:4" x14ac:dyDescent="0.25">
      <c r="A2775" t="str">
        <f t="shared" si="43"/>
        <v>2GEEBB387_1</v>
      </c>
      <c r="B2775" t="s">
        <v>11</v>
      </c>
      <c r="C2775" t="s">
        <v>417</v>
      </c>
      <c r="D2775" t="s">
        <v>2552</v>
      </c>
    </row>
    <row r="2776" spans="1:4" x14ac:dyDescent="0.25">
      <c r="A2776" t="str">
        <f t="shared" si="43"/>
        <v>2GEEBB1927_1</v>
      </c>
      <c r="B2776" t="s">
        <v>11</v>
      </c>
      <c r="C2776" t="s">
        <v>1957</v>
      </c>
      <c r="D2776" t="s">
        <v>2552</v>
      </c>
    </row>
    <row r="2777" spans="1:4" x14ac:dyDescent="0.25">
      <c r="A2777" t="str">
        <f t="shared" si="43"/>
        <v>2GEEBB1928_1</v>
      </c>
      <c r="B2777" t="s">
        <v>11</v>
      </c>
      <c r="C2777" t="s">
        <v>1958</v>
      </c>
      <c r="D2777" t="s">
        <v>2552</v>
      </c>
    </row>
    <row r="2778" spans="1:4" x14ac:dyDescent="0.25">
      <c r="A2778" t="str">
        <f t="shared" si="43"/>
        <v>2GEEBB401_1</v>
      </c>
      <c r="B2778" t="s">
        <v>11</v>
      </c>
      <c r="C2778" t="s">
        <v>431</v>
      </c>
      <c r="D2778" t="s">
        <v>2552</v>
      </c>
    </row>
    <row r="2779" spans="1:4" x14ac:dyDescent="0.25">
      <c r="A2779" t="str">
        <f t="shared" si="43"/>
        <v>2GEEBB1929_1</v>
      </c>
      <c r="B2779" t="s">
        <v>11</v>
      </c>
      <c r="C2779" t="s">
        <v>1959</v>
      </c>
      <c r="D2779" t="s">
        <v>2552</v>
      </c>
    </row>
    <row r="2780" spans="1:4" x14ac:dyDescent="0.25">
      <c r="A2780" t="str">
        <f t="shared" si="43"/>
        <v>2GEEBB1430_1</v>
      </c>
      <c r="B2780" t="s">
        <v>11</v>
      </c>
      <c r="C2780" t="s">
        <v>1460</v>
      </c>
      <c r="D2780" t="s">
        <v>2552</v>
      </c>
    </row>
    <row r="2781" spans="1:4" x14ac:dyDescent="0.25">
      <c r="A2781" t="str">
        <f t="shared" si="43"/>
        <v>2GEEBB1930_1</v>
      </c>
      <c r="B2781" t="s">
        <v>11</v>
      </c>
      <c r="C2781" t="s">
        <v>1960</v>
      </c>
      <c r="D2781" t="s">
        <v>2552</v>
      </c>
    </row>
    <row r="2782" spans="1:4" x14ac:dyDescent="0.25">
      <c r="A2782" t="str">
        <f t="shared" si="43"/>
        <v>2GEEBB1571_1</v>
      </c>
      <c r="B2782" t="s">
        <v>11</v>
      </c>
      <c r="C2782" t="s">
        <v>1601</v>
      </c>
      <c r="D2782" t="s">
        <v>2552</v>
      </c>
    </row>
    <row r="2783" spans="1:4" x14ac:dyDescent="0.25">
      <c r="A2783" t="str">
        <f t="shared" si="43"/>
        <v>2GEEBB1246_1</v>
      </c>
      <c r="B2783" t="s">
        <v>11</v>
      </c>
      <c r="C2783" t="s">
        <v>1276</v>
      </c>
      <c r="D2783" t="s">
        <v>2552</v>
      </c>
    </row>
    <row r="2784" spans="1:4" x14ac:dyDescent="0.25">
      <c r="A2784" t="str">
        <f t="shared" si="43"/>
        <v>2GEEBB1687_1</v>
      </c>
      <c r="B2784" t="s">
        <v>11</v>
      </c>
      <c r="C2784" t="s">
        <v>1717</v>
      </c>
      <c r="D2784" t="s">
        <v>2552</v>
      </c>
    </row>
    <row r="2785" spans="1:4" x14ac:dyDescent="0.25">
      <c r="A2785" t="str">
        <f t="shared" si="43"/>
        <v>2GEEBB1691_1</v>
      </c>
      <c r="B2785" t="s">
        <v>11</v>
      </c>
      <c r="C2785" t="s">
        <v>1721</v>
      </c>
      <c r="D2785" t="s">
        <v>2552</v>
      </c>
    </row>
    <row r="2786" spans="1:4" x14ac:dyDescent="0.25">
      <c r="A2786" t="str">
        <f t="shared" si="43"/>
        <v>2GEEBB1931_1</v>
      </c>
      <c r="B2786" t="s">
        <v>11</v>
      </c>
      <c r="C2786" t="s">
        <v>1961</v>
      </c>
      <c r="D2786" t="s">
        <v>10</v>
      </c>
    </row>
    <row r="2787" spans="1:4" x14ac:dyDescent="0.25">
      <c r="A2787" t="str">
        <f t="shared" si="43"/>
        <v>2GEEBB1694_1</v>
      </c>
      <c r="B2787" t="s">
        <v>11</v>
      </c>
      <c r="C2787" t="s">
        <v>1724</v>
      </c>
      <c r="D2787" t="s">
        <v>10</v>
      </c>
    </row>
    <row r="2788" spans="1:4" x14ac:dyDescent="0.25">
      <c r="A2788" t="str">
        <f t="shared" si="43"/>
        <v>2GEEBB1932_1</v>
      </c>
      <c r="B2788" t="s">
        <v>11</v>
      </c>
      <c r="C2788" t="s">
        <v>1962</v>
      </c>
      <c r="D2788" t="s">
        <v>10</v>
      </c>
    </row>
    <row r="2789" spans="1:4" x14ac:dyDescent="0.25">
      <c r="A2789" t="str">
        <f t="shared" si="43"/>
        <v>2GEEBB1933_1</v>
      </c>
      <c r="B2789" t="s">
        <v>11</v>
      </c>
      <c r="C2789" t="s">
        <v>1963</v>
      </c>
      <c r="D2789" t="s">
        <v>10</v>
      </c>
    </row>
    <row r="2790" spans="1:4" x14ac:dyDescent="0.25">
      <c r="A2790" t="str">
        <f t="shared" si="43"/>
        <v>2GEEBB1454_1</v>
      </c>
      <c r="B2790" t="s">
        <v>11</v>
      </c>
      <c r="C2790" t="s">
        <v>1484</v>
      </c>
      <c r="D2790" t="s">
        <v>10</v>
      </c>
    </row>
    <row r="2791" spans="1:4" x14ac:dyDescent="0.25">
      <c r="A2791" t="str">
        <f t="shared" si="43"/>
        <v>2GEEBB270_1</v>
      </c>
      <c r="B2791" t="s">
        <v>11</v>
      </c>
      <c r="C2791" t="s">
        <v>300</v>
      </c>
      <c r="D2791" t="s">
        <v>10</v>
      </c>
    </row>
    <row r="2792" spans="1:4" x14ac:dyDescent="0.25">
      <c r="A2792" t="str">
        <f t="shared" si="43"/>
        <v>2GEEBB776_1</v>
      </c>
      <c r="B2792" t="s">
        <v>11</v>
      </c>
      <c r="C2792" t="s">
        <v>806</v>
      </c>
      <c r="D2792" t="s">
        <v>10</v>
      </c>
    </row>
    <row r="2793" spans="1:4" x14ac:dyDescent="0.25">
      <c r="A2793" t="str">
        <f t="shared" si="43"/>
        <v>2GEEBB779_1</v>
      </c>
      <c r="B2793" t="s">
        <v>11</v>
      </c>
      <c r="C2793" t="s">
        <v>809</v>
      </c>
      <c r="D2793" t="s">
        <v>10</v>
      </c>
    </row>
    <row r="2794" spans="1:4" x14ac:dyDescent="0.25">
      <c r="A2794" t="str">
        <f t="shared" si="43"/>
        <v>2GEEBB1934_1</v>
      </c>
      <c r="B2794" t="s">
        <v>11</v>
      </c>
      <c r="C2794" t="s">
        <v>1964</v>
      </c>
      <c r="D2794" t="s">
        <v>10</v>
      </c>
    </row>
    <row r="2795" spans="1:4" x14ac:dyDescent="0.25">
      <c r="A2795" t="str">
        <f t="shared" si="43"/>
        <v>2GEEBB1935_1</v>
      </c>
      <c r="B2795" t="s">
        <v>11</v>
      </c>
      <c r="C2795" t="s">
        <v>1965</v>
      </c>
      <c r="D2795" t="s">
        <v>10</v>
      </c>
    </row>
    <row r="2796" spans="1:4" x14ac:dyDescent="0.25">
      <c r="A2796" t="str">
        <f t="shared" si="43"/>
        <v>2GEEBB1936_1</v>
      </c>
      <c r="B2796" t="s">
        <v>11</v>
      </c>
      <c r="C2796" t="s">
        <v>1966</v>
      </c>
      <c r="D2796" t="s">
        <v>10</v>
      </c>
    </row>
    <row r="2797" spans="1:4" x14ac:dyDescent="0.25">
      <c r="A2797" t="str">
        <f t="shared" si="43"/>
        <v>2GEEBB1874_1</v>
      </c>
      <c r="B2797" t="s">
        <v>11</v>
      </c>
      <c r="C2797" t="s">
        <v>1904</v>
      </c>
      <c r="D2797" t="s">
        <v>10</v>
      </c>
    </row>
    <row r="2798" spans="1:4" x14ac:dyDescent="0.25">
      <c r="A2798" t="str">
        <f t="shared" si="43"/>
        <v>2GEEBB1937_1</v>
      </c>
      <c r="B2798" t="s">
        <v>11</v>
      </c>
      <c r="C2798" t="s">
        <v>1967</v>
      </c>
      <c r="D2798" t="s">
        <v>10</v>
      </c>
    </row>
    <row r="2799" spans="1:4" x14ac:dyDescent="0.25">
      <c r="A2799" t="str">
        <f t="shared" si="43"/>
        <v>2GEEBB1938_1</v>
      </c>
      <c r="B2799" t="s">
        <v>11</v>
      </c>
      <c r="C2799" t="s">
        <v>1968</v>
      </c>
      <c r="D2799" t="s">
        <v>10</v>
      </c>
    </row>
    <row r="2800" spans="1:4" x14ac:dyDescent="0.25">
      <c r="A2800" t="str">
        <f t="shared" si="43"/>
        <v>2GEEBB1757_1</v>
      </c>
      <c r="B2800" t="s">
        <v>11</v>
      </c>
      <c r="C2800" t="s">
        <v>1787</v>
      </c>
      <c r="D2800" t="s">
        <v>10</v>
      </c>
    </row>
    <row r="2801" spans="1:4" x14ac:dyDescent="0.25">
      <c r="A2801" t="str">
        <f t="shared" si="43"/>
        <v>2GEEBB1758_1</v>
      </c>
      <c r="B2801" t="s">
        <v>11</v>
      </c>
      <c r="C2801" t="s">
        <v>1788</v>
      </c>
      <c r="D2801" t="s">
        <v>10</v>
      </c>
    </row>
    <row r="2802" spans="1:4" x14ac:dyDescent="0.25">
      <c r="A2802" t="str">
        <f t="shared" si="43"/>
        <v>2GEEBB1276_1</v>
      </c>
      <c r="B2802" t="s">
        <v>11</v>
      </c>
      <c r="C2802" t="s">
        <v>1306</v>
      </c>
      <c r="D2802" t="s">
        <v>10</v>
      </c>
    </row>
    <row r="2803" spans="1:4" x14ac:dyDescent="0.25">
      <c r="A2803" t="str">
        <f t="shared" si="43"/>
        <v>2GEEBB1939_1</v>
      </c>
      <c r="B2803" t="s">
        <v>11</v>
      </c>
      <c r="C2803" t="s">
        <v>1969</v>
      </c>
      <c r="D2803" t="s">
        <v>10</v>
      </c>
    </row>
    <row r="2804" spans="1:4" x14ac:dyDescent="0.25">
      <c r="A2804" t="str">
        <f t="shared" si="43"/>
        <v>2GEEBB1940_1</v>
      </c>
      <c r="B2804" t="s">
        <v>11</v>
      </c>
      <c r="C2804" t="s">
        <v>1970</v>
      </c>
      <c r="D2804" t="s">
        <v>10</v>
      </c>
    </row>
    <row r="2805" spans="1:4" x14ac:dyDescent="0.25">
      <c r="A2805" t="str">
        <f t="shared" si="43"/>
        <v>2GEEBB1941_1</v>
      </c>
      <c r="B2805" t="s">
        <v>11</v>
      </c>
      <c r="C2805" t="s">
        <v>1971</v>
      </c>
      <c r="D2805" t="s">
        <v>10</v>
      </c>
    </row>
    <row r="2806" spans="1:4" x14ac:dyDescent="0.25">
      <c r="A2806" t="str">
        <f t="shared" si="43"/>
        <v>2GEEBB1942_1</v>
      </c>
      <c r="B2806" t="s">
        <v>11</v>
      </c>
      <c r="C2806" t="s">
        <v>1972</v>
      </c>
      <c r="D2806" t="s">
        <v>10</v>
      </c>
    </row>
    <row r="2807" spans="1:4" x14ac:dyDescent="0.25">
      <c r="A2807" t="str">
        <f t="shared" si="43"/>
        <v>2GEEBB1943_1</v>
      </c>
      <c r="B2807" t="s">
        <v>11</v>
      </c>
      <c r="C2807" t="s">
        <v>1973</v>
      </c>
      <c r="D2807" t="s">
        <v>10</v>
      </c>
    </row>
    <row r="2808" spans="1:4" x14ac:dyDescent="0.25">
      <c r="A2808" t="str">
        <f t="shared" si="43"/>
        <v>2GEEBB1279_1</v>
      </c>
      <c r="B2808" t="s">
        <v>11</v>
      </c>
      <c r="C2808" t="s">
        <v>1309</v>
      </c>
      <c r="D2808" t="s">
        <v>10</v>
      </c>
    </row>
    <row r="2809" spans="1:4" x14ac:dyDescent="0.25">
      <c r="A2809" t="str">
        <f t="shared" si="43"/>
        <v>2GEEBB1944_1</v>
      </c>
      <c r="B2809" t="s">
        <v>11</v>
      </c>
      <c r="C2809" t="s">
        <v>1974</v>
      </c>
      <c r="D2809" t="s">
        <v>10</v>
      </c>
    </row>
    <row r="2810" spans="1:4" x14ac:dyDescent="0.25">
      <c r="A2810" t="str">
        <f t="shared" si="43"/>
        <v>2GEEBB797_1</v>
      </c>
      <c r="B2810" t="s">
        <v>11</v>
      </c>
      <c r="C2810" t="s">
        <v>827</v>
      </c>
      <c r="D2810" t="s">
        <v>10</v>
      </c>
    </row>
    <row r="2811" spans="1:4" x14ac:dyDescent="0.25">
      <c r="A2811" t="str">
        <f t="shared" si="43"/>
        <v>2GEEBB1004_1</v>
      </c>
      <c r="B2811" t="s">
        <v>11</v>
      </c>
      <c r="C2811" t="s">
        <v>1034</v>
      </c>
      <c r="D2811" t="s">
        <v>10</v>
      </c>
    </row>
    <row r="2812" spans="1:4" x14ac:dyDescent="0.25">
      <c r="A2812" t="str">
        <f t="shared" si="43"/>
        <v>2GEEBB218_1</v>
      </c>
      <c r="B2812" t="s">
        <v>11</v>
      </c>
      <c r="C2812" t="s">
        <v>248</v>
      </c>
      <c r="D2812" t="s">
        <v>10</v>
      </c>
    </row>
    <row r="2813" spans="1:4" x14ac:dyDescent="0.25">
      <c r="A2813" t="str">
        <f t="shared" si="43"/>
        <v>2GEEBB1945_1</v>
      </c>
      <c r="B2813" t="s">
        <v>11</v>
      </c>
      <c r="C2813" t="s">
        <v>1975</v>
      </c>
      <c r="D2813" t="s">
        <v>10</v>
      </c>
    </row>
    <row r="2814" spans="1:4" x14ac:dyDescent="0.25">
      <c r="A2814" t="str">
        <f t="shared" si="43"/>
        <v>2GEEBB1946_1</v>
      </c>
      <c r="B2814" t="s">
        <v>11</v>
      </c>
      <c r="C2814" t="s">
        <v>1976</v>
      </c>
      <c r="D2814" t="s">
        <v>10</v>
      </c>
    </row>
    <row r="2815" spans="1:4" x14ac:dyDescent="0.25">
      <c r="A2815" t="str">
        <f t="shared" si="43"/>
        <v>2GEEBB1947_1</v>
      </c>
      <c r="B2815" t="s">
        <v>11</v>
      </c>
      <c r="C2815" t="s">
        <v>1977</v>
      </c>
      <c r="D2815" t="s">
        <v>10</v>
      </c>
    </row>
    <row r="2816" spans="1:4" x14ac:dyDescent="0.25">
      <c r="A2816" t="str">
        <f t="shared" si="43"/>
        <v>2GEEBB1948_1</v>
      </c>
      <c r="B2816" t="s">
        <v>11</v>
      </c>
      <c r="C2816" t="s">
        <v>1978</v>
      </c>
      <c r="D2816" t="s">
        <v>10</v>
      </c>
    </row>
    <row r="2817" spans="1:4" x14ac:dyDescent="0.25">
      <c r="A2817" t="str">
        <f t="shared" si="43"/>
        <v>2GEEBB1764_1</v>
      </c>
      <c r="B2817" t="s">
        <v>11</v>
      </c>
      <c r="C2817" t="s">
        <v>1794</v>
      </c>
      <c r="D2817" t="s">
        <v>10</v>
      </c>
    </row>
    <row r="2818" spans="1:4" x14ac:dyDescent="0.25">
      <c r="A2818" t="str">
        <f t="shared" ref="A2818:A2881" si="44">B2818&amp;C2818</f>
        <v>2GEEBB323_1</v>
      </c>
      <c r="B2818" t="s">
        <v>11</v>
      </c>
      <c r="C2818" t="s">
        <v>353</v>
      </c>
      <c r="D2818" t="s">
        <v>10</v>
      </c>
    </row>
    <row r="2819" spans="1:4" x14ac:dyDescent="0.25">
      <c r="A2819" t="str">
        <f t="shared" si="44"/>
        <v>2GEEBB1767_1</v>
      </c>
      <c r="B2819" t="s">
        <v>11</v>
      </c>
      <c r="C2819" t="s">
        <v>1797</v>
      </c>
      <c r="D2819" t="s">
        <v>10</v>
      </c>
    </row>
    <row r="2820" spans="1:4" x14ac:dyDescent="0.25">
      <c r="A2820" t="str">
        <f t="shared" si="44"/>
        <v>2GEEBB1855_1</v>
      </c>
      <c r="B2820" t="s">
        <v>11</v>
      </c>
      <c r="C2820" t="s">
        <v>1885</v>
      </c>
      <c r="D2820" t="s">
        <v>10</v>
      </c>
    </row>
    <row r="2821" spans="1:4" x14ac:dyDescent="0.25">
      <c r="A2821" t="str">
        <f t="shared" si="44"/>
        <v>2GEEBB1949_1</v>
      </c>
      <c r="B2821" t="s">
        <v>11</v>
      </c>
      <c r="C2821" t="s">
        <v>1979</v>
      </c>
      <c r="D2821" t="s">
        <v>10</v>
      </c>
    </row>
    <row r="2822" spans="1:4" x14ac:dyDescent="0.25">
      <c r="A2822" t="str">
        <f t="shared" si="44"/>
        <v>2GEEBB464_1</v>
      </c>
      <c r="B2822" t="s">
        <v>11</v>
      </c>
      <c r="C2822" t="s">
        <v>494</v>
      </c>
      <c r="D2822" t="s">
        <v>10</v>
      </c>
    </row>
    <row r="2823" spans="1:4" x14ac:dyDescent="0.25">
      <c r="A2823" t="str">
        <f t="shared" si="44"/>
        <v>2GEEBB1950_1</v>
      </c>
      <c r="B2823" t="s">
        <v>11</v>
      </c>
      <c r="C2823" t="s">
        <v>1980</v>
      </c>
      <c r="D2823" t="s">
        <v>10</v>
      </c>
    </row>
    <row r="2824" spans="1:4" x14ac:dyDescent="0.25">
      <c r="A2824" t="str">
        <f t="shared" si="44"/>
        <v>2GEEBB1011_1</v>
      </c>
      <c r="B2824" t="s">
        <v>11</v>
      </c>
      <c r="C2824" t="s">
        <v>1041</v>
      </c>
      <c r="D2824" t="s">
        <v>10</v>
      </c>
    </row>
    <row r="2825" spans="1:4" x14ac:dyDescent="0.25">
      <c r="A2825" t="str">
        <f t="shared" si="44"/>
        <v>2GEEBB1951_1</v>
      </c>
      <c r="B2825" t="s">
        <v>11</v>
      </c>
      <c r="C2825" t="s">
        <v>1981</v>
      </c>
      <c r="D2825" t="s">
        <v>10</v>
      </c>
    </row>
    <row r="2826" spans="1:4" x14ac:dyDescent="0.25">
      <c r="A2826" t="str">
        <f t="shared" si="44"/>
        <v>2GEEBB1952_1</v>
      </c>
      <c r="B2826" t="s">
        <v>11</v>
      </c>
      <c r="C2826" t="s">
        <v>1982</v>
      </c>
      <c r="D2826" t="s">
        <v>10</v>
      </c>
    </row>
    <row r="2827" spans="1:4" x14ac:dyDescent="0.25">
      <c r="A2827" t="str">
        <f t="shared" si="44"/>
        <v>2GEEBB469_1</v>
      </c>
      <c r="B2827" t="s">
        <v>11</v>
      </c>
      <c r="C2827" t="s">
        <v>499</v>
      </c>
      <c r="D2827" t="s">
        <v>10</v>
      </c>
    </row>
    <row r="2828" spans="1:4" x14ac:dyDescent="0.25">
      <c r="A2828" t="str">
        <f t="shared" si="44"/>
        <v>2GEEBB929_1</v>
      </c>
      <c r="B2828" t="s">
        <v>11</v>
      </c>
      <c r="C2828" t="s">
        <v>959</v>
      </c>
      <c r="D2828" t="s">
        <v>10</v>
      </c>
    </row>
    <row r="2829" spans="1:4" x14ac:dyDescent="0.25">
      <c r="A2829" t="str">
        <f t="shared" si="44"/>
        <v>2GEEBB1953_1</v>
      </c>
      <c r="B2829" t="s">
        <v>11</v>
      </c>
      <c r="C2829" t="s">
        <v>1983</v>
      </c>
      <c r="D2829" t="s">
        <v>10</v>
      </c>
    </row>
    <row r="2830" spans="1:4" x14ac:dyDescent="0.25">
      <c r="A2830" t="str">
        <f t="shared" si="44"/>
        <v>2GEEBB1954_1</v>
      </c>
      <c r="B2830" t="s">
        <v>11</v>
      </c>
      <c r="C2830" t="s">
        <v>1984</v>
      </c>
      <c r="D2830" t="s">
        <v>10</v>
      </c>
    </row>
    <row r="2831" spans="1:4" x14ac:dyDescent="0.25">
      <c r="A2831" t="str">
        <f t="shared" si="44"/>
        <v>2GEEBB1955_1</v>
      </c>
      <c r="B2831" t="s">
        <v>11</v>
      </c>
      <c r="C2831" t="s">
        <v>1985</v>
      </c>
      <c r="D2831" t="s">
        <v>10</v>
      </c>
    </row>
    <row r="2832" spans="1:4" x14ac:dyDescent="0.25">
      <c r="A2832" t="str">
        <f t="shared" si="44"/>
        <v>2GEEBB1718_1</v>
      </c>
      <c r="B2832" t="s">
        <v>11</v>
      </c>
      <c r="C2832" t="s">
        <v>1748</v>
      </c>
      <c r="D2832" t="s">
        <v>10</v>
      </c>
    </row>
    <row r="2833" spans="1:4" x14ac:dyDescent="0.25">
      <c r="A2833" t="str">
        <f t="shared" si="44"/>
        <v>2GEEBB817_1</v>
      </c>
      <c r="B2833" t="s">
        <v>11</v>
      </c>
      <c r="C2833" t="s">
        <v>847</v>
      </c>
      <c r="D2833" t="s">
        <v>10</v>
      </c>
    </row>
    <row r="2834" spans="1:4" x14ac:dyDescent="0.25">
      <c r="A2834" t="str">
        <f t="shared" si="44"/>
        <v>2GEEBB1956_1</v>
      </c>
      <c r="B2834" t="s">
        <v>11</v>
      </c>
      <c r="C2834" t="s">
        <v>1986</v>
      </c>
      <c r="D2834" t="s">
        <v>10</v>
      </c>
    </row>
    <row r="2835" spans="1:4" x14ac:dyDescent="0.25">
      <c r="A2835" t="str">
        <f t="shared" si="44"/>
        <v>2GEEBB475_1</v>
      </c>
      <c r="B2835" t="s">
        <v>11</v>
      </c>
      <c r="C2835" t="s">
        <v>505</v>
      </c>
      <c r="D2835" t="s">
        <v>10</v>
      </c>
    </row>
    <row r="2836" spans="1:4" x14ac:dyDescent="0.25">
      <c r="A2836" t="str">
        <f t="shared" si="44"/>
        <v>2GEEBB1957_1</v>
      </c>
      <c r="B2836" t="s">
        <v>11</v>
      </c>
      <c r="C2836" t="s">
        <v>1987</v>
      </c>
      <c r="D2836" t="s">
        <v>10</v>
      </c>
    </row>
    <row r="2837" spans="1:4" x14ac:dyDescent="0.25">
      <c r="A2837" t="str">
        <f t="shared" si="44"/>
        <v>2GEEBB822_1</v>
      </c>
      <c r="B2837" t="s">
        <v>11</v>
      </c>
      <c r="C2837" t="s">
        <v>852</v>
      </c>
      <c r="D2837" t="s">
        <v>10</v>
      </c>
    </row>
    <row r="2838" spans="1:4" x14ac:dyDescent="0.25">
      <c r="A2838" t="str">
        <f t="shared" si="44"/>
        <v>2GEEBB1958_1</v>
      </c>
      <c r="B2838" t="s">
        <v>11</v>
      </c>
      <c r="C2838" t="s">
        <v>1988</v>
      </c>
      <c r="D2838" t="s">
        <v>10</v>
      </c>
    </row>
    <row r="2839" spans="1:4" x14ac:dyDescent="0.25">
      <c r="A2839" t="str">
        <f t="shared" si="44"/>
        <v>2GEEBB1959_2</v>
      </c>
      <c r="B2839" t="s">
        <v>11</v>
      </c>
      <c r="C2839" t="s">
        <v>1989</v>
      </c>
      <c r="D2839" t="s">
        <v>10</v>
      </c>
    </row>
    <row r="2840" spans="1:4" x14ac:dyDescent="0.25">
      <c r="A2840" t="str">
        <f t="shared" si="44"/>
        <v>2GEEBB1476_1</v>
      </c>
      <c r="B2840" t="s">
        <v>11</v>
      </c>
      <c r="C2840" t="s">
        <v>1506</v>
      </c>
      <c r="D2840" t="s">
        <v>10</v>
      </c>
    </row>
    <row r="2841" spans="1:4" x14ac:dyDescent="0.25">
      <c r="A2841" t="str">
        <f t="shared" si="44"/>
        <v>2GEEBB1960_1</v>
      </c>
      <c r="B2841" t="s">
        <v>11</v>
      </c>
      <c r="C2841" t="s">
        <v>1990</v>
      </c>
      <c r="D2841" t="s">
        <v>10</v>
      </c>
    </row>
    <row r="2842" spans="1:4" x14ac:dyDescent="0.25">
      <c r="A2842" t="str">
        <f t="shared" si="44"/>
        <v>2GEEBB479_1</v>
      </c>
      <c r="B2842" t="s">
        <v>11</v>
      </c>
      <c r="C2842" t="s">
        <v>509</v>
      </c>
      <c r="D2842" t="s">
        <v>10</v>
      </c>
    </row>
    <row r="2843" spans="1:4" x14ac:dyDescent="0.25">
      <c r="A2843" t="str">
        <f t="shared" si="44"/>
        <v>2GEEBB828_1</v>
      </c>
      <c r="B2843" t="s">
        <v>11</v>
      </c>
      <c r="C2843" t="s">
        <v>858</v>
      </c>
      <c r="D2843" t="s">
        <v>10</v>
      </c>
    </row>
    <row r="2844" spans="1:4" x14ac:dyDescent="0.25">
      <c r="A2844" t="str">
        <f t="shared" si="44"/>
        <v>2GEEBB1961_1</v>
      </c>
      <c r="B2844" t="s">
        <v>11</v>
      </c>
      <c r="C2844" t="s">
        <v>1991</v>
      </c>
      <c r="D2844" t="s">
        <v>10</v>
      </c>
    </row>
    <row r="2845" spans="1:4" x14ac:dyDescent="0.25">
      <c r="A2845" t="str">
        <f t="shared" si="44"/>
        <v>2GEEBB1018_1</v>
      </c>
      <c r="B2845" t="s">
        <v>11</v>
      </c>
      <c r="C2845" t="s">
        <v>1048</v>
      </c>
      <c r="D2845" t="s">
        <v>10</v>
      </c>
    </row>
    <row r="2846" spans="1:4" x14ac:dyDescent="0.25">
      <c r="A2846" t="str">
        <f t="shared" si="44"/>
        <v>2GEEBB1962_1</v>
      </c>
      <c r="B2846" t="s">
        <v>11</v>
      </c>
      <c r="C2846" t="s">
        <v>1992</v>
      </c>
      <c r="D2846" t="s">
        <v>10</v>
      </c>
    </row>
    <row r="2847" spans="1:4" x14ac:dyDescent="0.25">
      <c r="A2847" t="str">
        <f t="shared" si="44"/>
        <v>2GEEBB578_1</v>
      </c>
      <c r="B2847" t="s">
        <v>11</v>
      </c>
      <c r="C2847" t="s">
        <v>608</v>
      </c>
      <c r="D2847" t="s">
        <v>10</v>
      </c>
    </row>
    <row r="2848" spans="1:4" x14ac:dyDescent="0.25">
      <c r="A2848" t="str">
        <f t="shared" si="44"/>
        <v>2GEEBB1020_1</v>
      </c>
      <c r="B2848" t="s">
        <v>11</v>
      </c>
      <c r="C2848" t="s">
        <v>1050</v>
      </c>
      <c r="D2848" t="s">
        <v>10</v>
      </c>
    </row>
    <row r="2849" spans="1:4" x14ac:dyDescent="0.25">
      <c r="A2849" t="str">
        <f t="shared" si="44"/>
        <v>2GEEBB1021_1</v>
      </c>
      <c r="B2849" t="s">
        <v>11</v>
      </c>
      <c r="C2849" t="s">
        <v>1051</v>
      </c>
      <c r="D2849" t="s">
        <v>10</v>
      </c>
    </row>
    <row r="2850" spans="1:4" x14ac:dyDescent="0.25">
      <c r="A2850" t="str">
        <f t="shared" si="44"/>
        <v>2GEEBB1963_1</v>
      </c>
      <c r="B2850" t="s">
        <v>11</v>
      </c>
      <c r="C2850" t="s">
        <v>1993</v>
      </c>
      <c r="D2850" t="s">
        <v>10</v>
      </c>
    </row>
    <row r="2851" spans="1:4" x14ac:dyDescent="0.25">
      <c r="A2851" t="str">
        <f t="shared" si="44"/>
        <v>2GEEBB1725_1</v>
      </c>
      <c r="B2851" t="s">
        <v>11</v>
      </c>
      <c r="C2851" t="s">
        <v>1755</v>
      </c>
      <c r="D2851" t="s">
        <v>10</v>
      </c>
    </row>
    <row r="2852" spans="1:4" x14ac:dyDescent="0.25">
      <c r="A2852" t="str">
        <f t="shared" si="44"/>
        <v>2GEEBB1964_1</v>
      </c>
      <c r="B2852" t="s">
        <v>11</v>
      </c>
      <c r="C2852" t="s">
        <v>1994</v>
      </c>
      <c r="D2852" t="s">
        <v>10</v>
      </c>
    </row>
    <row r="2853" spans="1:4" x14ac:dyDescent="0.25">
      <c r="A2853" t="str">
        <f t="shared" si="44"/>
        <v>2GEEBB1965_1</v>
      </c>
      <c r="B2853" t="s">
        <v>11</v>
      </c>
      <c r="C2853" t="s">
        <v>1995</v>
      </c>
      <c r="D2853" t="s">
        <v>10</v>
      </c>
    </row>
    <row r="2854" spans="1:4" x14ac:dyDescent="0.25">
      <c r="A2854" t="str">
        <f t="shared" si="44"/>
        <v>2GEEBB252_1</v>
      </c>
      <c r="B2854" t="s">
        <v>11</v>
      </c>
      <c r="C2854" t="s">
        <v>282</v>
      </c>
      <c r="D2854" t="s">
        <v>10</v>
      </c>
    </row>
    <row r="2855" spans="1:4" x14ac:dyDescent="0.25">
      <c r="A2855" t="str">
        <f t="shared" si="44"/>
        <v>2GEEBB1966_1</v>
      </c>
      <c r="B2855" t="s">
        <v>11</v>
      </c>
      <c r="C2855" t="s">
        <v>1996</v>
      </c>
      <c r="D2855" t="s">
        <v>10</v>
      </c>
    </row>
    <row r="2856" spans="1:4" x14ac:dyDescent="0.25">
      <c r="A2856" t="str">
        <f t="shared" si="44"/>
        <v>2GEEBB1727_1</v>
      </c>
      <c r="B2856" t="s">
        <v>11</v>
      </c>
      <c r="C2856" t="s">
        <v>1757</v>
      </c>
      <c r="D2856" t="s">
        <v>10</v>
      </c>
    </row>
    <row r="2857" spans="1:4" x14ac:dyDescent="0.25">
      <c r="A2857" t="str">
        <f t="shared" si="44"/>
        <v>2GEEBB1302_1</v>
      </c>
      <c r="B2857" t="s">
        <v>11</v>
      </c>
      <c r="C2857" t="s">
        <v>1332</v>
      </c>
      <c r="D2857" t="s">
        <v>10</v>
      </c>
    </row>
    <row r="2858" spans="1:4" x14ac:dyDescent="0.25">
      <c r="A2858" t="str">
        <f t="shared" si="44"/>
        <v>2GEEBB1967_1</v>
      </c>
      <c r="B2858" t="s">
        <v>11</v>
      </c>
      <c r="C2858" t="s">
        <v>1997</v>
      </c>
      <c r="D2858" t="s">
        <v>10</v>
      </c>
    </row>
    <row r="2859" spans="1:4" x14ac:dyDescent="0.25">
      <c r="A2859" t="str">
        <f t="shared" si="44"/>
        <v>2GEEBB486_1</v>
      </c>
      <c r="B2859" t="s">
        <v>11</v>
      </c>
      <c r="C2859" t="s">
        <v>516</v>
      </c>
      <c r="D2859" t="s">
        <v>10</v>
      </c>
    </row>
    <row r="2860" spans="1:4" x14ac:dyDescent="0.25">
      <c r="A2860" t="str">
        <f t="shared" si="44"/>
        <v>2GEEBB841_1</v>
      </c>
      <c r="B2860" t="s">
        <v>11</v>
      </c>
      <c r="C2860" t="s">
        <v>871</v>
      </c>
      <c r="D2860" t="s">
        <v>10</v>
      </c>
    </row>
    <row r="2861" spans="1:4" x14ac:dyDescent="0.25">
      <c r="A2861" t="str">
        <f t="shared" si="44"/>
        <v>2GEEBB1968_1</v>
      </c>
      <c r="B2861" t="s">
        <v>11</v>
      </c>
      <c r="C2861" t="s">
        <v>1998</v>
      </c>
      <c r="D2861" t="s">
        <v>10</v>
      </c>
    </row>
    <row r="2862" spans="1:4" x14ac:dyDescent="0.25">
      <c r="A2862" t="str">
        <f t="shared" si="44"/>
        <v>2GEEBB1969_1</v>
      </c>
      <c r="B2862" t="s">
        <v>11</v>
      </c>
      <c r="C2862" t="s">
        <v>1999</v>
      </c>
      <c r="D2862" t="s">
        <v>10</v>
      </c>
    </row>
    <row r="2863" spans="1:4" x14ac:dyDescent="0.25">
      <c r="A2863" t="str">
        <f t="shared" si="44"/>
        <v>2GEEBB1970_1</v>
      </c>
      <c r="B2863" t="s">
        <v>11</v>
      </c>
      <c r="C2863" t="s">
        <v>2000</v>
      </c>
      <c r="D2863" t="s">
        <v>10</v>
      </c>
    </row>
    <row r="2864" spans="1:4" x14ac:dyDescent="0.25">
      <c r="A2864" t="str">
        <f t="shared" si="44"/>
        <v>2GEEBB1971_1</v>
      </c>
      <c r="B2864" t="s">
        <v>11</v>
      </c>
      <c r="C2864" t="s">
        <v>2001</v>
      </c>
      <c r="D2864" t="s">
        <v>10</v>
      </c>
    </row>
    <row r="2865" spans="1:4" x14ac:dyDescent="0.25">
      <c r="A2865" t="str">
        <f t="shared" si="44"/>
        <v>2GEEBB1028_1</v>
      </c>
      <c r="B2865" t="s">
        <v>11</v>
      </c>
      <c r="C2865" t="s">
        <v>1058</v>
      </c>
      <c r="D2865" t="s">
        <v>10</v>
      </c>
    </row>
    <row r="2866" spans="1:4" x14ac:dyDescent="0.25">
      <c r="A2866" t="str">
        <f t="shared" si="44"/>
        <v>2GEEBB1972_1</v>
      </c>
      <c r="B2866" t="s">
        <v>11</v>
      </c>
      <c r="C2866" t="s">
        <v>2002</v>
      </c>
      <c r="D2866" t="s">
        <v>10</v>
      </c>
    </row>
    <row r="2867" spans="1:4" x14ac:dyDescent="0.25">
      <c r="A2867" t="str">
        <f t="shared" si="44"/>
        <v>2GEEBB1973_1</v>
      </c>
      <c r="B2867" t="s">
        <v>11</v>
      </c>
      <c r="C2867" t="s">
        <v>2003</v>
      </c>
      <c r="D2867" t="s">
        <v>10</v>
      </c>
    </row>
    <row r="2868" spans="1:4" x14ac:dyDescent="0.25">
      <c r="A2868" t="str">
        <f t="shared" si="44"/>
        <v>2GEEBB1974_1</v>
      </c>
      <c r="B2868" t="s">
        <v>11</v>
      </c>
      <c r="C2868" t="s">
        <v>2004</v>
      </c>
      <c r="D2868" t="s">
        <v>2553</v>
      </c>
    </row>
    <row r="2869" spans="1:4" x14ac:dyDescent="0.25">
      <c r="A2869" t="str">
        <f t="shared" si="44"/>
        <v>2GEEBB1492_1</v>
      </c>
      <c r="B2869" t="s">
        <v>11</v>
      </c>
      <c r="C2869" t="s">
        <v>1522</v>
      </c>
      <c r="D2869" t="s">
        <v>2553</v>
      </c>
    </row>
    <row r="2870" spans="1:4" x14ac:dyDescent="0.25">
      <c r="A2870" t="str">
        <f t="shared" si="44"/>
        <v>2GEEBB1861_1</v>
      </c>
      <c r="B2870" t="s">
        <v>11</v>
      </c>
      <c r="C2870" t="s">
        <v>1891</v>
      </c>
      <c r="D2870" t="s">
        <v>2553</v>
      </c>
    </row>
    <row r="2871" spans="1:4" x14ac:dyDescent="0.25">
      <c r="A2871" t="str">
        <f t="shared" si="44"/>
        <v>2GEEBB1498_1</v>
      </c>
      <c r="B2871" t="s">
        <v>11</v>
      </c>
      <c r="C2871" t="s">
        <v>1528</v>
      </c>
      <c r="D2871" t="s">
        <v>2553</v>
      </c>
    </row>
    <row r="2872" spans="1:4" x14ac:dyDescent="0.25">
      <c r="A2872" t="str">
        <f t="shared" si="44"/>
        <v>2GEEBB501_1</v>
      </c>
      <c r="B2872" t="s">
        <v>11</v>
      </c>
      <c r="C2872" t="s">
        <v>531</v>
      </c>
      <c r="D2872" t="s">
        <v>2553</v>
      </c>
    </row>
    <row r="2873" spans="1:4" x14ac:dyDescent="0.25">
      <c r="A2873" t="str">
        <f t="shared" si="44"/>
        <v>2GEEBB1975_1</v>
      </c>
      <c r="B2873" t="s">
        <v>11</v>
      </c>
      <c r="C2873" t="s">
        <v>2005</v>
      </c>
      <c r="D2873" t="s">
        <v>2553</v>
      </c>
    </row>
    <row r="2874" spans="1:4" x14ac:dyDescent="0.25">
      <c r="A2874" t="str">
        <f t="shared" si="44"/>
        <v>2GEEBB296_1</v>
      </c>
      <c r="B2874" t="s">
        <v>11</v>
      </c>
      <c r="C2874" t="s">
        <v>326</v>
      </c>
      <c r="D2874" t="s">
        <v>2553</v>
      </c>
    </row>
    <row r="2875" spans="1:4" x14ac:dyDescent="0.25">
      <c r="A2875" t="str">
        <f t="shared" si="44"/>
        <v>2GEEBB1976_1</v>
      </c>
      <c r="B2875" t="s">
        <v>11</v>
      </c>
      <c r="C2875" t="s">
        <v>2006</v>
      </c>
      <c r="D2875" t="s">
        <v>2553</v>
      </c>
    </row>
    <row r="2876" spans="1:4" x14ac:dyDescent="0.25">
      <c r="A2876" t="str">
        <f t="shared" si="44"/>
        <v>2GEEBB1052_1</v>
      </c>
      <c r="B2876" t="s">
        <v>11</v>
      </c>
      <c r="C2876" t="s">
        <v>1082</v>
      </c>
      <c r="D2876" t="s">
        <v>2553</v>
      </c>
    </row>
    <row r="2877" spans="1:4" x14ac:dyDescent="0.25">
      <c r="A2877" t="str">
        <f t="shared" si="44"/>
        <v>2GEEBB883_1</v>
      </c>
      <c r="B2877" t="s">
        <v>11</v>
      </c>
      <c r="C2877" t="s">
        <v>913</v>
      </c>
      <c r="D2877" t="s">
        <v>2553</v>
      </c>
    </row>
    <row r="2878" spans="1:4" x14ac:dyDescent="0.25">
      <c r="A2878" t="str">
        <f t="shared" si="44"/>
        <v>2GEEBB1059_1</v>
      </c>
      <c r="B2878" t="s">
        <v>11</v>
      </c>
      <c r="C2878" t="s">
        <v>1089</v>
      </c>
      <c r="D2878" t="s">
        <v>2553</v>
      </c>
    </row>
    <row r="2879" spans="1:4" x14ac:dyDescent="0.25">
      <c r="A2879" t="str">
        <f t="shared" si="44"/>
        <v>2GEEBB1977_1</v>
      </c>
      <c r="B2879" t="s">
        <v>11</v>
      </c>
      <c r="C2879" t="s">
        <v>2007</v>
      </c>
      <c r="D2879" t="s">
        <v>2553</v>
      </c>
    </row>
    <row r="2880" spans="1:4" x14ac:dyDescent="0.25">
      <c r="A2880" t="str">
        <f t="shared" si="44"/>
        <v>2GEEBB1759_1</v>
      </c>
      <c r="B2880" t="s">
        <v>11</v>
      </c>
      <c r="C2880" t="s">
        <v>1789</v>
      </c>
      <c r="D2880" t="s">
        <v>2553</v>
      </c>
    </row>
    <row r="2881" spans="1:4" x14ac:dyDescent="0.25">
      <c r="A2881" t="str">
        <f t="shared" si="44"/>
        <v>2GEEBB1978_1</v>
      </c>
      <c r="B2881" t="s">
        <v>11</v>
      </c>
      <c r="C2881" t="s">
        <v>2008</v>
      </c>
      <c r="D2881" t="s">
        <v>2553</v>
      </c>
    </row>
    <row r="2882" spans="1:4" x14ac:dyDescent="0.25">
      <c r="A2882" t="str">
        <f t="shared" ref="A2882:A2945" si="45">B2882&amp;C2882</f>
        <v>2GEEBB1979_1</v>
      </c>
      <c r="B2882" t="s">
        <v>11</v>
      </c>
      <c r="C2882" t="s">
        <v>2009</v>
      </c>
      <c r="D2882" t="s">
        <v>2553</v>
      </c>
    </row>
    <row r="2883" spans="1:4" x14ac:dyDescent="0.25">
      <c r="A2883" t="str">
        <f t="shared" si="45"/>
        <v>2GEEBB1352_1</v>
      </c>
      <c r="B2883" t="s">
        <v>11</v>
      </c>
      <c r="C2883" t="s">
        <v>1382</v>
      </c>
      <c r="D2883" t="s">
        <v>2553</v>
      </c>
    </row>
    <row r="2884" spans="1:4" x14ac:dyDescent="0.25">
      <c r="A2884" t="str">
        <f t="shared" si="45"/>
        <v>2GEEBB1980_1</v>
      </c>
      <c r="B2884" t="s">
        <v>11</v>
      </c>
      <c r="C2884" t="s">
        <v>2010</v>
      </c>
      <c r="D2884" t="s">
        <v>2553</v>
      </c>
    </row>
    <row r="2885" spans="1:4" x14ac:dyDescent="0.25">
      <c r="A2885" t="str">
        <f t="shared" si="45"/>
        <v>2GEEBB1885_1</v>
      </c>
      <c r="B2885" t="s">
        <v>11</v>
      </c>
      <c r="C2885" t="s">
        <v>1915</v>
      </c>
      <c r="D2885" t="s">
        <v>2553</v>
      </c>
    </row>
    <row r="2886" spans="1:4" x14ac:dyDescent="0.25">
      <c r="A2886" t="str">
        <f t="shared" si="45"/>
        <v>2GEEBB542_1</v>
      </c>
      <c r="B2886" t="s">
        <v>11</v>
      </c>
      <c r="C2886" t="s">
        <v>572</v>
      </c>
      <c r="D2886" t="s">
        <v>2553</v>
      </c>
    </row>
    <row r="2887" spans="1:4" x14ac:dyDescent="0.25">
      <c r="A2887" t="str">
        <f t="shared" si="45"/>
        <v>2GEEBB545_1</v>
      </c>
      <c r="B2887" t="s">
        <v>11</v>
      </c>
      <c r="C2887" t="s">
        <v>575</v>
      </c>
      <c r="D2887" t="s">
        <v>2553</v>
      </c>
    </row>
    <row r="2888" spans="1:4" x14ac:dyDescent="0.25">
      <c r="A2888" t="str">
        <f t="shared" si="45"/>
        <v>2GEEBB908_1</v>
      </c>
      <c r="B2888" t="s">
        <v>11</v>
      </c>
      <c r="C2888" t="s">
        <v>938</v>
      </c>
      <c r="D2888" t="s">
        <v>2553</v>
      </c>
    </row>
    <row r="2889" spans="1:4" x14ac:dyDescent="0.25">
      <c r="A2889" t="str">
        <f t="shared" si="45"/>
        <v>2GEEBB1890_1</v>
      </c>
      <c r="B2889" t="s">
        <v>11</v>
      </c>
      <c r="C2889" t="s">
        <v>1920</v>
      </c>
      <c r="D2889" t="s">
        <v>2553</v>
      </c>
    </row>
    <row r="2890" spans="1:4" x14ac:dyDescent="0.25">
      <c r="A2890" t="str">
        <f t="shared" si="45"/>
        <v>2GEEBB1892_1</v>
      </c>
      <c r="B2890" t="s">
        <v>11</v>
      </c>
      <c r="C2890" t="s">
        <v>1922</v>
      </c>
      <c r="D2890" t="s">
        <v>2553</v>
      </c>
    </row>
    <row r="2891" spans="1:4" x14ac:dyDescent="0.25">
      <c r="A2891" t="str">
        <f t="shared" si="45"/>
        <v>2GEEBB1102_1</v>
      </c>
      <c r="B2891" t="s">
        <v>11</v>
      </c>
      <c r="C2891" t="s">
        <v>1132</v>
      </c>
      <c r="D2891" t="s">
        <v>2553</v>
      </c>
    </row>
    <row r="2892" spans="1:4" x14ac:dyDescent="0.25">
      <c r="A2892" t="str">
        <f t="shared" si="45"/>
        <v>2GEEBB938_1</v>
      </c>
      <c r="B2892" t="s">
        <v>11</v>
      </c>
      <c r="C2892" t="s">
        <v>968</v>
      </c>
      <c r="D2892" t="s">
        <v>2553</v>
      </c>
    </row>
    <row r="2893" spans="1:4" x14ac:dyDescent="0.25">
      <c r="A2893" t="str">
        <f t="shared" si="45"/>
        <v>2GEEBB1981_1</v>
      </c>
      <c r="B2893" t="s">
        <v>11</v>
      </c>
      <c r="C2893" t="s">
        <v>2011</v>
      </c>
      <c r="D2893" t="s">
        <v>2553</v>
      </c>
    </row>
    <row r="2894" spans="1:4" x14ac:dyDescent="0.25">
      <c r="A2894" t="str">
        <f t="shared" si="45"/>
        <v>2GEEBB575_1</v>
      </c>
      <c r="B2894" t="s">
        <v>11</v>
      </c>
      <c r="C2894" t="s">
        <v>605</v>
      </c>
      <c r="D2894" t="s">
        <v>2553</v>
      </c>
    </row>
    <row r="2895" spans="1:4" x14ac:dyDescent="0.25">
      <c r="A2895" t="str">
        <f t="shared" si="45"/>
        <v>2GEEBB947_1</v>
      </c>
      <c r="B2895" t="s">
        <v>11</v>
      </c>
      <c r="C2895" t="s">
        <v>977</v>
      </c>
      <c r="D2895" t="s">
        <v>2553</v>
      </c>
    </row>
    <row r="2896" spans="1:4" x14ac:dyDescent="0.25">
      <c r="A2896" t="str">
        <f t="shared" si="45"/>
        <v>2GEEBB1795_1</v>
      </c>
      <c r="B2896" t="s">
        <v>11</v>
      </c>
      <c r="C2896" t="s">
        <v>1825</v>
      </c>
      <c r="D2896" t="s">
        <v>2553</v>
      </c>
    </row>
    <row r="2897" spans="1:4" x14ac:dyDescent="0.25">
      <c r="A2897" t="str">
        <f t="shared" si="45"/>
        <v>2GEEBB1982_1</v>
      </c>
      <c r="B2897" t="s">
        <v>11</v>
      </c>
      <c r="C2897" t="s">
        <v>2012</v>
      </c>
      <c r="D2897" t="s">
        <v>2553</v>
      </c>
    </row>
    <row r="2898" spans="1:4" x14ac:dyDescent="0.25">
      <c r="A2898" t="str">
        <f t="shared" si="45"/>
        <v>2GEEBB1408_1</v>
      </c>
      <c r="B2898" t="s">
        <v>11</v>
      </c>
      <c r="C2898" t="s">
        <v>1438</v>
      </c>
      <c r="D2898" t="s">
        <v>2553</v>
      </c>
    </row>
    <row r="2899" spans="1:4" x14ac:dyDescent="0.25">
      <c r="A2899" t="str">
        <f t="shared" si="45"/>
        <v>2GEEBB1983_1</v>
      </c>
      <c r="B2899" t="s">
        <v>11</v>
      </c>
      <c r="C2899" t="s">
        <v>2013</v>
      </c>
      <c r="D2899" t="s">
        <v>2553</v>
      </c>
    </row>
    <row r="2900" spans="1:4" x14ac:dyDescent="0.25">
      <c r="A2900" t="str">
        <f t="shared" si="45"/>
        <v>2GEEBB596_1</v>
      </c>
      <c r="B2900" t="s">
        <v>11</v>
      </c>
      <c r="C2900" t="s">
        <v>626</v>
      </c>
      <c r="D2900" t="s">
        <v>2553</v>
      </c>
    </row>
    <row r="2901" spans="1:4" x14ac:dyDescent="0.25">
      <c r="A2901" t="str">
        <f t="shared" si="45"/>
        <v>3GEEBB1984_1</v>
      </c>
      <c r="B2901" t="s">
        <v>12</v>
      </c>
      <c r="C2901" t="s">
        <v>2014</v>
      </c>
      <c r="D2901" t="s">
        <v>2552</v>
      </c>
    </row>
    <row r="2902" spans="1:4" x14ac:dyDescent="0.25">
      <c r="A2902" t="str">
        <f t="shared" si="45"/>
        <v>3GEEBB1985_1</v>
      </c>
      <c r="B2902" t="s">
        <v>12</v>
      </c>
      <c r="C2902" t="s">
        <v>2015</v>
      </c>
      <c r="D2902" t="s">
        <v>2552</v>
      </c>
    </row>
    <row r="2903" spans="1:4" x14ac:dyDescent="0.25">
      <c r="A2903" t="str">
        <f t="shared" si="45"/>
        <v>3GEEBB1591_1</v>
      </c>
      <c r="B2903" t="s">
        <v>12</v>
      </c>
      <c r="C2903" t="s">
        <v>1621</v>
      </c>
      <c r="D2903" t="s">
        <v>2552</v>
      </c>
    </row>
    <row r="2904" spans="1:4" x14ac:dyDescent="0.25">
      <c r="A2904" t="str">
        <f t="shared" si="45"/>
        <v>3GEEBB1986_1</v>
      </c>
      <c r="B2904" t="s">
        <v>12</v>
      </c>
      <c r="C2904" t="s">
        <v>2016</v>
      </c>
      <c r="D2904" t="s">
        <v>2552</v>
      </c>
    </row>
    <row r="2905" spans="1:4" x14ac:dyDescent="0.25">
      <c r="A2905" t="str">
        <f t="shared" si="45"/>
        <v>3GEEBB969_1</v>
      </c>
      <c r="B2905" t="s">
        <v>12</v>
      </c>
      <c r="C2905" t="s">
        <v>999</v>
      </c>
      <c r="D2905" t="s">
        <v>2552</v>
      </c>
    </row>
    <row r="2906" spans="1:4" x14ac:dyDescent="0.25">
      <c r="A2906" t="str">
        <f t="shared" si="45"/>
        <v>3GEEBB1816_1</v>
      </c>
      <c r="B2906" t="s">
        <v>12</v>
      </c>
      <c r="C2906" t="s">
        <v>1846</v>
      </c>
      <c r="D2906" t="s">
        <v>2552</v>
      </c>
    </row>
    <row r="2907" spans="1:4" x14ac:dyDescent="0.25">
      <c r="A2907" t="str">
        <f t="shared" si="45"/>
        <v>3GEEBB1987_1</v>
      </c>
      <c r="B2907" t="s">
        <v>12</v>
      </c>
      <c r="C2907" t="s">
        <v>2017</v>
      </c>
      <c r="D2907" t="s">
        <v>2552</v>
      </c>
    </row>
    <row r="2908" spans="1:4" x14ac:dyDescent="0.25">
      <c r="A2908" t="str">
        <f t="shared" si="45"/>
        <v>3GEEBB1988_1</v>
      </c>
      <c r="B2908" t="s">
        <v>12</v>
      </c>
      <c r="C2908" t="s">
        <v>2018</v>
      </c>
      <c r="D2908" t="s">
        <v>2552</v>
      </c>
    </row>
    <row r="2909" spans="1:4" x14ac:dyDescent="0.25">
      <c r="A2909" t="str">
        <f t="shared" si="45"/>
        <v>3GEEBB1989_1</v>
      </c>
      <c r="B2909" t="s">
        <v>12</v>
      </c>
      <c r="C2909" t="s">
        <v>2019</v>
      </c>
      <c r="D2909" t="s">
        <v>2552</v>
      </c>
    </row>
    <row r="2910" spans="1:4" x14ac:dyDescent="0.25">
      <c r="A2910" t="str">
        <f t="shared" si="45"/>
        <v>3GEEBB1818_1</v>
      </c>
      <c r="B2910" t="s">
        <v>12</v>
      </c>
      <c r="C2910" t="s">
        <v>1848</v>
      </c>
      <c r="D2910" t="s">
        <v>2552</v>
      </c>
    </row>
    <row r="2911" spans="1:4" x14ac:dyDescent="0.25">
      <c r="A2911" t="str">
        <f t="shared" si="45"/>
        <v>3GEEBB1990_1</v>
      </c>
      <c r="B2911" t="s">
        <v>12</v>
      </c>
      <c r="C2911" t="s">
        <v>2020</v>
      </c>
      <c r="D2911" t="s">
        <v>2552</v>
      </c>
    </row>
    <row r="2912" spans="1:4" x14ac:dyDescent="0.25">
      <c r="A2912" t="str">
        <f t="shared" si="45"/>
        <v>3GEEBB612_1</v>
      </c>
      <c r="B2912" t="s">
        <v>12</v>
      </c>
      <c r="C2912" t="s">
        <v>642</v>
      </c>
      <c r="D2912" t="s">
        <v>2552</v>
      </c>
    </row>
    <row r="2913" spans="1:4" x14ac:dyDescent="0.25">
      <c r="A2913" t="str">
        <f t="shared" si="45"/>
        <v>3GEEBB971_1</v>
      </c>
      <c r="B2913" t="s">
        <v>12</v>
      </c>
      <c r="C2913" t="s">
        <v>1001</v>
      </c>
      <c r="D2913" t="s">
        <v>2552</v>
      </c>
    </row>
    <row r="2914" spans="1:4" x14ac:dyDescent="0.25">
      <c r="A2914" t="str">
        <f t="shared" si="45"/>
        <v>3GEEBB393_1</v>
      </c>
      <c r="B2914" t="s">
        <v>12</v>
      </c>
      <c r="C2914" t="s">
        <v>423</v>
      </c>
      <c r="D2914" t="s">
        <v>2552</v>
      </c>
    </row>
    <row r="2915" spans="1:4" x14ac:dyDescent="0.25">
      <c r="A2915" t="str">
        <f t="shared" si="45"/>
        <v>3GEEBB613_1</v>
      </c>
      <c r="B2915" t="s">
        <v>12</v>
      </c>
      <c r="C2915" t="s">
        <v>643</v>
      </c>
      <c r="D2915" t="s">
        <v>2552</v>
      </c>
    </row>
    <row r="2916" spans="1:4" x14ac:dyDescent="0.25">
      <c r="A2916" t="str">
        <f t="shared" si="45"/>
        <v>3GEEBB1428_1</v>
      </c>
      <c r="B2916" t="s">
        <v>12</v>
      </c>
      <c r="C2916" t="s">
        <v>1458</v>
      </c>
      <c r="D2916" t="s">
        <v>2552</v>
      </c>
    </row>
    <row r="2917" spans="1:4" x14ac:dyDescent="0.25">
      <c r="A2917" t="str">
        <f t="shared" si="45"/>
        <v>3GEEBB1991_1</v>
      </c>
      <c r="B2917" t="s">
        <v>12</v>
      </c>
      <c r="C2917" t="s">
        <v>2021</v>
      </c>
      <c r="D2917" t="s">
        <v>2552</v>
      </c>
    </row>
    <row r="2918" spans="1:4" x14ac:dyDescent="0.25">
      <c r="A2918" t="str">
        <f t="shared" si="45"/>
        <v>3GEEBB1992_1</v>
      </c>
      <c r="B2918" t="s">
        <v>12</v>
      </c>
      <c r="C2918" t="s">
        <v>2022</v>
      </c>
      <c r="D2918" t="s">
        <v>2552</v>
      </c>
    </row>
    <row r="2919" spans="1:4" x14ac:dyDescent="0.25">
      <c r="A2919" t="str">
        <f t="shared" si="45"/>
        <v>3GEEBB975_1</v>
      </c>
      <c r="B2919" t="s">
        <v>12</v>
      </c>
      <c r="C2919" t="s">
        <v>1005</v>
      </c>
      <c r="D2919" t="s">
        <v>2552</v>
      </c>
    </row>
    <row r="2920" spans="1:4" x14ac:dyDescent="0.25">
      <c r="A2920" t="str">
        <f t="shared" si="45"/>
        <v>3GEEBB1993_1</v>
      </c>
      <c r="B2920" t="s">
        <v>12</v>
      </c>
      <c r="C2920" t="s">
        <v>2023</v>
      </c>
      <c r="D2920" t="s">
        <v>2552</v>
      </c>
    </row>
    <row r="2921" spans="1:4" x14ac:dyDescent="0.25">
      <c r="A2921" t="str">
        <f t="shared" si="45"/>
        <v>3GEEBB396_1</v>
      </c>
      <c r="B2921" t="s">
        <v>12</v>
      </c>
      <c r="C2921" t="s">
        <v>426</v>
      </c>
      <c r="D2921" t="s">
        <v>2552</v>
      </c>
    </row>
    <row r="2922" spans="1:4" x14ac:dyDescent="0.25">
      <c r="A2922" t="str">
        <f t="shared" si="45"/>
        <v>3GEEBB397_1</v>
      </c>
      <c r="B2922" t="s">
        <v>12</v>
      </c>
      <c r="C2922" t="s">
        <v>427</v>
      </c>
      <c r="D2922" t="s">
        <v>2552</v>
      </c>
    </row>
    <row r="2923" spans="1:4" x14ac:dyDescent="0.25">
      <c r="A2923" t="str">
        <f t="shared" si="45"/>
        <v>3GEEBB398_1</v>
      </c>
      <c r="B2923" t="s">
        <v>12</v>
      </c>
      <c r="C2923" t="s">
        <v>428</v>
      </c>
      <c r="D2923" t="s">
        <v>2552</v>
      </c>
    </row>
    <row r="2924" spans="1:4" x14ac:dyDescent="0.25">
      <c r="A2924" t="str">
        <f t="shared" si="45"/>
        <v>3GEEBB1994_1</v>
      </c>
      <c r="B2924" t="s">
        <v>12</v>
      </c>
      <c r="C2924" t="s">
        <v>2024</v>
      </c>
      <c r="D2924" t="s">
        <v>2552</v>
      </c>
    </row>
    <row r="2925" spans="1:4" x14ac:dyDescent="0.25">
      <c r="A2925" t="str">
        <f t="shared" si="45"/>
        <v>3GEEBB1593_1</v>
      </c>
      <c r="B2925" t="s">
        <v>12</v>
      </c>
      <c r="C2925" t="s">
        <v>1623</v>
      </c>
      <c r="D2925" t="s">
        <v>2552</v>
      </c>
    </row>
    <row r="2926" spans="1:4" x14ac:dyDescent="0.25">
      <c r="A2926" t="str">
        <f t="shared" si="45"/>
        <v>3GEEBB1995_1</v>
      </c>
      <c r="B2926" t="s">
        <v>12</v>
      </c>
      <c r="C2926" t="s">
        <v>2025</v>
      </c>
      <c r="D2926" t="s">
        <v>2552</v>
      </c>
    </row>
    <row r="2927" spans="1:4" x14ac:dyDescent="0.25">
      <c r="A2927" t="str">
        <f t="shared" si="45"/>
        <v>3GEEBB5_1</v>
      </c>
      <c r="B2927" t="s">
        <v>12</v>
      </c>
      <c r="C2927" t="s">
        <v>35</v>
      </c>
      <c r="D2927" t="s">
        <v>2552</v>
      </c>
    </row>
    <row r="2928" spans="1:4" x14ac:dyDescent="0.25">
      <c r="A2928" t="str">
        <f t="shared" si="45"/>
        <v>3GEEBB1996_1</v>
      </c>
      <c r="B2928" t="s">
        <v>12</v>
      </c>
      <c r="C2928" t="s">
        <v>2026</v>
      </c>
      <c r="D2928" t="s">
        <v>2552</v>
      </c>
    </row>
    <row r="2929" spans="1:4" x14ac:dyDescent="0.25">
      <c r="A2929" t="str">
        <f t="shared" si="45"/>
        <v>3GEEBB980_1</v>
      </c>
      <c r="B2929" t="s">
        <v>12</v>
      </c>
      <c r="C2929" t="s">
        <v>1010</v>
      </c>
      <c r="D2929" t="s">
        <v>2552</v>
      </c>
    </row>
    <row r="2930" spans="1:4" x14ac:dyDescent="0.25">
      <c r="A2930" t="str">
        <f t="shared" si="45"/>
        <v>3GEEBB616_1</v>
      </c>
      <c r="B2930" t="s">
        <v>12</v>
      </c>
      <c r="C2930" t="s">
        <v>646</v>
      </c>
      <c r="D2930" t="s">
        <v>2552</v>
      </c>
    </row>
    <row r="2931" spans="1:4" x14ac:dyDescent="0.25">
      <c r="A2931" t="str">
        <f t="shared" si="45"/>
        <v>3GEEBB1997_1</v>
      </c>
      <c r="B2931" t="s">
        <v>12</v>
      </c>
      <c r="C2931" t="s">
        <v>2027</v>
      </c>
      <c r="D2931" t="s">
        <v>2552</v>
      </c>
    </row>
    <row r="2932" spans="1:4" x14ac:dyDescent="0.25">
      <c r="A2932" t="str">
        <f t="shared" si="45"/>
        <v>3GEEBB1998_1</v>
      </c>
      <c r="B2932" t="s">
        <v>12</v>
      </c>
      <c r="C2932" t="s">
        <v>2028</v>
      </c>
      <c r="D2932" t="s">
        <v>2552</v>
      </c>
    </row>
    <row r="2933" spans="1:4" x14ac:dyDescent="0.25">
      <c r="A2933" t="str">
        <f t="shared" si="45"/>
        <v>3GEEBB408_1</v>
      </c>
      <c r="B2933" t="s">
        <v>12</v>
      </c>
      <c r="C2933" t="s">
        <v>438</v>
      </c>
      <c r="D2933" t="s">
        <v>2552</v>
      </c>
    </row>
    <row r="2934" spans="1:4" x14ac:dyDescent="0.25">
      <c r="A2934" t="str">
        <f t="shared" si="45"/>
        <v>3GEEBB1999_1</v>
      </c>
      <c r="B2934" t="s">
        <v>12</v>
      </c>
      <c r="C2934" t="s">
        <v>2029</v>
      </c>
      <c r="D2934" t="s">
        <v>2552</v>
      </c>
    </row>
    <row r="2935" spans="1:4" x14ac:dyDescent="0.25">
      <c r="A2935" t="str">
        <f t="shared" si="45"/>
        <v>3GEEBB1436_1</v>
      </c>
      <c r="B2935" t="s">
        <v>12</v>
      </c>
      <c r="C2935" t="s">
        <v>1466</v>
      </c>
      <c r="D2935" t="s">
        <v>2552</v>
      </c>
    </row>
    <row r="2936" spans="1:4" x14ac:dyDescent="0.25">
      <c r="A2936" t="str">
        <f t="shared" si="45"/>
        <v>3GEEBB2000_1</v>
      </c>
      <c r="B2936" t="s">
        <v>12</v>
      </c>
      <c r="C2936" t="s">
        <v>2030</v>
      </c>
      <c r="D2936" t="s">
        <v>2552</v>
      </c>
    </row>
    <row r="2937" spans="1:4" x14ac:dyDescent="0.25">
      <c r="A2937" t="str">
        <f t="shared" si="45"/>
        <v>3GEEBB410_1</v>
      </c>
      <c r="B2937" t="s">
        <v>12</v>
      </c>
      <c r="C2937" t="s">
        <v>440</v>
      </c>
      <c r="D2937" t="s">
        <v>2552</v>
      </c>
    </row>
    <row r="2938" spans="1:4" x14ac:dyDescent="0.25">
      <c r="A2938" t="str">
        <f t="shared" si="45"/>
        <v>3GEEBB2001_1</v>
      </c>
      <c r="B2938" t="s">
        <v>12</v>
      </c>
      <c r="C2938" t="s">
        <v>2031</v>
      </c>
      <c r="D2938" t="s">
        <v>2552</v>
      </c>
    </row>
    <row r="2939" spans="1:4" x14ac:dyDescent="0.25">
      <c r="A2939" t="str">
        <f t="shared" si="45"/>
        <v>3GEEBB1437_1</v>
      </c>
      <c r="B2939" t="s">
        <v>12</v>
      </c>
      <c r="C2939" t="s">
        <v>1467</v>
      </c>
      <c r="D2939" t="s">
        <v>2552</v>
      </c>
    </row>
    <row r="2940" spans="1:4" x14ac:dyDescent="0.25">
      <c r="A2940" t="str">
        <f t="shared" si="45"/>
        <v>3GEEBB2002_1</v>
      </c>
      <c r="B2940" t="s">
        <v>12</v>
      </c>
      <c r="C2940" t="s">
        <v>2032</v>
      </c>
      <c r="D2940" t="s">
        <v>2552</v>
      </c>
    </row>
    <row r="2941" spans="1:4" x14ac:dyDescent="0.25">
      <c r="A2941" t="str">
        <f t="shared" si="45"/>
        <v>3GEEBB2003_1</v>
      </c>
      <c r="B2941" t="s">
        <v>12</v>
      </c>
      <c r="C2941" t="s">
        <v>2033</v>
      </c>
      <c r="D2941" t="s">
        <v>2552</v>
      </c>
    </row>
    <row r="2942" spans="1:4" x14ac:dyDescent="0.25">
      <c r="A2942" t="str">
        <f t="shared" si="45"/>
        <v>3GEEBB1827_1</v>
      </c>
      <c r="B2942" t="s">
        <v>12</v>
      </c>
      <c r="C2942" t="s">
        <v>1857</v>
      </c>
      <c r="D2942" t="s">
        <v>2552</v>
      </c>
    </row>
    <row r="2943" spans="1:4" x14ac:dyDescent="0.25">
      <c r="A2943" t="str">
        <f t="shared" si="45"/>
        <v>3GEEBB2004_1</v>
      </c>
      <c r="B2943" t="s">
        <v>12</v>
      </c>
      <c r="C2943" t="s">
        <v>2034</v>
      </c>
      <c r="D2943" t="s">
        <v>2552</v>
      </c>
    </row>
    <row r="2944" spans="1:4" x14ac:dyDescent="0.25">
      <c r="A2944" t="str">
        <f t="shared" si="45"/>
        <v>3GEEBB1439_1</v>
      </c>
      <c r="B2944" t="s">
        <v>12</v>
      </c>
      <c r="C2944" t="s">
        <v>1469</v>
      </c>
      <c r="D2944" t="s">
        <v>2552</v>
      </c>
    </row>
    <row r="2945" spans="1:4" x14ac:dyDescent="0.25">
      <c r="A2945" t="str">
        <f t="shared" si="45"/>
        <v>3GEEBB2005_1</v>
      </c>
      <c r="B2945" t="s">
        <v>12</v>
      </c>
      <c r="C2945" t="s">
        <v>2035</v>
      </c>
      <c r="D2945" t="s">
        <v>2552</v>
      </c>
    </row>
    <row r="2946" spans="1:4" x14ac:dyDescent="0.25">
      <c r="A2946" t="str">
        <f t="shared" ref="A2946:A3009" si="46">B2946&amp;C2946</f>
        <v>3GEEBB9_1</v>
      </c>
      <c r="B2946" t="s">
        <v>12</v>
      </c>
      <c r="C2946" t="s">
        <v>39</v>
      </c>
      <c r="D2946" t="s">
        <v>2552</v>
      </c>
    </row>
    <row r="2947" spans="1:4" x14ac:dyDescent="0.25">
      <c r="A2947" t="str">
        <f t="shared" si="46"/>
        <v>3GEEBB1444_1</v>
      </c>
      <c r="B2947" t="s">
        <v>12</v>
      </c>
      <c r="C2947" t="s">
        <v>1474</v>
      </c>
      <c r="D2947" t="s">
        <v>2552</v>
      </c>
    </row>
    <row r="2948" spans="1:4" x14ac:dyDescent="0.25">
      <c r="A2948" t="str">
        <f t="shared" si="46"/>
        <v>3GEEBB1832_1</v>
      </c>
      <c r="B2948" t="s">
        <v>12</v>
      </c>
      <c r="C2948" t="s">
        <v>1862</v>
      </c>
      <c r="D2948" t="s">
        <v>2552</v>
      </c>
    </row>
    <row r="2949" spans="1:4" x14ac:dyDescent="0.25">
      <c r="A2949" t="str">
        <f t="shared" si="46"/>
        <v>3GEEBB427_1</v>
      </c>
      <c r="B2949" t="s">
        <v>12</v>
      </c>
      <c r="C2949" t="s">
        <v>457</v>
      </c>
      <c r="D2949" t="s">
        <v>2552</v>
      </c>
    </row>
    <row r="2950" spans="1:4" x14ac:dyDescent="0.25">
      <c r="A2950" t="str">
        <f t="shared" si="46"/>
        <v>3GEEBB1835_1</v>
      </c>
      <c r="B2950" t="s">
        <v>12</v>
      </c>
      <c r="C2950" t="s">
        <v>1865</v>
      </c>
      <c r="D2950" t="s">
        <v>2552</v>
      </c>
    </row>
    <row r="2951" spans="1:4" x14ac:dyDescent="0.25">
      <c r="A2951" t="str">
        <f t="shared" si="46"/>
        <v>3GEEBB2006_1</v>
      </c>
      <c r="B2951" t="s">
        <v>12</v>
      </c>
      <c r="C2951" t="s">
        <v>2036</v>
      </c>
      <c r="D2951" t="s">
        <v>2552</v>
      </c>
    </row>
    <row r="2952" spans="1:4" x14ac:dyDescent="0.25">
      <c r="A2952" t="str">
        <f t="shared" si="46"/>
        <v>3GEEBB2007_1</v>
      </c>
      <c r="B2952" t="s">
        <v>12</v>
      </c>
      <c r="C2952" t="s">
        <v>2037</v>
      </c>
      <c r="D2952" t="s">
        <v>2552</v>
      </c>
    </row>
    <row r="2953" spans="1:4" x14ac:dyDescent="0.25">
      <c r="A2953" t="str">
        <f t="shared" si="46"/>
        <v>3GEEBB13_1</v>
      </c>
      <c r="B2953" t="s">
        <v>12</v>
      </c>
      <c r="C2953" t="s">
        <v>43</v>
      </c>
      <c r="D2953" t="s">
        <v>2552</v>
      </c>
    </row>
    <row r="2954" spans="1:4" x14ac:dyDescent="0.25">
      <c r="A2954" t="str">
        <f t="shared" si="46"/>
        <v>3GEEBB1837_1</v>
      </c>
      <c r="B2954" t="s">
        <v>12</v>
      </c>
      <c r="C2954" t="s">
        <v>1867</v>
      </c>
      <c r="D2954" t="s">
        <v>2552</v>
      </c>
    </row>
    <row r="2955" spans="1:4" x14ac:dyDescent="0.25">
      <c r="A2955" t="str">
        <f t="shared" si="46"/>
        <v>3GEEBB1838_1</v>
      </c>
      <c r="B2955" t="s">
        <v>12</v>
      </c>
      <c r="C2955" t="s">
        <v>1868</v>
      </c>
      <c r="D2955" t="s">
        <v>2552</v>
      </c>
    </row>
    <row r="2956" spans="1:4" x14ac:dyDescent="0.25">
      <c r="A2956" t="str">
        <f t="shared" si="46"/>
        <v>3GEEBB1841_1</v>
      </c>
      <c r="B2956" t="s">
        <v>12</v>
      </c>
      <c r="C2956" t="s">
        <v>1871</v>
      </c>
      <c r="D2956" t="s">
        <v>2552</v>
      </c>
    </row>
    <row r="2957" spans="1:4" x14ac:dyDescent="0.25">
      <c r="A2957" t="str">
        <f t="shared" si="46"/>
        <v>3GEEBB991_1</v>
      </c>
      <c r="B2957" t="s">
        <v>12</v>
      </c>
      <c r="C2957" t="s">
        <v>1021</v>
      </c>
      <c r="D2957" t="s">
        <v>2552</v>
      </c>
    </row>
    <row r="2958" spans="1:4" x14ac:dyDescent="0.25">
      <c r="A2958" t="str">
        <f t="shared" si="46"/>
        <v>3GEEBB440_1</v>
      </c>
      <c r="B2958" t="s">
        <v>12</v>
      </c>
      <c r="C2958" t="s">
        <v>470</v>
      </c>
      <c r="D2958" t="s">
        <v>10</v>
      </c>
    </row>
    <row r="2959" spans="1:4" x14ac:dyDescent="0.25">
      <c r="A2959" t="str">
        <f t="shared" si="46"/>
        <v>3GEEBB1597_1</v>
      </c>
      <c r="B2959" t="s">
        <v>12</v>
      </c>
      <c r="C2959" t="s">
        <v>1627</v>
      </c>
      <c r="D2959" t="s">
        <v>10</v>
      </c>
    </row>
    <row r="2960" spans="1:4" x14ac:dyDescent="0.25">
      <c r="A2960" t="str">
        <f t="shared" si="46"/>
        <v>3GEEBB2008_1</v>
      </c>
      <c r="B2960" t="s">
        <v>12</v>
      </c>
      <c r="C2960" t="s">
        <v>2038</v>
      </c>
      <c r="D2960" t="s">
        <v>10</v>
      </c>
    </row>
    <row r="2961" spans="1:4" x14ac:dyDescent="0.25">
      <c r="A2961" t="str">
        <f t="shared" si="46"/>
        <v>3GEEBB993_1</v>
      </c>
      <c r="B2961" t="s">
        <v>12</v>
      </c>
      <c r="C2961" t="s">
        <v>1023</v>
      </c>
      <c r="D2961" t="s">
        <v>10</v>
      </c>
    </row>
    <row r="2962" spans="1:4" x14ac:dyDescent="0.25">
      <c r="A2962" t="str">
        <f t="shared" si="46"/>
        <v>3GEEBB1843_1</v>
      </c>
      <c r="B2962" t="s">
        <v>12</v>
      </c>
      <c r="C2962" t="s">
        <v>1873</v>
      </c>
      <c r="D2962" t="s">
        <v>10</v>
      </c>
    </row>
    <row r="2963" spans="1:4" x14ac:dyDescent="0.25">
      <c r="A2963" t="str">
        <f t="shared" si="46"/>
        <v>3GEEBB2009_1</v>
      </c>
      <c r="B2963" t="s">
        <v>12</v>
      </c>
      <c r="C2963" t="s">
        <v>2039</v>
      </c>
      <c r="D2963" t="s">
        <v>10</v>
      </c>
    </row>
    <row r="2964" spans="1:4" x14ac:dyDescent="0.25">
      <c r="A2964" t="str">
        <f t="shared" si="46"/>
        <v>3GEEBB1162_1</v>
      </c>
      <c r="B2964" t="s">
        <v>12</v>
      </c>
      <c r="C2964" t="s">
        <v>1192</v>
      </c>
      <c r="D2964" t="s">
        <v>10</v>
      </c>
    </row>
    <row r="2965" spans="1:4" x14ac:dyDescent="0.25">
      <c r="A2965" t="str">
        <f t="shared" si="46"/>
        <v>3GEEBB1844_1</v>
      </c>
      <c r="B2965" t="s">
        <v>12</v>
      </c>
      <c r="C2965" t="s">
        <v>1874</v>
      </c>
      <c r="D2965" t="s">
        <v>10</v>
      </c>
    </row>
    <row r="2966" spans="1:4" x14ac:dyDescent="0.25">
      <c r="A2966" t="str">
        <f t="shared" si="46"/>
        <v>3GEEBB2010_1</v>
      </c>
      <c r="B2966" t="s">
        <v>12</v>
      </c>
      <c r="C2966" t="s">
        <v>2040</v>
      </c>
      <c r="D2966" t="s">
        <v>10</v>
      </c>
    </row>
    <row r="2967" spans="1:4" x14ac:dyDescent="0.25">
      <c r="A2967" t="str">
        <f t="shared" si="46"/>
        <v>3GEEBB2011_1</v>
      </c>
      <c r="B2967" t="s">
        <v>12</v>
      </c>
      <c r="C2967" t="s">
        <v>2041</v>
      </c>
      <c r="D2967" t="s">
        <v>10</v>
      </c>
    </row>
    <row r="2968" spans="1:4" x14ac:dyDescent="0.25">
      <c r="A2968" t="str">
        <f t="shared" si="46"/>
        <v>3GEEBB2012_1</v>
      </c>
      <c r="B2968" t="s">
        <v>12</v>
      </c>
      <c r="C2968" t="s">
        <v>2042</v>
      </c>
      <c r="D2968" t="s">
        <v>10</v>
      </c>
    </row>
    <row r="2969" spans="1:4" x14ac:dyDescent="0.25">
      <c r="A2969" t="str">
        <f t="shared" si="46"/>
        <v>3GEEBB444_1</v>
      </c>
      <c r="B2969" t="s">
        <v>12</v>
      </c>
      <c r="C2969" t="s">
        <v>474</v>
      </c>
      <c r="D2969" t="s">
        <v>10</v>
      </c>
    </row>
    <row r="2970" spans="1:4" x14ac:dyDescent="0.25">
      <c r="A2970" t="str">
        <f t="shared" si="46"/>
        <v>3GEEBB1453_1</v>
      </c>
      <c r="B2970" t="s">
        <v>12</v>
      </c>
      <c r="C2970" t="s">
        <v>1483</v>
      </c>
      <c r="D2970" t="s">
        <v>10</v>
      </c>
    </row>
    <row r="2971" spans="1:4" x14ac:dyDescent="0.25">
      <c r="A2971" t="str">
        <f t="shared" si="46"/>
        <v>3GEEBB2013_1</v>
      </c>
      <c r="B2971" t="s">
        <v>12</v>
      </c>
      <c r="C2971" t="s">
        <v>2043</v>
      </c>
      <c r="D2971" t="s">
        <v>10</v>
      </c>
    </row>
    <row r="2972" spans="1:4" x14ac:dyDescent="0.25">
      <c r="A2972" t="str">
        <f t="shared" si="46"/>
        <v>3GEEBB445_1</v>
      </c>
      <c r="B2972" t="s">
        <v>12</v>
      </c>
      <c r="C2972" t="s">
        <v>475</v>
      </c>
      <c r="D2972" t="s">
        <v>10</v>
      </c>
    </row>
    <row r="2973" spans="1:4" x14ac:dyDescent="0.25">
      <c r="A2973" t="str">
        <f t="shared" si="46"/>
        <v>3GEEBB1163_1</v>
      </c>
      <c r="B2973" t="s">
        <v>12</v>
      </c>
      <c r="C2973" t="s">
        <v>1193</v>
      </c>
      <c r="D2973" t="s">
        <v>10</v>
      </c>
    </row>
    <row r="2974" spans="1:4" x14ac:dyDescent="0.25">
      <c r="A2974" t="str">
        <f t="shared" si="46"/>
        <v>3GEEBB1455_1</v>
      </c>
      <c r="B2974" t="s">
        <v>12</v>
      </c>
      <c r="C2974" t="s">
        <v>1485</v>
      </c>
      <c r="D2974" t="s">
        <v>10</v>
      </c>
    </row>
    <row r="2975" spans="1:4" x14ac:dyDescent="0.25">
      <c r="A2975" t="str">
        <f t="shared" si="46"/>
        <v>3GEEBB2014_1</v>
      </c>
      <c r="B2975" t="s">
        <v>12</v>
      </c>
      <c r="C2975" t="s">
        <v>2044</v>
      </c>
      <c r="D2975" t="s">
        <v>10</v>
      </c>
    </row>
    <row r="2976" spans="1:4" x14ac:dyDescent="0.25">
      <c r="A2976" t="str">
        <f t="shared" si="46"/>
        <v>3GEEBB1601_1</v>
      </c>
      <c r="B2976" t="s">
        <v>12</v>
      </c>
      <c r="C2976" t="s">
        <v>1631</v>
      </c>
      <c r="D2976" t="s">
        <v>10</v>
      </c>
    </row>
    <row r="2977" spans="1:4" x14ac:dyDescent="0.25">
      <c r="A2977" t="str">
        <f t="shared" si="46"/>
        <v>3GEEBB1602_1</v>
      </c>
      <c r="B2977" t="s">
        <v>12</v>
      </c>
      <c r="C2977" t="s">
        <v>1632</v>
      </c>
      <c r="D2977" t="s">
        <v>10</v>
      </c>
    </row>
    <row r="2978" spans="1:4" x14ac:dyDescent="0.25">
      <c r="A2978" t="str">
        <f t="shared" si="46"/>
        <v>3GEEBB2015_1</v>
      </c>
      <c r="B2978" t="s">
        <v>12</v>
      </c>
      <c r="C2978" t="s">
        <v>2045</v>
      </c>
      <c r="D2978" t="s">
        <v>10</v>
      </c>
    </row>
    <row r="2979" spans="1:4" x14ac:dyDescent="0.25">
      <c r="A2979" t="str">
        <f t="shared" si="46"/>
        <v>3GEEBB2016_1</v>
      </c>
      <c r="B2979" t="s">
        <v>12</v>
      </c>
      <c r="C2979" t="s">
        <v>2046</v>
      </c>
      <c r="D2979" t="s">
        <v>10</v>
      </c>
    </row>
    <row r="2980" spans="1:4" x14ac:dyDescent="0.25">
      <c r="A2980" t="str">
        <f t="shared" si="46"/>
        <v>3GEEBB1604_1</v>
      </c>
      <c r="B2980" t="s">
        <v>12</v>
      </c>
      <c r="C2980" t="s">
        <v>1634</v>
      </c>
      <c r="D2980" t="s">
        <v>10</v>
      </c>
    </row>
    <row r="2981" spans="1:4" x14ac:dyDescent="0.25">
      <c r="A2981" t="str">
        <f t="shared" si="46"/>
        <v>3GEEBB25_1</v>
      </c>
      <c r="B2981" t="s">
        <v>12</v>
      </c>
      <c r="C2981" t="s">
        <v>55</v>
      </c>
      <c r="D2981" t="s">
        <v>10</v>
      </c>
    </row>
    <row r="2982" spans="1:4" x14ac:dyDescent="0.25">
      <c r="A2982" t="str">
        <f t="shared" si="46"/>
        <v>3GEEBB2017_1</v>
      </c>
      <c r="B2982" t="s">
        <v>12</v>
      </c>
      <c r="C2982" t="s">
        <v>2047</v>
      </c>
      <c r="D2982" t="s">
        <v>10</v>
      </c>
    </row>
    <row r="2983" spans="1:4" x14ac:dyDescent="0.25">
      <c r="A2983" t="str">
        <f t="shared" si="46"/>
        <v>3GEEBB29_1</v>
      </c>
      <c r="B2983" t="s">
        <v>12</v>
      </c>
      <c r="C2983" t="s">
        <v>59</v>
      </c>
      <c r="D2983" t="s">
        <v>10</v>
      </c>
    </row>
    <row r="2984" spans="1:4" x14ac:dyDescent="0.25">
      <c r="A2984" t="str">
        <f t="shared" si="46"/>
        <v>3GEEBB1460_1</v>
      </c>
      <c r="B2984" t="s">
        <v>12</v>
      </c>
      <c r="C2984" t="s">
        <v>1490</v>
      </c>
      <c r="D2984" t="s">
        <v>10</v>
      </c>
    </row>
    <row r="2985" spans="1:4" x14ac:dyDescent="0.25">
      <c r="A2985" t="str">
        <f t="shared" si="46"/>
        <v>3GEEBB1608_1</v>
      </c>
      <c r="B2985" t="s">
        <v>12</v>
      </c>
      <c r="C2985" t="s">
        <v>1638</v>
      </c>
      <c r="D2985" t="s">
        <v>10</v>
      </c>
    </row>
    <row r="2986" spans="1:4" x14ac:dyDescent="0.25">
      <c r="A2986" t="str">
        <f t="shared" si="46"/>
        <v>3GEEBB450_1</v>
      </c>
      <c r="B2986" t="s">
        <v>12</v>
      </c>
      <c r="C2986" t="s">
        <v>480</v>
      </c>
      <c r="D2986" t="s">
        <v>10</v>
      </c>
    </row>
    <row r="2987" spans="1:4" x14ac:dyDescent="0.25">
      <c r="A2987" t="str">
        <f t="shared" si="46"/>
        <v>3GEEBB1938_1</v>
      </c>
      <c r="B2987" t="s">
        <v>12</v>
      </c>
      <c r="C2987" t="s">
        <v>1968</v>
      </c>
      <c r="D2987" t="s">
        <v>10</v>
      </c>
    </row>
    <row r="2988" spans="1:4" x14ac:dyDescent="0.25">
      <c r="A2988" t="str">
        <f t="shared" si="46"/>
        <v>3GEEBB2018_1</v>
      </c>
      <c r="B2988" t="s">
        <v>12</v>
      </c>
      <c r="C2988" t="s">
        <v>2048</v>
      </c>
      <c r="D2988" t="s">
        <v>10</v>
      </c>
    </row>
    <row r="2989" spans="1:4" x14ac:dyDescent="0.25">
      <c r="A2989" t="str">
        <f t="shared" si="46"/>
        <v>3GEEBB2019_1</v>
      </c>
      <c r="B2989" t="s">
        <v>12</v>
      </c>
      <c r="C2989" t="s">
        <v>2049</v>
      </c>
      <c r="D2989" t="s">
        <v>10</v>
      </c>
    </row>
    <row r="2990" spans="1:4" x14ac:dyDescent="0.25">
      <c r="A2990" t="str">
        <f t="shared" si="46"/>
        <v>3GEEBB2020_1</v>
      </c>
      <c r="B2990" t="s">
        <v>12</v>
      </c>
      <c r="C2990" t="s">
        <v>2050</v>
      </c>
      <c r="D2990" t="s">
        <v>10</v>
      </c>
    </row>
    <row r="2991" spans="1:4" x14ac:dyDescent="0.25">
      <c r="A2991" t="str">
        <f t="shared" si="46"/>
        <v>3GEEBB37_1</v>
      </c>
      <c r="B2991" t="s">
        <v>12</v>
      </c>
      <c r="C2991" t="s">
        <v>67</v>
      </c>
      <c r="D2991" t="s">
        <v>10</v>
      </c>
    </row>
    <row r="2992" spans="1:4" x14ac:dyDescent="0.25">
      <c r="A2992" t="str">
        <f t="shared" si="46"/>
        <v>3GEEBB1611_1</v>
      </c>
      <c r="B2992" t="s">
        <v>12</v>
      </c>
      <c r="C2992" t="s">
        <v>1641</v>
      </c>
      <c r="D2992" t="s">
        <v>10</v>
      </c>
    </row>
    <row r="2993" spans="1:4" x14ac:dyDescent="0.25">
      <c r="A2993" t="str">
        <f t="shared" si="46"/>
        <v>3GEEBB1852_1</v>
      </c>
      <c r="B2993" t="s">
        <v>12</v>
      </c>
      <c r="C2993" t="s">
        <v>1882</v>
      </c>
      <c r="D2993" t="s">
        <v>10</v>
      </c>
    </row>
    <row r="2994" spans="1:4" x14ac:dyDescent="0.25">
      <c r="A2994" t="str">
        <f t="shared" si="46"/>
        <v>3GEEBB2021_1</v>
      </c>
      <c r="B2994" t="s">
        <v>12</v>
      </c>
      <c r="C2994" t="s">
        <v>2051</v>
      </c>
      <c r="D2994" t="s">
        <v>10</v>
      </c>
    </row>
    <row r="2995" spans="1:4" x14ac:dyDescent="0.25">
      <c r="A2995" t="str">
        <f t="shared" si="46"/>
        <v>3GEEBB2022_1</v>
      </c>
      <c r="B2995" t="s">
        <v>12</v>
      </c>
      <c r="C2995" t="s">
        <v>2052</v>
      </c>
      <c r="D2995" t="s">
        <v>10</v>
      </c>
    </row>
    <row r="2996" spans="1:4" x14ac:dyDescent="0.25">
      <c r="A2996" t="str">
        <f t="shared" si="46"/>
        <v>3GEEBB453_1</v>
      </c>
      <c r="B2996" t="s">
        <v>12</v>
      </c>
      <c r="C2996" t="s">
        <v>483</v>
      </c>
      <c r="D2996" t="s">
        <v>10</v>
      </c>
    </row>
    <row r="2997" spans="1:4" x14ac:dyDescent="0.25">
      <c r="A2997" t="str">
        <f t="shared" si="46"/>
        <v>3GEEBB2023_1</v>
      </c>
      <c r="B2997" t="s">
        <v>12</v>
      </c>
      <c r="C2997" t="s">
        <v>2053</v>
      </c>
      <c r="D2997" t="s">
        <v>10</v>
      </c>
    </row>
    <row r="2998" spans="1:4" x14ac:dyDescent="0.25">
      <c r="A2998" t="str">
        <f t="shared" si="46"/>
        <v>3GEEBB1612_1</v>
      </c>
      <c r="B2998" t="s">
        <v>12</v>
      </c>
      <c r="C2998" t="s">
        <v>1642</v>
      </c>
      <c r="D2998" t="s">
        <v>10</v>
      </c>
    </row>
    <row r="2999" spans="1:4" x14ac:dyDescent="0.25">
      <c r="A2999" t="str">
        <f t="shared" si="46"/>
        <v>3GEEBB2024_1</v>
      </c>
      <c r="B2999" t="s">
        <v>12</v>
      </c>
      <c r="C2999" t="s">
        <v>2054</v>
      </c>
      <c r="D2999" t="s">
        <v>10</v>
      </c>
    </row>
    <row r="3000" spans="1:4" x14ac:dyDescent="0.25">
      <c r="A3000" t="str">
        <f t="shared" si="46"/>
        <v>3GEEBB2025_1</v>
      </c>
      <c r="B3000" t="s">
        <v>12</v>
      </c>
      <c r="C3000" t="s">
        <v>2055</v>
      </c>
      <c r="D3000" t="s">
        <v>10</v>
      </c>
    </row>
    <row r="3001" spans="1:4" x14ac:dyDescent="0.25">
      <c r="A3001" t="str">
        <f t="shared" si="46"/>
        <v>3GEEBB2026_1</v>
      </c>
      <c r="B3001" t="s">
        <v>12</v>
      </c>
      <c r="C3001" t="s">
        <v>2056</v>
      </c>
      <c r="D3001" t="s">
        <v>10</v>
      </c>
    </row>
    <row r="3002" spans="1:4" x14ac:dyDescent="0.25">
      <c r="A3002" t="str">
        <f t="shared" si="46"/>
        <v>3GEEBB1616_1</v>
      </c>
      <c r="B3002" t="s">
        <v>12</v>
      </c>
      <c r="C3002" t="s">
        <v>1646</v>
      </c>
      <c r="D3002" t="s">
        <v>10</v>
      </c>
    </row>
    <row r="3003" spans="1:4" x14ac:dyDescent="0.25">
      <c r="A3003" t="str">
        <f t="shared" si="46"/>
        <v>3GEEBB1945_1</v>
      </c>
      <c r="B3003" t="s">
        <v>12</v>
      </c>
      <c r="C3003" t="s">
        <v>1975</v>
      </c>
      <c r="D3003" t="s">
        <v>10</v>
      </c>
    </row>
    <row r="3004" spans="1:4" x14ac:dyDescent="0.25">
      <c r="A3004" t="str">
        <f t="shared" si="46"/>
        <v>3GEEBB2027_1</v>
      </c>
      <c r="B3004" t="s">
        <v>12</v>
      </c>
      <c r="C3004" t="s">
        <v>2057</v>
      </c>
      <c r="D3004" t="s">
        <v>10</v>
      </c>
    </row>
    <row r="3005" spans="1:4" x14ac:dyDescent="0.25">
      <c r="A3005" t="str">
        <f t="shared" si="46"/>
        <v>3GEEBB1006_1</v>
      </c>
      <c r="B3005" t="s">
        <v>12</v>
      </c>
      <c r="C3005" t="s">
        <v>1036</v>
      </c>
      <c r="D3005" t="s">
        <v>10</v>
      </c>
    </row>
    <row r="3006" spans="1:4" x14ac:dyDescent="0.25">
      <c r="A3006" t="str">
        <f t="shared" si="46"/>
        <v>3GEEBB2028_1</v>
      </c>
      <c r="B3006" t="s">
        <v>12</v>
      </c>
      <c r="C3006" t="s">
        <v>2058</v>
      </c>
      <c r="D3006" t="s">
        <v>10</v>
      </c>
    </row>
    <row r="3007" spans="1:4" x14ac:dyDescent="0.25">
      <c r="A3007" t="str">
        <f t="shared" si="46"/>
        <v>3GEEBB2029_1</v>
      </c>
      <c r="B3007" t="s">
        <v>12</v>
      </c>
      <c r="C3007" t="s">
        <v>2059</v>
      </c>
      <c r="D3007" t="s">
        <v>10</v>
      </c>
    </row>
    <row r="3008" spans="1:4" x14ac:dyDescent="0.25">
      <c r="A3008" t="str">
        <f t="shared" si="46"/>
        <v>3GEEBB2030_1</v>
      </c>
      <c r="B3008" t="s">
        <v>12</v>
      </c>
      <c r="C3008" t="s">
        <v>2060</v>
      </c>
      <c r="D3008" t="s">
        <v>10</v>
      </c>
    </row>
    <row r="3009" spans="1:4" x14ac:dyDescent="0.25">
      <c r="A3009" t="str">
        <f t="shared" si="46"/>
        <v>3GEEBB645_1</v>
      </c>
      <c r="B3009" t="s">
        <v>12</v>
      </c>
      <c r="C3009" t="s">
        <v>675</v>
      </c>
      <c r="D3009" t="s">
        <v>10</v>
      </c>
    </row>
    <row r="3010" spans="1:4" x14ac:dyDescent="0.25">
      <c r="A3010" t="str">
        <f t="shared" ref="A3010:A3073" si="47">B3010&amp;C3010</f>
        <v>3GEEBB2031_1</v>
      </c>
      <c r="B3010" t="s">
        <v>12</v>
      </c>
      <c r="C3010" t="s">
        <v>2061</v>
      </c>
      <c r="D3010" t="s">
        <v>10</v>
      </c>
    </row>
    <row r="3011" spans="1:4" x14ac:dyDescent="0.25">
      <c r="A3011" t="str">
        <f t="shared" si="47"/>
        <v>3GEEBB46_1</v>
      </c>
      <c r="B3011" t="s">
        <v>12</v>
      </c>
      <c r="C3011" t="s">
        <v>76</v>
      </c>
      <c r="D3011" t="s">
        <v>10</v>
      </c>
    </row>
    <row r="3012" spans="1:4" x14ac:dyDescent="0.25">
      <c r="A3012" t="str">
        <f t="shared" si="47"/>
        <v>3GEEBB2032_2</v>
      </c>
      <c r="B3012" t="s">
        <v>12</v>
      </c>
      <c r="C3012" t="s">
        <v>2062</v>
      </c>
      <c r="D3012" t="s">
        <v>10</v>
      </c>
    </row>
    <row r="3013" spans="1:4" x14ac:dyDescent="0.25">
      <c r="A3013" t="str">
        <f t="shared" si="47"/>
        <v>3GEEBB1465_1</v>
      </c>
      <c r="B3013" t="s">
        <v>12</v>
      </c>
      <c r="C3013" t="s">
        <v>1495</v>
      </c>
      <c r="D3013" t="s">
        <v>10</v>
      </c>
    </row>
    <row r="3014" spans="1:4" x14ac:dyDescent="0.25">
      <c r="A3014" t="str">
        <f t="shared" si="47"/>
        <v>3GEEBB461_1</v>
      </c>
      <c r="B3014" t="s">
        <v>12</v>
      </c>
      <c r="C3014" t="s">
        <v>491</v>
      </c>
      <c r="D3014" t="s">
        <v>10</v>
      </c>
    </row>
    <row r="3015" spans="1:4" x14ac:dyDescent="0.25">
      <c r="A3015" t="str">
        <f t="shared" si="47"/>
        <v>3GEEBB1855_1</v>
      </c>
      <c r="B3015" t="s">
        <v>12</v>
      </c>
      <c r="C3015" t="s">
        <v>1885</v>
      </c>
      <c r="D3015" t="s">
        <v>10</v>
      </c>
    </row>
    <row r="3016" spans="1:4" x14ac:dyDescent="0.25">
      <c r="A3016" t="str">
        <f t="shared" si="47"/>
        <v>3GEEBB2033_1</v>
      </c>
      <c r="B3016" t="s">
        <v>12</v>
      </c>
      <c r="C3016" t="s">
        <v>2063</v>
      </c>
      <c r="D3016" t="s">
        <v>10</v>
      </c>
    </row>
    <row r="3017" spans="1:4" x14ac:dyDescent="0.25">
      <c r="A3017" t="str">
        <f t="shared" si="47"/>
        <v>3GEEBB2034_1</v>
      </c>
      <c r="B3017" t="s">
        <v>12</v>
      </c>
      <c r="C3017" t="s">
        <v>2064</v>
      </c>
      <c r="D3017" t="s">
        <v>10</v>
      </c>
    </row>
    <row r="3018" spans="1:4" x14ac:dyDescent="0.25">
      <c r="A3018" t="str">
        <f t="shared" si="47"/>
        <v>3GEEBB2035_1</v>
      </c>
      <c r="B3018" t="s">
        <v>12</v>
      </c>
      <c r="C3018" t="s">
        <v>2065</v>
      </c>
      <c r="D3018" t="s">
        <v>10</v>
      </c>
    </row>
    <row r="3019" spans="1:4" x14ac:dyDescent="0.25">
      <c r="A3019" t="str">
        <f t="shared" si="47"/>
        <v>3GEEBB1467_1</v>
      </c>
      <c r="B3019" t="s">
        <v>12</v>
      </c>
      <c r="C3019" t="s">
        <v>1497</v>
      </c>
      <c r="D3019" t="s">
        <v>10</v>
      </c>
    </row>
    <row r="3020" spans="1:4" x14ac:dyDescent="0.25">
      <c r="A3020" t="str">
        <f t="shared" si="47"/>
        <v>3GEEBB2036_1</v>
      </c>
      <c r="B3020" t="s">
        <v>12</v>
      </c>
      <c r="C3020" t="s">
        <v>2066</v>
      </c>
      <c r="D3020" t="s">
        <v>10</v>
      </c>
    </row>
    <row r="3021" spans="1:4" x14ac:dyDescent="0.25">
      <c r="A3021" t="str">
        <f t="shared" si="47"/>
        <v>3GEEBB1010_1</v>
      </c>
      <c r="B3021" t="s">
        <v>12</v>
      </c>
      <c r="C3021" t="s">
        <v>1040</v>
      </c>
      <c r="D3021" t="s">
        <v>10</v>
      </c>
    </row>
    <row r="3022" spans="1:4" x14ac:dyDescent="0.25">
      <c r="A3022" t="str">
        <f t="shared" si="47"/>
        <v>3GEEBB2037_1</v>
      </c>
      <c r="B3022" t="s">
        <v>12</v>
      </c>
      <c r="C3022" t="s">
        <v>2067</v>
      </c>
      <c r="D3022" t="s">
        <v>10</v>
      </c>
    </row>
    <row r="3023" spans="1:4" x14ac:dyDescent="0.25">
      <c r="A3023" t="str">
        <f t="shared" si="47"/>
        <v>3GEEBB465_1</v>
      </c>
      <c r="B3023" t="s">
        <v>12</v>
      </c>
      <c r="C3023" t="s">
        <v>495</v>
      </c>
      <c r="D3023" t="s">
        <v>10</v>
      </c>
    </row>
    <row r="3024" spans="1:4" x14ac:dyDescent="0.25">
      <c r="A3024" t="str">
        <f t="shared" si="47"/>
        <v>3GEEBB652_1</v>
      </c>
      <c r="B3024" t="s">
        <v>12</v>
      </c>
      <c r="C3024" t="s">
        <v>682</v>
      </c>
      <c r="D3024" t="s">
        <v>10</v>
      </c>
    </row>
    <row r="3025" spans="1:4" x14ac:dyDescent="0.25">
      <c r="A3025" t="str">
        <f t="shared" si="47"/>
        <v>3GEEBB2038_1</v>
      </c>
      <c r="B3025" t="s">
        <v>12</v>
      </c>
      <c r="C3025" t="s">
        <v>2068</v>
      </c>
      <c r="D3025" t="s">
        <v>10</v>
      </c>
    </row>
    <row r="3026" spans="1:4" x14ac:dyDescent="0.25">
      <c r="A3026" t="str">
        <f t="shared" si="47"/>
        <v>3GEEBB2039_1</v>
      </c>
      <c r="B3026" t="s">
        <v>12</v>
      </c>
      <c r="C3026" t="s">
        <v>2069</v>
      </c>
      <c r="D3026" t="s">
        <v>10</v>
      </c>
    </row>
    <row r="3027" spans="1:4" x14ac:dyDescent="0.25">
      <c r="A3027" t="str">
        <f t="shared" si="47"/>
        <v>3GEEBB1625_1</v>
      </c>
      <c r="B3027" t="s">
        <v>12</v>
      </c>
      <c r="C3027" t="s">
        <v>1655</v>
      </c>
      <c r="D3027" t="s">
        <v>10</v>
      </c>
    </row>
    <row r="3028" spans="1:4" x14ac:dyDescent="0.25">
      <c r="A3028" t="str">
        <f t="shared" si="47"/>
        <v>3GEEBB1857_1</v>
      </c>
      <c r="B3028" t="s">
        <v>12</v>
      </c>
      <c r="C3028" t="s">
        <v>1887</v>
      </c>
      <c r="D3028" t="s">
        <v>10</v>
      </c>
    </row>
    <row r="3029" spans="1:4" x14ac:dyDescent="0.25">
      <c r="A3029" t="str">
        <f t="shared" si="47"/>
        <v>3GEEBB1627_1</v>
      </c>
      <c r="B3029" t="s">
        <v>12</v>
      </c>
      <c r="C3029" t="s">
        <v>1657</v>
      </c>
      <c r="D3029" t="s">
        <v>10</v>
      </c>
    </row>
    <row r="3030" spans="1:4" x14ac:dyDescent="0.25">
      <c r="A3030" t="str">
        <f t="shared" si="47"/>
        <v>3GEEBB1015_1</v>
      </c>
      <c r="B3030" t="s">
        <v>12</v>
      </c>
      <c r="C3030" t="s">
        <v>1045</v>
      </c>
      <c r="D3030" t="s">
        <v>10</v>
      </c>
    </row>
    <row r="3031" spans="1:4" x14ac:dyDescent="0.25">
      <c r="A3031" t="str">
        <f t="shared" si="47"/>
        <v>3GEEBB1472_1</v>
      </c>
      <c r="B3031" t="s">
        <v>12</v>
      </c>
      <c r="C3031" t="s">
        <v>1502</v>
      </c>
      <c r="D3031" t="s">
        <v>10</v>
      </c>
    </row>
    <row r="3032" spans="1:4" x14ac:dyDescent="0.25">
      <c r="A3032" t="str">
        <f t="shared" si="47"/>
        <v>3GEEBB2040_1</v>
      </c>
      <c r="B3032" t="s">
        <v>12</v>
      </c>
      <c r="C3032" t="s">
        <v>2070</v>
      </c>
      <c r="D3032" t="s">
        <v>10</v>
      </c>
    </row>
    <row r="3033" spans="1:4" x14ac:dyDescent="0.25">
      <c r="A3033" t="str">
        <f t="shared" si="47"/>
        <v>3GEEBB74_1</v>
      </c>
      <c r="B3033" t="s">
        <v>12</v>
      </c>
      <c r="C3033" t="s">
        <v>104</v>
      </c>
      <c r="D3033" t="s">
        <v>10</v>
      </c>
    </row>
    <row r="3034" spans="1:4" x14ac:dyDescent="0.25">
      <c r="A3034" t="str">
        <f t="shared" si="47"/>
        <v>3GEEBB2041_1</v>
      </c>
      <c r="B3034" t="s">
        <v>12</v>
      </c>
      <c r="C3034" t="s">
        <v>2071</v>
      </c>
      <c r="D3034" t="s">
        <v>10</v>
      </c>
    </row>
    <row r="3035" spans="1:4" x14ac:dyDescent="0.25">
      <c r="A3035" t="str">
        <f t="shared" si="47"/>
        <v>3GEEBB481_1</v>
      </c>
      <c r="B3035" t="s">
        <v>12</v>
      </c>
      <c r="C3035" t="s">
        <v>511</v>
      </c>
      <c r="D3035" t="s">
        <v>10</v>
      </c>
    </row>
    <row r="3036" spans="1:4" x14ac:dyDescent="0.25">
      <c r="A3036" t="str">
        <f t="shared" si="47"/>
        <v>3GEEBB1478_1</v>
      </c>
      <c r="B3036" t="s">
        <v>12</v>
      </c>
      <c r="C3036" t="s">
        <v>1508</v>
      </c>
      <c r="D3036" t="s">
        <v>10</v>
      </c>
    </row>
    <row r="3037" spans="1:4" x14ac:dyDescent="0.25">
      <c r="A3037" t="str">
        <f t="shared" si="47"/>
        <v>3GEEBB2042_1</v>
      </c>
      <c r="B3037" t="s">
        <v>12</v>
      </c>
      <c r="C3037" t="s">
        <v>2072</v>
      </c>
      <c r="D3037" t="s">
        <v>10</v>
      </c>
    </row>
    <row r="3038" spans="1:4" x14ac:dyDescent="0.25">
      <c r="A3038" t="str">
        <f t="shared" si="47"/>
        <v>3GEEBB668_1</v>
      </c>
      <c r="B3038" t="s">
        <v>12</v>
      </c>
      <c r="C3038" t="s">
        <v>698</v>
      </c>
      <c r="D3038" t="s">
        <v>10</v>
      </c>
    </row>
    <row r="3039" spans="1:4" x14ac:dyDescent="0.25">
      <c r="A3039" t="str">
        <f t="shared" si="47"/>
        <v>3GEEBB2043_1</v>
      </c>
      <c r="B3039" t="s">
        <v>12</v>
      </c>
      <c r="C3039" t="s">
        <v>2073</v>
      </c>
      <c r="D3039" t="s">
        <v>10</v>
      </c>
    </row>
    <row r="3040" spans="1:4" x14ac:dyDescent="0.25">
      <c r="A3040" t="str">
        <f t="shared" si="47"/>
        <v>3GEEBB1632_1</v>
      </c>
      <c r="B3040" t="s">
        <v>12</v>
      </c>
      <c r="C3040" t="s">
        <v>1662</v>
      </c>
      <c r="D3040" t="s">
        <v>10</v>
      </c>
    </row>
    <row r="3041" spans="1:4" x14ac:dyDescent="0.25">
      <c r="A3041" t="str">
        <f t="shared" si="47"/>
        <v>3GEEBB1481_1</v>
      </c>
      <c r="B3041" t="s">
        <v>12</v>
      </c>
      <c r="C3041" t="s">
        <v>1511</v>
      </c>
      <c r="D3041" t="s">
        <v>10</v>
      </c>
    </row>
    <row r="3042" spans="1:4" x14ac:dyDescent="0.25">
      <c r="A3042" t="str">
        <f t="shared" si="47"/>
        <v>3GEEBB1020_1</v>
      </c>
      <c r="B3042" t="s">
        <v>12</v>
      </c>
      <c r="C3042" t="s">
        <v>1050</v>
      </c>
      <c r="D3042" t="s">
        <v>10</v>
      </c>
    </row>
    <row r="3043" spans="1:4" x14ac:dyDescent="0.25">
      <c r="A3043" t="str">
        <f t="shared" si="47"/>
        <v>3GEEBB1635_1</v>
      </c>
      <c r="B3043" t="s">
        <v>12</v>
      </c>
      <c r="C3043" t="s">
        <v>1665</v>
      </c>
      <c r="D3043" t="s">
        <v>10</v>
      </c>
    </row>
    <row r="3044" spans="1:4" x14ac:dyDescent="0.25">
      <c r="A3044" t="str">
        <f t="shared" si="47"/>
        <v>3GEEBB1482_1</v>
      </c>
      <c r="B3044" t="s">
        <v>12</v>
      </c>
      <c r="C3044" t="s">
        <v>1512</v>
      </c>
      <c r="D3044" t="s">
        <v>10</v>
      </c>
    </row>
    <row r="3045" spans="1:4" x14ac:dyDescent="0.25">
      <c r="A3045" t="str">
        <f t="shared" si="47"/>
        <v>3GEEBB1202_1</v>
      </c>
      <c r="B3045" t="s">
        <v>12</v>
      </c>
      <c r="C3045" t="s">
        <v>1232</v>
      </c>
      <c r="D3045" t="s">
        <v>10</v>
      </c>
    </row>
    <row r="3046" spans="1:4" x14ac:dyDescent="0.25">
      <c r="A3046" t="str">
        <f t="shared" si="47"/>
        <v>3GEEBB81_1</v>
      </c>
      <c r="B3046" t="s">
        <v>12</v>
      </c>
      <c r="C3046" t="s">
        <v>111</v>
      </c>
      <c r="D3046" t="s">
        <v>10</v>
      </c>
    </row>
    <row r="3047" spans="1:4" x14ac:dyDescent="0.25">
      <c r="A3047" t="str">
        <f t="shared" si="47"/>
        <v>3GEEBB1483_1</v>
      </c>
      <c r="B3047" t="s">
        <v>12</v>
      </c>
      <c r="C3047" t="s">
        <v>1513</v>
      </c>
      <c r="D3047" t="s">
        <v>10</v>
      </c>
    </row>
    <row r="3048" spans="1:4" x14ac:dyDescent="0.25">
      <c r="A3048" t="str">
        <f t="shared" si="47"/>
        <v>3GEEBB1485_1</v>
      </c>
      <c r="B3048" t="s">
        <v>12</v>
      </c>
      <c r="C3048" t="s">
        <v>1515</v>
      </c>
      <c r="D3048" t="s">
        <v>10</v>
      </c>
    </row>
    <row r="3049" spans="1:4" x14ac:dyDescent="0.25">
      <c r="A3049" t="str">
        <f t="shared" si="47"/>
        <v>3GEEBB1486_1</v>
      </c>
      <c r="B3049" t="s">
        <v>12</v>
      </c>
      <c r="C3049" t="s">
        <v>1516</v>
      </c>
      <c r="D3049" t="s">
        <v>10</v>
      </c>
    </row>
    <row r="3050" spans="1:4" x14ac:dyDescent="0.25">
      <c r="A3050" t="str">
        <f t="shared" si="47"/>
        <v>3GEEBB2044_1</v>
      </c>
      <c r="B3050" t="s">
        <v>12</v>
      </c>
      <c r="C3050" t="s">
        <v>2074</v>
      </c>
      <c r="D3050" t="s">
        <v>10</v>
      </c>
    </row>
    <row r="3051" spans="1:4" x14ac:dyDescent="0.25">
      <c r="A3051" t="str">
        <f t="shared" si="47"/>
        <v>3GEEBB1487_1</v>
      </c>
      <c r="B3051" t="s">
        <v>12</v>
      </c>
      <c r="C3051" t="s">
        <v>1517</v>
      </c>
      <c r="D3051" t="s">
        <v>10</v>
      </c>
    </row>
    <row r="3052" spans="1:4" x14ac:dyDescent="0.25">
      <c r="A3052" t="str">
        <f t="shared" si="47"/>
        <v>3GEEBB1926_1</v>
      </c>
      <c r="B3052" t="s">
        <v>12</v>
      </c>
      <c r="C3052" t="s">
        <v>1956</v>
      </c>
      <c r="D3052" t="s">
        <v>10</v>
      </c>
    </row>
    <row r="3053" spans="1:4" x14ac:dyDescent="0.25">
      <c r="A3053" t="str">
        <f t="shared" si="47"/>
        <v>3GEEBB2045_1</v>
      </c>
      <c r="B3053" t="s">
        <v>12</v>
      </c>
      <c r="C3053" t="s">
        <v>2075</v>
      </c>
      <c r="D3053" t="s">
        <v>10</v>
      </c>
    </row>
    <row r="3054" spans="1:4" x14ac:dyDescent="0.25">
      <c r="A3054" t="str">
        <f t="shared" si="47"/>
        <v>3GEEBB2046_1</v>
      </c>
      <c r="B3054" t="s">
        <v>12</v>
      </c>
      <c r="C3054" t="s">
        <v>2076</v>
      </c>
      <c r="D3054" t="s">
        <v>10</v>
      </c>
    </row>
    <row r="3055" spans="1:4" x14ac:dyDescent="0.25">
      <c r="A3055" t="str">
        <f t="shared" si="47"/>
        <v>3GEEBB1488_1</v>
      </c>
      <c r="B3055" t="s">
        <v>12</v>
      </c>
      <c r="C3055" t="s">
        <v>1518</v>
      </c>
      <c r="D3055" t="s">
        <v>10</v>
      </c>
    </row>
    <row r="3056" spans="1:4" x14ac:dyDescent="0.25">
      <c r="A3056" t="str">
        <f t="shared" si="47"/>
        <v>3GEEBB2047_1</v>
      </c>
      <c r="B3056" t="s">
        <v>12</v>
      </c>
      <c r="C3056" t="s">
        <v>2077</v>
      </c>
      <c r="D3056" t="s">
        <v>10</v>
      </c>
    </row>
    <row r="3057" spans="1:4" x14ac:dyDescent="0.25">
      <c r="A3057" t="str">
        <f t="shared" si="47"/>
        <v>3GEEBB1030_1</v>
      </c>
      <c r="B3057" t="s">
        <v>12</v>
      </c>
      <c r="C3057" t="s">
        <v>1060</v>
      </c>
      <c r="D3057" t="s">
        <v>2553</v>
      </c>
    </row>
    <row r="3058" spans="1:4" x14ac:dyDescent="0.25">
      <c r="A3058" t="str">
        <f t="shared" si="47"/>
        <v>3GEEBB2048_1</v>
      </c>
      <c r="B3058" t="s">
        <v>12</v>
      </c>
      <c r="C3058" t="s">
        <v>2078</v>
      </c>
      <c r="D3058" t="s">
        <v>2553</v>
      </c>
    </row>
    <row r="3059" spans="1:4" x14ac:dyDescent="0.25">
      <c r="A3059" t="str">
        <f t="shared" si="47"/>
        <v>3GEEBB97_1</v>
      </c>
      <c r="B3059" t="s">
        <v>12</v>
      </c>
      <c r="C3059" t="s">
        <v>127</v>
      </c>
      <c r="D3059" t="s">
        <v>2553</v>
      </c>
    </row>
    <row r="3060" spans="1:4" x14ac:dyDescent="0.25">
      <c r="A3060" t="str">
        <f t="shared" si="47"/>
        <v>3GEEBB2049_1</v>
      </c>
      <c r="B3060" t="s">
        <v>12</v>
      </c>
      <c r="C3060" t="s">
        <v>2079</v>
      </c>
      <c r="D3060" t="s">
        <v>2553</v>
      </c>
    </row>
    <row r="3061" spans="1:4" x14ac:dyDescent="0.25">
      <c r="A3061" t="str">
        <f t="shared" si="47"/>
        <v>3GEEBB2050_1</v>
      </c>
      <c r="B3061" t="s">
        <v>12</v>
      </c>
      <c r="C3061" t="s">
        <v>2080</v>
      </c>
      <c r="D3061" t="s">
        <v>2553</v>
      </c>
    </row>
    <row r="3062" spans="1:4" x14ac:dyDescent="0.25">
      <c r="A3062" t="str">
        <f t="shared" si="47"/>
        <v>3GEEBB1490_1</v>
      </c>
      <c r="B3062" t="s">
        <v>12</v>
      </c>
      <c r="C3062" t="s">
        <v>1520</v>
      </c>
      <c r="D3062" t="s">
        <v>2553</v>
      </c>
    </row>
    <row r="3063" spans="1:4" x14ac:dyDescent="0.25">
      <c r="A3063" t="str">
        <f t="shared" si="47"/>
        <v>3GEEBB1037_1</v>
      </c>
      <c r="B3063" t="s">
        <v>12</v>
      </c>
      <c r="C3063" t="s">
        <v>1067</v>
      </c>
      <c r="D3063" t="s">
        <v>2553</v>
      </c>
    </row>
    <row r="3064" spans="1:4" x14ac:dyDescent="0.25">
      <c r="A3064" t="str">
        <f t="shared" si="47"/>
        <v>3GEEBB1491_1</v>
      </c>
      <c r="B3064" t="s">
        <v>12</v>
      </c>
      <c r="C3064" t="s">
        <v>1521</v>
      </c>
      <c r="D3064" t="s">
        <v>2553</v>
      </c>
    </row>
    <row r="3065" spans="1:4" x14ac:dyDescent="0.25">
      <c r="A3065" t="str">
        <f t="shared" si="47"/>
        <v>3GEEBB1039_1</v>
      </c>
      <c r="B3065" t="s">
        <v>12</v>
      </c>
      <c r="C3065" t="s">
        <v>1069</v>
      </c>
      <c r="D3065" t="s">
        <v>2553</v>
      </c>
    </row>
    <row r="3066" spans="1:4" x14ac:dyDescent="0.25">
      <c r="A3066" t="str">
        <f t="shared" si="47"/>
        <v>3GEEBB2051_1</v>
      </c>
      <c r="B3066" t="s">
        <v>12</v>
      </c>
      <c r="C3066" t="s">
        <v>2081</v>
      </c>
      <c r="D3066" t="s">
        <v>2553</v>
      </c>
    </row>
    <row r="3067" spans="1:4" x14ac:dyDescent="0.25">
      <c r="A3067" t="str">
        <f t="shared" si="47"/>
        <v>3GEEBB1492_1</v>
      </c>
      <c r="B3067" t="s">
        <v>12</v>
      </c>
      <c r="C3067" t="s">
        <v>1522</v>
      </c>
      <c r="D3067" t="s">
        <v>2553</v>
      </c>
    </row>
    <row r="3068" spans="1:4" x14ac:dyDescent="0.25">
      <c r="A3068" t="str">
        <f t="shared" si="47"/>
        <v>3GEEBB1495_1</v>
      </c>
      <c r="B3068" t="s">
        <v>12</v>
      </c>
      <c r="C3068" t="s">
        <v>1525</v>
      </c>
      <c r="D3068" t="s">
        <v>2553</v>
      </c>
    </row>
    <row r="3069" spans="1:4" x14ac:dyDescent="0.25">
      <c r="A3069" t="str">
        <f t="shared" si="47"/>
        <v>3GEEBB498_1</v>
      </c>
      <c r="B3069" t="s">
        <v>12</v>
      </c>
      <c r="C3069" t="s">
        <v>528</v>
      </c>
      <c r="D3069" t="s">
        <v>2553</v>
      </c>
    </row>
    <row r="3070" spans="1:4" x14ac:dyDescent="0.25">
      <c r="A3070" t="str">
        <f t="shared" si="47"/>
        <v>3GEEBB1863_1</v>
      </c>
      <c r="B3070" t="s">
        <v>12</v>
      </c>
      <c r="C3070" t="s">
        <v>1893</v>
      </c>
      <c r="D3070" t="s">
        <v>2553</v>
      </c>
    </row>
    <row r="3071" spans="1:4" x14ac:dyDescent="0.25">
      <c r="A3071" t="str">
        <f t="shared" si="47"/>
        <v>3GEEBB1045_1</v>
      </c>
      <c r="B3071" t="s">
        <v>12</v>
      </c>
      <c r="C3071" t="s">
        <v>1075</v>
      </c>
      <c r="D3071" t="s">
        <v>2553</v>
      </c>
    </row>
    <row r="3072" spans="1:4" x14ac:dyDescent="0.25">
      <c r="A3072" t="str">
        <f t="shared" si="47"/>
        <v>3GEEBB2052_1</v>
      </c>
      <c r="B3072" t="s">
        <v>12</v>
      </c>
      <c r="C3072" t="s">
        <v>2082</v>
      </c>
      <c r="D3072" t="s">
        <v>2553</v>
      </c>
    </row>
    <row r="3073" spans="1:4" x14ac:dyDescent="0.25">
      <c r="A3073" t="str">
        <f t="shared" si="47"/>
        <v>3GEEBB2053_1</v>
      </c>
      <c r="B3073" t="s">
        <v>12</v>
      </c>
      <c r="C3073" t="s">
        <v>2083</v>
      </c>
      <c r="D3073" t="s">
        <v>2553</v>
      </c>
    </row>
    <row r="3074" spans="1:4" x14ac:dyDescent="0.25">
      <c r="A3074" t="str">
        <f t="shared" ref="A3074:A3137" si="48">B3074&amp;C3074</f>
        <v>3GEEBB2054_2</v>
      </c>
      <c r="B3074" t="s">
        <v>12</v>
      </c>
      <c r="C3074" t="s">
        <v>2084</v>
      </c>
      <c r="D3074" t="s">
        <v>2553</v>
      </c>
    </row>
    <row r="3075" spans="1:4" x14ac:dyDescent="0.25">
      <c r="A3075" t="str">
        <f t="shared" si="48"/>
        <v>3GEEBB2055_1</v>
      </c>
      <c r="B3075" t="s">
        <v>12</v>
      </c>
      <c r="C3075" t="s">
        <v>2085</v>
      </c>
      <c r="D3075" t="s">
        <v>2553</v>
      </c>
    </row>
    <row r="3076" spans="1:4" x14ac:dyDescent="0.25">
      <c r="A3076" t="str">
        <f t="shared" si="48"/>
        <v>3GEEBB2056_1</v>
      </c>
      <c r="B3076" t="s">
        <v>12</v>
      </c>
      <c r="C3076" t="s">
        <v>2086</v>
      </c>
      <c r="D3076" t="s">
        <v>2553</v>
      </c>
    </row>
    <row r="3077" spans="1:4" x14ac:dyDescent="0.25">
      <c r="A3077" t="str">
        <f t="shared" si="48"/>
        <v>3GEEBB1503_1</v>
      </c>
      <c r="B3077" t="s">
        <v>12</v>
      </c>
      <c r="C3077" t="s">
        <v>1533</v>
      </c>
      <c r="D3077" t="s">
        <v>2553</v>
      </c>
    </row>
    <row r="3078" spans="1:4" x14ac:dyDescent="0.25">
      <c r="A3078" t="str">
        <f t="shared" si="48"/>
        <v>3GEEBB1650_1</v>
      </c>
      <c r="B3078" t="s">
        <v>12</v>
      </c>
      <c r="C3078" t="s">
        <v>1680</v>
      </c>
      <c r="D3078" t="s">
        <v>2553</v>
      </c>
    </row>
    <row r="3079" spans="1:4" x14ac:dyDescent="0.25">
      <c r="A3079" t="str">
        <f t="shared" si="48"/>
        <v>3GEEBB1046_1</v>
      </c>
      <c r="B3079" t="s">
        <v>12</v>
      </c>
      <c r="C3079" t="s">
        <v>1076</v>
      </c>
      <c r="D3079" t="s">
        <v>2553</v>
      </c>
    </row>
    <row r="3080" spans="1:4" x14ac:dyDescent="0.25">
      <c r="A3080" t="str">
        <f t="shared" si="48"/>
        <v>3GEEBB26_1</v>
      </c>
      <c r="B3080" t="s">
        <v>12</v>
      </c>
      <c r="C3080" t="s">
        <v>56</v>
      </c>
      <c r="D3080" t="s">
        <v>2553</v>
      </c>
    </row>
    <row r="3081" spans="1:4" x14ac:dyDescent="0.25">
      <c r="A3081" t="str">
        <f t="shared" si="48"/>
        <v>3GEEBB1867_1</v>
      </c>
      <c r="B3081" t="s">
        <v>12</v>
      </c>
      <c r="C3081" t="s">
        <v>1897</v>
      </c>
      <c r="D3081" t="s">
        <v>2553</v>
      </c>
    </row>
    <row r="3082" spans="1:4" x14ac:dyDescent="0.25">
      <c r="A3082" t="str">
        <f t="shared" si="48"/>
        <v>3GEEBB1975_1</v>
      </c>
      <c r="B3082" t="s">
        <v>12</v>
      </c>
      <c r="C3082" t="s">
        <v>2005</v>
      </c>
      <c r="D3082" t="s">
        <v>2553</v>
      </c>
    </row>
    <row r="3083" spans="1:4" x14ac:dyDescent="0.25">
      <c r="A3083" t="str">
        <f t="shared" si="48"/>
        <v>3GEEBB505_1</v>
      </c>
      <c r="B3083" t="s">
        <v>12</v>
      </c>
      <c r="C3083" t="s">
        <v>535</v>
      </c>
      <c r="D3083" t="s">
        <v>2553</v>
      </c>
    </row>
    <row r="3084" spans="1:4" x14ac:dyDescent="0.25">
      <c r="A3084" t="str">
        <f t="shared" si="48"/>
        <v>3GEEBB1507_1</v>
      </c>
      <c r="B3084" t="s">
        <v>12</v>
      </c>
      <c r="C3084" t="s">
        <v>1537</v>
      </c>
      <c r="D3084" t="s">
        <v>2553</v>
      </c>
    </row>
    <row r="3085" spans="1:4" x14ac:dyDescent="0.25">
      <c r="A3085" t="str">
        <f t="shared" si="48"/>
        <v>3GEEBB2057_1</v>
      </c>
      <c r="B3085" t="s">
        <v>12</v>
      </c>
      <c r="C3085" t="s">
        <v>2087</v>
      </c>
      <c r="D3085" t="s">
        <v>2553</v>
      </c>
    </row>
    <row r="3086" spans="1:4" x14ac:dyDescent="0.25">
      <c r="A3086" t="str">
        <f t="shared" si="48"/>
        <v>3GEEBB2058_1</v>
      </c>
      <c r="B3086" t="s">
        <v>12</v>
      </c>
      <c r="C3086" t="s">
        <v>2088</v>
      </c>
      <c r="D3086" t="s">
        <v>2553</v>
      </c>
    </row>
    <row r="3087" spans="1:4" x14ac:dyDescent="0.25">
      <c r="A3087" t="str">
        <f t="shared" si="48"/>
        <v>3GEEBB2059_1</v>
      </c>
      <c r="B3087" t="s">
        <v>12</v>
      </c>
      <c r="C3087" t="s">
        <v>2089</v>
      </c>
      <c r="D3087" t="s">
        <v>2553</v>
      </c>
    </row>
    <row r="3088" spans="1:4" x14ac:dyDescent="0.25">
      <c r="A3088" t="str">
        <f t="shared" si="48"/>
        <v>3GEEBB1653_1</v>
      </c>
      <c r="B3088" t="s">
        <v>12</v>
      </c>
      <c r="C3088" t="s">
        <v>1683</v>
      </c>
      <c r="D3088" t="s">
        <v>2553</v>
      </c>
    </row>
    <row r="3089" spans="1:4" x14ac:dyDescent="0.25">
      <c r="A3089" t="str">
        <f t="shared" si="48"/>
        <v>3GEEBB1976_1</v>
      </c>
      <c r="B3089" t="s">
        <v>12</v>
      </c>
      <c r="C3089" t="s">
        <v>2006</v>
      </c>
      <c r="D3089" t="s">
        <v>2553</v>
      </c>
    </row>
    <row r="3090" spans="1:4" x14ac:dyDescent="0.25">
      <c r="A3090" t="str">
        <f t="shared" si="48"/>
        <v>3GEEBB1052_1</v>
      </c>
      <c r="B3090" t="s">
        <v>12</v>
      </c>
      <c r="C3090" t="s">
        <v>1082</v>
      </c>
      <c r="D3090" t="s">
        <v>2553</v>
      </c>
    </row>
    <row r="3091" spans="1:4" x14ac:dyDescent="0.25">
      <c r="A3091" t="str">
        <f t="shared" si="48"/>
        <v>3GEEBB512_1</v>
      </c>
      <c r="B3091" t="s">
        <v>12</v>
      </c>
      <c r="C3091" t="s">
        <v>542</v>
      </c>
      <c r="D3091" t="s">
        <v>2553</v>
      </c>
    </row>
    <row r="3092" spans="1:4" x14ac:dyDescent="0.25">
      <c r="A3092" t="str">
        <f t="shared" si="48"/>
        <v>3GEEBB2060_1</v>
      </c>
      <c r="B3092" t="s">
        <v>12</v>
      </c>
      <c r="C3092" t="s">
        <v>2090</v>
      </c>
      <c r="D3092" t="s">
        <v>2553</v>
      </c>
    </row>
    <row r="3093" spans="1:4" x14ac:dyDescent="0.25">
      <c r="A3093" t="str">
        <f t="shared" si="48"/>
        <v>3GEEBB2061_1</v>
      </c>
      <c r="B3093" t="s">
        <v>12</v>
      </c>
      <c r="C3093" t="s">
        <v>2091</v>
      </c>
      <c r="D3093" t="s">
        <v>2553</v>
      </c>
    </row>
    <row r="3094" spans="1:4" x14ac:dyDescent="0.25">
      <c r="A3094" t="str">
        <f t="shared" si="48"/>
        <v>3GEEBB2062_1</v>
      </c>
      <c r="B3094" t="s">
        <v>12</v>
      </c>
      <c r="C3094" t="s">
        <v>2092</v>
      </c>
      <c r="D3094" t="s">
        <v>2553</v>
      </c>
    </row>
    <row r="3095" spans="1:4" x14ac:dyDescent="0.25">
      <c r="A3095" t="str">
        <f t="shared" si="48"/>
        <v>3GEEBB514_1</v>
      </c>
      <c r="B3095" t="s">
        <v>12</v>
      </c>
      <c r="C3095" t="s">
        <v>544</v>
      </c>
      <c r="D3095" t="s">
        <v>2553</v>
      </c>
    </row>
    <row r="3096" spans="1:4" x14ac:dyDescent="0.25">
      <c r="A3096" t="str">
        <f t="shared" si="48"/>
        <v>3GEEBB691_1</v>
      </c>
      <c r="B3096" t="s">
        <v>12</v>
      </c>
      <c r="C3096" t="s">
        <v>721</v>
      </c>
      <c r="D3096" t="s">
        <v>2553</v>
      </c>
    </row>
    <row r="3097" spans="1:4" x14ac:dyDescent="0.25">
      <c r="A3097" t="str">
        <f t="shared" si="48"/>
        <v>3GEEBB515_1</v>
      </c>
      <c r="B3097" t="s">
        <v>12</v>
      </c>
      <c r="C3097" t="s">
        <v>545</v>
      </c>
      <c r="D3097" t="s">
        <v>2553</v>
      </c>
    </row>
    <row r="3098" spans="1:4" x14ac:dyDescent="0.25">
      <c r="A3098" t="str">
        <f t="shared" si="48"/>
        <v>3GEEBB2063_1</v>
      </c>
      <c r="B3098" t="s">
        <v>12</v>
      </c>
      <c r="C3098" t="s">
        <v>2093</v>
      </c>
      <c r="D3098" t="s">
        <v>2553</v>
      </c>
    </row>
    <row r="3099" spans="1:4" x14ac:dyDescent="0.25">
      <c r="A3099" t="str">
        <f t="shared" si="48"/>
        <v>3GEEBB1514_1</v>
      </c>
      <c r="B3099" t="s">
        <v>12</v>
      </c>
      <c r="C3099" t="s">
        <v>1544</v>
      </c>
      <c r="D3099" t="s">
        <v>2553</v>
      </c>
    </row>
    <row r="3100" spans="1:4" x14ac:dyDescent="0.25">
      <c r="A3100" t="str">
        <f t="shared" si="48"/>
        <v>3GEEBB1873_1</v>
      </c>
      <c r="B3100" t="s">
        <v>12</v>
      </c>
      <c r="C3100" t="s">
        <v>1903</v>
      </c>
      <c r="D3100" t="s">
        <v>2553</v>
      </c>
    </row>
    <row r="3101" spans="1:4" x14ac:dyDescent="0.25">
      <c r="A3101" t="str">
        <f t="shared" si="48"/>
        <v>3GEEBB1515_1</v>
      </c>
      <c r="B3101" t="s">
        <v>12</v>
      </c>
      <c r="C3101" t="s">
        <v>1545</v>
      </c>
      <c r="D3101" t="s">
        <v>2553</v>
      </c>
    </row>
    <row r="3102" spans="1:4" x14ac:dyDescent="0.25">
      <c r="A3102" t="str">
        <f t="shared" si="48"/>
        <v>3GEEBB2064_1</v>
      </c>
      <c r="B3102" t="s">
        <v>12</v>
      </c>
      <c r="C3102" t="s">
        <v>2094</v>
      </c>
      <c r="D3102" t="s">
        <v>2553</v>
      </c>
    </row>
    <row r="3103" spans="1:4" x14ac:dyDescent="0.25">
      <c r="A3103" t="str">
        <f t="shared" si="48"/>
        <v>3GEEBB2065_1</v>
      </c>
      <c r="B3103" t="s">
        <v>12</v>
      </c>
      <c r="C3103" t="s">
        <v>2095</v>
      </c>
      <c r="D3103" t="s">
        <v>2553</v>
      </c>
    </row>
    <row r="3104" spans="1:4" x14ac:dyDescent="0.25">
      <c r="A3104" t="str">
        <f t="shared" si="48"/>
        <v>3GEEBB2066_1</v>
      </c>
      <c r="B3104" t="s">
        <v>12</v>
      </c>
      <c r="C3104" t="s">
        <v>2096</v>
      </c>
      <c r="D3104" t="s">
        <v>2553</v>
      </c>
    </row>
    <row r="3105" spans="1:4" x14ac:dyDescent="0.25">
      <c r="A3105" t="str">
        <f t="shared" si="48"/>
        <v>3GEEBB1062_1</v>
      </c>
      <c r="B3105" t="s">
        <v>12</v>
      </c>
      <c r="C3105" t="s">
        <v>1092</v>
      </c>
      <c r="D3105" t="s">
        <v>2553</v>
      </c>
    </row>
    <row r="3106" spans="1:4" x14ac:dyDescent="0.25">
      <c r="A3106" t="str">
        <f t="shared" si="48"/>
        <v>3GEEBB2067_1</v>
      </c>
      <c r="B3106" t="s">
        <v>12</v>
      </c>
      <c r="C3106" t="s">
        <v>2097</v>
      </c>
      <c r="D3106" t="s">
        <v>2553</v>
      </c>
    </row>
    <row r="3107" spans="1:4" x14ac:dyDescent="0.25">
      <c r="A3107" t="str">
        <f t="shared" si="48"/>
        <v>3GEEBB2068_1</v>
      </c>
      <c r="B3107" t="s">
        <v>12</v>
      </c>
      <c r="C3107" t="s">
        <v>2098</v>
      </c>
      <c r="D3107" t="s">
        <v>2553</v>
      </c>
    </row>
    <row r="3108" spans="1:4" x14ac:dyDescent="0.25">
      <c r="A3108" t="str">
        <f t="shared" si="48"/>
        <v>3GEEBB522_1</v>
      </c>
      <c r="B3108" t="s">
        <v>12</v>
      </c>
      <c r="C3108" t="s">
        <v>552</v>
      </c>
      <c r="D3108" t="s">
        <v>2553</v>
      </c>
    </row>
    <row r="3109" spans="1:4" x14ac:dyDescent="0.25">
      <c r="A3109" t="str">
        <f t="shared" si="48"/>
        <v>3GEEBB2069_1</v>
      </c>
      <c r="B3109" t="s">
        <v>12</v>
      </c>
      <c r="C3109" t="s">
        <v>2099</v>
      </c>
      <c r="D3109" t="s">
        <v>2553</v>
      </c>
    </row>
    <row r="3110" spans="1:4" x14ac:dyDescent="0.25">
      <c r="A3110" t="str">
        <f t="shared" si="48"/>
        <v>3GEEBB1519_1</v>
      </c>
      <c r="B3110" t="s">
        <v>12</v>
      </c>
      <c r="C3110" t="s">
        <v>1549</v>
      </c>
      <c r="D3110" t="s">
        <v>2553</v>
      </c>
    </row>
    <row r="3111" spans="1:4" x14ac:dyDescent="0.25">
      <c r="A3111" t="str">
        <f t="shared" si="48"/>
        <v>3GEEBB1877_1</v>
      </c>
      <c r="B3111" t="s">
        <v>12</v>
      </c>
      <c r="C3111" t="s">
        <v>1907</v>
      </c>
      <c r="D3111" t="s">
        <v>2553</v>
      </c>
    </row>
    <row r="3112" spans="1:4" x14ac:dyDescent="0.25">
      <c r="A3112" t="str">
        <f t="shared" si="48"/>
        <v>3GEEBB2070_1</v>
      </c>
      <c r="B3112" t="s">
        <v>12</v>
      </c>
      <c r="C3112" t="s">
        <v>2100</v>
      </c>
      <c r="D3112" t="s">
        <v>2553</v>
      </c>
    </row>
    <row r="3113" spans="1:4" x14ac:dyDescent="0.25">
      <c r="A3113" t="str">
        <f t="shared" si="48"/>
        <v>3GEEBB38_1</v>
      </c>
      <c r="B3113" t="s">
        <v>12</v>
      </c>
      <c r="C3113" t="s">
        <v>68</v>
      </c>
      <c r="D3113" t="s">
        <v>2553</v>
      </c>
    </row>
    <row r="3114" spans="1:4" x14ac:dyDescent="0.25">
      <c r="A3114" t="str">
        <f t="shared" si="48"/>
        <v>3GEEBB109_1</v>
      </c>
      <c r="B3114" t="s">
        <v>12</v>
      </c>
      <c r="C3114" t="s">
        <v>139</v>
      </c>
      <c r="D3114" t="s">
        <v>2553</v>
      </c>
    </row>
    <row r="3115" spans="1:4" x14ac:dyDescent="0.25">
      <c r="A3115" t="str">
        <f t="shared" si="48"/>
        <v>3GEEBB1521_1</v>
      </c>
      <c r="B3115" t="s">
        <v>12</v>
      </c>
      <c r="C3115" t="s">
        <v>1551</v>
      </c>
      <c r="D3115" t="s">
        <v>2553</v>
      </c>
    </row>
    <row r="3116" spans="1:4" x14ac:dyDescent="0.25">
      <c r="A3116" t="str">
        <f t="shared" si="48"/>
        <v>3GEEBB1979_1</v>
      </c>
      <c r="B3116" t="s">
        <v>12</v>
      </c>
      <c r="C3116" t="s">
        <v>2009</v>
      </c>
      <c r="D3116" t="s">
        <v>2553</v>
      </c>
    </row>
    <row r="3117" spans="1:4" x14ac:dyDescent="0.25">
      <c r="A3117" t="str">
        <f t="shared" si="48"/>
        <v>3GEEBB2071_1</v>
      </c>
      <c r="B3117" t="s">
        <v>12</v>
      </c>
      <c r="C3117" t="s">
        <v>2101</v>
      </c>
      <c r="D3117" t="s">
        <v>2553</v>
      </c>
    </row>
    <row r="3118" spans="1:4" x14ac:dyDescent="0.25">
      <c r="A3118" t="str">
        <f t="shared" si="48"/>
        <v>3GEEBB2072_1</v>
      </c>
      <c r="B3118" t="s">
        <v>12</v>
      </c>
      <c r="C3118" t="s">
        <v>2102</v>
      </c>
      <c r="D3118" t="s">
        <v>2553</v>
      </c>
    </row>
    <row r="3119" spans="1:4" x14ac:dyDescent="0.25">
      <c r="A3119" t="str">
        <f t="shared" si="48"/>
        <v>3GEEBB2073_1</v>
      </c>
      <c r="B3119" t="s">
        <v>12</v>
      </c>
      <c r="C3119" t="s">
        <v>2103</v>
      </c>
      <c r="D3119" t="s">
        <v>2553</v>
      </c>
    </row>
    <row r="3120" spans="1:4" x14ac:dyDescent="0.25">
      <c r="A3120" t="str">
        <f t="shared" si="48"/>
        <v>3GEEBB1524_1</v>
      </c>
      <c r="B3120" t="s">
        <v>12</v>
      </c>
      <c r="C3120" t="s">
        <v>1554</v>
      </c>
      <c r="D3120" t="s">
        <v>2553</v>
      </c>
    </row>
    <row r="3121" spans="1:4" x14ac:dyDescent="0.25">
      <c r="A3121" t="str">
        <f t="shared" si="48"/>
        <v>3GEEBB1529_1</v>
      </c>
      <c r="B3121" t="s">
        <v>12</v>
      </c>
      <c r="C3121" t="s">
        <v>1559</v>
      </c>
      <c r="D3121" t="s">
        <v>2553</v>
      </c>
    </row>
    <row r="3122" spans="1:4" x14ac:dyDescent="0.25">
      <c r="A3122" t="str">
        <f t="shared" si="48"/>
        <v>3GEEBB1980_1</v>
      </c>
      <c r="B3122" t="s">
        <v>12</v>
      </c>
      <c r="C3122" t="s">
        <v>2010</v>
      </c>
      <c r="D3122" t="s">
        <v>2553</v>
      </c>
    </row>
    <row r="3123" spans="1:4" x14ac:dyDescent="0.25">
      <c r="A3123" t="str">
        <f t="shared" si="48"/>
        <v>3GEEBB1071_1</v>
      </c>
      <c r="B3123" t="s">
        <v>12</v>
      </c>
      <c r="C3123" t="s">
        <v>1101</v>
      </c>
      <c r="D3123" t="s">
        <v>2553</v>
      </c>
    </row>
    <row r="3124" spans="1:4" x14ac:dyDescent="0.25">
      <c r="A3124" t="str">
        <f t="shared" si="48"/>
        <v>3GEEBB540_1</v>
      </c>
      <c r="B3124" t="s">
        <v>12</v>
      </c>
      <c r="C3124" t="s">
        <v>570</v>
      </c>
      <c r="D3124" t="s">
        <v>2553</v>
      </c>
    </row>
    <row r="3125" spans="1:4" x14ac:dyDescent="0.25">
      <c r="A3125" t="str">
        <f t="shared" si="48"/>
        <v>3GEEBB2074_1</v>
      </c>
      <c r="B3125" t="s">
        <v>12</v>
      </c>
      <c r="C3125" t="s">
        <v>2104</v>
      </c>
      <c r="D3125" t="s">
        <v>2553</v>
      </c>
    </row>
    <row r="3126" spans="1:4" x14ac:dyDescent="0.25">
      <c r="A3126" t="str">
        <f t="shared" si="48"/>
        <v>3GEEBB2075_1</v>
      </c>
      <c r="B3126" t="s">
        <v>12</v>
      </c>
      <c r="C3126" t="s">
        <v>2105</v>
      </c>
      <c r="D3126" t="s">
        <v>2553</v>
      </c>
    </row>
    <row r="3127" spans="1:4" x14ac:dyDescent="0.25">
      <c r="A3127" t="str">
        <f t="shared" si="48"/>
        <v>3GEEBB1532_1</v>
      </c>
      <c r="B3127" t="s">
        <v>12</v>
      </c>
      <c r="C3127" t="s">
        <v>1562</v>
      </c>
      <c r="D3127" t="s">
        <v>2553</v>
      </c>
    </row>
    <row r="3128" spans="1:4" x14ac:dyDescent="0.25">
      <c r="A3128" t="str">
        <f t="shared" si="48"/>
        <v>3GEEBB1533_1</v>
      </c>
      <c r="B3128" t="s">
        <v>12</v>
      </c>
      <c r="C3128" t="s">
        <v>1563</v>
      </c>
      <c r="D3128" t="s">
        <v>2553</v>
      </c>
    </row>
    <row r="3129" spans="1:4" x14ac:dyDescent="0.25">
      <c r="A3129" t="str">
        <f t="shared" si="48"/>
        <v>3GEEBB546_1</v>
      </c>
      <c r="B3129" t="s">
        <v>12</v>
      </c>
      <c r="C3129" t="s">
        <v>576</v>
      </c>
      <c r="D3129" t="s">
        <v>2553</v>
      </c>
    </row>
    <row r="3130" spans="1:4" x14ac:dyDescent="0.25">
      <c r="A3130" t="str">
        <f t="shared" si="48"/>
        <v>3GEEBB2076_1</v>
      </c>
      <c r="B3130" t="s">
        <v>12</v>
      </c>
      <c r="C3130" t="s">
        <v>2106</v>
      </c>
      <c r="D3130" t="s">
        <v>2553</v>
      </c>
    </row>
    <row r="3131" spans="1:4" x14ac:dyDescent="0.25">
      <c r="A3131" t="str">
        <f t="shared" si="48"/>
        <v>3GEEBB2077_1</v>
      </c>
      <c r="B3131" t="s">
        <v>12</v>
      </c>
      <c r="C3131" t="s">
        <v>2107</v>
      </c>
      <c r="D3131" t="s">
        <v>2553</v>
      </c>
    </row>
    <row r="3132" spans="1:4" x14ac:dyDescent="0.25">
      <c r="A3132" t="str">
        <f t="shared" si="48"/>
        <v>3GEEBB551_1</v>
      </c>
      <c r="B3132" t="s">
        <v>12</v>
      </c>
      <c r="C3132" t="s">
        <v>581</v>
      </c>
      <c r="D3132" t="s">
        <v>2553</v>
      </c>
    </row>
    <row r="3133" spans="1:4" x14ac:dyDescent="0.25">
      <c r="A3133" t="str">
        <f t="shared" si="48"/>
        <v>3GEEBB2078_1</v>
      </c>
      <c r="B3133" t="s">
        <v>12</v>
      </c>
      <c r="C3133" t="s">
        <v>2108</v>
      </c>
      <c r="D3133" t="s">
        <v>2553</v>
      </c>
    </row>
    <row r="3134" spans="1:4" x14ac:dyDescent="0.25">
      <c r="A3134" t="str">
        <f t="shared" si="48"/>
        <v>3GEEBB1886_1</v>
      </c>
      <c r="B3134" t="s">
        <v>12</v>
      </c>
      <c r="C3134" t="s">
        <v>1916</v>
      </c>
      <c r="D3134" t="s">
        <v>2553</v>
      </c>
    </row>
    <row r="3135" spans="1:4" x14ac:dyDescent="0.25">
      <c r="A3135" t="str">
        <f t="shared" si="48"/>
        <v>3GEEBB1188_1</v>
      </c>
      <c r="B3135" t="s">
        <v>12</v>
      </c>
      <c r="C3135" t="s">
        <v>1218</v>
      </c>
      <c r="D3135" t="s">
        <v>2553</v>
      </c>
    </row>
    <row r="3136" spans="1:4" x14ac:dyDescent="0.25">
      <c r="A3136" t="str">
        <f t="shared" si="48"/>
        <v>3GEEBB552_1</v>
      </c>
      <c r="B3136" t="s">
        <v>12</v>
      </c>
      <c r="C3136" t="s">
        <v>582</v>
      </c>
      <c r="D3136" t="s">
        <v>2553</v>
      </c>
    </row>
    <row r="3137" spans="1:4" x14ac:dyDescent="0.25">
      <c r="A3137" t="str">
        <f t="shared" si="48"/>
        <v>3GEEBB1081_1</v>
      </c>
      <c r="B3137" t="s">
        <v>12</v>
      </c>
      <c r="C3137" t="s">
        <v>1111</v>
      </c>
      <c r="D3137" t="s">
        <v>2553</v>
      </c>
    </row>
    <row r="3138" spans="1:4" x14ac:dyDescent="0.25">
      <c r="A3138" t="str">
        <f t="shared" ref="A3138:A3201" si="49">B3138&amp;C3138</f>
        <v>3GEEBB2079_1</v>
      </c>
      <c r="B3138" t="s">
        <v>12</v>
      </c>
      <c r="C3138" t="s">
        <v>2109</v>
      </c>
      <c r="D3138" t="s">
        <v>2553</v>
      </c>
    </row>
    <row r="3139" spans="1:4" x14ac:dyDescent="0.25">
      <c r="A3139" t="str">
        <f t="shared" si="49"/>
        <v>3GEEBB2080_1</v>
      </c>
      <c r="B3139" t="s">
        <v>12</v>
      </c>
      <c r="C3139" t="s">
        <v>2110</v>
      </c>
      <c r="D3139" t="s">
        <v>2553</v>
      </c>
    </row>
    <row r="3140" spans="1:4" x14ac:dyDescent="0.25">
      <c r="A3140" t="str">
        <f t="shared" si="49"/>
        <v>3GEEBB1084_1</v>
      </c>
      <c r="B3140" t="s">
        <v>12</v>
      </c>
      <c r="C3140" t="s">
        <v>1114</v>
      </c>
      <c r="D3140" t="s">
        <v>2553</v>
      </c>
    </row>
    <row r="3141" spans="1:4" x14ac:dyDescent="0.25">
      <c r="A3141" t="str">
        <f t="shared" si="49"/>
        <v>3GEEBB1085_1</v>
      </c>
      <c r="B3141" t="s">
        <v>12</v>
      </c>
      <c r="C3141" t="s">
        <v>1115</v>
      </c>
      <c r="D3141" t="s">
        <v>2553</v>
      </c>
    </row>
    <row r="3142" spans="1:4" x14ac:dyDescent="0.25">
      <c r="A3142" t="str">
        <f t="shared" si="49"/>
        <v>3GEEBB2081_1</v>
      </c>
      <c r="B3142" t="s">
        <v>12</v>
      </c>
      <c r="C3142" t="s">
        <v>2111</v>
      </c>
      <c r="D3142" t="s">
        <v>2553</v>
      </c>
    </row>
    <row r="3143" spans="1:4" x14ac:dyDescent="0.25">
      <c r="A3143" t="str">
        <f t="shared" si="49"/>
        <v>3GEEBB1087_1</v>
      </c>
      <c r="B3143" t="s">
        <v>12</v>
      </c>
      <c r="C3143" t="s">
        <v>1117</v>
      </c>
      <c r="D3143" t="s">
        <v>2553</v>
      </c>
    </row>
    <row r="3144" spans="1:4" x14ac:dyDescent="0.25">
      <c r="A3144" t="str">
        <f t="shared" si="49"/>
        <v>3GEEBB2082_1</v>
      </c>
      <c r="B3144" t="s">
        <v>12</v>
      </c>
      <c r="C3144" t="s">
        <v>2112</v>
      </c>
      <c r="D3144" t="s">
        <v>2553</v>
      </c>
    </row>
    <row r="3145" spans="1:4" x14ac:dyDescent="0.25">
      <c r="A3145" t="str">
        <f t="shared" si="49"/>
        <v>3GEEBB2083_1</v>
      </c>
      <c r="B3145" t="s">
        <v>12</v>
      </c>
      <c r="C3145" t="s">
        <v>2113</v>
      </c>
      <c r="D3145" t="s">
        <v>2553</v>
      </c>
    </row>
    <row r="3146" spans="1:4" x14ac:dyDescent="0.25">
      <c r="A3146" t="str">
        <f t="shared" si="49"/>
        <v>3GEEBB2084_1</v>
      </c>
      <c r="B3146" t="s">
        <v>12</v>
      </c>
      <c r="C3146" t="s">
        <v>2114</v>
      </c>
      <c r="D3146" t="s">
        <v>2553</v>
      </c>
    </row>
    <row r="3147" spans="1:4" x14ac:dyDescent="0.25">
      <c r="A3147" t="str">
        <f t="shared" si="49"/>
        <v>3GEEBB1890_1</v>
      </c>
      <c r="B3147" t="s">
        <v>12</v>
      </c>
      <c r="C3147" t="s">
        <v>1920</v>
      </c>
      <c r="D3147" t="s">
        <v>2553</v>
      </c>
    </row>
    <row r="3148" spans="1:4" x14ac:dyDescent="0.25">
      <c r="A3148" t="str">
        <f t="shared" si="49"/>
        <v>3GEEBB1539_1</v>
      </c>
      <c r="B3148" t="s">
        <v>12</v>
      </c>
      <c r="C3148" t="s">
        <v>1569</v>
      </c>
      <c r="D3148" t="s">
        <v>2553</v>
      </c>
    </row>
    <row r="3149" spans="1:4" x14ac:dyDescent="0.25">
      <c r="A3149" t="str">
        <f t="shared" si="49"/>
        <v>3GEEBB2085_1</v>
      </c>
      <c r="B3149" t="s">
        <v>12</v>
      </c>
      <c r="C3149" t="s">
        <v>2115</v>
      </c>
      <c r="D3149" t="s">
        <v>2553</v>
      </c>
    </row>
    <row r="3150" spans="1:4" x14ac:dyDescent="0.25">
      <c r="A3150" t="str">
        <f t="shared" si="49"/>
        <v>3GEEBB1540_1</v>
      </c>
      <c r="B3150" t="s">
        <v>12</v>
      </c>
      <c r="C3150" t="s">
        <v>1570</v>
      </c>
      <c r="D3150" t="s">
        <v>2553</v>
      </c>
    </row>
    <row r="3151" spans="1:4" x14ac:dyDescent="0.25">
      <c r="A3151" t="str">
        <f t="shared" si="49"/>
        <v>3GEEBB561_1</v>
      </c>
      <c r="B3151" t="s">
        <v>12</v>
      </c>
      <c r="C3151" t="s">
        <v>591</v>
      </c>
      <c r="D3151" t="s">
        <v>2553</v>
      </c>
    </row>
    <row r="3152" spans="1:4" x14ac:dyDescent="0.25">
      <c r="A3152" t="str">
        <f t="shared" si="49"/>
        <v>3GEEBB1093_1</v>
      </c>
      <c r="B3152" t="s">
        <v>12</v>
      </c>
      <c r="C3152" t="s">
        <v>1123</v>
      </c>
      <c r="D3152" t="s">
        <v>2553</v>
      </c>
    </row>
    <row r="3153" spans="1:4" x14ac:dyDescent="0.25">
      <c r="A3153" t="str">
        <f t="shared" si="49"/>
        <v>3GEEBB1892_1</v>
      </c>
      <c r="B3153" t="s">
        <v>12</v>
      </c>
      <c r="C3153" t="s">
        <v>1922</v>
      </c>
      <c r="D3153" t="s">
        <v>2553</v>
      </c>
    </row>
    <row r="3154" spans="1:4" x14ac:dyDescent="0.25">
      <c r="A3154" t="str">
        <f t="shared" si="49"/>
        <v>3GEEBB2086_1</v>
      </c>
      <c r="B3154" t="s">
        <v>12</v>
      </c>
      <c r="C3154" t="s">
        <v>2116</v>
      </c>
      <c r="D3154" t="s">
        <v>2553</v>
      </c>
    </row>
    <row r="3155" spans="1:4" x14ac:dyDescent="0.25">
      <c r="A3155" t="str">
        <f t="shared" si="49"/>
        <v>3GEEBB1894_1</v>
      </c>
      <c r="B3155" t="s">
        <v>12</v>
      </c>
      <c r="C3155" t="s">
        <v>1924</v>
      </c>
      <c r="D3155" t="s">
        <v>2553</v>
      </c>
    </row>
    <row r="3156" spans="1:4" x14ac:dyDescent="0.25">
      <c r="A3156" t="str">
        <f t="shared" si="49"/>
        <v>3GEEBB1546_1</v>
      </c>
      <c r="B3156" t="s">
        <v>12</v>
      </c>
      <c r="C3156" t="s">
        <v>1576</v>
      </c>
      <c r="D3156" t="s">
        <v>2553</v>
      </c>
    </row>
    <row r="3157" spans="1:4" x14ac:dyDescent="0.25">
      <c r="A3157" t="str">
        <f t="shared" si="49"/>
        <v>3GEEBB2087_1</v>
      </c>
      <c r="B3157" t="s">
        <v>12</v>
      </c>
      <c r="C3157" t="s">
        <v>2117</v>
      </c>
      <c r="D3157" t="s">
        <v>2553</v>
      </c>
    </row>
    <row r="3158" spans="1:4" x14ac:dyDescent="0.25">
      <c r="A3158" t="str">
        <f t="shared" si="49"/>
        <v>3GEEBB115_1</v>
      </c>
      <c r="B3158" t="s">
        <v>12</v>
      </c>
      <c r="C3158" t="s">
        <v>145</v>
      </c>
      <c r="D3158" t="s">
        <v>2553</v>
      </c>
    </row>
    <row r="3159" spans="1:4" x14ac:dyDescent="0.25">
      <c r="A3159" t="str">
        <f t="shared" si="49"/>
        <v>3GEEBB698_1</v>
      </c>
      <c r="B3159" t="s">
        <v>12</v>
      </c>
      <c r="C3159" t="s">
        <v>728</v>
      </c>
      <c r="D3159" t="s">
        <v>2553</v>
      </c>
    </row>
    <row r="3160" spans="1:4" x14ac:dyDescent="0.25">
      <c r="A3160" t="str">
        <f t="shared" si="49"/>
        <v>3GEEBB1896_1</v>
      </c>
      <c r="B3160" t="s">
        <v>12</v>
      </c>
      <c r="C3160" t="s">
        <v>1926</v>
      </c>
      <c r="D3160" t="s">
        <v>2553</v>
      </c>
    </row>
    <row r="3161" spans="1:4" x14ac:dyDescent="0.25">
      <c r="A3161" t="str">
        <f t="shared" si="49"/>
        <v>3GEEBB1547_1</v>
      </c>
      <c r="B3161" t="s">
        <v>12</v>
      </c>
      <c r="C3161" t="s">
        <v>1577</v>
      </c>
      <c r="D3161" t="s">
        <v>2553</v>
      </c>
    </row>
    <row r="3162" spans="1:4" x14ac:dyDescent="0.25">
      <c r="A3162" t="str">
        <f t="shared" si="49"/>
        <v>3GEEBB1548_1</v>
      </c>
      <c r="B3162" t="s">
        <v>12</v>
      </c>
      <c r="C3162" t="s">
        <v>1578</v>
      </c>
      <c r="D3162" t="s">
        <v>2553</v>
      </c>
    </row>
    <row r="3163" spans="1:4" x14ac:dyDescent="0.25">
      <c r="A3163" t="str">
        <f t="shared" si="49"/>
        <v>3GEEBB1549_1</v>
      </c>
      <c r="B3163" t="s">
        <v>12</v>
      </c>
      <c r="C3163" t="s">
        <v>1579</v>
      </c>
      <c r="D3163" t="s">
        <v>2553</v>
      </c>
    </row>
    <row r="3164" spans="1:4" x14ac:dyDescent="0.25">
      <c r="A3164" t="str">
        <f t="shared" si="49"/>
        <v>3GEEBB2088_1</v>
      </c>
      <c r="B3164" t="s">
        <v>12</v>
      </c>
      <c r="C3164" t="s">
        <v>2118</v>
      </c>
      <c r="D3164" t="s">
        <v>2553</v>
      </c>
    </row>
    <row r="3165" spans="1:4" x14ac:dyDescent="0.25">
      <c r="A3165" t="str">
        <f t="shared" si="49"/>
        <v>3GEEBB1897_1</v>
      </c>
      <c r="B3165" t="s">
        <v>12</v>
      </c>
      <c r="C3165" t="s">
        <v>1927</v>
      </c>
      <c r="D3165" t="s">
        <v>2553</v>
      </c>
    </row>
    <row r="3166" spans="1:4" x14ac:dyDescent="0.25">
      <c r="A3166" t="str">
        <f t="shared" si="49"/>
        <v>3GEEBB1104_1</v>
      </c>
      <c r="B3166" t="s">
        <v>12</v>
      </c>
      <c r="C3166" t="s">
        <v>1134</v>
      </c>
      <c r="D3166" t="s">
        <v>2553</v>
      </c>
    </row>
    <row r="3167" spans="1:4" x14ac:dyDescent="0.25">
      <c r="A3167" t="str">
        <f t="shared" si="49"/>
        <v>3GEEBB1551_1</v>
      </c>
      <c r="B3167" t="s">
        <v>12</v>
      </c>
      <c r="C3167" t="s">
        <v>1581</v>
      </c>
      <c r="D3167" t="s">
        <v>2553</v>
      </c>
    </row>
    <row r="3168" spans="1:4" x14ac:dyDescent="0.25">
      <c r="A3168" t="str">
        <f t="shared" si="49"/>
        <v>3GEEBB1106_1</v>
      </c>
      <c r="B3168" t="s">
        <v>12</v>
      </c>
      <c r="C3168" t="s">
        <v>1136</v>
      </c>
      <c r="D3168" t="s">
        <v>2553</v>
      </c>
    </row>
    <row r="3169" spans="1:4" x14ac:dyDescent="0.25">
      <c r="A3169" t="str">
        <f t="shared" si="49"/>
        <v>3GEEBB2089_1</v>
      </c>
      <c r="B3169" t="s">
        <v>12</v>
      </c>
      <c r="C3169" t="s">
        <v>2119</v>
      </c>
      <c r="D3169" t="s">
        <v>2553</v>
      </c>
    </row>
    <row r="3170" spans="1:4" x14ac:dyDescent="0.25">
      <c r="A3170" t="str">
        <f t="shared" si="49"/>
        <v>3GEEBB701_1</v>
      </c>
      <c r="B3170" t="s">
        <v>12</v>
      </c>
      <c r="C3170" t="s">
        <v>731</v>
      </c>
      <c r="D3170" t="s">
        <v>2553</v>
      </c>
    </row>
    <row r="3171" spans="1:4" x14ac:dyDescent="0.25">
      <c r="A3171" t="str">
        <f t="shared" si="49"/>
        <v>3GEEBB574_1</v>
      </c>
      <c r="B3171" t="s">
        <v>12</v>
      </c>
      <c r="C3171" t="s">
        <v>604</v>
      </c>
      <c r="D3171" t="s">
        <v>2553</v>
      </c>
    </row>
    <row r="3172" spans="1:4" x14ac:dyDescent="0.25">
      <c r="A3172" t="str">
        <f t="shared" si="49"/>
        <v>3GEEBB2090_1</v>
      </c>
      <c r="B3172" t="s">
        <v>12</v>
      </c>
      <c r="C3172" t="s">
        <v>2120</v>
      </c>
      <c r="D3172" t="s">
        <v>2553</v>
      </c>
    </row>
    <row r="3173" spans="1:4" x14ac:dyDescent="0.25">
      <c r="A3173" t="str">
        <f t="shared" si="49"/>
        <v>3GEEBB1630_1</v>
      </c>
      <c r="B3173" t="s">
        <v>12</v>
      </c>
      <c r="C3173" t="s">
        <v>1660</v>
      </c>
      <c r="D3173" t="s">
        <v>2553</v>
      </c>
    </row>
    <row r="3174" spans="1:4" x14ac:dyDescent="0.25">
      <c r="A3174" t="str">
        <f t="shared" si="49"/>
        <v>3GEEBB1554_1</v>
      </c>
      <c r="B3174" t="s">
        <v>12</v>
      </c>
      <c r="C3174" t="s">
        <v>1584</v>
      </c>
      <c r="D3174" t="s">
        <v>2553</v>
      </c>
    </row>
    <row r="3175" spans="1:4" x14ac:dyDescent="0.25">
      <c r="A3175" t="str">
        <f t="shared" si="49"/>
        <v>3GEEBB1902_1</v>
      </c>
      <c r="B3175" t="s">
        <v>12</v>
      </c>
      <c r="C3175" t="s">
        <v>1932</v>
      </c>
      <c r="D3175" t="s">
        <v>2553</v>
      </c>
    </row>
    <row r="3176" spans="1:4" x14ac:dyDescent="0.25">
      <c r="A3176" t="str">
        <f t="shared" si="49"/>
        <v>3GEEBB2091_1</v>
      </c>
      <c r="B3176" t="s">
        <v>12</v>
      </c>
      <c r="C3176" t="s">
        <v>2121</v>
      </c>
      <c r="D3176" t="s">
        <v>2553</v>
      </c>
    </row>
    <row r="3177" spans="1:4" x14ac:dyDescent="0.25">
      <c r="A3177" t="str">
        <f t="shared" si="49"/>
        <v>3GEEBB578_1</v>
      </c>
      <c r="B3177" t="s">
        <v>12</v>
      </c>
      <c r="C3177" t="s">
        <v>608</v>
      </c>
      <c r="D3177" t="s">
        <v>2553</v>
      </c>
    </row>
    <row r="3178" spans="1:4" x14ac:dyDescent="0.25">
      <c r="A3178" t="str">
        <f t="shared" si="49"/>
        <v>3GEEBB2092_1</v>
      </c>
      <c r="B3178" t="s">
        <v>12</v>
      </c>
      <c r="C3178" t="s">
        <v>2122</v>
      </c>
      <c r="D3178" t="s">
        <v>2553</v>
      </c>
    </row>
    <row r="3179" spans="1:4" x14ac:dyDescent="0.25">
      <c r="A3179" t="str">
        <f t="shared" si="49"/>
        <v>3GEEBB2093_2</v>
      </c>
      <c r="B3179" t="s">
        <v>12</v>
      </c>
      <c r="C3179" t="s">
        <v>2123</v>
      </c>
      <c r="D3179" t="s">
        <v>2553</v>
      </c>
    </row>
    <row r="3180" spans="1:4" x14ac:dyDescent="0.25">
      <c r="A3180" t="str">
        <f t="shared" si="49"/>
        <v>3GEEBB1114_1</v>
      </c>
      <c r="B3180" t="s">
        <v>12</v>
      </c>
      <c r="C3180" t="s">
        <v>1144</v>
      </c>
      <c r="D3180" t="s">
        <v>2553</v>
      </c>
    </row>
    <row r="3181" spans="1:4" x14ac:dyDescent="0.25">
      <c r="A3181" t="str">
        <f t="shared" si="49"/>
        <v>3GEEBB1903_1</v>
      </c>
      <c r="B3181" t="s">
        <v>12</v>
      </c>
      <c r="C3181" t="s">
        <v>1933</v>
      </c>
      <c r="D3181" t="s">
        <v>2553</v>
      </c>
    </row>
    <row r="3182" spans="1:4" x14ac:dyDescent="0.25">
      <c r="A3182" t="str">
        <f t="shared" si="49"/>
        <v>3GEEBB672_1</v>
      </c>
      <c r="B3182" t="s">
        <v>12</v>
      </c>
      <c r="C3182" t="s">
        <v>702</v>
      </c>
      <c r="D3182" t="s">
        <v>2553</v>
      </c>
    </row>
    <row r="3183" spans="1:4" x14ac:dyDescent="0.25">
      <c r="A3183" t="str">
        <f t="shared" si="49"/>
        <v>3GEEBB1664_1</v>
      </c>
      <c r="B3183" t="s">
        <v>12</v>
      </c>
      <c r="C3183" t="s">
        <v>1694</v>
      </c>
      <c r="D3183" t="s">
        <v>2553</v>
      </c>
    </row>
    <row r="3184" spans="1:4" x14ac:dyDescent="0.25">
      <c r="A3184" t="str">
        <f t="shared" si="49"/>
        <v>3GEEBB1563_1</v>
      </c>
      <c r="B3184" t="s">
        <v>12</v>
      </c>
      <c r="C3184" t="s">
        <v>1593</v>
      </c>
      <c r="D3184" t="s">
        <v>2553</v>
      </c>
    </row>
    <row r="3185" spans="1:4" x14ac:dyDescent="0.25">
      <c r="A3185" t="str">
        <f t="shared" si="49"/>
        <v>3GEEBB2094_1</v>
      </c>
      <c r="B3185" t="s">
        <v>12</v>
      </c>
      <c r="C3185" t="s">
        <v>2124</v>
      </c>
      <c r="D3185" t="s">
        <v>2553</v>
      </c>
    </row>
    <row r="3186" spans="1:4" x14ac:dyDescent="0.25">
      <c r="A3186" t="str">
        <f t="shared" si="49"/>
        <v>3GEEBB2095_1</v>
      </c>
      <c r="B3186" t="s">
        <v>12</v>
      </c>
      <c r="C3186" t="s">
        <v>2125</v>
      </c>
      <c r="D3186" t="s">
        <v>2553</v>
      </c>
    </row>
    <row r="3187" spans="1:4" x14ac:dyDescent="0.25">
      <c r="A3187" t="str">
        <f t="shared" si="49"/>
        <v>3GEEBB1666_1</v>
      </c>
      <c r="B3187" t="s">
        <v>12</v>
      </c>
      <c r="C3187" t="s">
        <v>1696</v>
      </c>
      <c r="D3187" t="s">
        <v>2553</v>
      </c>
    </row>
    <row r="3188" spans="1:4" x14ac:dyDescent="0.25">
      <c r="A3188" t="str">
        <f t="shared" si="49"/>
        <v>3GEEBB2096_1</v>
      </c>
      <c r="B3188" t="s">
        <v>12</v>
      </c>
      <c r="C3188" t="s">
        <v>2126</v>
      </c>
      <c r="D3188" t="s">
        <v>2553</v>
      </c>
    </row>
    <row r="3189" spans="1:4" x14ac:dyDescent="0.25">
      <c r="A3189" t="str">
        <f t="shared" si="49"/>
        <v>3GEEBB2097_1</v>
      </c>
      <c r="B3189" t="s">
        <v>12</v>
      </c>
      <c r="C3189" t="s">
        <v>2127</v>
      </c>
      <c r="D3189" t="s">
        <v>2553</v>
      </c>
    </row>
    <row r="3190" spans="1:4" x14ac:dyDescent="0.25">
      <c r="A3190" t="str">
        <f t="shared" si="49"/>
        <v>3GEEBB2098_1</v>
      </c>
      <c r="B3190" t="s">
        <v>12</v>
      </c>
      <c r="C3190" t="s">
        <v>2128</v>
      </c>
      <c r="D3190" t="s">
        <v>2553</v>
      </c>
    </row>
    <row r="3191" spans="1:4" x14ac:dyDescent="0.25">
      <c r="A3191" t="str">
        <f t="shared" si="49"/>
        <v>3GEEBB1121_1</v>
      </c>
      <c r="B3191" t="s">
        <v>12</v>
      </c>
      <c r="C3191" t="s">
        <v>1151</v>
      </c>
      <c r="D3191" t="s">
        <v>2553</v>
      </c>
    </row>
    <row r="3192" spans="1:4" x14ac:dyDescent="0.25">
      <c r="A3192" t="str">
        <f t="shared" si="49"/>
        <v>3GEEBB2099_1</v>
      </c>
      <c r="B3192" t="s">
        <v>12</v>
      </c>
      <c r="C3192" t="s">
        <v>2129</v>
      </c>
      <c r="D3192" t="s">
        <v>2553</v>
      </c>
    </row>
    <row r="3193" spans="1:4" x14ac:dyDescent="0.25">
      <c r="A3193" t="str">
        <f t="shared" si="49"/>
        <v>3GEEBB592_1</v>
      </c>
      <c r="B3193" t="s">
        <v>12</v>
      </c>
      <c r="C3193" t="s">
        <v>622</v>
      </c>
      <c r="D3193" t="s">
        <v>2553</v>
      </c>
    </row>
    <row r="3194" spans="1:4" x14ac:dyDescent="0.25">
      <c r="A3194" t="str">
        <f t="shared" si="49"/>
        <v>3GEEBB1568_1</v>
      </c>
      <c r="B3194" t="s">
        <v>12</v>
      </c>
      <c r="C3194" t="s">
        <v>1598</v>
      </c>
      <c r="D3194" t="s">
        <v>2553</v>
      </c>
    </row>
    <row r="3195" spans="1:4" x14ac:dyDescent="0.25">
      <c r="A3195" t="str">
        <f t="shared" si="49"/>
        <v>3GEEBB2100_1</v>
      </c>
      <c r="B3195" t="s">
        <v>12</v>
      </c>
      <c r="C3195" t="s">
        <v>2130</v>
      </c>
      <c r="D3195" t="s">
        <v>2553</v>
      </c>
    </row>
    <row r="3196" spans="1:4" x14ac:dyDescent="0.25">
      <c r="A3196" t="str">
        <f t="shared" si="49"/>
        <v>3GEEBB595_1</v>
      </c>
      <c r="B3196" t="s">
        <v>12</v>
      </c>
      <c r="C3196" t="s">
        <v>625</v>
      </c>
      <c r="D3196" t="s">
        <v>2553</v>
      </c>
    </row>
    <row r="3197" spans="1:4" x14ac:dyDescent="0.25">
      <c r="A3197" t="str">
        <f t="shared" si="49"/>
        <v>3GEEBB597_1</v>
      </c>
      <c r="B3197" t="s">
        <v>12</v>
      </c>
      <c r="C3197" t="s">
        <v>627</v>
      </c>
      <c r="D3197" t="s">
        <v>2553</v>
      </c>
    </row>
    <row r="3198" spans="1:4" x14ac:dyDescent="0.25">
      <c r="A3198" t="str">
        <f t="shared" si="49"/>
        <v>3GEEBB2101_1</v>
      </c>
      <c r="B3198" t="s">
        <v>12</v>
      </c>
      <c r="C3198" t="s">
        <v>2131</v>
      </c>
      <c r="D3198" t="s">
        <v>2553</v>
      </c>
    </row>
    <row r="3199" spans="1:4" x14ac:dyDescent="0.25">
      <c r="A3199" t="str">
        <f t="shared" si="49"/>
        <v>3GEEBB2102_1</v>
      </c>
      <c r="B3199" t="s">
        <v>12</v>
      </c>
      <c r="C3199" t="s">
        <v>2132</v>
      </c>
      <c r="D3199" t="s">
        <v>2553</v>
      </c>
    </row>
    <row r="3200" spans="1:4" x14ac:dyDescent="0.25">
      <c r="A3200" t="str">
        <f t="shared" si="49"/>
        <v>3GEEBB1130_1</v>
      </c>
      <c r="B3200" t="s">
        <v>12</v>
      </c>
      <c r="C3200" t="s">
        <v>1160</v>
      </c>
      <c r="D3200" t="s">
        <v>2553</v>
      </c>
    </row>
    <row r="3201" spans="1:4" x14ac:dyDescent="0.25">
      <c r="A3201" t="str">
        <f t="shared" si="49"/>
        <v>3GEEBB1569_1</v>
      </c>
      <c r="B3201" t="s">
        <v>12</v>
      </c>
      <c r="C3201" t="s">
        <v>1599</v>
      </c>
      <c r="D3201" t="s">
        <v>2553</v>
      </c>
    </row>
    <row r="3202" spans="1:4" x14ac:dyDescent="0.25">
      <c r="A3202" t="str">
        <f t="shared" ref="A3202:A3265" si="50">B3202&amp;C3202</f>
        <v>3GEEBB1918_1</v>
      </c>
      <c r="B3202" t="s">
        <v>12</v>
      </c>
      <c r="C3202" t="s">
        <v>1948</v>
      </c>
      <c r="D3202" t="s">
        <v>2553</v>
      </c>
    </row>
    <row r="3203" spans="1:4" x14ac:dyDescent="0.25">
      <c r="A3203" t="str">
        <f t="shared" si="50"/>
        <v>3GEEBB1913_1</v>
      </c>
      <c r="B3203" t="s">
        <v>12</v>
      </c>
      <c r="C3203" t="s">
        <v>1943</v>
      </c>
      <c r="D3203" t="s">
        <v>2553</v>
      </c>
    </row>
    <row r="3204" spans="1:4" x14ac:dyDescent="0.25">
      <c r="A3204" t="str">
        <f t="shared" si="50"/>
        <v>3GEEBB1972_1</v>
      </c>
      <c r="B3204" t="s">
        <v>12</v>
      </c>
      <c r="C3204" t="s">
        <v>2002</v>
      </c>
      <c r="D3204" t="s">
        <v>2553</v>
      </c>
    </row>
    <row r="3205" spans="1:4" x14ac:dyDescent="0.25">
      <c r="A3205" t="str">
        <f t="shared" si="50"/>
        <v>3GEEBB2103_1</v>
      </c>
      <c r="B3205" t="s">
        <v>12</v>
      </c>
      <c r="C3205" t="s">
        <v>2133</v>
      </c>
      <c r="D3205" t="s">
        <v>2553</v>
      </c>
    </row>
    <row r="3206" spans="1:4" x14ac:dyDescent="0.25">
      <c r="A3206" t="str">
        <f t="shared" si="50"/>
        <v>3GEEBB92_1</v>
      </c>
      <c r="B3206" t="s">
        <v>12</v>
      </c>
      <c r="C3206" t="s">
        <v>122</v>
      </c>
      <c r="D3206" t="s">
        <v>2553</v>
      </c>
    </row>
    <row r="3207" spans="1:4" x14ac:dyDescent="0.25">
      <c r="A3207" t="str">
        <f t="shared" si="50"/>
        <v>4GEEBB120_1</v>
      </c>
      <c r="B3207" t="s">
        <v>9</v>
      </c>
      <c r="C3207" t="s">
        <v>150</v>
      </c>
      <c r="D3207" t="s">
        <v>2552</v>
      </c>
    </row>
    <row r="3208" spans="1:4" x14ac:dyDescent="0.25">
      <c r="A3208" t="str">
        <f t="shared" si="50"/>
        <v>4GEEBB123_1</v>
      </c>
      <c r="B3208" t="s">
        <v>9</v>
      </c>
      <c r="C3208" t="s">
        <v>153</v>
      </c>
      <c r="D3208" t="s">
        <v>2552</v>
      </c>
    </row>
    <row r="3209" spans="1:4" x14ac:dyDescent="0.25">
      <c r="A3209" t="str">
        <f t="shared" si="50"/>
        <v>4GEEBB2104_1</v>
      </c>
      <c r="B3209" t="s">
        <v>9</v>
      </c>
      <c r="C3209" t="s">
        <v>2134</v>
      </c>
      <c r="D3209" t="s">
        <v>2552</v>
      </c>
    </row>
    <row r="3210" spans="1:4" x14ac:dyDescent="0.25">
      <c r="A3210" t="str">
        <f t="shared" si="50"/>
        <v>4GEEBB1986_1</v>
      </c>
      <c r="B3210" t="s">
        <v>9</v>
      </c>
      <c r="C3210" t="s">
        <v>2016</v>
      </c>
      <c r="D3210" t="s">
        <v>2552</v>
      </c>
    </row>
    <row r="3211" spans="1:4" x14ac:dyDescent="0.25">
      <c r="A3211" t="str">
        <f t="shared" si="50"/>
        <v>4GEEBB1989_1</v>
      </c>
      <c r="B3211" t="s">
        <v>9</v>
      </c>
      <c r="C3211" t="s">
        <v>2019</v>
      </c>
      <c r="D3211" t="s">
        <v>2552</v>
      </c>
    </row>
    <row r="3212" spans="1:4" x14ac:dyDescent="0.25">
      <c r="A3212" t="str">
        <f t="shared" si="50"/>
        <v>4GEEBB2105_1</v>
      </c>
      <c r="B3212" t="s">
        <v>9</v>
      </c>
      <c r="C3212" t="s">
        <v>2135</v>
      </c>
      <c r="D3212" t="s">
        <v>2552</v>
      </c>
    </row>
    <row r="3213" spans="1:4" x14ac:dyDescent="0.25">
      <c r="A3213" t="str">
        <f t="shared" si="50"/>
        <v>4GEEBB1990_1</v>
      </c>
      <c r="B3213" t="s">
        <v>9</v>
      </c>
      <c r="C3213" t="s">
        <v>2020</v>
      </c>
      <c r="D3213" t="s">
        <v>2552</v>
      </c>
    </row>
    <row r="3214" spans="1:4" x14ac:dyDescent="0.25">
      <c r="A3214" t="str">
        <f t="shared" si="50"/>
        <v>4GEEBB2106_1</v>
      </c>
      <c r="B3214" t="s">
        <v>9</v>
      </c>
      <c r="C3214" t="s">
        <v>2136</v>
      </c>
      <c r="D3214" t="s">
        <v>2552</v>
      </c>
    </row>
    <row r="3215" spans="1:4" x14ac:dyDescent="0.25">
      <c r="A3215" t="str">
        <f t="shared" si="50"/>
        <v>4GEEBB1227_1</v>
      </c>
      <c r="B3215" t="s">
        <v>9</v>
      </c>
      <c r="C3215" t="s">
        <v>1257</v>
      </c>
      <c r="D3215" t="s">
        <v>2552</v>
      </c>
    </row>
    <row r="3216" spans="1:4" x14ac:dyDescent="0.25">
      <c r="A3216" t="str">
        <f t="shared" si="50"/>
        <v>4GEEBB612_1</v>
      </c>
      <c r="B3216" t="s">
        <v>9</v>
      </c>
      <c r="C3216" t="s">
        <v>642</v>
      </c>
      <c r="D3216" t="s">
        <v>2552</v>
      </c>
    </row>
    <row r="3217" spans="1:4" x14ac:dyDescent="0.25">
      <c r="A3217" t="str">
        <f t="shared" si="50"/>
        <v>4GEEBB2107_1</v>
      </c>
      <c r="B3217" t="s">
        <v>9</v>
      </c>
      <c r="C3217" t="s">
        <v>2137</v>
      </c>
      <c r="D3217" t="s">
        <v>2552</v>
      </c>
    </row>
    <row r="3218" spans="1:4" x14ac:dyDescent="0.25">
      <c r="A3218" t="str">
        <f t="shared" si="50"/>
        <v>4GEEBB719_1</v>
      </c>
      <c r="B3218" t="s">
        <v>9</v>
      </c>
      <c r="C3218" t="s">
        <v>749</v>
      </c>
      <c r="D3218" t="s">
        <v>2552</v>
      </c>
    </row>
    <row r="3219" spans="1:4" x14ac:dyDescent="0.25">
      <c r="A3219" t="str">
        <f t="shared" si="50"/>
        <v>4GEEBB722_1</v>
      </c>
      <c r="B3219" t="s">
        <v>9</v>
      </c>
      <c r="C3219" t="s">
        <v>752</v>
      </c>
      <c r="D3219" t="s">
        <v>2552</v>
      </c>
    </row>
    <row r="3220" spans="1:4" x14ac:dyDescent="0.25">
      <c r="A3220" t="str">
        <f t="shared" si="50"/>
        <v>4GEEBB1992_1</v>
      </c>
      <c r="B3220" t="s">
        <v>9</v>
      </c>
      <c r="C3220" t="s">
        <v>2022</v>
      </c>
      <c r="D3220" t="s">
        <v>2552</v>
      </c>
    </row>
    <row r="3221" spans="1:4" x14ac:dyDescent="0.25">
      <c r="A3221" t="str">
        <f t="shared" si="50"/>
        <v>4GEEBB1592_1</v>
      </c>
      <c r="B3221" t="s">
        <v>9</v>
      </c>
      <c r="C3221" t="s">
        <v>1622</v>
      </c>
      <c r="D3221" t="s">
        <v>2552</v>
      </c>
    </row>
    <row r="3222" spans="1:4" x14ac:dyDescent="0.25">
      <c r="A3222" t="str">
        <f t="shared" si="50"/>
        <v>4GEEBB2108_1</v>
      </c>
      <c r="B3222" t="s">
        <v>9</v>
      </c>
      <c r="C3222" t="s">
        <v>2138</v>
      </c>
      <c r="D3222" t="s">
        <v>2552</v>
      </c>
    </row>
    <row r="3223" spans="1:4" x14ac:dyDescent="0.25">
      <c r="A3223" t="str">
        <f t="shared" si="50"/>
        <v>4GEEBB1993_1</v>
      </c>
      <c r="B3223" t="s">
        <v>9</v>
      </c>
      <c r="C3223" t="s">
        <v>2023</v>
      </c>
      <c r="D3223" t="s">
        <v>2552</v>
      </c>
    </row>
    <row r="3224" spans="1:4" x14ac:dyDescent="0.25">
      <c r="A3224" t="str">
        <f t="shared" si="50"/>
        <v>4GEEBB1674_1</v>
      </c>
      <c r="B3224" t="s">
        <v>9</v>
      </c>
      <c r="C3224" t="s">
        <v>1704</v>
      </c>
      <c r="D3224" t="s">
        <v>2552</v>
      </c>
    </row>
    <row r="3225" spans="1:4" x14ac:dyDescent="0.25">
      <c r="A3225" t="str">
        <f t="shared" si="50"/>
        <v>4GEEBB725_1</v>
      </c>
      <c r="B3225" t="s">
        <v>9</v>
      </c>
      <c r="C3225" t="s">
        <v>755</v>
      </c>
      <c r="D3225" t="s">
        <v>2552</v>
      </c>
    </row>
    <row r="3226" spans="1:4" x14ac:dyDescent="0.25">
      <c r="A3226" t="str">
        <f t="shared" si="50"/>
        <v>4GEEBB1994_1</v>
      </c>
      <c r="B3226" t="s">
        <v>9</v>
      </c>
      <c r="C3226" t="s">
        <v>2024</v>
      </c>
      <c r="D3226" t="s">
        <v>2552</v>
      </c>
    </row>
    <row r="3227" spans="1:4" x14ac:dyDescent="0.25">
      <c r="A3227" t="str">
        <f t="shared" si="50"/>
        <v>4GEEBB1593_1</v>
      </c>
      <c r="B3227" t="s">
        <v>9</v>
      </c>
      <c r="C3227" t="s">
        <v>1623</v>
      </c>
      <c r="D3227" t="s">
        <v>2552</v>
      </c>
    </row>
    <row r="3228" spans="1:4" x14ac:dyDescent="0.25">
      <c r="A3228" t="str">
        <f t="shared" si="50"/>
        <v>4GEEBB3_1</v>
      </c>
      <c r="B3228" t="s">
        <v>9</v>
      </c>
      <c r="C3228" t="s">
        <v>33</v>
      </c>
      <c r="D3228" t="s">
        <v>2552</v>
      </c>
    </row>
    <row r="3229" spans="1:4" x14ac:dyDescent="0.25">
      <c r="A3229" t="str">
        <f t="shared" si="50"/>
        <v>4GEEBB1929_1</v>
      </c>
      <c r="B3229" t="s">
        <v>9</v>
      </c>
      <c r="C3229" t="s">
        <v>1959</v>
      </c>
      <c r="D3229" t="s">
        <v>2552</v>
      </c>
    </row>
    <row r="3230" spans="1:4" x14ac:dyDescent="0.25">
      <c r="A3230" t="str">
        <f t="shared" si="50"/>
        <v>4GEEBB731_1</v>
      </c>
      <c r="B3230" t="s">
        <v>9</v>
      </c>
      <c r="C3230" t="s">
        <v>761</v>
      </c>
      <c r="D3230" t="s">
        <v>2552</v>
      </c>
    </row>
    <row r="3231" spans="1:4" x14ac:dyDescent="0.25">
      <c r="A3231" t="str">
        <f t="shared" si="50"/>
        <v>4GEEBB732_1</v>
      </c>
      <c r="B3231" t="s">
        <v>9</v>
      </c>
      <c r="C3231" t="s">
        <v>762</v>
      </c>
      <c r="D3231" t="s">
        <v>2552</v>
      </c>
    </row>
    <row r="3232" spans="1:4" x14ac:dyDescent="0.25">
      <c r="A3232" t="str">
        <f t="shared" si="50"/>
        <v>4GEEBB2109_1</v>
      </c>
      <c r="B3232" t="s">
        <v>9</v>
      </c>
      <c r="C3232" t="s">
        <v>2139</v>
      </c>
      <c r="D3232" t="s">
        <v>2552</v>
      </c>
    </row>
    <row r="3233" spans="1:4" x14ac:dyDescent="0.25">
      <c r="A3233" t="str">
        <f t="shared" si="50"/>
        <v>4GEEBB137_1</v>
      </c>
      <c r="B3233" t="s">
        <v>9</v>
      </c>
      <c r="C3233" t="s">
        <v>167</v>
      </c>
      <c r="D3233" t="s">
        <v>2552</v>
      </c>
    </row>
    <row r="3234" spans="1:4" x14ac:dyDescent="0.25">
      <c r="A3234" t="str">
        <f t="shared" si="50"/>
        <v>4GEEBB138_1</v>
      </c>
      <c r="B3234" t="s">
        <v>9</v>
      </c>
      <c r="C3234" t="s">
        <v>168</v>
      </c>
      <c r="D3234" t="s">
        <v>2552</v>
      </c>
    </row>
    <row r="3235" spans="1:4" x14ac:dyDescent="0.25">
      <c r="A3235" t="str">
        <f t="shared" si="50"/>
        <v>4GEEBB1238_1</v>
      </c>
      <c r="B3235" t="s">
        <v>9</v>
      </c>
      <c r="C3235" t="s">
        <v>1268</v>
      </c>
      <c r="D3235" t="s">
        <v>2552</v>
      </c>
    </row>
    <row r="3236" spans="1:4" x14ac:dyDescent="0.25">
      <c r="A3236" t="str">
        <f t="shared" si="50"/>
        <v>4GEEBB139_2</v>
      </c>
      <c r="B3236" t="s">
        <v>9</v>
      </c>
      <c r="C3236" t="s">
        <v>169</v>
      </c>
      <c r="D3236" t="s">
        <v>2552</v>
      </c>
    </row>
    <row r="3237" spans="1:4" x14ac:dyDescent="0.25">
      <c r="A3237" t="str">
        <f t="shared" si="50"/>
        <v>4GEEBB2110_1</v>
      </c>
      <c r="B3237" t="s">
        <v>9</v>
      </c>
      <c r="C3237" t="s">
        <v>2140</v>
      </c>
      <c r="D3237" t="s">
        <v>2552</v>
      </c>
    </row>
    <row r="3238" spans="1:4" x14ac:dyDescent="0.25">
      <c r="A3238" t="str">
        <f t="shared" si="50"/>
        <v>4GEEBB735_1</v>
      </c>
      <c r="B3238" t="s">
        <v>9</v>
      </c>
      <c r="C3238" t="s">
        <v>765</v>
      </c>
      <c r="D3238" t="s">
        <v>2552</v>
      </c>
    </row>
    <row r="3239" spans="1:4" x14ac:dyDescent="0.25">
      <c r="A3239" t="str">
        <f t="shared" si="50"/>
        <v>4GEEBB2111_1</v>
      </c>
      <c r="B3239" t="s">
        <v>9</v>
      </c>
      <c r="C3239" t="s">
        <v>2141</v>
      </c>
      <c r="D3239" t="s">
        <v>2552</v>
      </c>
    </row>
    <row r="3240" spans="1:4" x14ac:dyDescent="0.25">
      <c r="A3240" t="str">
        <f t="shared" si="50"/>
        <v>4GEEBB737_1</v>
      </c>
      <c r="B3240" t="s">
        <v>9</v>
      </c>
      <c r="C3240" t="s">
        <v>767</v>
      </c>
      <c r="D3240" t="s">
        <v>2552</v>
      </c>
    </row>
    <row r="3241" spans="1:4" x14ac:dyDescent="0.25">
      <c r="A3241" t="str">
        <f t="shared" si="50"/>
        <v>4GEEBB2112_1</v>
      </c>
      <c r="B3241" t="s">
        <v>9</v>
      </c>
      <c r="C3241" t="s">
        <v>2142</v>
      </c>
      <c r="D3241" t="s">
        <v>2552</v>
      </c>
    </row>
    <row r="3242" spans="1:4" x14ac:dyDescent="0.25">
      <c r="A3242" t="str">
        <f t="shared" si="50"/>
        <v>4GEEBB145_1</v>
      </c>
      <c r="B3242" t="s">
        <v>9</v>
      </c>
      <c r="C3242" t="s">
        <v>175</v>
      </c>
      <c r="D3242" t="s">
        <v>2552</v>
      </c>
    </row>
    <row r="3243" spans="1:4" x14ac:dyDescent="0.25">
      <c r="A3243" t="str">
        <f t="shared" si="50"/>
        <v>4GEEBB2001_1</v>
      </c>
      <c r="B3243" t="s">
        <v>9</v>
      </c>
      <c r="C3243" t="s">
        <v>2031</v>
      </c>
      <c r="D3243" t="s">
        <v>2552</v>
      </c>
    </row>
    <row r="3244" spans="1:4" x14ac:dyDescent="0.25">
      <c r="A3244" t="str">
        <f t="shared" si="50"/>
        <v>4GEEBB2003_1</v>
      </c>
      <c r="B3244" t="s">
        <v>9</v>
      </c>
      <c r="C3244" t="s">
        <v>2033</v>
      </c>
      <c r="D3244" t="s">
        <v>2552</v>
      </c>
    </row>
    <row r="3245" spans="1:4" x14ac:dyDescent="0.25">
      <c r="A3245" t="str">
        <f t="shared" si="50"/>
        <v>4GEEBB2113_1</v>
      </c>
      <c r="B3245" t="s">
        <v>9</v>
      </c>
      <c r="C3245" t="s">
        <v>2143</v>
      </c>
      <c r="D3245" t="s">
        <v>2552</v>
      </c>
    </row>
    <row r="3246" spans="1:4" x14ac:dyDescent="0.25">
      <c r="A3246" t="str">
        <f t="shared" si="50"/>
        <v>4GEEBB1242_1</v>
      </c>
      <c r="B3246" t="s">
        <v>9</v>
      </c>
      <c r="C3246" t="s">
        <v>1272</v>
      </c>
      <c r="D3246" t="s">
        <v>2552</v>
      </c>
    </row>
    <row r="3247" spans="1:4" x14ac:dyDescent="0.25">
      <c r="A3247" t="str">
        <f t="shared" si="50"/>
        <v>4GEEBB158_1</v>
      </c>
      <c r="B3247" t="s">
        <v>9</v>
      </c>
      <c r="C3247" t="s">
        <v>188</v>
      </c>
      <c r="D3247" t="s">
        <v>2552</v>
      </c>
    </row>
    <row r="3248" spans="1:4" x14ac:dyDescent="0.25">
      <c r="A3248" t="str">
        <f t="shared" si="50"/>
        <v>4GEEBB1682_1</v>
      </c>
      <c r="B3248" t="s">
        <v>9</v>
      </c>
      <c r="C3248" t="s">
        <v>1712</v>
      </c>
      <c r="D3248" t="s">
        <v>2552</v>
      </c>
    </row>
    <row r="3249" spans="1:4" x14ac:dyDescent="0.25">
      <c r="A3249" t="str">
        <f t="shared" si="50"/>
        <v>4GEEBB2114_1</v>
      </c>
      <c r="B3249" t="s">
        <v>9</v>
      </c>
      <c r="C3249" t="s">
        <v>2144</v>
      </c>
      <c r="D3249" t="s">
        <v>2552</v>
      </c>
    </row>
    <row r="3250" spans="1:4" x14ac:dyDescent="0.25">
      <c r="A3250" t="str">
        <f t="shared" si="50"/>
        <v>4GEEBB2115_1</v>
      </c>
      <c r="B3250" t="s">
        <v>9</v>
      </c>
      <c r="C3250" t="s">
        <v>2145</v>
      </c>
      <c r="D3250" t="s">
        <v>2552</v>
      </c>
    </row>
    <row r="3251" spans="1:4" x14ac:dyDescent="0.25">
      <c r="A3251" t="str">
        <f t="shared" si="50"/>
        <v>4GEEBB749_1</v>
      </c>
      <c r="B3251" t="s">
        <v>9</v>
      </c>
      <c r="C3251" t="s">
        <v>779</v>
      </c>
      <c r="D3251" t="s">
        <v>2552</v>
      </c>
    </row>
    <row r="3252" spans="1:4" x14ac:dyDescent="0.25">
      <c r="A3252" t="str">
        <f t="shared" si="50"/>
        <v>4GEEBB2116_1</v>
      </c>
      <c r="B3252" t="s">
        <v>9</v>
      </c>
      <c r="C3252" t="s">
        <v>2146</v>
      </c>
      <c r="D3252" t="s">
        <v>2552</v>
      </c>
    </row>
    <row r="3253" spans="1:4" x14ac:dyDescent="0.25">
      <c r="A3253" t="str">
        <f t="shared" si="50"/>
        <v>4GEEBB8_1</v>
      </c>
      <c r="B3253" t="s">
        <v>9</v>
      </c>
      <c r="C3253" t="s">
        <v>38</v>
      </c>
      <c r="D3253" t="s">
        <v>2552</v>
      </c>
    </row>
    <row r="3254" spans="1:4" x14ac:dyDescent="0.25">
      <c r="A3254" t="str">
        <f t="shared" si="50"/>
        <v>4GEEBB9_1</v>
      </c>
      <c r="B3254" t="s">
        <v>9</v>
      </c>
      <c r="C3254" t="s">
        <v>39</v>
      </c>
      <c r="D3254" t="s">
        <v>2552</v>
      </c>
    </row>
    <row r="3255" spans="1:4" x14ac:dyDescent="0.25">
      <c r="A3255" t="str">
        <f t="shared" si="50"/>
        <v>4GEEBB1684_1</v>
      </c>
      <c r="B3255" t="s">
        <v>9</v>
      </c>
      <c r="C3255" t="s">
        <v>1714</v>
      </c>
      <c r="D3255" t="s">
        <v>2552</v>
      </c>
    </row>
    <row r="3256" spans="1:4" x14ac:dyDescent="0.25">
      <c r="A3256" t="str">
        <f t="shared" si="50"/>
        <v>4GEEBB750_1</v>
      </c>
      <c r="B3256" t="s">
        <v>9</v>
      </c>
      <c r="C3256" t="s">
        <v>780</v>
      </c>
      <c r="D3256" t="s">
        <v>2552</v>
      </c>
    </row>
    <row r="3257" spans="1:4" x14ac:dyDescent="0.25">
      <c r="A3257" t="str">
        <f t="shared" si="50"/>
        <v>4GEEBB1251_1</v>
      </c>
      <c r="B3257" t="s">
        <v>9</v>
      </c>
      <c r="C3257" t="s">
        <v>1281</v>
      </c>
      <c r="D3257" t="s">
        <v>2552</v>
      </c>
    </row>
    <row r="3258" spans="1:4" x14ac:dyDescent="0.25">
      <c r="A3258" t="str">
        <f t="shared" si="50"/>
        <v>4GEEBB2117_1</v>
      </c>
      <c r="B3258" t="s">
        <v>9</v>
      </c>
      <c r="C3258" t="s">
        <v>2147</v>
      </c>
      <c r="D3258" t="s">
        <v>2552</v>
      </c>
    </row>
    <row r="3259" spans="1:4" x14ac:dyDescent="0.25">
      <c r="A3259" t="str">
        <f t="shared" si="50"/>
        <v>4GEEBB2118_1</v>
      </c>
      <c r="B3259" t="s">
        <v>9</v>
      </c>
      <c r="C3259" t="s">
        <v>2148</v>
      </c>
      <c r="D3259" t="s">
        <v>2552</v>
      </c>
    </row>
    <row r="3260" spans="1:4" x14ac:dyDescent="0.25">
      <c r="A3260" t="str">
        <f t="shared" si="50"/>
        <v>4GEEBB617_1</v>
      </c>
      <c r="B3260" t="s">
        <v>9</v>
      </c>
      <c r="C3260" t="s">
        <v>647</v>
      </c>
      <c r="D3260" t="s">
        <v>2552</v>
      </c>
    </row>
    <row r="3261" spans="1:4" x14ac:dyDescent="0.25">
      <c r="A3261" t="str">
        <f t="shared" si="50"/>
        <v>4GEEBB2119_1</v>
      </c>
      <c r="B3261" t="s">
        <v>9</v>
      </c>
      <c r="C3261" t="s">
        <v>2149</v>
      </c>
      <c r="D3261" t="s">
        <v>2552</v>
      </c>
    </row>
    <row r="3262" spans="1:4" x14ac:dyDescent="0.25">
      <c r="A3262" t="str">
        <f t="shared" si="50"/>
        <v>4GEEBB170_1</v>
      </c>
      <c r="B3262" t="s">
        <v>9</v>
      </c>
      <c r="C3262" t="s">
        <v>200</v>
      </c>
      <c r="D3262" t="s">
        <v>2552</v>
      </c>
    </row>
    <row r="3263" spans="1:4" x14ac:dyDescent="0.25">
      <c r="A3263" t="str">
        <f t="shared" si="50"/>
        <v>4GEEBB2120_1</v>
      </c>
      <c r="B3263" t="s">
        <v>9</v>
      </c>
      <c r="C3263" t="s">
        <v>2150</v>
      </c>
      <c r="D3263" t="s">
        <v>2552</v>
      </c>
    </row>
    <row r="3264" spans="1:4" x14ac:dyDescent="0.25">
      <c r="A3264" t="str">
        <f t="shared" si="50"/>
        <v>4GEEBB2121_1</v>
      </c>
      <c r="B3264" t="s">
        <v>9</v>
      </c>
      <c r="C3264" t="s">
        <v>2151</v>
      </c>
      <c r="D3264" t="s">
        <v>2552</v>
      </c>
    </row>
    <row r="3265" spans="1:4" x14ac:dyDescent="0.25">
      <c r="A3265" t="str">
        <f t="shared" si="50"/>
        <v>4GEEBB2122_1</v>
      </c>
      <c r="B3265" t="s">
        <v>9</v>
      </c>
      <c r="C3265" t="s">
        <v>2152</v>
      </c>
      <c r="D3265" t="s">
        <v>2552</v>
      </c>
    </row>
    <row r="3266" spans="1:4" x14ac:dyDescent="0.25">
      <c r="A3266" t="str">
        <f t="shared" ref="A3266:A3329" si="51">B3266&amp;C3266</f>
        <v>4GEEBB13_1</v>
      </c>
      <c r="B3266" t="s">
        <v>9</v>
      </c>
      <c r="C3266" t="s">
        <v>43</v>
      </c>
      <c r="D3266" t="s">
        <v>2552</v>
      </c>
    </row>
    <row r="3267" spans="1:4" x14ac:dyDescent="0.25">
      <c r="A3267" t="str">
        <f t="shared" si="51"/>
        <v>4GEEBB1258_1</v>
      </c>
      <c r="B3267" t="s">
        <v>9</v>
      </c>
      <c r="C3267" t="s">
        <v>1288</v>
      </c>
      <c r="D3267" t="s">
        <v>2552</v>
      </c>
    </row>
    <row r="3268" spans="1:4" x14ac:dyDescent="0.25">
      <c r="A3268" t="str">
        <f t="shared" si="51"/>
        <v>4GEEBB759_1</v>
      </c>
      <c r="B3268" t="s">
        <v>9</v>
      </c>
      <c r="C3268" t="s">
        <v>789</v>
      </c>
      <c r="D3268" t="s">
        <v>2552</v>
      </c>
    </row>
    <row r="3269" spans="1:4" x14ac:dyDescent="0.25">
      <c r="A3269" t="str">
        <f t="shared" si="51"/>
        <v>4GEEBB2123_1</v>
      </c>
      <c r="B3269" t="s">
        <v>9</v>
      </c>
      <c r="C3269" t="s">
        <v>2153</v>
      </c>
      <c r="D3269" t="s">
        <v>2552</v>
      </c>
    </row>
    <row r="3270" spans="1:4" x14ac:dyDescent="0.25">
      <c r="A3270" t="str">
        <f t="shared" si="51"/>
        <v>4GEEBB1160_1</v>
      </c>
      <c r="B3270" t="s">
        <v>9</v>
      </c>
      <c r="C3270" t="s">
        <v>1190</v>
      </c>
      <c r="D3270" t="s">
        <v>10</v>
      </c>
    </row>
    <row r="3271" spans="1:4" x14ac:dyDescent="0.25">
      <c r="A3271" t="str">
        <f t="shared" si="51"/>
        <v>4GEEBB15_1</v>
      </c>
      <c r="B3271" t="s">
        <v>9</v>
      </c>
      <c r="C3271" t="s">
        <v>45</v>
      </c>
      <c r="D3271" t="s">
        <v>10</v>
      </c>
    </row>
    <row r="3272" spans="1:4" x14ac:dyDescent="0.25">
      <c r="A3272" t="str">
        <f t="shared" si="51"/>
        <v>4GEEBB179_1</v>
      </c>
      <c r="B3272" t="s">
        <v>9</v>
      </c>
      <c r="C3272" t="s">
        <v>209</v>
      </c>
      <c r="D3272" t="s">
        <v>10</v>
      </c>
    </row>
    <row r="3273" spans="1:4" x14ac:dyDescent="0.25">
      <c r="A3273" t="str">
        <f t="shared" si="51"/>
        <v>4GEEBB2124_1</v>
      </c>
      <c r="B3273" t="s">
        <v>9</v>
      </c>
      <c r="C3273" t="s">
        <v>2154</v>
      </c>
      <c r="D3273" t="s">
        <v>10</v>
      </c>
    </row>
    <row r="3274" spans="1:4" x14ac:dyDescent="0.25">
      <c r="A3274" t="str">
        <f t="shared" si="51"/>
        <v>4GEEBB2125_1</v>
      </c>
      <c r="B3274" t="s">
        <v>9</v>
      </c>
      <c r="C3274" t="s">
        <v>2155</v>
      </c>
      <c r="D3274" t="s">
        <v>10</v>
      </c>
    </row>
    <row r="3275" spans="1:4" x14ac:dyDescent="0.25">
      <c r="A3275" t="str">
        <f t="shared" si="51"/>
        <v>4GEEBB182_1</v>
      </c>
      <c r="B3275" t="s">
        <v>9</v>
      </c>
      <c r="C3275" t="s">
        <v>212</v>
      </c>
      <c r="D3275" t="s">
        <v>10</v>
      </c>
    </row>
    <row r="3276" spans="1:4" x14ac:dyDescent="0.25">
      <c r="A3276" t="str">
        <f t="shared" si="51"/>
        <v>4GEEBB2010_1</v>
      </c>
      <c r="B3276" t="s">
        <v>9</v>
      </c>
      <c r="C3276" t="s">
        <v>2040</v>
      </c>
      <c r="D3276" t="s">
        <v>10</v>
      </c>
    </row>
    <row r="3277" spans="1:4" x14ac:dyDescent="0.25">
      <c r="A3277" t="str">
        <f t="shared" si="51"/>
        <v>4GEEBB187_1</v>
      </c>
      <c r="B3277" t="s">
        <v>9</v>
      </c>
      <c r="C3277" t="s">
        <v>217</v>
      </c>
      <c r="D3277" t="s">
        <v>10</v>
      </c>
    </row>
    <row r="3278" spans="1:4" x14ac:dyDescent="0.25">
      <c r="A3278" t="str">
        <f t="shared" si="51"/>
        <v>4GEEBB1697_1</v>
      </c>
      <c r="B3278" t="s">
        <v>9</v>
      </c>
      <c r="C3278" t="s">
        <v>1727</v>
      </c>
      <c r="D3278" t="s">
        <v>10</v>
      </c>
    </row>
    <row r="3279" spans="1:4" x14ac:dyDescent="0.25">
      <c r="A3279" t="str">
        <f t="shared" si="51"/>
        <v>4GEEBB189_1</v>
      </c>
      <c r="B3279" t="s">
        <v>9</v>
      </c>
      <c r="C3279" t="s">
        <v>219</v>
      </c>
      <c r="D3279" t="s">
        <v>10</v>
      </c>
    </row>
    <row r="3280" spans="1:4" x14ac:dyDescent="0.25">
      <c r="A3280" t="str">
        <f t="shared" si="51"/>
        <v>4GEEBB1265_1</v>
      </c>
      <c r="B3280" t="s">
        <v>9</v>
      </c>
      <c r="C3280" t="s">
        <v>1295</v>
      </c>
      <c r="D3280" t="s">
        <v>10</v>
      </c>
    </row>
    <row r="3281" spans="1:4" x14ac:dyDescent="0.25">
      <c r="A3281" t="str">
        <f t="shared" si="51"/>
        <v>4GEEBB1164_1</v>
      </c>
      <c r="B3281" t="s">
        <v>9</v>
      </c>
      <c r="C3281" t="s">
        <v>1194</v>
      </c>
      <c r="D3281" t="s">
        <v>10</v>
      </c>
    </row>
    <row r="3282" spans="1:4" x14ac:dyDescent="0.25">
      <c r="A3282" t="str">
        <f t="shared" si="51"/>
        <v>4GEEBB2015_1</v>
      </c>
      <c r="B3282" t="s">
        <v>9</v>
      </c>
      <c r="C3282" t="s">
        <v>2045</v>
      </c>
      <c r="D3282" t="s">
        <v>10</v>
      </c>
    </row>
    <row r="3283" spans="1:4" x14ac:dyDescent="0.25">
      <c r="A3283" t="str">
        <f t="shared" si="51"/>
        <v>4GEEBB193_1</v>
      </c>
      <c r="B3283" t="s">
        <v>9</v>
      </c>
      <c r="C3283" t="s">
        <v>223</v>
      </c>
      <c r="D3283" t="s">
        <v>10</v>
      </c>
    </row>
    <row r="3284" spans="1:4" x14ac:dyDescent="0.25">
      <c r="A3284" t="str">
        <f t="shared" si="51"/>
        <v>4GEEBB1269_1</v>
      </c>
      <c r="B3284" t="s">
        <v>9</v>
      </c>
      <c r="C3284" t="s">
        <v>1299</v>
      </c>
      <c r="D3284" t="s">
        <v>10</v>
      </c>
    </row>
    <row r="3285" spans="1:4" x14ac:dyDescent="0.25">
      <c r="A3285" t="str">
        <f t="shared" si="51"/>
        <v>4GEEBB2126_1</v>
      </c>
      <c r="B3285" t="s">
        <v>9</v>
      </c>
      <c r="C3285" t="s">
        <v>2156</v>
      </c>
      <c r="D3285" t="s">
        <v>10</v>
      </c>
    </row>
    <row r="3286" spans="1:4" x14ac:dyDescent="0.25">
      <c r="A3286" t="str">
        <f t="shared" si="51"/>
        <v>4GEEBB23_1</v>
      </c>
      <c r="B3286" t="s">
        <v>9</v>
      </c>
      <c r="C3286" t="s">
        <v>53</v>
      </c>
      <c r="D3286" t="s">
        <v>10</v>
      </c>
    </row>
    <row r="3287" spans="1:4" x14ac:dyDescent="0.25">
      <c r="A3287" t="str">
        <f t="shared" si="51"/>
        <v>4GEEBB2127_1</v>
      </c>
      <c r="B3287" t="s">
        <v>9</v>
      </c>
      <c r="C3287" t="s">
        <v>2157</v>
      </c>
      <c r="D3287" t="s">
        <v>10</v>
      </c>
    </row>
    <row r="3288" spans="1:4" x14ac:dyDescent="0.25">
      <c r="A3288" t="str">
        <f t="shared" si="51"/>
        <v>4GEEBB625_1</v>
      </c>
      <c r="B3288" t="s">
        <v>9</v>
      </c>
      <c r="C3288" t="s">
        <v>655</v>
      </c>
      <c r="D3288" t="s">
        <v>10</v>
      </c>
    </row>
    <row r="3289" spans="1:4" x14ac:dyDescent="0.25">
      <c r="A3289" t="str">
        <f t="shared" si="51"/>
        <v>4GEEBB201_1</v>
      </c>
      <c r="B3289" t="s">
        <v>9</v>
      </c>
      <c r="C3289" t="s">
        <v>231</v>
      </c>
      <c r="D3289" t="s">
        <v>10</v>
      </c>
    </row>
    <row r="3290" spans="1:4" x14ac:dyDescent="0.25">
      <c r="A3290" t="str">
        <f t="shared" si="51"/>
        <v>4GEEBB2128_1</v>
      </c>
      <c r="B3290" t="s">
        <v>9</v>
      </c>
      <c r="C3290" t="s">
        <v>2158</v>
      </c>
      <c r="D3290" t="s">
        <v>10</v>
      </c>
    </row>
    <row r="3291" spans="1:4" x14ac:dyDescent="0.25">
      <c r="A3291" t="str">
        <f t="shared" si="51"/>
        <v>4GEEBB2129_1</v>
      </c>
      <c r="B3291" t="s">
        <v>9</v>
      </c>
      <c r="C3291" t="s">
        <v>2159</v>
      </c>
      <c r="D3291" t="s">
        <v>10</v>
      </c>
    </row>
    <row r="3292" spans="1:4" x14ac:dyDescent="0.25">
      <c r="A3292" t="str">
        <f t="shared" si="51"/>
        <v>4GEEBB1936_1</v>
      </c>
      <c r="B3292" t="s">
        <v>9</v>
      </c>
      <c r="C3292" t="s">
        <v>1966</v>
      </c>
      <c r="D3292" t="s">
        <v>10</v>
      </c>
    </row>
    <row r="3293" spans="1:4" x14ac:dyDescent="0.25">
      <c r="A3293" t="str">
        <f t="shared" si="51"/>
        <v>4GEEBB1704_1</v>
      </c>
      <c r="B3293" t="s">
        <v>9</v>
      </c>
      <c r="C3293" t="s">
        <v>1734</v>
      </c>
      <c r="D3293" t="s">
        <v>10</v>
      </c>
    </row>
    <row r="3294" spans="1:4" x14ac:dyDescent="0.25">
      <c r="A3294" t="str">
        <f t="shared" si="51"/>
        <v>4GEEBB1938_1</v>
      </c>
      <c r="B3294" t="s">
        <v>9</v>
      </c>
      <c r="C3294" t="s">
        <v>1968</v>
      </c>
      <c r="D3294" t="s">
        <v>10</v>
      </c>
    </row>
    <row r="3295" spans="1:4" x14ac:dyDescent="0.25">
      <c r="A3295" t="str">
        <f t="shared" si="51"/>
        <v>4GEEBB636_1</v>
      </c>
      <c r="B3295" t="s">
        <v>9</v>
      </c>
      <c r="C3295" t="s">
        <v>666</v>
      </c>
      <c r="D3295" t="s">
        <v>10</v>
      </c>
    </row>
    <row r="3296" spans="1:4" x14ac:dyDescent="0.25">
      <c r="A3296" t="str">
        <f t="shared" si="51"/>
        <v>4GEEBB213_1</v>
      </c>
      <c r="B3296" t="s">
        <v>9</v>
      </c>
      <c r="C3296" t="s">
        <v>243</v>
      </c>
      <c r="D3296" t="s">
        <v>10</v>
      </c>
    </row>
    <row r="3297" spans="1:4" x14ac:dyDescent="0.25">
      <c r="A3297" t="str">
        <f t="shared" si="51"/>
        <v>4GEEBB35_1</v>
      </c>
      <c r="B3297" t="s">
        <v>9</v>
      </c>
      <c r="C3297" t="s">
        <v>65</v>
      </c>
      <c r="D3297" t="s">
        <v>10</v>
      </c>
    </row>
    <row r="3298" spans="1:4" x14ac:dyDescent="0.25">
      <c r="A3298" t="str">
        <f t="shared" si="51"/>
        <v>4GEEBB791_1</v>
      </c>
      <c r="B3298" t="s">
        <v>9</v>
      </c>
      <c r="C3298" t="s">
        <v>821</v>
      </c>
      <c r="D3298" t="s">
        <v>10</v>
      </c>
    </row>
    <row r="3299" spans="1:4" x14ac:dyDescent="0.25">
      <c r="A3299" t="str">
        <f t="shared" si="51"/>
        <v>4GEEBB2019_1</v>
      </c>
      <c r="B3299" t="s">
        <v>9</v>
      </c>
      <c r="C3299" t="s">
        <v>2049</v>
      </c>
      <c r="D3299" t="s">
        <v>10</v>
      </c>
    </row>
    <row r="3300" spans="1:4" x14ac:dyDescent="0.25">
      <c r="A3300" t="str">
        <f t="shared" si="51"/>
        <v>4GEEBB1940_1</v>
      </c>
      <c r="B3300" t="s">
        <v>9</v>
      </c>
      <c r="C3300" t="s">
        <v>1970</v>
      </c>
      <c r="D3300" t="s">
        <v>10</v>
      </c>
    </row>
    <row r="3301" spans="1:4" x14ac:dyDescent="0.25">
      <c r="A3301" t="str">
        <f t="shared" si="51"/>
        <v>4GEEBB1611_1</v>
      </c>
      <c r="B3301" t="s">
        <v>9</v>
      </c>
      <c r="C3301" t="s">
        <v>1641</v>
      </c>
      <c r="D3301" t="s">
        <v>10</v>
      </c>
    </row>
    <row r="3302" spans="1:4" x14ac:dyDescent="0.25">
      <c r="A3302" t="str">
        <f t="shared" si="51"/>
        <v>4GEEBB2021_1</v>
      </c>
      <c r="B3302" t="s">
        <v>9</v>
      </c>
      <c r="C3302" t="s">
        <v>2051</v>
      </c>
      <c r="D3302" t="s">
        <v>10</v>
      </c>
    </row>
    <row r="3303" spans="1:4" x14ac:dyDescent="0.25">
      <c r="A3303" t="str">
        <f t="shared" si="51"/>
        <v>4GEEBB1612_1</v>
      </c>
      <c r="B3303" t="s">
        <v>9</v>
      </c>
      <c r="C3303" t="s">
        <v>1642</v>
      </c>
      <c r="D3303" t="s">
        <v>10</v>
      </c>
    </row>
    <row r="3304" spans="1:4" x14ac:dyDescent="0.25">
      <c r="A3304" t="str">
        <f t="shared" si="51"/>
        <v>4GEEBB2024_1</v>
      </c>
      <c r="B3304" t="s">
        <v>9</v>
      </c>
      <c r="C3304" t="s">
        <v>2054</v>
      </c>
      <c r="D3304" t="s">
        <v>10</v>
      </c>
    </row>
    <row r="3305" spans="1:4" x14ac:dyDescent="0.25">
      <c r="A3305" t="str">
        <f t="shared" si="51"/>
        <v>4GEEBB1279_1</v>
      </c>
      <c r="B3305" t="s">
        <v>9</v>
      </c>
      <c r="C3305" t="s">
        <v>1309</v>
      </c>
      <c r="D3305" t="s">
        <v>10</v>
      </c>
    </row>
    <row r="3306" spans="1:4" x14ac:dyDescent="0.25">
      <c r="A3306" t="str">
        <f t="shared" si="51"/>
        <v>4GEEBB218_1</v>
      </c>
      <c r="B3306" t="s">
        <v>9</v>
      </c>
      <c r="C3306" t="s">
        <v>248</v>
      </c>
      <c r="D3306" t="s">
        <v>10</v>
      </c>
    </row>
    <row r="3307" spans="1:4" x14ac:dyDescent="0.25">
      <c r="A3307" t="str">
        <f t="shared" si="51"/>
        <v>4GEEBB219_1</v>
      </c>
      <c r="B3307" t="s">
        <v>9</v>
      </c>
      <c r="C3307" t="s">
        <v>249</v>
      </c>
      <c r="D3307" t="s">
        <v>10</v>
      </c>
    </row>
    <row r="3308" spans="1:4" x14ac:dyDescent="0.25">
      <c r="A3308" t="str">
        <f t="shared" si="51"/>
        <v>4GEEBB2028_1</v>
      </c>
      <c r="B3308" t="s">
        <v>9</v>
      </c>
      <c r="C3308" t="s">
        <v>2058</v>
      </c>
      <c r="D3308" t="s">
        <v>10</v>
      </c>
    </row>
    <row r="3309" spans="1:4" x14ac:dyDescent="0.25">
      <c r="A3309" t="str">
        <f t="shared" si="51"/>
        <v>4GEEBB2030_1</v>
      </c>
      <c r="B3309" t="s">
        <v>9</v>
      </c>
      <c r="C3309" t="s">
        <v>2060</v>
      </c>
      <c r="D3309" t="s">
        <v>10</v>
      </c>
    </row>
    <row r="3310" spans="1:4" x14ac:dyDescent="0.25">
      <c r="A3310" t="str">
        <f t="shared" si="51"/>
        <v>4GEEBB2130_1</v>
      </c>
      <c r="B3310" t="s">
        <v>9</v>
      </c>
      <c r="C3310" t="s">
        <v>2160</v>
      </c>
      <c r="D3310" t="s">
        <v>10</v>
      </c>
    </row>
    <row r="3311" spans="1:4" x14ac:dyDescent="0.25">
      <c r="A3311" t="str">
        <f t="shared" si="51"/>
        <v>4GEEBB2036_1</v>
      </c>
      <c r="B3311" t="s">
        <v>9</v>
      </c>
      <c r="C3311" t="s">
        <v>2066</v>
      </c>
      <c r="D3311" t="s">
        <v>10</v>
      </c>
    </row>
    <row r="3312" spans="1:4" x14ac:dyDescent="0.25">
      <c r="A3312" t="str">
        <f t="shared" si="51"/>
        <v>4GEEBB1283_1</v>
      </c>
      <c r="B3312" t="s">
        <v>9</v>
      </c>
      <c r="C3312" t="s">
        <v>1313</v>
      </c>
      <c r="D3312" t="s">
        <v>10</v>
      </c>
    </row>
    <row r="3313" spans="1:4" x14ac:dyDescent="0.25">
      <c r="A3313" t="str">
        <f t="shared" si="51"/>
        <v>4GEEBB1136_1</v>
      </c>
      <c r="B3313" t="s">
        <v>9</v>
      </c>
      <c r="C3313" t="s">
        <v>1166</v>
      </c>
      <c r="D3313" t="s">
        <v>10</v>
      </c>
    </row>
    <row r="3314" spans="1:4" x14ac:dyDescent="0.25">
      <c r="A3314" t="str">
        <f t="shared" si="51"/>
        <v>4GEEBB227_1</v>
      </c>
      <c r="B3314" t="s">
        <v>9</v>
      </c>
      <c r="C3314" t="s">
        <v>257</v>
      </c>
      <c r="D3314" t="s">
        <v>10</v>
      </c>
    </row>
    <row r="3315" spans="1:4" x14ac:dyDescent="0.25">
      <c r="A3315" t="str">
        <f t="shared" si="51"/>
        <v>4GEEBB2037_1</v>
      </c>
      <c r="B3315" t="s">
        <v>9</v>
      </c>
      <c r="C3315" t="s">
        <v>2067</v>
      </c>
      <c r="D3315" t="s">
        <v>10</v>
      </c>
    </row>
    <row r="3316" spans="1:4" x14ac:dyDescent="0.25">
      <c r="A3316" t="str">
        <f t="shared" si="51"/>
        <v>4GEEBB2131_1</v>
      </c>
      <c r="B3316" t="s">
        <v>9</v>
      </c>
      <c r="C3316" t="s">
        <v>2161</v>
      </c>
      <c r="D3316" t="s">
        <v>10</v>
      </c>
    </row>
    <row r="3317" spans="1:4" x14ac:dyDescent="0.25">
      <c r="A3317" t="str">
        <f t="shared" si="51"/>
        <v>4GEEBB2132_1</v>
      </c>
      <c r="B3317" t="s">
        <v>9</v>
      </c>
      <c r="C3317" t="s">
        <v>2162</v>
      </c>
      <c r="D3317" t="s">
        <v>10</v>
      </c>
    </row>
    <row r="3318" spans="1:4" x14ac:dyDescent="0.25">
      <c r="A3318" t="str">
        <f t="shared" si="51"/>
        <v>4GEEBB652_1</v>
      </c>
      <c r="B3318" t="s">
        <v>9</v>
      </c>
      <c r="C3318" t="s">
        <v>682</v>
      </c>
      <c r="D3318" t="s">
        <v>10</v>
      </c>
    </row>
    <row r="3319" spans="1:4" x14ac:dyDescent="0.25">
      <c r="A3319" t="str">
        <f t="shared" si="51"/>
        <v>4GEEBB2038_1</v>
      </c>
      <c r="B3319" t="s">
        <v>9</v>
      </c>
      <c r="C3319" t="s">
        <v>2068</v>
      </c>
      <c r="D3319" t="s">
        <v>10</v>
      </c>
    </row>
    <row r="3320" spans="1:4" x14ac:dyDescent="0.25">
      <c r="A3320" t="str">
        <f t="shared" si="51"/>
        <v>4GEEBB2133_1</v>
      </c>
      <c r="B3320" t="s">
        <v>9</v>
      </c>
      <c r="C3320" t="s">
        <v>2163</v>
      </c>
      <c r="D3320" t="s">
        <v>10</v>
      </c>
    </row>
    <row r="3321" spans="1:4" x14ac:dyDescent="0.25">
      <c r="A3321" t="str">
        <f t="shared" si="51"/>
        <v>4GEEBB53_1</v>
      </c>
      <c r="B3321" t="s">
        <v>9</v>
      </c>
      <c r="C3321" t="s">
        <v>83</v>
      </c>
      <c r="D3321" t="s">
        <v>10</v>
      </c>
    </row>
    <row r="3322" spans="1:4" x14ac:dyDescent="0.25">
      <c r="A3322" t="str">
        <f t="shared" si="51"/>
        <v>4GEEBB1287_1</v>
      </c>
      <c r="B3322" t="s">
        <v>9</v>
      </c>
      <c r="C3322" t="s">
        <v>1317</v>
      </c>
      <c r="D3322" t="s">
        <v>10</v>
      </c>
    </row>
    <row r="3323" spans="1:4" x14ac:dyDescent="0.25">
      <c r="A3323" t="str">
        <f t="shared" si="51"/>
        <v>4GEEBB1720_1</v>
      </c>
      <c r="B3323" t="s">
        <v>9</v>
      </c>
      <c r="C3323" t="s">
        <v>1750</v>
      </c>
      <c r="D3323" t="s">
        <v>10</v>
      </c>
    </row>
    <row r="3324" spans="1:4" x14ac:dyDescent="0.25">
      <c r="A3324" t="str">
        <f t="shared" si="51"/>
        <v>4GEEBB1288_1</v>
      </c>
      <c r="B3324" t="s">
        <v>9</v>
      </c>
      <c r="C3324" t="s">
        <v>1318</v>
      </c>
      <c r="D3324" t="s">
        <v>10</v>
      </c>
    </row>
    <row r="3325" spans="1:4" x14ac:dyDescent="0.25">
      <c r="A3325" t="str">
        <f t="shared" si="51"/>
        <v>4GEEBB1957_1</v>
      </c>
      <c r="B3325" t="s">
        <v>9</v>
      </c>
      <c r="C3325" t="s">
        <v>1987</v>
      </c>
      <c r="D3325" t="s">
        <v>10</v>
      </c>
    </row>
    <row r="3326" spans="1:4" x14ac:dyDescent="0.25">
      <c r="A3326" t="str">
        <f t="shared" si="51"/>
        <v>4GEEBB2040_1</v>
      </c>
      <c r="B3326" t="s">
        <v>9</v>
      </c>
      <c r="C3326" t="s">
        <v>2070</v>
      </c>
      <c r="D3326" t="s">
        <v>10</v>
      </c>
    </row>
    <row r="3327" spans="1:4" x14ac:dyDescent="0.25">
      <c r="A3327" t="str">
        <f t="shared" si="51"/>
        <v>4GEEBB1722_1</v>
      </c>
      <c r="B3327" t="s">
        <v>9</v>
      </c>
      <c r="C3327" t="s">
        <v>1752</v>
      </c>
      <c r="D3327" t="s">
        <v>10</v>
      </c>
    </row>
    <row r="3328" spans="1:4" x14ac:dyDescent="0.25">
      <c r="A3328" t="str">
        <f t="shared" si="51"/>
        <v>4GEEBB831_1</v>
      </c>
      <c r="B3328" t="s">
        <v>9</v>
      </c>
      <c r="C3328" t="s">
        <v>861</v>
      </c>
      <c r="D3328" t="s">
        <v>10</v>
      </c>
    </row>
    <row r="3329" spans="1:4" x14ac:dyDescent="0.25">
      <c r="A3329" t="str">
        <f t="shared" si="51"/>
        <v>4GEEBB2042_1</v>
      </c>
      <c r="B3329" t="s">
        <v>9</v>
      </c>
      <c r="C3329" t="s">
        <v>2072</v>
      </c>
      <c r="D3329" t="s">
        <v>10</v>
      </c>
    </row>
    <row r="3330" spans="1:4" x14ac:dyDescent="0.25">
      <c r="A3330" t="str">
        <f t="shared" ref="A3330:A3393" si="52">B3330&amp;C3330</f>
        <v>4GEEBB1632_1</v>
      </c>
      <c r="B3330" t="s">
        <v>9</v>
      </c>
      <c r="C3330" t="s">
        <v>1662</v>
      </c>
      <c r="D3330" t="s">
        <v>10</v>
      </c>
    </row>
    <row r="3331" spans="1:4" x14ac:dyDescent="0.25">
      <c r="A3331" t="str">
        <f t="shared" si="52"/>
        <v>4GEEBB2134_1</v>
      </c>
      <c r="B3331" t="s">
        <v>9</v>
      </c>
      <c r="C3331" t="s">
        <v>2164</v>
      </c>
      <c r="D3331" t="s">
        <v>10</v>
      </c>
    </row>
    <row r="3332" spans="1:4" x14ac:dyDescent="0.25">
      <c r="A3332" t="str">
        <f t="shared" si="52"/>
        <v>4GEEBB249_1</v>
      </c>
      <c r="B3332" t="s">
        <v>9</v>
      </c>
      <c r="C3332" t="s">
        <v>279</v>
      </c>
      <c r="D3332" t="s">
        <v>10</v>
      </c>
    </row>
    <row r="3333" spans="1:4" x14ac:dyDescent="0.25">
      <c r="A3333" t="str">
        <f t="shared" si="52"/>
        <v>4GEEBB1726_1</v>
      </c>
      <c r="B3333" t="s">
        <v>9</v>
      </c>
      <c r="C3333" t="s">
        <v>1756</v>
      </c>
      <c r="D3333" t="s">
        <v>10</v>
      </c>
    </row>
    <row r="3334" spans="1:4" x14ac:dyDescent="0.25">
      <c r="A3334" t="str">
        <f t="shared" si="52"/>
        <v>4GEEBB82_1</v>
      </c>
      <c r="B3334" t="s">
        <v>9</v>
      </c>
      <c r="C3334" t="s">
        <v>112</v>
      </c>
      <c r="D3334" t="s">
        <v>10</v>
      </c>
    </row>
    <row r="3335" spans="1:4" x14ac:dyDescent="0.25">
      <c r="A3335" t="str">
        <f t="shared" si="52"/>
        <v>4GEEBB2135_1</v>
      </c>
      <c r="B3335" t="s">
        <v>9</v>
      </c>
      <c r="C3335" t="s">
        <v>2165</v>
      </c>
      <c r="D3335" t="s">
        <v>10</v>
      </c>
    </row>
    <row r="3336" spans="1:4" x14ac:dyDescent="0.25">
      <c r="A3336" t="str">
        <f t="shared" si="52"/>
        <v>4GEEBB1301_1</v>
      </c>
      <c r="B3336" t="s">
        <v>9</v>
      </c>
      <c r="C3336" t="s">
        <v>1331</v>
      </c>
      <c r="D3336" t="s">
        <v>10</v>
      </c>
    </row>
    <row r="3337" spans="1:4" x14ac:dyDescent="0.25">
      <c r="A3337" t="str">
        <f t="shared" si="52"/>
        <v>4GEEBB2136_1</v>
      </c>
      <c r="B3337" t="s">
        <v>9</v>
      </c>
      <c r="C3337" t="s">
        <v>2166</v>
      </c>
      <c r="D3337" t="s">
        <v>10</v>
      </c>
    </row>
    <row r="3338" spans="1:4" x14ac:dyDescent="0.25">
      <c r="A3338" t="str">
        <f t="shared" si="52"/>
        <v>4GEEBB2137_1</v>
      </c>
      <c r="B3338" t="s">
        <v>9</v>
      </c>
      <c r="C3338" t="s">
        <v>2167</v>
      </c>
      <c r="D3338" t="s">
        <v>10</v>
      </c>
    </row>
    <row r="3339" spans="1:4" x14ac:dyDescent="0.25">
      <c r="A3339" t="str">
        <f t="shared" si="52"/>
        <v>4GEEBB2138_1</v>
      </c>
      <c r="B3339" t="s">
        <v>9</v>
      </c>
      <c r="C3339" t="s">
        <v>2168</v>
      </c>
      <c r="D3339" t="s">
        <v>10</v>
      </c>
    </row>
    <row r="3340" spans="1:4" x14ac:dyDescent="0.25">
      <c r="A3340" t="str">
        <f t="shared" si="52"/>
        <v>4GEEBB1302_1</v>
      </c>
      <c r="B3340" t="s">
        <v>9</v>
      </c>
      <c r="C3340" t="s">
        <v>1332</v>
      </c>
      <c r="D3340" t="s">
        <v>10</v>
      </c>
    </row>
    <row r="3341" spans="1:4" x14ac:dyDescent="0.25">
      <c r="A3341" t="str">
        <f t="shared" si="52"/>
        <v>4GEEBB1204_1</v>
      </c>
      <c r="B3341" t="s">
        <v>9</v>
      </c>
      <c r="C3341" t="s">
        <v>1234</v>
      </c>
      <c r="D3341" t="s">
        <v>10</v>
      </c>
    </row>
    <row r="3342" spans="1:4" x14ac:dyDescent="0.25">
      <c r="A3342" t="str">
        <f t="shared" si="52"/>
        <v>4GEEBB1729_1</v>
      </c>
      <c r="B3342" t="s">
        <v>9</v>
      </c>
      <c r="C3342" t="s">
        <v>1759</v>
      </c>
      <c r="D3342" t="s">
        <v>10</v>
      </c>
    </row>
    <row r="3343" spans="1:4" x14ac:dyDescent="0.25">
      <c r="A3343" t="str">
        <f t="shared" si="52"/>
        <v>4GEEBB1969_1</v>
      </c>
      <c r="B3343" t="s">
        <v>9</v>
      </c>
      <c r="C3343" t="s">
        <v>1999</v>
      </c>
      <c r="D3343" t="s">
        <v>10</v>
      </c>
    </row>
    <row r="3344" spans="1:4" x14ac:dyDescent="0.25">
      <c r="A3344" t="str">
        <f t="shared" si="52"/>
        <v>4GEEBB1973_1</v>
      </c>
      <c r="B3344" t="s">
        <v>9</v>
      </c>
      <c r="C3344" t="s">
        <v>2003</v>
      </c>
      <c r="D3344" t="s">
        <v>10</v>
      </c>
    </row>
    <row r="3345" spans="1:4" x14ac:dyDescent="0.25">
      <c r="A3345" t="str">
        <f t="shared" si="52"/>
        <v>4GEEBB1212_1</v>
      </c>
      <c r="B3345" t="s">
        <v>9</v>
      </c>
      <c r="C3345" t="s">
        <v>1242</v>
      </c>
      <c r="D3345" t="s">
        <v>10</v>
      </c>
    </row>
    <row r="3346" spans="1:4" x14ac:dyDescent="0.25">
      <c r="A3346" t="str">
        <f t="shared" si="52"/>
        <v>4GEEBB2139_1</v>
      </c>
      <c r="B3346" t="s">
        <v>9</v>
      </c>
      <c r="C3346" t="s">
        <v>2169</v>
      </c>
      <c r="D3346" t="s">
        <v>2553</v>
      </c>
    </row>
    <row r="3347" spans="1:4" x14ac:dyDescent="0.25">
      <c r="A3347" t="str">
        <f t="shared" si="52"/>
        <v>4GEEBB1310_1</v>
      </c>
      <c r="B3347" t="s">
        <v>9</v>
      </c>
      <c r="C3347" t="s">
        <v>1340</v>
      </c>
      <c r="D3347" t="s">
        <v>2553</v>
      </c>
    </row>
    <row r="3348" spans="1:4" x14ac:dyDescent="0.25">
      <c r="A3348" t="str">
        <f t="shared" si="52"/>
        <v>4GEEBB851_1</v>
      </c>
      <c r="B3348" t="s">
        <v>9</v>
      </c>
      <c r="C3348" t="s">
        <v>881</v>
      </c>
      <c r="D3348" t="s">
        <v>2553</v>
      </c>
    </row>
    <row r="3349" spans="1:4" x14ac:dyDescent="0.25">
      <c r="A3349" t="str">
        <f t="shared" si="52"/>
        <v>4GEEBB95_1</v>
      </c>
      <c r="B3349" t="s">
        <v>9</v>
      </c>
      <c r="C3349" t="s">
        <v>125</v>
      </c>
      <c r="D3349" t="s">
        <v>2553</v>
      </c>
    </row>
    <row r="3350" spans="1:4" x14ac:dyDescent="0.25">
      <c r="A3350" t="str">
        <f t="shared" si="52"/>
        <v>4GEEBB682_1</v>
      </c>
      <c r="B3350" t="s">
        <v>9</v>
      </c>
      <c r="C3350" t="s">
        <v>712</v>
      </c>
      <c r="D3350" t="s">
        <v>2553</v>
      </c>
    </row>
    <row r="3351" spans="1:4" x14ac:dyDescent="0.25">
      <c r="A3351" t="str">
        <f t="shared" si="52"/>
        <v>4GEEBB2140_1</v>
      </c>
      <c r="B3351" t="s">
        <v>9</v>
      </c>
      <c r="C3351" t="s">
        <v>2170</v>
      </c>
      <c r="D3351" t="s">
        <v>2553</v>
      </c>
    </row>
    <row r="3352" spans="1:4" x14ac:dyDescent="0.25">
      <c r="A3352" t="str">
        <f t="shared" si="52"/>
        <v>4GEEBB683_1</v>
      </c>
      <c r="B3352" t="s">
        <v>9</v>
      </c>
      <c r="C3352" t="s">
        <v>713</v>
      </c>
      <c r="D3352" t="s">
        <v>2553</v>
      </c>
    </row>
    <row r="3353" spans="1:4" x14ac:dyDescent="0.25">
      <c r="A3353" t="str">
        <f t="shared" si="52"/>
        <v>4GEEBB853_1</v>
      </c>
      <c r="B3353" t="s">
        <v>9</v>
      </c>
      <c r="C3353" t="s">
        <v>883</v>
      </c>
      <c r="D3353" t="s">
        <v>2553</v>
      </c>
    </row>
    <row r="3354" spans="1:4" x14ac:dyDescent="0.25">
      <c r="A3354" t="str">
        <f t="shared" si="52"/>
        <v>4GEEBB1314_1</v>
      </c>
      <c r="B3354" t="s">
        <v>9</v>
      </c>
      <c r="C3354" t="s">
        <v>1344</v>
      </c>
      <c r="D3354" t="s">
        <v>2553</v>
      </c>
    </row>
    <row r="3355" spans="1:4" x14ac:dyDescent="0.25">
      <c r="A3355" t="str">
        <f t="shared" si="52"/>
        <v>4GEEBB266_1</v>
      </c>
      <c r="B3355" t="s">
        <v>9</v>
      </c>
      <c r="C3355" t="s">
        <v>296</v>
      </c>
      <c r="D3355" t="s">
        <v>2553</v>
      </c>
    </row>
    <row r="3356" spans="1:4" x14ac:dyDescent="0.25">
      <c r="A3356" t="str">
        <f t="shared" si="52"/>
        <v>4GEEBB1644_1</v>
      </c>
      <c r="B3356" t="s">
        <v>9</v>
      </c>
      <c r="C3356" t="s">
        <v>1674</v>
      </c>
      <c r="D3356" t="s">
        <v>2553</v>
      </c>
    </row>
    <row r="3357" spans="1:4" x14ac:dyDescent="0.25">
      <c r="A3357" t="str">
        <f t="shared" si="52"/>
        <v>4GEEBB857_1</v>
      </c>
      <c r="B3357" t="s">
        <v>9</v>
      </c>
      <c r="C3357" t="s">
        <v>887</v>
      </c>
      <c r="D3357" t="s">
        <v>2553</v>
      </c>
    </row>
    <row r="3358" spans="1:4" x14ac:dyDescent="0.25">
      <c r="A3358" t="str">
        <f t="shared" si="52"/>
        <v>4GEEBB275_1</v>
      </c>
      <c r="B3358" t="s">
        <v>9</v>
      </c>
      <c r="C3358" t="s">
        <v>305</v>
      </c>
      <c r="D3358" t="s">
        <v>2553</v>
      </c>
    </row>
    <row r="3359" spans="1:4" x14ac:dyDescent="0.25">
      <c r="A3359" t="str">
        <f t="shared" si="52"/>
        <v>4GEEBB2052_1</v>
      </c>
      <c r="B3359" t="s">
        <v>9</v>
      </c>
      <c r="C3359" t="s">
        <v>2082</v>
      </c>
      <c r="D3359" t="s">
        <v>2553</v>
      </c>
    </row>
    <row r="3360" spans="1:4" x14ac:dyDescent="0.25">
      <c r="A3360" t="str">
        <f t="shared" si="52"/>
        <v>4GEEBB2141_1</v>
      </c>
      <c r="B3360" t="s">
        <v>9</v>
      </c>
      <c r="C3360" t="s">
        <v>2171</v>
      </c>
      <c r="D3360" t="s">
        <v>2553</v>
      </c>
    </row>
    <row r="3361" spans="1:4" x14ac:dyDescent="0.25">
      <c r="A3361" t="str">
        <f t="shared" si="52"/>
        <v>4GEEBB1647_1</v>
      </c>
      <c r="B3361" t="s">
        <v>9</v>
      </c>
      <c r="C3361" t="s">
        <v>1677</v>
      </c>
      <c r="D3361" t="s">
        <v>2553</v>
      </c>
    </row>
    <row r="3362" spans="1:4" x14ac:dyDescent="0.25">
      <c r="A3362" t="str">
        <f t="shared" si="52"/>
        <v>4GEEBB1743_1</v>
      </c>
      <c r="B3362" t="s">
        <v>9</v>
      </c>
      <c r="C3362" t="s">
        <v>1773</v>
      </c>
      <c r="D3362" t="s">
        <v>2553</v>
      </c>
    </row>
    <row r="3363" spans="1:4" x14ac:dyDescent="0.25">
      <c r="A3363" t="str">
        <f t="shared" si="52"/>
        <v>4GEEBB1325_1</v>
      </c>
      <c r="B3363" t="s">
        <v>9</v>
      </c>
      <c r="C3363" t="s">
        <v>1355</v>
      </c>
      <c r="D3363" t="s">
        <v>2553</v>
      </c>
    </row>
    <row r="3364" spans="1:4" x14ac:dyDescent="0.25">
      <c r="A3364" t="str">
        <f t="shared" si="52"/>
        <v>4GEEBB1651_1</v>
      </c>
      <c r="B3364" t="s">
        <v>9</v>
      </c>
      <c r="C3364" t="s">
        <v>1681</v>
      </c>
      <c r="D3364" t="s">
        <v>2553</v>
      </c>
    </row>
    <row r="3365" spans="1:4" x14ac:dyDescent="0.25">
      <c r="A3365" t="str">
        <f t="shared" si="52"/>
        <v>4GEEBB2142_1</v>
      </c>
      <c r="B3365" t="s">
        <v>9</v>
      </c>
      <c r="C3365" t="s">
        <v>2172</v>
      </c>
      <c r="D3365" t="s">
        <v>2553</v>
      </c>
    </row>
    <row r="3366" spans="1:4" x14ac:dyDescent="0.25">
      <c r="A3366" t="str">
        <f t="shared" si="52"/>
        <v>4GEEBB1745_1</v>
      </c>
      <c r="B3366" t="s">
        <v>9</v>
      </c>
      <c r="C3366" t="s">
        <v>1775</v>
      </c>
      <c r="D3366" t="s">
        <v>2553</v>
      </c>
    </row>
    <row r="3367" spans="1:4" x14ac:dyDescent="0.25">
      <c r="A3367" t="str">
        <f t="shared" si="52"/>
        <v>4GEEBB2143_1</v>
      </c>
      <c r="B3367" t="s">
        <v>9</v>
      </c>
      <c r="C3367" t="s">
        <v>2173</v>
      </c>
      <c r="D3367" t="s">
        <v>2553</v>
      </c>
    </row>
    <row r="3368" spans="1:4" x14ac:dyDescent="0.25">
      <c r="A3368" t="str">
        <f t="shared" si="52"/>
        <v>4GEEBB1326_1</v>
      </c>
      <c r="B3368" t="s">
        <v>9</v>
      </c>
      <c r="C3368" t="s">
        <v>1356</v>
      </c>
      <c r="D3368" t="s">
        <v>2553</v>
      </c>
    </row>
    <row r="3369" spans="1:4" x14ac:dyDescent="0.25">
      <c r="A3369" t="str">
        <f t="shared" si="52"/>
        <v>4GEEBB869_1</v>
      </c>
      <c r="B3369" t="s">
        <v>9</v>
      </c>
      <c r="C3369" t="s">
        <v>899</v>
      </c>
      <c r="D3369" t="s">
        <v>2553</v>
      </c>
    </row>
    <row r="3370" spans="1:4" x14ac:dyDescent="0.25">
      <c r="A3370" t="str">
        <f t="shared" si="52"/>
        <v>4GEEBB870_1</v>
      </c>
      <c r="B3370" t="s">
        <v>9</v>
      </c>
      <c r="C3370" t="s">
        <v>900</v>
      </c>
      <c r="D3370" t="s">
        <v>2553</v>
      </c>
    </row>
    <row r="3371" spans="1:4" x14ac:dyDescent="0.25">
      <c r="A3371" t="str">
        <f t="shared" si="52"/>
        <v>4GEEBB1746_1</v>
      </c>
      <c r="B3371" t="s">
        <v>9</v>
      </c>
      <c r="C3371" t="s">
        <v>1776</v>
      </c>
      <c r="D3371" t="s">
        <v>2553</v>
      </c>
    </row>
    <row r="3372" spans="1:4" x14ac:dyDescent="0.25">
      <c r="A3372" t="str">
        <f t="shared" si="52"/>
        <v>4GEEBB871_1</v>
      </c>
      <c r="B3372" t="s">
        <v>9</v>
      </c>
      <c r="C3372" t="s">
        <v>901</v>
      </c>
      <c r="D3372" t="s">
        <v>2553</v>
      </c>
    </row>
    <row r="3373" spans="1:4" x14ac:dyDescent="0.25">
      <c r="A3373" t="str">
        <f t="shared" si="52"/>
        <v>4GEEBB2144_1</v>
      </c>
      <c r="B3373" t="s">
        <v>9</v>
      </c>
      <c r="C3373" t="s">
        <v>2174</v>
      </c>
      <c r="D3373" t="s">
        <v>2553</v>
      </c>
    </row>
    <row r="3374" spans="1:4" x14ac:dyDescent="0.25">
      <c r="A3374" t="str">
        <f t="shared" si="52"/>
        <v>4GEEBB292_1</v>
      </c>
      <c r="B3374" t="s">
        <v>9</v>
      </c>
      <c r="C3374" t="s">
        <v>322</v>
      </c>
      <c r="D3374" t="s">
        <v>2553</v>
      </c>
    </row>
    <row r="3375" spans="1:4" x14ac:dyDescent="0.25">
      <c r="A3375" t="str">
        <f t="shared" si="52"/>
        <v>4GEEBB294_1</v>
      </c>
      <c r="B3375" t="s">
        <v>9</v>
      </c>
      <c r="C3375" t="s">
        <v>324</v>
      </c>
      <c r="D3375" t="s">
        <v>2553</v>
      </c>
    </row>
    <row r="3376" spans="1:4" x14ac:dyDescent="0.25">
      <c r="A3376" t="str">
        <f t="shared" si="52"/>
        <v>4GEEBB2145_1</v>
      </c>
      <c r="B3376" t="s">
        <v>9</v>
      </c>
      <c r="C3376" t="s">
        <v>2175</v>
      </c>
      <c r="D3376" t="s">
        <v>2553</v>
      </c>
    </row>
    <row r="3377" spans="1:4" x14ac:dyDescent="0.25">
      <c r="A3377" t="str">
        <f t="shared" si="52"/>
        <v>4GEEBB2146_1</v>
      </c>
      <c r="B3377" t="s">
        <v>9</v>
      </c>
      <c r="C3377" t="s">
        <v>2176</v>
      </c>
      <c r="D3377" t="s">
        <v>2553</v>
      </c>
    </row>
    <row r="3378" spans="1:4" x14ac:dyDescent="0.25">
      <c r="A3378" t="str">
        <f t="shared" si="52"/>
        <v>4GEEBB2147_1</v>
      </c>
      <c r="B3378" t="s">
        <v>9</v>
      </c>
      <c r="C3378" t="s">
        <v>2177</v>
      </c>
      <c r="D3378" t="s">
        <v>2553</v>
      </c>
    </row>
    <row r="3379" spans="1:4" x14ac:dyDescent="0.25">
      <c r="A3379" t="str">
        <f t="shared" si="52"/>
        <v>4GEEBB2148_1</v>
      </c>
      <c r="B3379" t="s">
        <v>9</v>
      </c>
      <c r="C3379" t="s">
        <v>2178</v>
      </c>
      <c r="D3379" t="s">
        <v>2553</v>
      </c>
    </row>
    <row r="3380" spans="1:4" x14ac:dyDescent="0.25">
      <c r="A3380" t="str">
        <f t="shared" si="52"/>
        <v>4GEEBB688_1</v>
      </c>
      <c r="B3380" t="s">
        <v>9</v>
      </c>
      <c r="C3380" t="s">
        <v>718</v>
      </c>
      <c r="D3380" t="s">
        <v>2553</v>
      </c>
    </row>
    <row r="3381" spans="1:4" x14ac:dyDescent="0.25">
      <c r="A3381" t="str">
        <f t="shared" si="52"/>
        <v>4GEEBB2149_1</v>
      </c>
      <c r="B3381" t="s">
        <v>9</v>
      </c>
      <c r="C3381" t="s">
        <v>2179</v>
      </c>
      <c r="D3381" t="s">
        <v>2553</v>
      </c>
    </row>
    <row r="3382" spans="1:4" x14ac:dyDescent="0.25">
      <c r="A3382" t="str">
        <f t="shared" si="52"/>
        <v>4GEEBB1750_1</v>
      </c>
      <c r="B3382" t="s">
        <v>9</v>
      </c>
      <c r="C3382" t="s">
        <v>1780</v>
      </c>
      <c r="D3382" t="s">
        <v>2553</v>
      </c>
    </row>
    <row r="3383" spans="1:4" x14ac:dyDescent="0.25">
      <c r="A3383" t="str">
        <f t="shared" si="52"/>
        <v>4GEEBB1976_1</v>
      </c>
      <c r="B3383" t="s">
        <v>9</v>
      </c>
      <c r="C3383" t="s">
        <v>2006</v>
      </c>
      <c r="D3383" t="s">
        <v>2553</v>
      </c>
    </row>
    <row r="3384" spans="1:4" x14ac:dyDescent="0.25">
      <c r="A3384" t="str">
        <f t="shared" si="52"/>
        <v>4GEEBB2150_1</v>
      </c>
      <c r="B3384" t="s">
        <v>9</v>
      </c>
      <c r="C3384" t="s">
        <v>2180</v>
      </c>
      <c r="D3384" t="s">
        <v>2553</v>
      </c>
    </row>
    <row r="3385" spans="1:4" x14ac:dyDescent="0.25">
      <c r="A3385" t="str">
        <f t="shared" si="52"/>
        <v>4GEEBB1330_1</v>
      </c>
      <c r="B3385" t="s">
        <v>9</v>
      </c>
      <c r="C3385" t="s">
        <v>1360</v>
      </c>
      <c r="D3385" t="s">
        <v>2553</v>
      </c>
    </row>
    <row r="3386" spans="1:4" x14ac:dyDescent="0.25">
      <c r="A3386" t="str">
        <f t="shared" si="52"/>
        <v>4GEEBB103_1</v>
      </c>
      <c r="B3386" t="s">
        <v>9</v>
      </c>
      <c r="C3386" t="s">
        <v>133</v>
      </c>
      <c r="D3386" t="s">
        <v>2553</v>
      </c>
    </row>
    <row r="3387" spans="1:4" x14ac:dyDescent="0.25">
      <c r="A3387" t="str">
        <f t="shared" si="52"/>
        <v>4GEEBB2151_1</v>
      </c>
      <c r="B3387" t="s">
        <v>9</v>
      </c>
      <c r="C3387" t="s">
        <v>2181</v>
      </c>
      <c r="D3387" t="s">
        <v>2553</v>
      </c>
    </row>
    <row r="3388" spans="1:4" x14ac:dyDescent="0.25">
      <c r="A3388" t="str">
        <f t="shared" si="52"/>
        <v>4GEEBB104_1</v>
      </c>
      <c r="B3388" t="s">
        <v>9</v>
      </c>
      <c r="C3388" t="s">
        <v>134</v>
      </c>
      <c r="D3388" t="s">
        <v>2553</v>
      </c>
    </row>
    <row r="3389" spans="1:4" x14ac:dyDescent="0.25">
      <c r="A3389" t="str">
        <f t="shared" si="52"/>
        <v>4GEEBB880_1</v>
      </c>
      <c r="B3389" t="s">
        <v>9</v>
      </c>
      <c r="C3389" t="s">
        <v>910</v>
      </c>
      <c r="D3389" t="s">
        <v>2553</v>
      </c>
    </row>
    <row r="3390" spans="1:4" x14ac:dyDescent="0.25">
      <c r="A3390" t="str">
        <f t="shared" si="52"/>
        <v>4GEEBB2060_1</v>
      </c>
      <c r="B3390" t="s">
        <v>9</v>
      </c>
      <c r="C3390" t="s">
        <v>2090</v>
      </c>
      <c r="D3390" t="s">
        <v>2553</v>
      </c>
    </row>
    <row r="3391" spans="1:4" x14ac:dyDescent="0.25">
      <c r="A3391" t="str">
        <f t="shared" si="52"/>
        <v>4GEEBB2062_1</v>
      </c>
      <c r="B3391" t="s">
        <v>9</v>
      </c>
      <c r="C3391" t="s">
        <v>2092</v>
      </c>
      <c r="D3391" t="s">
        <v>2553</v>
      </c>
    </row>
    <row r="3392" spans="1:4" x14ac:dyDescent="0.25">
      <c r="A3392" t="str">
        <f t="shared" si="52"/>
        <v>4GEEBB2063_1</v>
      </c>
      <c r="B3392" t="s">
        <v>9</v>
      </c>
      <c r="C3392" t="s">
        <v>2093</v>
      </c>
      <c r="D3392" t="s">
        <v>2553</v>
      </c>
    </row>
    <row r="3393" spans="1:4" x14ac:dyDescent="0.25">
      <c r="A3393" t="str">
        <f t="shared" si="52"/>
        <v>4GEEBB2152_1</v>
      </c>
      <c r="B3393" t="s">
        <v>9</v>
      </c>
      <c r="C3393" t="s">
        <v>2182</v>
      </c>
      <c r="D3393" t="s">
        <v>2553</v>
      </c>
    </row>
    <row r="3394" spans="1:4" x14ac:dyDescent="0.25">
      <c r="A3394" t="str">
        <f t="shared" ref="A3394:A3457" si="53">B3394&amp;C3394</f>
        <v>4GEEBB2153_1</v>
      </c>
      <c r="B3394" t="s">
        <v>9</v>
      </c>
      <c r="C3394" t="s">
        <v>2183</v>
      </c>
      <c r="D3394" t="s">
        <v>2553</v>
      </c>
    </row>
    <row r="3395" spans="1:4" x14ac:dyDescent="0.25">
      <c r="A3395" t="str">
        <f t="shared" si="53"/>
        <v>4GEEBB884_1</v>
      </c>
      <c r="B3395" t="s">
        <v>9</v>
      </c>
      <c r="C3395" t="s">
        <v>914</v>
      </c>
      <c r="D3395" t="s">
        <v>2553</v>
      </c>
    </row>
    <row r="3396" spans="1:4" x14ac:dyDescent="0.25">
      <c r="A3396" t="str">
        <f t="shared" si="53"/>
        <v>4GEEBB1758_1</v>
      </c>
      <c r="B3396" t="s">
        <v>9</v>
      </c>
      <c r="C3396" t="s">
        <v>1788</v>
      </c>
      <c r="D3396" t="s">
        <v>2553</v>
      </c>
    </row>
    <row r="3397" spans="1:4" x14ac:dyDescent="0.25">
      <c r="A3397" t="str">
        <f t="shared" si="53"/>
        <v>4GEEBB2067_1</v>
      </c>
      <c r="B3397" t="s">
        <v>9</v>
      </c>
      <c r="C3397" t="s">
        <v>2097</v>
      </c>
      <c r="D3397" t="s">
        <v>2553</v>
      </c>
    </row>
    <row r="3398" spans="1:4" x14ac:dyDescent="0.25">
      <c r="A3398" t="str">
        <f t="shared" si="53"/>
        <v>4GEEBB692_1</v>
      </c>
      <c r="B3398" t="s">
        <v>9</v>
      </c>
      <c r="C3398" t="s">
        <v>722</v>
      </c>
      <c r="D3398" t="s">
        <v>2553</v>
      </c>
    </row>
    <row r="3399" spans="1:4" x14ac:dyDescent="0.25">
      <c r="A3399" t="str">
        <f t="shared" si="53"/>
        <v>4GEEBB1344_1</v>
      </c>
      <c r="B3399" t="s">
        <v>9</v>
      </c>
      <c r="C3399" t="s">
        <v>1374</v>
      </c>
      <c r="D3399" t="s">
        <v>2553</v>
      </c>
    </row>
    <row r="3400" spans="1:4" x14ac:dyDescent="0.25">
      <c r="A3400" t="str">
        <f t="shared" si="53"/>
        <v>4GEEBB305_1</v>
      </c>
      <c r="B3400" t="s">
        <v>9</v>
      </c>
      <c r="C3400" t="s">
        <v>335</v>
      </c>
      <c r="D3400" t="s">
        <v>2553</v>
      </c>
    </row>
    <row r="3401" spans="1:4" x14ac:dyDescent="0.25">
      <c r="A3401" t="str">
        <f t="shared" si="53"/>
        <v>4GEEBB889_1</v>
      </c>
      <c r="B3401" t="s">
        <v>9</v>
      </c>
      <c r="C3401" t="s">
        <v>919</v>
      </c>
      <c r="D3401" t="s">
        <v>2553</v>
      </c>
    </row>
    <row r="3402" spans="1:4" x14ac:dyDescent="0.25">
      <c r="A3402" t="str">
        <f t="shared" si="53"/>
        <v>4GEEBB1346_1</v>
      </c>
      <c r="B3402" t="s">
        <v>9</v>
      </c>
      <c r="C3402" t="s">
        <v>1376</v>
      </c>
      <c r="D3402" t="s">
        <v>2553</v>
      </c>
    </row>
    <row r="3403" spans="1:4" x14ac:dyDescent="0.25">
      <c r="A3403" t="str">
        <f t="shared" si="53"/>
        <v>4GEEBB309_1</v>
      </c>
      <c r="B3403" t="s">
        <v>9</v>
      </c>
      <c r="C3403" t="s">
        <v>339</v>
      </c>
      <c r="D3403" t="s">
        <v>2553</v>
      </c>
    </row>
    <row r="3404" spans="1:4" x14ac:dyDescent="0.25">
      <c r="A3404" t="str">
        <f t="shared" si="53"/>
        <v>4GEEBB1979_1</v>
      </c>
      <c r="B3404" t="s">
        <v>9</v>
      </c>
      <c r="C3404" t="s">
        <v>2009</v>
      </c>
      <c r="D3404" t="s">
        <v>2553</v>
      </c>
    </row>
    <row r="3405" spans="1:4" x14ac:dyDescent="0.25">
      <c r="A3405" t="str">
        <f t="shared" si="53"/>
        <v>4GEEBB1350_1</v>
      </c>
      <c r="B3405" t="s">
        <v>9</v>
      </c>
      <c r="C3405" t="s">
        <v>1380</v>
      </c>
      <c r="D3405" t="s">
        <v>2553</v>
      </c>
    </row>
    <row r="3406" spans="1:4" x14ac:dyDescent="0.25">
      <c r="A3406" t="str">
        <f t="shared" si="53"/>
        <v>4GEEBB315_1</v>
      </c>
      <c r="B3406" t="s">
        <v>9</v>
      </c>
      <c r="C3406" t="s">
        <v>345</v>
      </c>
      <c r="D3406" t="s">
        <v>2553</v>
      </c>
    </row>
    <row r="3407" spans="1:4" x14ac:dyDescent="0.25">
      <c r="A3407" t="str">
        <f t="shared" si="53"/>
        <v>4GEEBB2154_1</v>
      </c>
      <c r="B3407" t="s">
        <v>9</v>
      </c>
      <c r="C3407" t="s">
        <v>2184</v>
      </c>
      <c r="D3407" t="s">
        <v>2553</v>
      </c>
    </row>
    <row r="3408" spans="1:4" x14ac:dyDescent="0.25">
      <c r="A3408" t="str">
        <f t="shared" si="53"/>
        <v>4GEEBB2155_1</v>
      </c>
      <c r="B3408" t="s">
        <v>9</v>
      </c>
      <c r="C3408" t="s">
        <v>2185</v>
      </c>
      <c r="D3408" t="s">
        <v>2553</v>
      </c>
    </row>
    <row r="3409" spans="1:4" x14ac:dyDescent="0.25">
      <c r="A3409" t="str">
        <f t="shared" si="53"/>
        <v>4GEEBB317_1</v>
      </c>
      <c r="B3409" t="s">
        <v>9</v>
      </c>
      <c r="C3409" t="s">
        <v>347</v>
      </c>
      <c r="D3409" t="s">
        <v>2553</v>
      </c>
    </row>
    <row r="3410" spans="1:4" x14ac:dyDescent="0.25">
      <c r="A3410" t="str">
        <f t="shared" si="53"/>
        <v>4GEEBB1763_1</v>
      </c>
      <c r="B3410" t="s">
        <v>9</v>
      </c>
      <c r="C3410" t="s">
        <v>1793</v>
      </c>
      <c r="D3410" t="s">
        <v>2553</v>
      </c>
    </row>
    <row r="3411" spans="1:4" x14ac:dyDescent="0.25">
      <c r="A3411" t="str">
        <f t="shared" si="53"/>
        <v>4GEEBB1764_1</v>
      </c>
      <c r="B3411" t="s">
        <v>9</v>
      </c>
      <c r="C3411" t="s">
        <v>1794</v>
      </c>
      <c r="D3411" t="s">
        <v>2553</v>
      </c>
    </row>
    <row r="3412" spans="1:4" x14ac:dyDescent="0.25">
      <c r="A3412" t="str">
        <f t="shared" si="53"/>
        <v>4GEEBB2156_1</v>
      </c>
      <c r="B3412" t="s">
        <v>9</v>
      </c>
      <c r="C3412" t="s">
        <v>2186</v>
      </c>
      <c r="D3412" t="s">
        <v>2553</v>
      </c>
    </row>
    <row r="3413" spans="1:4" x14ac:dyDescent="0.25">
      <c r="A3413" t="str">
        <f t="shared" si="53"/>
        <v>4GEEBB319_1</v>
      </c>
      <c r="B3413" t="s">
        <v>9</v>
      </c>
      <c r="C3413" t="s">
        <v>349</v>
      </c>
      <c r="D3413" t="s">
        <v>2553</v>
      </c>
    </row>
    <row r="3414" spans="1:4" x14ac:dyDescent="0.25">
      <c r="A3414" t="str">
        <f t="shared" si="53"/>
        <v>4GEEBB2157_1</v>
      </c>
      <c r="B3414" t="s">
        <v>9</v>
      </c>
      <c r="C3414" t="s">
        <v>2187</v>
      </c>
      <c r="D3414" t="s">
        <v>2553</v>
      </c>
    </row>
    <row r="3415" spans="1:4" x14ac:dyDescent="0.25">
      <c r="A3415" t="str">
        <f t="shared" si="53"/>
        <v>4GEEBB901_1</v>
      </c>
      <c r="B3415" t="s">
        <v>9</v>
      </c>
      <c r="C3415" t="s">
        <v>931</v>
      </c>
      <c r="D3415" t="s">
        <v>2553</v>
      </c>
    </row>
    <row r="3416" spans="1:4" x14ac:dyDescent="0.25">
      <c r="A3416" t="str">
        <f t="shared" si="53"/>
        <v>4GEEBB2158_1</v>
      </c>
      <c r="B3416" t="s">
        <v>9</v>
      </c>
      <c r="C3416" t="s">
        <v>2188</v>
      </c>
      <c r="D3416" t="s">
        <v>2553</v>
      </c>
    </row>
    <row r="3417" spans="1:4" x14ac:dyDescent="0.25">
      <c r="A3417" t="str">
        <f t="shared" si="53"/>
        <v>4GEEBB2078_1</v>
      </c>
      <c r="B3417" t="s">
        <v>9</v>
      </c>
      <c r="C3417" t="s">
        <v>2108</v>
      </c>
      <c r="D3417" t="s">
        <v>2553</v>
      </c>
    </row>
    <row r="3418" spans="1:4" x14ac:dyDescent="0.25">
      <c r="A3418" t="str">
        <f t="shared" si="53"/>
        <v>4GEEBB907_1</v>
      </c>
      <c r="B3418" t="s">
        <v>9</v>
      </c>
      <c r="C3418" t="s">
        <v>937</v>
      </c>
      <c r="D3418" t="s">
        <v>2553</v>
      </c>
    </row>
    <row r="3419" spans="1:4" x14ac:dyDescent="0.25">
      <c r="A3419" t="str">
        <f t="shared" si="53"/>
        <v>4GEEBB2083_1</v>
      </c>
      <c r="B3419" t="s">
        <v>9</v>
      </c>
      <c r="C3419" t="s">
        <v>2113</v>
      </c>
      <c r="D3419" t="s">
        <v>2553</v>
      </c>
    </row>
    <row r="3420" spans="1:4" x14ac:dyDescent="0.25">
      <c r="A3420" t="str">
        <f t="shared" si="53"/>
        <v>4GEEBB1190_1</v>
      </c>
      <c r="B3420" t="s">
        <v>9</v>
      </c>
      <c r="C3420" t="s">
        <v>1220</v>
      </c>
      <c r="D3420" t="s">
        <v>2553</v>
      </c>
    </row>
    <row r="3421" spans="1:4" x14ac:dyDescent="0.25">
      <c r="A3421" t="str">
        <f t="shared" si="53"/>
        <v>4GEEBB2159_1</v>
      </c>
      <c r="B3421" t="s">
        <v>9</v>
      </c>
      <c r="C3421" t="s">
        <v>2189</v>
      </c>
      <c r="D3421" t="s">
        <v>2553</v>
      </c>
    </row>
    <row r="3422" spans="1:4" x14ac:dyDescent="0.25">
      <c r="A3422" t="str">
        <f t="shared" si="53"/>
        <v>4GEEBB2160_1</v>
      </c>
      <c r="B3422" t="s">
        <v>9</v>
      </c>
      <c r="C3422" t="s">
        <v>2190</v>
      </c>
      <c r="D3422" t="s">
        <v>2553</v>
      </c>
    </row>
    <row r="3423" spans="1:4" x14ac:dyDescent="0.25">
      <c r="A3423" t="str">
        <f t="shared" si="53"/>
        <v>4GEEBB2161_1</v>
      </c>
      <c r="B3423" t="s">
        <v>9</v>
      </c>
      <c r="C3423" t="s">
        <v>2191</v>
      </c>
      <c r="D3423" t="s">
        <v>2553</v>
      </c>
    </row>
    <row r="3424" spans="1:4" x14ac:dyDescent="0.25">
      <c r="A3424" t="str">
        <f t="shared" si="53"/>
        <v>4GEEBB2162_1</v>
      </c>
      <c r="B3424" t="s">
        <v>9</v>
      </c>
      <c r="C3424" t="s">
        <v>2192</v>
      </c>
      <c r="D3424" t="s">
        <v>2553</v>
      </c>
    </row>
    <row r="3425" spans="1:4" x14ac:dyDescent="0.25">
      <c r="A3425" t="str">
        <f t="shared" si="53"/>
        <v>4GEEBB1775_1</v>
      </c>
      <c r="B3425" t="s">
        <v>9</v>
      </c>
      <c r="C3425" t="s">
        <v>1805</v>
      </c>
      <c r="D3425" t="s">
        <v>2553</v>
      </c>
    </row>
    <row r="3426" spans="1:4" x14ac:dyDescent="0.25">
      <c r="A3426" t="str">
        <f t="shared" si="53"/>
        <v>4GEEBB2163_1</v>
      </c>
      <c r="B3426" t="s">
        <v>9</v>
      </c>
      <c r="C3426" t="s">
        <v>2193</v>
      </c>
      <c r="D3426" t="s">
        <v>2553</v>
      </c>
    </row>
    <row r="3427" spans="1:4" x14ac:dyDescent="0.25">
      <c r="A3427" t="str">
        <f t="shared" si="53"/>
        <v>4GEEBB338_1</v>
      </c>
      <c r="B3427" t="s">
        <v>9</v>
      </c>
      <c r="C3427" t="s">
        <v>368</v>
      </c>
      <c r="D3427" t="s">
        <v>2553</v>
      </c>
    </row>
    <row r="3428" spans="1:4" x14ac:dyDescent="0.25">
      <c r="A3428" t="str">
        <f t="shared" si="53"/>
        <v>4GEEBB927_1</v>
      </c>
      <c r="B3428" t="s">
        <v>9</v>
      </c>
      <c r="C3428" t="s">
        <v>957</v>
      </c>
      <c r="D3428" t="s">
        <v>2553</v>
      </c>
    </row>
    <row r="3429" spans="1:4" x14ac:dyDescent="0.25">
      <c r="A3429" t="str">
        <f t="shared" si="53"/>
        <v>4GEEBB1380_1</v>
      </c>
      <c r="B3429" t="s">
        <v>9</v>
      </c>
      <c r="C3429" t="s">
        <v>1410</v>
      </c>
      <c r="D3429" t="s">
        <v>2553</v>
      </c>
    </row>
    <row r="3430" spans="1:4" x14ac:dyDescent="0.25">
      <c r="A3430" t="str">
        <f t="shared" si="53"/>
        <v>4GEEBB698_1</v>
      </c>
      <c r="B3430" t="s">
        <v>9</v>
      </c>
      <c r="C3430" t="s">
        <v>728</v>
      </c>
      <c r="D3430" t="s">
        <v>2553</v>
      </c>
    </row>
    <row r="3431" spans="1:4" x14ac:dyDescent="0.25">
      <c r="A3431" t="str">
        <f t="shared" si="53"/>
        <v>4GEEBB1381_1</v>
      </c>
      <c r="B3431" t="s">
        <v>9</v>
      </c>
      <c r="C3431" t="s">
        <v>1411</v>
      </c>
      <c r="D3431" t="s">
        <v>2553</v>
      </c>
    </row>
    <row r="3432" spans="1:4" x14ac:dyDescent="0.25">
      <c r="A3432" t="str">
        <f t="shared" si="53"/>
        <v>4GEEBB2164_1</v>
      </c>
      <c r="B3432" t="s">
        <v>9</v>
      </c>
      <c r="C3432" t="s">
        <v>2194</v>
      </c>
      <c r="D3432" t="s">
        <v>2553</v>
      </c>
    </row>
    <row r="3433" spans="1:4" x14ac:dyDescent="0.25">
      <c r="A3433" t="str">
        <f t="shared" si="53"/>
        <v>4GEEBB343_1</v>
      </c>
      <c r="B3433" t="s">
        <v>9</v>
      </c>
      <c r="C3433" t="s">
        <v>373</v>
      </c>
      <c r="D3433" t="s">
        <v>2553</v>
      </c>
    </row>
    <row r="3434" spans="1:4" x14ac:dyDescent="0.25">
      <c r="A3434" t="str">
        <f t="shared" si="53"/>
        <v>4GEEBB1779_1</v>
      </c>
      <c r="B3434" t="s">
        <v>9</v>
      </c>
      <c r="C3434" t="s">
        <v>1809</v>
      </c>
      <c r="D3434" t="s">
        <v>2553</v>
      </c>
    </row>
    <row r="3435" spans="1:4" x14ac:dyDescent="0.25">
      <c r="A3435" t="str">
        <f t="shared" si="53"/>
        <v>4GEEBB934_1</v>
      </c>
      <c r="B3435" t="s">
        <v>9</v>
      </c>
      <c r="C3435" t="s">
        <v>964</v>
      </c>
      <c r="D3435" t="s">
        <v>2553</v>
      </c>
    </row>
    <row r="3436" spans="1:4" x14ac:dyDescent="0.25">
      <c r="A3436" t="str">
        <f t="shared" si="53"/>
        <v>4GEEBB344_1</v>
      </c>
      <c r="B3436" t="s">
        <v>9</v>
      </c>
      <c r="C3436" t="s">
        <v>374</v>
      </c>
      <c r="D3436" t="s">
        <v>2553</v>
      </c>
    </row>
    <row r="3437" spans="1:4" x14ac:dyDescent="0.25">
      <c r="A3437" t="str">
        <f t="shared" si="53"/>
        <v>4GEEBB1386_1</v>
      </c>
      <c r="B3437" t="s">
        <v>9</v>
      </c>
      <c r="C3437" t="s">
        <v>1416</v>
      </c>
      <c r="D3437" t="s">
        <v>2553</v>
      </c>
    </row>
    <row r="3438" spans="1:4" x14ac:dyDescent="0.25">
      <c r="A3438" t="str">
        <f t="shared" si="53"/>
        <v>4GEEBB2088_1</v>
      </c>
      <c r="B3438" t="s">
        <v>9</v>
      </c>
      <c r="C3438" t="s">
        <v>2118</v>
      </c>
      <c r="D3438" t="s">
        <v>2553</v>
      </c>
    </row>
    <row r="3439" spans="1:4" x14ac:dyDescent="0.25">
      <c r="A3439" t="str">
        <f t="shared" si="53"/>
        <v>4GEEBB940_1</v>
      </c>
      <c r="B3439" t="s">
        <v>9</v>
      </c>
      <c r="C3439" t="s">
        <v>970</v>
      </c>
      <c r="D3439" t="s">
        <v>2553</v>
      </c>
    </row>
    <row r="3440" spans="1:4" x14ac:dyDescent="0.25">
      <c r="A3440" t="str">
        <f t="shared" si="53"/>
        <v>4GEEBB2165_1</v>
      </c>
      <c r="B3440" t="s">
        <v>9</v>
      </c>
      <c r="C3440" t="s">
        <v>2195</v>
      </c>
      <c r="D3440" t="s">
        <v>2553</v>
      </c>
    </row>
    <row r="3441" spans="1:4" x14ac:dyDescent="0.25">
      <c r="A3441" t="str">
        <f t="shared" si="53"/>
        <v>4GEEBB1660_1</v>
      </c>
      <c r="B3441" t="s">
        <v>9</v>
      </c>
      <c r="C3441" t="s">
        <v>1690</v>
      </c>
      <c r="D3441" t="s">
        <v>2553</v>
      </c>
    </row>
    <row r="3442" spans="1:4" x14ac:dyDescent="0.25">
      <c r="A3442" t="str">
        <f t="shared" si="53"/>
        <v>4GEEBB1661_1</v>
      </c>
      <c r="B3442" t="s">
        <v>9</v>
      </c>
      <c r="C3442" t="s">
        <v>1691</v>
      </c>
      <c r="D3442" t="s">
        <v>2553</v>
      </c>
    </row>
    <row r="3443" spans="1:4" x14ac:dyDescent="0.25">
      <c r="A3443" t="str">
        <f t="shared" si="53"/>
        <v>4GEEBB2166_1</v>
      </c>
      <c r="B3443" t="s">
        <v>9</v>
      </c>
      <c r="C3443" t="s">
        <v>2196</v>
      </c>
      <c r="D3443" t="s">
        <v>2553</v>
      </c>
    </row>
    <row r="3444" spans="1:4" x14ac:dyDescent="0.25">
      <c r="A3444" t="str">
        <f t="shared" si="53"/>
        <v>4GEEBB2090_1</v>
      </c>
      <c r="B3444" t="s">
        <v>9</v>
      </c>
      <c r="C3444" t="s">
        <v>2120</v>
      </c>
      <c r="D3444" t="s">
        <v>2553</v>
      </c>
    </row>
    <row r="3445" spans="1:4" x14ac:dyDescent="0.25">
      <c r="A3445" t="str">
        <f t="shared" si="53"/>
        <v>4GEEBB68_1</v>
      </c>
      <c r="B3445" t="s">
        <v>9</v>
      </c>
      <c r="C3445" t="s">
        <v>98</v>
      </c>
      <c r="D3445" t="s">
        <v>2553</v>
      </c>
    </row>
    <row r="3446" spans="1:4" x14ac:dyDescent="0.25">
      <c r="A3446" t="str">
        <f t="shared" si="53"/>
        <v>4GEEBB349_1</v>
      </c>
      <c r="B3446" t="s">
        <v>9</v>
      </c>
      <c r="C3446" t="s">
        <v>379</v>
      </c>
      <c r="D3446" t="s">
        <v>2553</v>
      </c>
    </row>
    <row r="3447" spans="1:4" x14ac:dyDescent="0.25">
      <c r="A3447" t="str">
        <f t="shared" si="53"/>
        <v>4GEEBB1395_1</v>
      </c>
      <c r="B3447" t="s">
        <v>9</v>
      </c>
      <c r="C3447" t="s">
        <v>1425</v>
      </c>
      <c r="D3447" t="s">
        <v>2553</v>
      </c>
    </row>
    <row r="3448" spans="1:4" x14ac:dyDescent="0.25">
      <c r="A3448" t="str">
        <f t="shared" si="53"/>
        <v>4GEEBB351_1</v>
      </c>
      <c r="B3448" t="s">
        <v>9</v>
      </c>
      <c r="C3448" t="s">
        <v>381</v>
      </c>
      <c r="D3448" t="s">
        <v>2553</v>
      </c>
    </row>
    <row r="3449" spans="1:4" x14ac:dyDescent="0.25">
      <c r="A3449" t="str">
        <f t="shared" si="53"/>
        <v>4GEEBB1397_1</v>
      </c>
      <c r="B3449" t="s">
        <v>9</v>
      </c>
      <c r="C3449" t="s">
        <v>1427</v>
      </c>
      <c r="D3449" t="s">
        <v>2553</v>
      </c>
    </row>
    <row r="3450" spans="1:4" x14ac:dyDescent="0.25">
      <c r="A3450" t="str">
        <f t="shared" si="53"/>
        <v>4GEEBB1398_1</v>
      </c>
      <c r="B3450" t="s">
        <v>9</v>
      </c>
      <c r="C3450" t="s">
        <v>1428</v>
      </c>
      <c r="D3450" t="s">
        <v>2553</v>
      </c>
    </row>
    <row r="3451" spans="1:4" x14ac:dyDescent="0.25">
      <c r="A3451" t="str">
        <f t="shared" si="53"/>
        <v>4GEEBB1223_1</v>
      </c>
      <c r="B3451" t="s">
        <v>9</v>
      </c>
      <c r="C3451" t="s">
        <v>1253</v>
      </c>
      <c r="D3451" t="s">
        <v>2553</v>
      </c>
    </row>
    <row r="3452" spans="1:4" x14ac:dyDescent="0.25">
      <c r="A3452" t="str">
        <f t="shared" si="53"/>
        <v>4GEEBB947_1</v>
      </c>
      <c r="B3452" t="s">
        <v>9</v>
      </c>
      <c r="C3452" t="s">
        <v>977</v>
      </c>
      <c r="D3452" t="s">
        <v>2553</v>
      </c>
    </row>
    <row r="3453" spans="1:4" x14ac:dyDescent="0.25">
      <c r="A3453" t="str">
        <f t="shared" si="53"/>
        <v>4GEEBB1795_1</v>
      </c>
      <c r="B3453" t="s">
        <v>9</v>
      </c>
      <c r="C3453" t="s">
        <v>1825</v>
      </c>
      <c r="D3453" t="s">
        <v>2553</v>
      </c>
    </row>
    <row r="3454" spans="1:4" x14ac:dyDescent="0.25">
      <c r="A3454" t="str">
        <f t="shared" si="53"/>
        <v>4GEEBB1403_1</v>
      </c>
      <c r="B3454" t="s">
        <v>9</v>
      </c>
      <c r="C3454" t="s">
        <v>1433</v>
      </c>
      <c r="D3454" t="s">
        <v>2553</v>
      </c>
    </row>
    <row r="3455" spans="1:4" x14ac:dyDescent="0.25">
      <c r="A3455" t="str">
        <f t="shared" si="53"/>
        <v>4GEEBB1798_1</v>
      </c>
      <c r="B3455" t="s">
        <v>9</v>
      </c>
      <c r="C3455" t="s">
        <v>1828</v>
      </c>
      <c r="D3455" t="s">
        <v>2553</v>
      </c>
    </row>
    <row r="3456" spans="1:4" x14ac:dyDescent="0.25">
      <c r="A3456" t="str">
        <f t="shared" si="53"/>
        <v>4GEEBB362_1</v>
      </c>
      <c r="B3456" t="s">
        <v>9</v>
      </c>
      <c r="C3456" t="s">
        <v>392</v>
      </c>
      <c r="D3456" t="s">
        <v>2553</v>
      </c>
    </row>
    <row r="3457" spans="1:4" x14ac:dyDescent="0.25">
      <c r="A3457" t="str">
        <f t="shared" si="53"/>
        <v>4GEEBB364_1</v>
      </c>
      <c r="B3457" t="s">
        <v>9</v>
      </c>
      <c r="C3457" t="s">
        <v>394</v>
      </c>
      <c r="D3457" t="s">
        <v>2553</v>
      </c>
    </row>
    <row r="3458" spans="1:4" x14ac:dyDescent="0.25">
      <c r="A3458" t="str">
        <f t="shared" ref="A3458:A3521" si="54">B3458&amp;C3458</f>
        <v>4GEEBB2167_1</v>
      </c>
      <c r="B3458" t="s">
        <v>9</v>
      </c>
      <c r="C3458" t="s">
        <v>2197</v>
      </c>
      <c r="D3458" t="s">
        <v>2553</v>
      </c>
    </row>
    <row r="3459" spans="1:4" x14ac:dyDescent="0.25">
      <c r="A3459" t="str">
        <f t="shared" si="54"/>
        <v>4GEEBB1407_1</v>
      </c>
      <c r="B3459" t="s">
        <v>9</v>
      </c>
      <c r="C3459" t="s">
        <v>1437</v>
      </c>
      <c r="D3459" t="s">
        <v>2553</v>
      </c>
    </row>
    <row r="3460" spans="1:4" x14ac:dyDescent="0.25">
      <c r="A3460" t="str">
        <f t="shared" si="54"/>
        <v>4GEEBB705_1</v>
      </c>
      <c r="B3460" t="s">
        <v>9</v>
      </c>
      <c r="C3460" t="s">
        <v>735</v>
      </c>
      <c r="D3460" t="s">
        <v>2553</v>
      </c>
    </row>
    <row r="3461" spans="1:4" x14ac:dyDescent="0.25">
      <c r="A3461" t="str">
        <f t="shared" si="54"/>
        <v>4GEEBB2094_1</v>
      </c>
      <c r="B3461" t="s">
        <v>9</v>
      </c>
      <c r="C3461" t="s">
        <v>2124</v>
      </c>
      <c r="D3461" t="s">
        <v>2553</v>
      </c>
    </row>
    <row r="3462" spans="1:4" x14ac:dyDescent="0.25">
      <c r="A3462" t="str">
        <f t="shared" si="54"/>
        <v>4GEEBB952_1</v>
      </c>
      <c r="B3462" t="s">
        <v>9</v>
      </c>
      <c r="C3462" t="s">
        <v>982</v>
      </c>
      <c r="D3462" t="s">
        <v>2553</v>
      </c>
    </row>
    <row r="3463" spans="1:4" x14ac:dyDescent="0.25">
      <c r="A3463" t="str">
        <f t="shared" si="54"/>
        <v>4GEEBB1411_1</v>
      </c>
      <c r="B3463" t="s">
        <v>9</v>
      </c>
      <c r="C3463" t="s">
        <v>1441</v>
      </c>
      <c r="D3463" t="s">
        <v>2553</v>
      </c>
    </row>
    <row r="3464" spans="1:4" x14ac:dyDescent="0.25">
      <c r="A3464" t="str">
        <f t="shared" si="54"/>
        <v>4GEEBB1806_1</v>
      </c>
      <c r="B3464" t="s">
        <v>9</v>
      </c>
      <c r="C3464" t="s">
        <v>1836</v>
      </c>
      <c r="D3464" t="s">
        <v>2553</v>
      </c>
    </row>
    <row r="3465" spans="1:4" x14ac:dyDescent="0.25">
      <c r="A3465" t="str">
        <f t="shared" si="54"/>
        <v>4GEEBB1807_1</v>
      </c>
      <c r="B3465" t="s">
        <v>9</v>
      </c>
      <c r="C3465" t="s">
        <v>1837</v>
      </c>
      <c r="D3465" t="s">
        <v>2553</v>
      </c>
    </row>
    <row r="3466" spans="1:4" x14ac:dyDescent="0.25">
      <c r="A3466" t="str">
        <f t="shared" si="54"/>
        <v>4GEEBB2168_1</v>
      </c>
      <c r="B3466" t="s">
        <v>9</v>
      </c>
      <c r="C3466" t="s">
        <v>2198</v>
      </c>
      <c r="D3466" t="s">
        <v>2553</v>
      </c>
    </row>
    <row r="3467" spans="1:4" x14ac:dyDescent="0.25">
      <c r="A3467" t="str">
        <f t="shared" si="54"/>
        <v>4GEEBB956_1</v>
      </c>
      <c r="B3467" t="s">
        <v>9</v>
      </c>
      <c r="C3467" t="s">
        <v>986</v>
      </c>
      <c r="D3467" t="s">
        <v>2553</v>
      </c>
    </row>
    <row r="3468" spans="1:4" x14ac:dyDescent="0.25">
      <c r="A3468" t="str">
        <f t="shared" si="54"/>
        <v>4GEEBB2098_1</v>
      </c>
      <c r="B3468" t="s">
        <v>9</v>
      </c>
      <c r="C3468" t="s">
        <v>2128</v>
      </c>
      <c r="D3468" t="s">
        <v>2553</v>
      </c>
    </row>
    <row r="3469" spans="1:4" x14ac:dyDescent="0.25">
      <c r="A3469" t="str">
        <f t="shared" si="54"/>
        <v>4GEEBB2169_1</v>
      </c>
      <c r="B3469" t="s">
        <v>9</v>
      </c>
      <c r="C3469" t="s">
        <v>2199</v>
      </c>
      <c r="D3469" t="s">
        <v>2553</v>
      </c>
    </row>
    <row r="3470" spans="1:4" x14ac:dyDescent="0.25">
      <c r="A3470" t="str">
        <f t="shared" si="54"/>
        <v>4GEEBB2170_1</v>
      </c>
      <c r="B3470" t="s">
        <v>9</v>
      </c>
      <c r="C3470" t="s">
        <v>2200</v>
      </c>
      <c r="D3470" t="s">
        <v>2553</v>
      </c>
    </row>
    <row r="3471" spans="1:4" x14ac:dyDescent="0.25">
      <c r="A3471" t="str">
        <f t="shared" si="54"/>
        <v>4GEEBB2171_1</v>
      </c>
      <c r="B3471" t="s">
        <v>9</v>
      </c>
      <c r="C3471" t="s">
        <v>2201</v>
      </c>
      <c r="D3471" t="s">
        <v>2553</v>
      </c>
    </row>
    <row r="3472" spans="1:4" x14ac:dyDescent="0.25">
      <c r="A3472" t="str">
        <f t="shared" si="54"/>
        <v>4GEEBB2099_1</v>
      </c>
      <c r="B3472" t="s">
        <v>9</v>
      </c>
      <c r="C3472" t="s">
        <v>2129</v>
      </c>
      <c r="D3472" t="s">
        <v>2553</v>
      </c>
    </row>
    <row r="3473" spans="1:4" x14ac:dyDescent="0.25">
      <c r="A3473" t="str">
        <f t="shared" si="54"/>
        <v>4GEEBB2172_1</v>
      </c>
      <c r="B3473" t="s">
        <v>9</v>
      </c>
      <c r="C3473" t="s">
        <v>2202</v>
      </c>
      <c r="D3473" t="s">
        <v>2553</v>
      </c>
    </row>
    <row r="3474" spans="1:4" x14ac:dyDescent="0.25">
      <c r="A3474" t="str">
        <f t="shared" si="54"/>
        <v>4GEEBB1414_1</v>
      </c>
      <c r="B3474" t="s">
        <v>9</v>
      </c>
      <c r="C3474" t="s">
        <v>1444</v>
      </c>
      <c r="D3474" t="s">
        <v>2553</v>
      </c>
    </row>
    <row r="3475" spans="1:4" x14ac:dyDescent="0.25">
      <c r="A3475" t="str">
        <f t="shared" si="54"/>
        <v>4GEEBB2100_1</v>
      </c>
      <c r="B3475" t="s">
        <v>9</v>
      </c>
      <c r="C3475" t="s">
        <v>2130</v>
      </c>
      <c r="D3475" t="s">
        <v>2553</v>
      </c>
    </row>
    <row r="3476" spans="1:4" x14ac:dyDescent="0.25">
      <c r="A3476" t="str">
        <f t="shared" si="54"/>
        <v>4GEEBB959_1</v>
      </c>
      <c r="B3476" t="s">
        <v>9</v>
      </c>
      <c r="C3476" t="s">
        <v>989</v>
      </c>
      <c r="D3476" t="s">
        <v>2553</v>
      </c>
    </row>
    <row r="3477" spans="1:4" x14ac:dyDescent="0.25">
      <c r="A3477" t="str">
        <f t="shared" si="54"/>
        <v>4GEEBB960_1</v>
      </c>
      <c r="B3477" t="s">
        <v>9</v>
      </c>
      <c r="C3477" t="s">
        <v>990</v>
      </c>
      <c r="D3477" t="s">
        <v>2553</v>
      </c>
    </row>
    <row r="3478" spans="1:4" x14ac:dyDescent="0.25">
      <c r="A3478" t="str">
        <f t="shared" si="54"/>
        <v>4GEEBB2101_1</v>
      </c>
      <c r="B3478" t="s">
        <v>9</v>
      </c>
      <c r="C3478" t="s">
        <v>2131</v>
      </c>
      <c r="D3478" t="s">
        <v>2553</v>
      </c>
    </row>
    <row r="3479" spans="1:4" x14ac:dyDescent="0.25">
      <c r="A3479" t="str">
        <f t="shared" si="54"/>
        <v>4GEEBB2102_1</v>
      </c>
      <c r="B3479" t="s">
        <v>9</v>
      </c>
      <c r="C3479" t="s">
        <v>2132</v>
      </c>
      <c r="D3479" t="s">
        <v>2553</v>
      </c>
    </row>
    <row r="3480" spans="1:4" x14ac:dyDescent="0.25">
      <c r="A3480" t="str">
        <f t="shared" si="54"/>
        <v>4GEEBB2173_1</v>
      </c>
      <c r="B3480" t="s">
        <v>9</v>
      </c>
      <c r="C3480" t="s">
        <v>2203</v>
      </c>
      <c r="D3480" t="s">
        <v>2553</v>
      </c>
    </row>
    <row r="3481" spans="1:4" x14ac:dyDescent="0.25">
      <c r="A3481" t="str">
        <f t="shared" si="54"/>
        <v>4GEEBB90_1</v>
      </c>
      <c r="B3481" t="s">
        <v>9</v>
      </c>
      <c r="C3481" t="s">
        <v>120</v>
      </c>
      <c r="D3481" t="s">
        <v>2553</v>
      </c>
    </row>
    <row r="3482" spans="1:4" x14ac:dyDescent="0.25">
      <c r="A3482" t="str">
        <f t="shared" si="54"/>
        <v>4GEEBB380_1</v>
      </c>
      <c r="B3482" t="s">
        <v>9</v>
      </c>
      <c r="C3482" t="s">
        <v>410</v>
      </c>
      <c r="D3482" t="s">
        <v>2553</v>
      </c>
    </row>
    <row r="3483" spans="1:4" x14ac:dyDescent="0.25">
      <c r="A3483" t="str">
        <f t="shared" si="54"/>
        <v>4GEEBB2174_1</v>
      </c>
      <c r="B3483" t="s">
        <v>9</v>
      </c>
      <c r="C3483" t="s">
        <v>2204</v>
      </c>
      <c r="D3483" t="s">
        <v>2553</v>
      </c>
    </row>
    <row r="3484" spans="1:4" x14ac:dyDescent="0.25">
      <c r="A3484" t="str">
        <f t="shared" si="54"/>
        <v>2GEEBB1362_1</v>
      </c>
      <c r="B3484" t="s">
        <v>11</v>
      </c>
      <c r="C3484" t="s">
        <v>1392</v>
      </c>
      <c r="D3484" t="s">
        <v>10</v>
      </c>
    </row>
    <row r="3485" spans="1:4" x14ac:dyDescent="0.25">
      <c r="A3485" t="str">
        <f t="shared" si="54"/>
        <v>3GEEBB1133_1</v>
      </c>
      <c r="B3485" t="s">
        <v>12</v>
      </c>
      <c r="C3485" t="s">
        <v>1163</v>
      </c>
      <c r="D3485" t="s">
        <v>2553</v>
      </c>
    </row>
    <row r="3486" spans="1:4" x14ac:dyDescent="0.25">
      <c r="A3486" t="str">
        <f t="shared" si="54"/>
        <v>4GEEBB264_1</v>
      </c>
      <c r="B3486" t="s">
        <v>9</v>
      </c>
      <c r="C3486" t="s">
        <v>294</v>
      </c>
      <c r="D3486" t="s">
        <v>2553</v>
      </c>
    </row>
    <row r="3487" spans="1:4" x14ac:dyDescent="0.25">
      <c r="A3487" t="str">
        <f t="shared" si="54"/>
        <v>3GEEBB2175_1</v>
      </c>
      <c r="B3487" t="s">
        <v>12</v>
      </c>
      <c r="C3487" t="s">
        <v>2205</v>
      </c>
      <c r="D3487" t="s">
        <v>2553</v>
      </c>
    </row>
    <row r="3488" spans="1:4" x14ac:dyDescent="0.25">
      <c r="A3488" t="str">
        <f t="shared" si="54"/>
        <v>2GEEBB1793_1</v>
      </c>
      <c r="B3488" t="s">
        <v>11</v>
      </c>
      <c r="C3488" t="s">
        <v>1823</v>
      </c>
      <c r="D3488" t="s">
        <v>10</v>
      </c>
    </row>
    <row r="3489" spans="1:4" x14ac:dyDescent="0.25">
      <c r="A3489" t="str">
        <f t="shared" si="54"/>
        <v>2GEEBB2176_1</v>
      </c>
      <c r="B3489" t="s">
        <v>11</v>
      </c>
      <c r="C3489" t="s">
        <v>2206</v>
      </c>
      <c r="D3489" t="s">
        <v>2553</v>
      </c>
    </row>
    <row r="3490" spans="1:4" x14ac:dyDescent="0.25">
      <c r="A3490" t="str">
        <f t="shared" si="54"/>
        <v>3GEEBB1576_1</v>
      </c>
      <c r="B3490" t="s">
        <v>12</v>
      </c>
      <c r="C3490" t="s">
        <v>1606</v>
      </c>
      <c r="D3490" t="s">
        <v>2553</v>
      </c>
    </row>
    <row r="3491" spans="1:4" x14ac:dyDescent="0.25">
      <c r="A3491" t="str">
        <f t="shared" si="54"/>
        <v>3GEEBB602_1</v>
      </c>
      <c r="B3491" t="s">
        <v>12</v>
      </c>
      <c r="C3491" t="s">
        <v>632</v>
      </c>
      <c r="D3491" t="s">
        <v>2553</v>
      </c>
    </row>
    <row r="3492" spans="1:4" x14ac:dyDescent="0.25">
      <c r="A3492" t="str">
        <f t="shared" si="54"/>
        <v>2GEEBB2177_1</v>
      </c>
      <c r="B3492" t="s">
        <v>11</v>
      </c>
      <c r="C3492" t="s">
        <v>2207</v>
      </c>
      <c r="D3492" t="s">
        <v>10</v>
      </c>
    </row>
    <row r="3493" spans="1:4" x14ac:dyDescent="0.25">
      <c r="A3493" t="str">
        <f t="shared" si="54"/>
        <v>3GEEBB1146_1</v>
      </c>
      <c r="B3493" t="s">
        <v>12</v>
      </c>
      <c r="C3493" t="s">
        <v>1176</v>
      </c>
      <c r="D3493" t="s">
        <v>2553</v>
      </c>
    </row>
    <row r="3494" spans="1:4" x14ac:dyDescent="0.25">
      <c r="A3494" t="str">
        <f t="shared" si="54"/>
        <v>2GEEBB2178_1</v>
      </c>
      <c r="B3494" t="s">
        <v>11</v>
      </c>
      <c r="C3494" t="s">
        <v>2208</v>
      </c>
      <c r="D3494" t="s">
        <v>2553</v>
      </c>
    </row>
    <row r="3495" spans="1:4" x14ac:dyDescent="0.25">
      <c r="A3495" t="str">
        <f t="shared" si="54"/>
        <v>4GEEBB1587_1</v>
      </c>
      <c r="B3495" t="s">
        <v>9</v>
      </c>
      <c r="C3495" t="s">
        <v>1617</v>
      </c>
      <c r="D3495" t="s">
        <v>2553</v>
      </c>
    </row>
    <row r="3496" spans="1:4" x14ac:dyDescent="0.25">
      <c r="A3496" t="str">
        <f t="shared" si="54"/>
        <v>2GEEBB2104_1</v>
      </c>
      <c r="B3496" t="s">
        <v>11</v>
      </c>
      <c r="C3496" t="s">
        <v>2134</v>
      </c>
      <c r="D3496" t="s">
        <v>2552</v>
      </c>
    </row>
    <row r="3497" spans="1:4" x14ac:dyDescent="0.25">
      <c r="A3497" t="str">
        <f t="shared" si="54"/>
        <v>2GEEBB1673_1</v>
      </c>
      <c r="B3497" t="s">
        <v>11</v>
      </c>
      <c r="C3497" t="s">
        <v>1703</v>
      </c>
      <c r="D3497" t="s">
        <v>2552</v>
      </c>
    </row>
    <row r="3498" spans="1:4" x14ac:dyDescent="0.25">
      <c r="A3498" t="str">
        <f t="shared" si="54"/>
        <v>2GEEBB1991_1</v>
      </c>
      <c r="B3498" t="s">
        <v>11</v>
      </c>
      <c r="C3498" t="s">
        <v>2021</v>
      </c>
      <c r="D3498" t="s">
        <v>2552</v>
      </c>
    </row>
    <row r="3499" spans="1:4" x14ac:dyDescent="0.25">
      <c r="A3499" t="str">
        <f t="shared" si="54"/>
        <v>2GEEBB397_1</v>
      </c>
      <c r="B3499" t="s">
        <v>11</v>
      </c>
      <c r="C3499" t="s">
        <v>427</v>
      </c>
      <c r="D3499" t="s">
        <v>2552</v>
      </c>
    </row>
    <row r="3500" spans="1:4" x14ac:dyDescent="0.25">
      <c r="A3500" t="str">
        <f t="shared" si="54"/>
        <v>2GEEBB2112_1</v>
      </c>
      <c r="B3500" t="s">
        <v>11</v>
      </c>
      <c r="C3500" t="s">
        <v>2142</v>
      </c>
      <c r="D3500" t="s">
        <v>2552</v>
      </c>
    </row>
    <row r="3501" spans="1:4" x14ac:dyDescent="0.25">
      <c r="A3501" t="str">
        <f t="shared" si="54"/>
        <v>2GEEBB147_1</v>
      </c>
      <c r="B3501" t="s">
        <v>11</v>
      </c>
      <c r="C3501" t="s">
        <v>177</v>
      </c>
      <c r="D3501" t="s">
        <v>2552</v>
      </c>
    </row>
    <row r="3502" spans="1:4" x14ac:dyDescent="0.25">
      <c r="A3502" t="str">
        <f t="shared" si="54"/>
        <v>2GEEBB155_1</v>
      </c>
      <c r="B3502" t="s">
        <v>11</v>
      </c>
      <c r="C3502" t="s">
        <v>185</v>
      </c>
      <c r="D3502" t="s">
        <v>2552</v>
      </c>
    </row>
    <row r="3503" spans="1:4" x14ac:dyDescent="0.25">
      <c r="A3503" t="str">
        <f t="shared" si="54"/>
        <v>2GEEBB1827_1</v>
      </c>
      <c r="B3503" t="s">
        <v>11</v>
      </c>
      <c r="C3503" t="s">
        <v>1857</v>
      </c>
      <c r="D3503" t="s">
        <v>2552</v>
      </c>
    </row>
    <row r="3504" spans="1:4" x14ac:dyDescent="0.25">
      <c r="A3504" t="str">
        <f t="shared" si="54"/>
        <v>2GEEBB1828_1</v>
      </c>
      <c r="B3504" t="s">
        <v>11</v>
      </c>
      <c r="C3504" t="s">
        <v>1858</v>
      </c>
      <c r="D3504" t="s">
        <v>2552</v>
      </c>
    </row>
    <row r="3505" spans="1:4" x14ac:dyDescent="0.25">
      <c r="A3505" t="str">
        <f t="shared" si="54"/>
        <v>2GEEBB2179_1</v>
      </c>
      <c r="B3505" t="s">
        <v>11</v>
      </c>
      <c r="C3505" t="s">
        <v>2209</v>
      </c>
      <c r="D3505" t="s">
        <v>2552</v>
      </c>
    </row>
    <row r="3506" spans="1:4" x14ac:dyDescent="0.25">
      <c r="A3506" t="str">
        <f t="shared" si="54"/>
        <v>2GEEBB1443_1</v>
      </c>
      <c r="B3506" t="s">
        <v>11</v>
      </c>
      <c r="C3506" t="s">
        <v>1473</v>
      </c>
      <c r="D3506" t="s">
        <v>2552</v>
      </c>
    </row>
    <row r="3507" spans="1:4" x14ac:dyDescent="0.25">
      <c r="A3507" t="str">
        <f t="shared" si="54"/>
        <v>2GEEBB989_1</v>
      </c>
      <c r="B3507" t="s">
        <v>11</v>
      </c>
      <c r="C3507" t="s">
        <v>1019</v>
      </c>
      <c r="D3507" t="s">
        <v>2552</v>
      </c>
    </row>
    <row r="3508" spans="1:4" x14ac:dyDescent="0.25">
      <c r="A3508" t="str">
        <f t="shared" si="54"/>
        <v>2GEEBB435_1</v>
      </c>
      <c r="B3508" t="s">
        <v>11</v>
      </c>
      <c r="C3508" t="s">
        <v>465</v>
      </c>
      <c r="D3508" t="s">
        <v>2552</v>
      </c>
    </row>
    <row r="3509" spans="1:4" x14ac:dyDescent="0.25">
      <c r="A3509" t="str">
        <f t="shared" si="54"/>
        <v>2GEEBB177_1</v>
      </c>
      <c r="B3509" t="s">
        <v>11</v>
      </c>
      <c r="C3509" t="s">
        <v>207</v>
      </c>
      <c r="D3509" t="s">
        <v>10</v>
      </c>
    </row>
    <row r="3510" spans="1:4" x14ac:dyDescent="0.25">
      <c r="A3510" t="str">
        <f t="shared" si="54"/>
        <v>2GEEBB2125_1</v>
      </c>
      <c r="B3510" t="s">
        <v>11</v>
      </c>
      <c r="C3510" t="s">
        <v>2155</v>
      </c>
      <c r="D3510" t="s">
        <v>10</v>
      </c>
    </row>
    <row r="3511" spans="1:4" x14ac:dyDescent="0.25">
      <c r="A3511" t="str">
        <f t="shared" si="54"/>
        <v>2GEEBB767_1</v>
      </c>
      <c r="B3511" t="s">
        <v>11</v>
      </c>
      <c r="C3511" t="s">
        <v>797</v>
      </c>
      <c r="D3511" t="s">
        <v>10</v>
      </c>
    </row>
    <row r="3512" spans="1:4" x14ac:dyDescent="0.25">
      <c r="A3512" t="str">
        <f t="shared" si="54"/>
        <v>2GEEBB444_1</v>
      </c>
      <c r="B3512" t="s">
        <v>11</v>
      </c>
      <c r="C3512" t="s">
        <v>474</v>
      </c>
      <c r="D3512" t="s">
        <v>10</v>
      </c>
    </row>
    <row r="3513" spans="1:4" x14ac:dyDescent="0.25">
      <c r="A3513" t="str">
        <f t="shared" si="54"/>
        <v>2GEEBB1847_1</v>
      </c>
      <c r="B3513" t="s">
        <v>11</v>
      </c>
      <c r="C3513" t="s">
        <v>1877</v>
      </c>
      <c r="D3513" t="s">
        <v>10</v>
      </c>
    </row>
    <row r="3514" spans="1:4" x14ac:dyDescent="0.25">
      <c r="A3514" t="str">
        <f t="shared" si="54"/>
        <v>2GEEBB190_1</v>
      </c>
      <c r="B3514" t="s">
        <v>11</v>
      </c>
      <c r="C3514" t="s">
        <v>220</v>
      </c>
      <c r="D3514" t="s">
        <v>10</v>
      </c>
    </row>
    <row r="3515" spans="1:4" x14ac:dyDescent="0.25">
      <c r="A3515" t="str">
        <f t="shared" si="54"/>
        <v>2GEEBB446_1</v>
      </c>
      <c r="B3515" t="s">
        <v>11</v>
      </c>
      <c r="C3515" t="s">
        <v>476</v>
      </c>
      <c r="D3515" t="s">
        <v>10</v>
      </c>
    </row>
    <row r="3516" spans="1:4" x14ac:dyDescent="0.25">
      <c r="A3516" t="str">
        <f t="shared" si="54"/>
        <v>2GEEBB2180_1</v>
      </c>
      <c r="B3516" t="s">
        <v>11</v>
      </c>
      <c r="C3516" t="s">
        <v>2210</v>
      </c>
      <c r="D3516" t="s">
        <v>10</v>
      </c>
    </row>
    <row r="3517" spans="1:4" x14ac:dyDescent="0.25">
      <c r="A3517" t="str">
        <f t="shared" si="54"/>
        <v>2GEEBB2181_1</v>
      </c>
      <c r="B3517" t="s">
        <v>11</v>
      </c>
      <c r="C3517" t="s">
        <v>2211</v>
      </c>
      <c r="D3517" t="s">
        <v>10</v>
      </c>
    </row>
    <row r="3518" spans="1:4" x14ac:dyDescent="0.25">
      <c r="A3518" t="str">
        <f t="shared" si="54"/>
        <v>2GEEBB1745_1</v>
      </c>
      <c r="B3518" t="s">
        <v>11</v>
      </c>
      <c r="C3518" t="s">
        <v>1775</v>
      </c>
      <c r="D3518" t="s">
        <v>10</v>
      </c>
    </row>
    <row r="3519" spans="1:4" x14ac:dyDescent="0.25">
      <c r="A3519" t="str">
        <f t="shared" si="54"/>
        <v>2GEEBB2127_1</v>
      </c>
      <c r="B3519" t="s">
        <v>11</v>
      </c>
      <c r="C3519" t="s">
        <v>2157</v>
      </c>
      <c r="D3519" t="s">
        <v>10</v>
      </c>
    </row>
    <row r="3520" spans="1:4" x14ac:dyDescent="0.25">
      <c r="A3520" t="str">
        <f t="shared" si="54"/>
        <v>2GEEBB201_1</v>
      </c>
      <c r="B3520" t="s">
        <v>11</v>
      </c>
      <c r="C3520" t="s">
        <v>231</v>
      </c>
      <c r="D3520" t="s">
        <v>10</v>
      </c>
    </row>
    <row r="3521" spans="1:4" x14ac:dyDescent="0.25">
      <c r="A3521" t="str">
        <f t="shared" si="54"/>
        <v>2GEEBB1458_1</v>
      </c>
      <c r="B3521" t="s">
        <v>11</v>
      </c>
      <c r="C3521" t="s">
        <v>1488</v>
      </c>
      <c r="D3521" t="s">
        <v>10</v>
      </c>
    </row>
    <row r="3522" spans="1:4" x14ac:dyDescent="0.25">
      <c r="A3522" t="str">
        <f t="shared" ref="A3522:A3585" si="55">B3522&amp;C3522</f>
        <v>2GEEBB784_1</v>
      </c>
      <c r="B3522" t="s">
        <v>11</v>
      </c>
      <c r="C3522" t="s">
        <v>814</v>
      </c>
      <c r="D3522" t="s">
        <v>10</v>
      </c>
    </row>
    <row r="3523" spans="1:4" x14ac:dyDescent="0.25">
      <c r="A3523" t="str">
        <f t="shared" si="55"/>
        <v>2GEEBB2182_1</v>
      </c>
      <c r="B3523" t="s">
        <v>11</v>
      </c>
      <c r="C3523" t="s">
        <v>2212</v>
      </c>
      <c r="D3523" t="s">
        <v>10</v>
      </c>
    </row>
    <row r="3524" spans="1:4" x14ac:dyDescent="0.25">
      <c r="A3524" t="str">
        <f t="shared" si="55"/>
        <v>2GEEBB1869_1</v>
      </c>
      <c r="B3524" t="s">
        <v>11</v>
      </c>
      <c r="C3524" t="s">
        <v>1899</v>
      </c>
      <c r="D3524" t="s">
        <v>10</v>
      </c>
    </row>
    <row r="3525" spans="1:4" x14ac:dyDescent="0.25">
      <c r="A3525" t="str">
        <f t="shared" si="55"/>
        <v>2GEEBB2129_1</v>
      </c>
      <c r="B3525" t="s">
        <v>11</v>
      </c>
      <c r="C3525" t="s">
        <v>2159</v>
      </c>
      <c r="D3525" t="s">
        <v>10</v>
      </c>
    </row>
    <row r="3526" spans="1:4" x14ac:dyDescent="0.25">
      <c r="A3526" t="str">
        <f t="shared" si="55"/>
        <v>2GEEBB1749_1</v>
      </c>
      <c r="B3526" t="s">
        <v>11</v>
      </c>
      <c r="C3526" t="s">
        <v>1779</v>
      </c>
      <c r="D3526" t="s">
        <v>10</v>
      </c>
    </row>
    <row r="3527" spans="1:4" x14ac:dyDescent="0.25">
      <c r="A3527" t="str">
        <f t="shared" si="55"/>
        <v>2GEEBB1459_1</v>
      </c>
      <c r="B3527" t="s">
        <v>11</v>
      </c>
      <c r="C3527" t="s">
        <v>1489</v>
      </c>
      <c r="D3527" t="s">
        <v>10</v>
      </c>
    </row>
    <row r="3528" spans="1:4" x14ac:dyDescent="0.25">
      <c r="A3528" t="str">
        <f t="shared" si="55"/>
        <v>2GEEBB1704_1</v>
      </c>
      <c r="B3528" t="s">
        <v>11</v>
      </c>
      <c r="C3528" t="s">
        <v>1734</v>
      </c>
      <c r="D3528" t="s">
        <v>10</v>
      </c>
    </row>
    <row r="3529" spans="1:4" x14ac:dyDescent="0.25">
      <c r="A3529" t="str">
        <f t="shared" si="55"/>
        <v>2GEEBB2183_1</v>
      </c>
      <c r="B3529" t="s">
        <v>11</v>
      </c>
      <c r="C3529" t="s">
        <v>2213</v>
      </c>
      <c r="D3529" t="s">
        <v>10</v>
      </c>
    </row>
    <row r="3530" spans="1:4" x14ac:dyDescent="0.25">
      <c r="A3530" t="str">
        <f t="shared" si="55"/>
        <v>2GEEBB2184_1</v>
      </c>
      <c r="B3530" t="s">
        <v>11</v>
      </c>
      <c r="C3530" t="s">
        <v>2214</v>
      </c>
      <c r="D3530" t="s">
        <v>10</v>
      </c>
    </row>
    <row r="3531" spans="1:4" x14ac:dyDescent="0.25">
      <c r="A3531" t="str">
        <f t="shared" si="55"/>
        <v>2GEEBB2185_1</v>
      </c>
      <c r="B3531" t="s">
        <v>11</v>
      </c>
      <c r="C3531" t="s">
        <v>2215</v>
      </c>
      <c r="D3531" t="s">
        <v>10</v>
      </c>
    </row>
    <row r="3532" spans="1:4" x14ac:dyDescent="0.25">
      <c r="A3532" t="str">
        <f t="shared" si="55"/>
        <v>2GEEBB2186_1</v>
      </c>
      <c r="B3532" t="s">
        <v>11</v>
      </c>
      <c r="C3532" t="s">
        <v>2216</v>
      </c>
      <c r="D3532" t="s">
        <v>10</v>
      </c>
    </row>
    <row r="3533" spans="1:4" x14ac:dyDescent="0.25">
      <c r="A3533" t="str">
        <f t="shared" si="55"/>
        <v>2GEEBB2187_1</v>
      </c>
      <c r="B3533" t="s">
        <v>11</v>
      </c>
      <c r="C3533" t="s">
        <v>2217</v>
      </c>
      <c r="D3533" t="s">
        <v>10</v>
      </c>
    </row>
    <row r="3534" spans="1:4" x14ac:dyDescent="0.25">
      <c r="A3534" t="str">
        <f t="shared" si="55"/>
        <v>2GEEBB1705_1</v>
      </c>
      <c r="B3534" t="s">
        <v>11</v>
      </c>
      <c r="C3534" t="s">
        <v>1735</v>
      </c>
      <c r="D3534" t="s">
        <v>10</v>
      </c>
    </row>
    <row r="3535" spans="1:4" x14ac:dyDescent="0.25">
      <c r="A3535" t="str">
        <f t="shared" si="55"/>
        <v>2GEEBB2188_1</v>
      </c>
      <c r="B3535" t="s">
        <v>11</v>
      </c>
      <c r="C3535" t="s">
        <v>2218</v>
      </c>
      <c r="D3535" t="s">
        <v>10</v>
      </c>
    </row>
    <row r="3536" spans="1:4" x14ac:dyDescent="0.25">
      <c r="A3536" t="str">
        <f t="shared" si="55"/>
        <v>2GEEBB212_1</v>
      </c>
      <c r="B3536" t="s">
        <v>11</v>
      </c>
      <c r="C3536" t="s">
        <v>242</v>
      </c>
      <c r="D3536" t="s">
        <v>10</v>
      </c>
    </row>
    <row r="3537" spans="1:4" x14ac:dyDescent="0.25">
      <c r="A3537" t="str">
        <f t="shared" si="55"/>
        <v>2GEEBB215_1</v>
      </c>
      <c r="B3537" t="s">
        <v>11</v>
      </c>
      <c r="C3537" t="s">
        <v>245</v>
      </c>
      <c r="D3537" t="s">
        <v>10</v>
      </c>
    </row>
    <row r="3538" spans="1:4" x14ac:dyDescent="0.25">
      <c r="A3538" t="str">
        <f t="shared" si="55"/>
        <v>2GEEBB2021_1</v>
      </c>
      <c r="B3538" t="s">
        <v>11</v>
      </c>
      <c r="C3538" t="s">
        <v>2051</v>
      </c>
      <c r="D3538" t="s">
        <v>10</v>
      </c>
    </row>
    <row r="3539" spans="1:4" x14ac:dyDescent="0.25">
      <c r="A3539" t="str">
        <f t="shared" si="55"/>
        <v>2GEEBB453_1</v>
      </c>
      <c r="B3539" t="s">
        <v>11</v>
      </c>
      <c r="C3539" t="s">
        <v>483</v>
      </c>
      <c r="D3539" t="s">
        <v>10</v>
      </c>
    </row>
    <row r="3540" spans="1:4" x14ac:dyDescent="0.25">
      <c r="A3540" t="str">
        <f t="shared" si="55"/>
        <v>2GEEBB1355_1</v>
      </c>
      <c r="B3540" t="s">
        <v>11</v>
      </c>
      <c r="C3540" t="s">
        <v>1385</v>
      </c>
      <c r="D3540" t="s">
        <v>10</v>
      </c>
    </row>
    <row r="3541" spans="1:4" x14ac:dyDescent="0.25">
      <c r="A3541" t="str">
        <f t="shared" si="55"/>
        <v>2GEEBB1356_1</v>
      </c>
      <c r="B3541" t="s">
        <v>11</v>
      </c>
      <c r="C3541" t="s">
        <v>1386</v>
      </c>
      <c r="D3541" t="s">
        <v>10</v>
      </c>
    </row>
    <row r="3542" spans="1:4" x14ac:dyDescent="0.25">
      <c r="A3542" t="str">
        <f t="shared" si="55"/>
        <v>2GEEBB2026_1</v>
      </c>
      <c r="B3542" t="s">
        <v>11</v>
      </c>
      <c r="C3542" t="s">
        <v>2056</v>
      </c>
      <c r="D3542" t="s">
        <v>10</v>
      </c>
    </row>
    <row r="3543" spans="1:4" x14ac:dyDescent="0.25">
      <c r="A3543" t="str">
        <f t="shared" si="55"/>
        <v>2GEEBB219_1</v>
      </c>
      <c r="B3543" t="s">
        <v>11</v>
      </c>
      <c r="C3543" t="s">
        <v>249</v>
      </c>
      <c r="D3543" t="s">
        <v>10</v>
      </c>
    </row>
    <row r="3544" spans="1:4" x14ac:dyDescent="0.25">
      <c r="A3544" t="str">
        <f t="shared" si="55"/>
        <v>2GEEBB2189_1</v>
      </c>
      <c r="B3544" t="s">
        <v>11</v>
      </c>
      <c r="C3544" t="s">
        <v>2219</v>
      </c>
      <c r="D3544" t="s">
        <v>10</v>
      </c>
    </row>
    <row r="3545" spans="1:4" x14ac:dyDescent="0.25">
      <c r="A3545" t="str">
        <f t="shared" si="55"/>
        <v>2GEEBB1005_1</v>
      </c>
      <c r="B3545" t="s">
        <v>11</v>
      </c>
      <c r="C3545" t="s">
        <v>1035</v>
      </c>
      <c r="D3545" t="s">
        <v>10</v>
      </c>
    </row>
    <row r="3546" spans="1:4" x14ac:dyDescent="0.25">
      <c r="A3546" t="str">
        <f t="shared" si="55"/>
        <v>2GEEBB1009_1</v>
      </c>
      <c r="B3546" t="s">
        <v>11</v>
      </c>
      <c r="C3546" t="s">
        <v>1039</v>
      </c>
      <c r="D3546" t="s">
        <v>10</v>
      </c>
    </row>
    <row r="3547" spans="1:4" x14ac:dyDescent="0.25">
      <c r="A3547" t="str">
        <f t="shared" si="55"/>
        <v>2GEEBB222_1</v>
      </c>
      <c r="B3547" t="s">
        <v>11</v>
      </c>
      <c r="C3547" t="s">
        <v>252</v>
      </c>
      <c r="D3547" t="s">
        <v>10</v>
      </c>
    </row>
    <row r="3548" spans="1:4" x14ac:dyDescent="0.25">
      <c r="A3548" t="str">
        <f t="shared" si="55"/>
        <v>2GEEBB801_1</v>
      </c>
      <c r="B3548" t="s">
        <v>11</v>
      </c>
      <c r="C3548" t="s">
        <v>831</v>
      </c>
      <c r="D3548" t="s">
        <v>10</v>
      </c>
    </row>
    <row r="3549" spans="1:4" x14ac:dyDescent="0.25">
      <c r="A3549" t="str">
        <f t="shared" si="55"/>
        <v>2GEEBB901_1</v>
      </c>
      <c r="B3549" t="s">
        <v>11</v>
      </c>
      <c r="C3549" t="s">
        <v>931</v>
      </c>
      <c r="D3549" t="s">
        <v>10</v>
      </c>
    </row>
    <row r="3550" spans="1:4" x14ac:dyDescent="0.25">
      <c r="A3550" t="str">
        <f t="shared" si="55"/>
        <v>2GEEBB2190_1</v>
      </c>
      <c r="B3550" t="s">
        <v>11</v>
      </c>
      <c r="C3550" t="s">
        <v>2220</v>
      </c>
      <c r="D3550" t="s">
        <v>10</v>
      </c>
    </row>
    <row r="3551" spans="1:4" x14ac:dyDescent="0.25">
      <c r="A3551" t="str">
        <f t="shared" si="55"/>
        <v>2GEEBB1533_1</v>
      </c>
      <c r="B3551" t="s">
        <v>11</v>
      </c>
      <c r="C3551" t="s">
        <v>1563</v>
      </c>
      <c r="D3551" t="s">
        <v>10</v>
      </c>
    </row>
    <row r="3552" spans="1:4" x14ac:dyDescent="0.25">
      <c r="A3552" t="str">
        <f t="shared" si="55"/>
        <v>2GEEBB2191_1</v>
      </c>
      <c r="B3552" t="s">
        <v>11</v>
      </c>
      <c r="C3552" t="s">
        <v>2221</v>
      </c>
      <c r="D3552" t="s">
        <v>10</v>
      </c>
    </row>
    <row r="3553" spans="1:4" x14ac:dyDescent="0.25">
      <c r="A3553" t="str">
        <f t="shared" si="55"/>
        <v>2GEEBB223_1</v>
      </c>
      <c r="B3553" t="s">
        <v>11</v>
      </c>
      <c r="C3553" t="s">
        <v>253</v>
      </c>
      <c r="D3553" t="s">
        <v>10</v>
      </c>
    </row>
    <row r="3554" spans="1:4" x14ac:dyDescent="0.25">
      <c r="A3554" t="str">
        <f t="shared" si="55"/>
        <v>2GEEBB460_1</v>
      </c>
      <c r="B3554" t="s">
        <v>11</v>
      </c>
      <c r="C3554" t="s">
        <v>490</v>
      </c>
      <c r="D3554" t="s">
        <v>10</v>
      </c>
    </row>
    <row r="3555" spans="1:4" x14ac:dyDescent="0.25">
      <c r="A3555" t="str">
        <f t="shared" si="55"/>
        <v>2GEEBB2192_1</v>
      </c>
      <c r="B3555" t="s">
        <v>11</v>
      </c>
      <c r="C3555" t="s">
        <v>2222</v>
      </c>
      <c r="D3555" t="s">
        <v>10</v>
      </c>
    </row>
    <row r="3556" spans="1:4" x14ac:dyDescent="0.25">
      <c r="A3556" t="str">
        <f t="shared" si="55"/>
        <v>2GEEBB2193_1</v>
      </c>
      <c r="B3556" t="s">
        <v>11</v>
      </c>
      <c r="C3556" t="s">
        <v>2223</v>
      </c>
      <c r="D3556" t="s">
        <v>10</v>
      </c>
    </row>
    <row r="3557" spans="1:4" x14ac:dyDescent="0.25">
      <c r="A3557" t="str">
        <f t="shared" si="55"/>
        <v>2GEEBB463_1</v>
      </c>
      <c r="B3557" t="s">
        <v>11</v>
      </c>
      <c r="C3557" t="s">
        <v>493</v>
      </c>
      <c r="D3557" t="s">
        <v>10</v>
      </c>
    </row>
    <row r="3558" spans="1:4" x14ac:dyDescent="0.25">
      <c r="A3558" t="str">
        <f t="shared" si="55"/>
        <v>2GEEBB227_1</v>
      </c>
      <c r="B3558" t="s">
        <v>11</v>
      </c>
      <c r="C3558" t="s">
        <v>257</v>
      </c>
      <c r="D3558" t="s">
        <v>10</v>
      </c>
    </row>
    <row r="3559" spans="1:4" x14ac:dyDescent="0.25">
      <c r="A3559" t="str">
        <f t="shared" si="55"/>
        <v>2GEEBB228_1</v>
      </c>
      <c r="B3559" t="s">
        <v>11</v>
      </c>
      <c r="C3559" t="s">
        <v>258</v>
      </c>
      <c r="D3559" t="s">
        <v>10</v>
      </c>
    </row>
    <row r="3560" spans="1:4" x14ac:dyDescent="0.25">
      <c r="A3560" t="str">
        <f t="shared" si="55"/>
        <v>2GEEBB2194_1</v>
      </c>
      <c r="B3560" t="s">
        <v>11</v>
      </c>
      <c r="C3560" t="s">
        <v>2224</v>
      </c>
      <c r="D3560" t="s">
        <v>10</v>
      </c>
    </row>
    <row r="3561" spans="1:4" x14ac:dyDescent="0.25">
      <c r="A3561" t="str">
        <f t="shared" si="55"/>
        <v>2GEEBB1013_1</v>
      </c>
      <c r="B3561" t="s">
        <v>11</v>
      </c>
      <c r="C3561" t="s">
        <v>1043</v>
      </c>
      <c r="D3561" t="s">
        <v>10</v>
      </c>
    </row>
    <row r="3562" spans="1:4" x14ac:dyDescent="0.25">
      <c r="A3562" t="str">
        <f t="shared" si="55"/>
        <v>2GEEBB812_1</v>
      </c>
      <c r="B3562" t="s">
        <v>11</v>
      </c>
      <c r="C3562" t="s">
        <v>842</v>
      </c>
      <c r="D3562" t="s">
        <v>10</v>
      </c>
    </row>
    <row r="3563" spans="1:4" x14ac:dyDescent="0.25">
      <c r="A3563" t="str">
        <f t="shared" si="55"/>
        <v>2GEEBB2195_1</v>
      </c>
      <c r="B3563" t="s">
        <v>11</v>
      </c>
      <c r="C3563" t="s">
        <v>2225</v>
      </c>
      <c r="D3563" t="s">
        <v>10</v>
      </c>
    </row>
    <row r="3564" spans="1:4" x14ac:dyDescent="0.25">
      <c r="A3564" t="str">
        <f t="shared" si="55"/>
        <v>2GEEBB2196_1</v>
      </c>
      <c r="B3564" t="s">
        <v>11</v>
      </c>
      <c r="C3564" t="s">
        <v>2226</v>
      </c>
      <c r="D3564" t="s">
        <v>10</v>
      </c>
    </row>
    <row r="3565" spans="1:4" x14ac:dyDescent="0.25">
      <c r="A3565" t="str">
        <f t="shared" si="55"/>
        <v>2GEEBB1014_1</v>
      </c>
      <c r="B3565" t="s">
        <v>11</v>
      </c>
      <c r="C3565" t="s">
        <v>1044</v>
      </c>
      <c r="D3565" t="s">
        <v>10</v>
      </c>
    </row>
    <row r="3566" spans="1:4" x14ac:dyDescent="0.25">
      <c r="A3566" t="str">
        <f t="shared" si="55"/>
        <v>2GEEBB2197_1</v>
      </c>
      <c r="B3566" t="s">
        <v>11</v>
      </c>
      <c r="C3566" t="s">
        <v>2227</v>
      </c>
      <c r="D3566" t="s">
        <v>10</v>
      </c>
    </row>
    <row r="3567" spans="1:4" x14ac:dyDescent="0.25">
      <c r="A3567" t="str">
        <f t="shared" si="55"/>
        <v>2GEEBB1857_1</v>
      </c>
      <c r="B3567" t="s">
        <v>11</v>
      </c>
      <c r="C3567" t="s">
        <v>1887</v>
      </c>
      <c r="D3567" t="s">
        <v>10</v>
      </c>
    </row>
    <row r="3568" spans="1:4" x14ac:dyDescent="0.25">
      <c r="A3568" t="str">
        <f t="shared" si="55"/>
        <v>2GEEBB476_1</v>
      </c>
      <c r="B3568" t="s">
        <v>11</v>
      </c>
      <c r="C3568" t="s">
        <v>506</v>
      </c>
      <c r="D3568" t="s">
        <v>10</v>
      </c>
    </row>
    <row r="3569" spans="1:4" x14ac:dyDescent="0.25">
      <c r="A3569" t="str">
        <f t="shared" si="55"/>
        <v>2GEEBB2198_1</v>
      </c>
      <c r="B3569" t="s">
        <v>11</v>
      </c>
      <c r="C3569" t="s">
        <v>2228</v>
      </c>
      <c r="D3569" t="s">
        <v>10</v>
      </c>
    </row>
    <row r="3570" spans="1:4" x14ac:dyDescent="0.25">
      <c r="A3570" t="str">
        <f t="shared" si="55"/>
        <v>2GEEBB2199_1</v>
      </c>
      <c r="B3570" t="s">
        <v>11</v>
      </c>
      <c r="C3570" t="s">
        <v>2229</v>
      </c>
      <c r="D3570" t="s">
        <v>10</v>
      </c>
    </row>
    <row r="3571" spans="1:4" x14ac:dyDescent="0.25">
      <c r="A3571" t="str">
        <f t="shared" si="55"/>
        <v>2GEEBB477_1</v>
      </c>
      <c r="B3571" t="s">
        <v>11</v>
      </c>
      <c r="C3571" t="s">
        <v>507</v>
      </c>
      <c r="D3571" t="s">
        <v>10</v>
      </c>
    </row>
    <row r="3572" spans="1:4" x14ac:dyDescent="0.25">
      <c r="A3572" t="str">
        <f t="shared" si="55"/>
        <v>2GEEBB1553_1</v>
      </c>
      <c r="B3572" t="s">
        <v>11</v>
      </c>
      <c r="C3572" t="s">
        <v>1583</v>
      </c>
      <c r="D3572" t="s">
        <v>10</v>
      </c>
    </row>
    <row r="3573" spans="1:4" x14ac:dyDescent="0.25">
      <c r="A3573" t="str">
        <f t="shared" si="55"/>
        <v>2GEEBB824_1</v>
      </c>
      <c r="B3573" t="s">
        <v>11</v>
      </c>
      <c r="C3573" t="s">
        <v>854</v>
      </c>
      <c r="D3573" t="s">
        <v>10</v>
      </c>
    </row>
    <row r="3574" spans="1:4" x14ac:dyDescent="0.25">
      <c r="A3574" t="str">
        <f t="shared" si="55"/>
        <v>2GEEBB826_1</v>
      </c>
      <c r="B3574" t="s">
        <v>11</v>
      </c>
      <c r="C3574" t="s">
        <v>856</v>
      </c>
      <c r="D3574" t="s">
        <v>10</v>
      </c>
    </row>
    <row r="3575" spans="1:4" x14ac:dyDescent="0.25">
      <c r="A3575" t="str">
        <f t="shared" si="55"/>
        <v>2GEEBB1477_1</v>
      </c>
      <c r="B3575" t="s">
        <v>11</v>
      </c>
      <c r="C3575" t="s">
        <v>1507</v>
      </c>
      <c r="D3575" t="s">
        <v>10</v>
      </c>
    </row>
    <row r="3576" spans="1:4" x14ac:dyDescent="0.25">
      <c r="A3576" t="str">
        <f t="shared" si="55"/>
        <v>2GEEBB242_1</v>
      </c>
      <c r="B3576" t="s">
        <v>11</v>
      </c>
      <c r="C3576" t="s">
        <v>272</v>
      </c>
      <c r="D3576" t="s">
        <v>10</v>
      </c>
    </row>
    <row r="3577" spans="1:4" x14ac:dyDescent="0.25">
      <c r="A3577" t="str">
        <f t="shared" si="55"/>
        <v>2GEEBB2042_1</v>
      </c>
      <c r="B3577" t="s">
        <v>11</v>
      </c>
      <c r="C3577" t="s">
        <v>2072</v>
      </c>
      <c r="D3577" t="s">
        <v>10</v>
      </c>
    </row>
    <row r="3578" spans="1:4" x14ac:dyDescent="0.25">
      <c r="A3578" t="str">
        <f t="shared" si="55"/>
        <v>2GEEBB1480_1</v>
      </c>
      <c r="B3578" t="s">
        <v>11</v>
      </c>
      <c r="C3578" t="s">
        <v>1510</v>
      </c>
      <c r="D3578" t="s">
        <v>10</v>
      </c>
    </row>
    <row r="3579" spans="1:4" x14ac:dyDescent="0.25">
      <c r="A3579" t="str">
        <f t="shared" si="55"/>
        <v>2GEEBB1400_1</v>
      </c>
      <c r="B3579" t="s">
        <v>11</v>
      </c>
      <c r="C3579" t="s">
        <v>1430</v>
      </c>
      <c r="D3579" t="s">
        <v>10</v>
      </c>
    </row>
    <row r="3580" spans="1:4" x14ac:dyDescent="0.25">
      <c r="A3580" t="str">
        <f t="shared" si="55"/>
        <v>2GEEBB1297_1</v>
      </c>
      <c r="B3580" t="s">
        <v>11</v>
      </c>
      <c r="C3580" t="s">
        <v>1327</v>
      </c>
      <c r="D3580" t="s">
        <v>10</v>
      </c>
    </row>
    <row r="3581" spans="1:4" x14ac:dyDescent="0.25">
      <c r="A3581" t="str">
        <f t="shared" si="55"/>
        <v>2GEEBB248_1</v>
      </c>
      <c r="B3581" t="s">
        <v>11</v>
      </c>
      <c r="C3581" t="s">
        <v>278</v>
      </c>
      <c r="D3581" t="s">
        <v>10</v>
      </c>
    </row>
    <row r="3582" spans="1:4" x14ac:dyDescent="0.25">
      <c r="A3582" t="str">
        <f t="shared" si="55"/>
        <v>2GEEBB2200_1</v>
      </c>
      <c r="B3582" t="s">
        <v>11</v>
      </c>
      <c r="C3582" t="s">
        <v>2230</v>
      </c>
      <c r="D3582" t="s">
        <v>10</v>
      </c>
    </row>
    <row r="3583" spans="1:4" x14ac:dyDescent="0.25">
      <c r="A3583" t="str">
        <f t="shared" si="55"/>
        <v>2GEEBB2167_1</v>
      </c>
      <c r="B3583" t="s">
        <v>11</v>
      </c>
      <c r="C3583" t="s">
        <v>2197</v>
      </c>
      <c r="D3583" t="s">
        <v>10</v>
      </c>
    </row>
    <row r="3584" spans="1:4" x14ac:dyDescent="0.25">
      <c r="A3584" t="str">
        <f t="shared" si="55"/>
        <v>2GEEBB2201_1</v>
      </c>
      <c r="B3584" t="s">
        <v>11</v>
      </c>
      <c r="C3584" t="s">
        <v>2231</v>
      </c>
      <c r="D3584" t="s">
        <v>10</v>
      </c>
    </row>
    <row r="3585" spans="1:4" x14ac:dyDescent="0.25">
      <c r="A3585" t="str">
        <f t="shared" si="55"/>
        <v>2GEEBB1800_1</v>
      </c>
      <c r="B3585" t="s">
        <v>11</v>
      </c>
      <c r="C3585" t="s">
        <v>1830</v>
      </c>
      <c r="D3585" t="s">
        <v>10</v>
      </c>
    </row>
    <row r="3586" spans="1:4" x14ac:dyDescent="0.25">
      <c r="A3586" t="str">
        <f t="shared" ref="A3586:A3649" si="56">B3586&amp;C3586</f>
        <v>2GEEBB2202_1</v>
      </c>
      <c r="B3586" t="s">
        <v>11</v>
      </c>
      <c r="C3586" t="s">
        <v>2232</v>
      </c>
      <c r="D3586" t="s">
        <v>10</v>
      </c>
    </row>
    <row r="3587" spans="1:4" x14ac:dyDescent="0.25">
      <c r="A3587" t="str">
        <f t="shared" si="56"/>
        <v>2GEEBB1487_1</v>
      </c>
      <c r="B3587" t="s">
        <v>11</v>
      </c>
      <c r="C3587" t="s">
        <v>1517</v>
      </c>
      <c r="D3587" t="s">
        <v>10</v>
      </c>
    </row>
    <row r="3588" spans="1:4" x14ac:dyDescent="0.25">
      <c r="A3588" t="str">
        <f t="shared" si="56"/>
        <v>2GEEBB2203_1</v>
      </c>
      <c r="B3588" t="s">
        <v>11</v>
      </c>
      <c r="C3588" t="s">
        <v>2233</v>
      </c>
      <c r="D3588" t="s">
        <v>10</v>
      </c>
    </row>
    <row r="3589" spans="1:4" x14ac:dyDescent="0.25">
      <c r="A3589" t="str">
        <f t="shared" si="56"/>
        <v>2GEEBB2204_1</v>
      </c>
      <c r="B3589" t="s">
        <v>11</v>
      </c>
      <c r="C3589" t="s">
        <v>2234</v>
      </c>
      <c r="D3589" t="s">
        <v>10</v>
      </c>
    </row>
    <row r="3590" spans="1:4" x14ac:dyDescent="0.25">
      <c r="A3590" t="str">
        <f t="shared" si="56"/>
        <v>2GEEBB845_1</v>
      </c>
      <c r="B3590" t="s">
        <v>11</v>
      </c>
      <c r="C3590" t="s">
        <v>875</v>
      </c>
      <c r="D3590" t="s">
        <v>10</v>
      </c>
    </row>
    <row r="3591" spans="1:4" x14ac:dyDescent="0.25">
      <c r="A3591" t="str">
        <f t="shared" si="56"/>
        <v>2GEEBB2205_1</v>
      </c>
      <c r="B3591" t="s">
        <v>11</v>
      </c>
      <c r="C3591" t="s">
        <v>2235</v>
      </c>
      <c r="D3591" t="s">
        <v>10</v>
      </c>
    </row>
    <row r="3592" spans="1:4" x14ac:dyDescent="0.25">
      <c r="A3592" t="str">
        <f t="shared" si="56"/>
        <v>2GEEBB2206_1</v>
      </c>
      <c r="B3592" t="s">
        <v>11</v>
      </c>
      <c r="C3592" t="s">
        <v>2236</v>
      </c>
      <c r="D3592" t="s">
        <v>10</v>
      </c>
    </row>
    <row r="3593" spans="1:4" x14ac:dyDescent="0.25">
      <c r="A3593" t="str">
        <f t="shared" si="56"/>
        <v>2GEEBB2051_1</v>
      </c>
      <c r="B3593" t="s">
        <v>11</v>
      </c>
      <c r="C3593" t="s">
        <v>2081</v>
      </c>
      <c r="D3593" t="s">
        <v>2553</v>
      </c>
    </row>
    <row r="3594" spans="1:4" x14ac:dyDescent="0.25">
      <c r="A3594" t="str">
        <f t="shared" si="56"/>
        <v>2GEEBB279_1</v>
      </c>
      <c r="B3594" t="s">
        <v>11</v>
      </c>
      <c r="C3594" t="s">
        <v>309</v>
      </c>
      <c r="D3594" t="s">
        <v>2553</v>
      </c>
    </row>
    <row r="3595" spans="1:4" x14ac:dyDescent="0.25">
      <c r="A3595" t="str">
        <f t="shared" si="56"/>
        <v>2GEEBB503_1</v>
      </c>
      <c r="B3595" t="s">
        <v>11</v>
      </c>
      <c r="C3595" t="s">
        <v>533</v>
      </c>
      <c r="D3595" t="s">
        <v>2553</v>
      </c>
    </row>
    <row r="3596" spans="1:4" x14ac:dyDescent="0.25">
      <c r="A3596" t="str">
        <f t="shared" si="56"/>
        <v>2GEEBB1324_1</v>
      </c>
      <c r="B3596" t="s">
        <v>11</v>
      </c>
      <c r="C3596" t="s">
        <v>1354</v>
      </c>
      <c r="D3596" t="s">
        <v>2553</v>
      </c>
    </row>
    <row r="3597" spans="1:4" x14ac:dyDescent="0.25">
      <c r="A3597" t="str">
        <f t="shared" si="56"/>
        <v>2GEEBB2207_1</v>
      </c>
      <c r="B3597" t="s">
        <v>11</v>
      </c>
      <c r="C3597" t="s">
        <v>2237</v>
      </c>
      <c r="D3597" t="s">
        <v>2553</v>
      </c>
    </row>
    <row r="3598" spans="1:4" x14ac:dyDescent="0.25">
      <c r="A3598" t="str">
        <f t="shared" si="56"/>
        <v>2GEEBB2208_1</v>
      </c>
      <c r="B3598" t="s">
        <v>11</v>
      </c>
      <c r="C3598" t="s">
        <v>2238</v>
      </c>
      <c r="D3598" t="s">
        <v>2553</v>
      </c>
    </row>
    <row r="3599" spans="1:4" x14ac:dyDescent="0.25">
      <c r="A3599" t="str">
        <f t="shared" si="56"/>
        <v>2GEEBB1331_1</v>
      </c>
      <c r="B3599" t="s">
        <v>11</v>
      </c>
      <c r="C3599" t="s">
        <v>1361</v>
      </c>
      <c r="D3599" t="s">
        <v>2553</v>
      </c>
    </row>
    <row r="3600" spans="1:4" x14ac:dyDescent="0.25">
      <c r="A3600" t="str">
        <f t="shared" si="56"/>
        <v>2GEEBB2062_1</v>
      </c>
      <c r="B3600" t="s">
        <v>11</v>
      </c>
      <c r="C3600" t="s">
        <v>2092</v>
      </c>
      <c r="D3600" t="s">
        <v>2553</v>
      </c>
    </row>
    <row r="3601" spans="1:4" x14ac:dyDescent="0.25">
      <c r="A3601" t="str">
        <f t="shared" si="56"/>
        <v>2GEEBB1058_1</v>
      </c>
      <c r="B3601" t="s">
        <v>11</v>
      </c>
      <c r="C3601" t="s">
        <v>1088</v>
      </c>
      <c r="D3601" t="s">
        <v>2553</v>
      </c>
    </row>
    <row r="3602" spans="1:4" x14ac:dyDescent="0.25">
      <c r="A3602" t="str">
        <f t="shared" si="56"/>
        <v>2GEEBB2066_1</v>
      </c>
      <c r="B3602" t="s">
        <v>11</v>
      </c>
      <c r="C3602" t="s">
        <v>2096</v>
      </c>
      <c r="D3602" t="s">
        <v>2553</v>
      </c>
    </row>
    <row r="3603" spans="1:4" x14ac:dyDescent="0.25">
      <c r="A3603" t="str">
        <f t="shared" si="56"/>
        <v>2GEEBB526_1</v>
      </c>
      <c r="B3603" t="s">
        <v>11</v>
      </c>
      <c r="C3603" t="s">
        <v>556</v>
      </c>
      <c r="D3603" t="s">
        <v>2553</v>
      </c>
    </row>
    <row r="3604" spans="1:4" x14ac:dyDescent="0.25">
      <c r="A3604" t="str">
        <f t="shared" si="56"/>
        <v>2GEEBB1065_1</v>
      </c>
      <c r="B3604" t="s">
        <v>11</v>
      </c>
      <c r="C3604" t="s">
        <v>1095</v>
      </c>
      <c r="D3604" t="s">
        <v>2553</v>
      </c>
    </row>
    <row r="3605" spans="1:4" x14ac:dyDescent="0.25">
      <c r="A3605" t="str">
        <f t="shared" si="56"/>
        <v>2GEEBB531_1</v>
      </c>
      <c r="B3605" t="s">
        <v>11</v>
      </c>
      <c r="C3605" t="s">
        <v>561</v>
      </c>
      <c r="D3605" t="s">
        <v>2553</v>
      </c>
    </row>
    <row r="3606" spans="1:4" x14ac:dyDescent="0.25">
      <c r="A3606" t="str">
        <f t="shared" si="56"/>
        <v>2GEEBB1068_1</v>
      </c>
      <c r="B3606" t="s">
        <v>11</v>
      </c>
      <c r="C3606" t="s">
        <v>1098</v>
      </c>
      <c r="D3606" t="s">
        <v>2553</v>
      </c>
    </row>
    <row r="3607" spans="1:4" x14ac:dyDescent="0.25">
      <c r="A3607" t="str">
        <f t="shared" si="56"/>
        <v>2GEEBB534_1</v>
      </c>
      <c r="B3607" t="s">
        <v>11</v>
      </c>
      <c r="C3607" t="s">
        <v>564</v>
      </c>
      <c r="D3607" t="s">
        <v>2553</v>
      </c>
    </row>
    <row r="3608" spans="1:4" x14ac:dyDescent="0.25">
      <c r="A3608" t="str">
        <f t="shared" si="56"/>
        <v>2GEEBB899_1</v>
      </c>
      <c r="B3608" t="s">
        <v>11</v>
      </c>
      <c r="C3608" t="s">
        <v>929</v>
      </c>
      <c r="D3608" t="s">
        <v>2553</v>
      </c>
    </row>
    <row r="3609" spans="1:4" x14ac:dyDescent="0.25">
      <c r="A3609" t="str">
        <f t="shared" si="56"/>
        <v>2GEEBB1357_1</v>
      </c>
      <c r="B3609" t="s">
        <v>11</v>
      </c>
      <c r="C3609" t="s">
        <v>1387</v>
      </c>
      <c r="D3609" t="s">
        <v>2553</v>
      </c>
    </row>
    <row r="3610" spans="1:4" x14ac:dyDescent="0.25">
      <c r="A3610" t="str">
        <f t="shared" si="56"/>
        <v>2GEEBB316_1</v>
      </c>
      <c r="B3610" t="s">
        <v>11</v>
      </c>
      <c r="C3610" t="s">
        <v>346</v>
      </c>
      <c r="D3610" t="s">
        <v>2553</v>
      </c>
    </row>
    <row r="3611" spans="1:4" x14ac:dyDescent="0.25">
      <c r="A3611" t="str">
        <f t="shared" si="56"/>
        <v>2GEEBB905_1</v>
      </c>
      <c r="B3611" t="s">
        <v>11</v>
      </c>
      <c r="C3611" t="s">
        <v>935</v>
      </c>
      <c r="D3611" t="s">
        <v>2553</v>
      </c>
    </row>
    <row r="3612" spans="1:4" x14ac:dyDescent="0.25">
      <c r="A3612" t="str">
        <f t="shared" si="56"/>
        <v>2GEEBB2079_1</v>
      </c>
      <c r="B3612" t="s">
        <v>11</v>
      </c>
      <c r="C3612" t="s">
        <v>2109</v>
      </c>
      <c r="D3612" t="s">
        <v>2553</v>
      </c>
    </row>
    <row r="3613" spans="1:4" x14ac:dyDescent="0.25">
      <c r="A3613" t="str">
        <f t="shared" si="56"/>
        <v>2GEEBB2209_1</v>
      </c>
      <c r="B3613" t="s">
        <v>11</v>
      </c>
      <c r="C3613" t="s">
        <v>2239</v>
      </c>
      <c r="D3613" t="s">
        <v>2553</v>
      </c>
    </row>
    <row r="3614" spans="1:4" x14ac:dyDescent="0.25">
      <c r="A3614" t="str">
        <f t="shared" si="56"/>
        <v>2GEEBB2210_1</v>
      </c>
      <c r="B3614" t="s">
        <v>11</v>
      </c>
      <c r="C3614" t="s">
        <v>2240</v>
      </c>
      <c r="D3614" t="s">
        <v>2553</v>
      </c>
    </row>
    <row r="3615" spans="1:4" x14ac:dyDescent="0.25">
      <c r="A3615" t="str">
        <f t="shared" si="56"/>
        <v>2GEEBB1100_1</v>
      </c>
      <c r="B3615" t="s">
        <v>11</v>
      </c>
      <c r="C3615" t="s">
        <v>1130</v>
      </c>
      <c r="D3615" t="s">
        <v>2553</v>
      </c>
    </row>
    <row r="3616" spans="1:4" x14ac:dyDescent="0.25">
      <c r="A3616" t="str">
        <f t="shared" si="56"/>
        <v>2GEEBB1779_1</v>
      </c>
      <c r="B3616" t="s">
        <v>11</v>
      </c>
      <c r="C3616" t="s">
        <v>1809</v>
      </c>
      <c r="D3616" t="s">
        <v>2553</v>
      </c>
    </row>
    <row r="3617" spans="1:4" x14ac:dyDescent="0.25">
      <c r="A3617" t="str">
        <f t="shared" si="56"/>
        <v>2GEEBB942_1</v>
      </c>
      <c r="B3617" t="s">
        <v>11</v>
      </c>
      <c r="C3617" t="s">
        <v>972</v>
      </c>
      <c r="D3617" t="s">
        <v>2553</v>
      </c>
    </row>
    <row r="3618" spans="1:4" x14ac:dyDescent="0.25">
      <c r="A3618" t="str">
        <f t="shared" si="56"/>
        <v>2GEEBB2211_1</v>
      </c>
      <c r="B3618" t="s">
        <v>11</v>
      </c>
      <c r="C3618" t="s">
        <v>2241</v>
      </c>
      <c r="D3618" t="s">
        <v>2553</v>
      </c>
    </row>
    <row r="3619" spans="1:4" x14ac:dyDescent="0.25">
      <c r="A3619" t="str">
        <f t="shared" si="56"/>
        <v>2GEEBB573_1</v>
      </c>
      <c r="B3619" t="s">
        <v>11</v>
      </c>
      <c r="C3619" t="s">
        <v>603</v>
      </c>
      <c r="D3619" t="s">
        <v>2553</v>
      </c>
    </row>
    <row r="3620" spans="1:4" x14ac:dyDescent="0.25">
      <c r="A3620" t="str">
        <f t="shared" si="56"/>
        <v>2GEEBB2090_1</v>
      </c>
      <c r="B3620" t="s">
        <v>11</v>
      </c>
      <c r="C3620" t="s">
        <v>2120</v>
      </c>
      <c r="D3620" t="s">
        <v>2553</v>
      </c>
    </row>
    <row r="3621" spans="1:4" x14ac:dyDescent="0.25">
      <c r="A3621" t="str">
        <f t="shared" si="56"/>
        <v>2GEEBB944_1</v>
      </c>
      <c r="B3621" t="s">
        <v>11</v>
      </c>
      <c r="C3621" t="s">
        <v>974</v>
      </c>
      <c r="D3621" t="s">
        <v>2553</v>
      </c>
    </row>
    <row r="3622" spans="1:4" x14ac:dyDescent="0.25">
      <c r="A3622" t="str">
        <f t="shared" si="56"/>
        <v>2GEEBB350_1</v>
      </c>
      <c r="B3622" t="s">
        <v>11</v>
      </c>
      <c r="C3622" t="s">
        <v>380</v>
      </c>
      <c r="D3622" t="s">
        <v>2553</v>
      </c>
    </row>
    <row r="3623" spans="1:4" x14ac:dyDescent="0.25">
      <c r="A3623" t="str">
        <f t="shared" si="56"/>
        <v>2GEEBB1111_1</v>
      </c>
      <c r="B3623" t="s">
        <v>11</v>
      </c>
      <c r="C3623" t="s">
        <v>1141</v>
      </c>
      <c r="D3623" t="s">
        <v>2553</v>
      </c>
    </row>
    <row r="3624" spans="1:4" x14ac:dyDescent="0.25">
      <c r="A3624" t="str">
        <f t="shared" si="56"/>
        <v>2GEEBB2212_1</v>
      </c>
      <c r="B3624" t="s">
        <v>11</v>
      </c>
      <c r="C3624" t="s">
        <v>2242</v>
      </c>
      <c r="D3624" t="s">
        <v>2553</v>
      </c>
    </row>
    <row r="3625" spans="1:4" x14ac:dyDescent="0.25">
      <c r="A3625" t="str">
        <f t="shared" si="56"/>
        <v>2GEEBB1405_1</v>
      </c>
      <c r="B3625" t="s">
        <v>11</v>
      </c>
      <c r="C3625" t="s">
        <v>1435</v>
      </c>
      <c r="D3625" t="s">
        <v>2553</v>
      </c>
    </row>
    <row r="3626" spans="1:4" x14ac:dyDescent="0.25">
      <c r="A3626" t="str">
        <f t="shared" si="56"/>
        <v>2GEEBB1564_1</v>
      </c>
      <c r="B3626" t="s">
        <v>11</v>
      </c>
      <c r="C3626" t="s">
        <v>1594</v>
      </c>
      <c r="D3626" t="s">
        <v>2553</v>
      </c>
    </row>
    <row r="3627" spans="1:4" x14ac:dyDescent="0.25">
      <c r="A3627" t="str">
        <f t="shared" si="56"/>
        <v>2GEEBB377_1</v>
      </c>
      <c r="B3627" t="s">
        <v>11</v>
      </c>
      <c r="C3627" t="s">
        <v>407</v>
      </c>
      <c r="D3627" t="s">
        <v>2553</v>
      </c>
    </row>
    <row r="3628" spans="1:4" x14ac:dyDescent="0.25">
      <c r="A3628" t="str">
        <f t="shared" si="56"/>
        <v>3GEEBB2213_1</v>
      </c>
      <c r="B3628" t="s">
        <v>12</v>
      </c>
      <c r="C3628" t="s">
        <v>2243</v>
      </c>
      <c r="D3628" t="s">
        <v>2552</v>
      </c>
    </row>
    <row r="3629" spans="1:4" x14ac:dyDescent="0.25">
      <c r="A3629" t="str">
        <f t="shared" si="56"/>
        <v>3GEEBB2214_1</v>
      </c>
      <c r="B3629" t="s">
        <v>12</v>
      </c>
      <c r="C3629" t="s">
        <v>2244</v>
      </c>
      <c r="D3629" t="s">
        <v>2552</v>
      </c>
    </row>
    <row r="3630" spans="1:4" x14ac:dyDescent="0.25">
      <c r="A3630" t="str">
        <f t="shared" si="56"/>
        <v>3GEEBB1153_1</v>
      </c>
      <c r="B3630" t="s">
        <v>12</v>
      </c>
      <c r="C3630" t="s">
        <v>1183</v>
      </c>
      <c r="D3630" t="s">
        <v>2552</v>
      </c>
    </row>
    <row r="3631" spans="1:4" x14ac:dyDescent="0.25">
      <c r="A3631" t="str">
        <f t="shared" si="56"/>
        <v>3GEEBB1425_1</v>
      </c>
      <c r="B3631" t="s">
        <v>12</v>
      </c>
      <c r="C3631" t="s">
        <v>1455</v>
      </c>
      <c r="D3631" t="s">
        <v>2552</v>
      </c>
    </row>
    <row r="3632" spans="1:4" x14ac:dyDescent="0.25">
      <c r="A3632" t="str">
        <f t="shared" si="56"/>
        <v>3GEEBB1154_1</v>
      </c>
      <c r="B3632" t="s">
        <v>12</v>
      </c>
      <c r="C3632" t="s">
        <v>1184</v>
      </c>
      <c r="D3632" t="s">
        <v>2552</v>
      </c>
    </row>
    <row r="3633" spans="1:4" x14ac:dyDescent="0.25">
      <c r="A3633" t="str">
        <f t="shared" si="56"/>
        <v>3GEEBB1426_1</v>
      </c>
      <c r="B3633" t="s">
        <v>12</v>
      </c>
      <c r="C3633" t="s">
        <v>1456</v>
      </c>
      <c r="D3633" t="s">
        <v>2552</v>
      </c>
    </row>
    <row r="3634" spans="1:4" x14ac:dyDescent="0.25">
      <c r="A3634" t="str">
        <f t="shared" si="56"/>
        <v>3GEEBB387_1</v>
      </c>
      <c r="B3634" t="s">
        <v>12</v>
      </c>
      <c r="C3634" t="s">
        <v>417</v>
      </c>
      <c r="D3634" t="s">
        <v>2552</v>
      </c>
    </row>
    <row r="3635" spans="1:4" x14ac:dyDescent="0.25">
      <c r="A3635" t="str">
        <f t="shared" si="56"/>
        <v>3GEEBB1817_1</v>
      </c>
      <c r="B3635" t="s">
        <v>12</v>
      </c>
      <c r="C3635" t="s">
        <v>1847</v>
      </c>
      <c r="D3635" t="s">
        <v>2552</v>
      </c>
    </row>
    <row r="3636" spans="1:4" x14ac:dyDescent="0.25">
      <c r="A3636" t="str">
        <f t="shared" si="56"/>
        <v>3GEEBB2215_1</v>
      </c>
      <c r="B3636" t="s">
        <v>12</v>
      </c>
      <c r="C3636" t="s">
        <v>2245</v>
      </c>
      <c r="D3636" t="s">
        <v>2552</v>
      </c>
    </row>
    <row r="3637" spans="1:4" x14ac:dyDescent="0.25">
      <c r="A3637" t="str">
        <f t="shared" si="56"/>
        <v>3GEEBB2216_1</v>
      </c>
      <c r="B3637" t="s">
        <v>12</v>
      </c>
      <c r="C3637" t="s">
        <v>2246</v>
      </c>
      <c r="D3637" t="s">
        <v>2552</v>
      </c>
    </row>
    <row r="3638" spans="1:4" x14ac:dyDescent="0.25">
      <c r="A3638" t="str">
        <f t="shared" si="56"/>
        <v>3GEEBB1927_1</v>
      </c>
      <c r="B3638" t="s">
        <v>12</v>
      </c>
      <c r="C3638" t="s">
        <v>1957</v>
      </c>
      <c r="D3638" t="s">
        <v>2552</v>
      </c>
    </row>
    <row r="3639" spans="1:4" x14ac:dyDescent="0.25">
      <c r="A3639" t="str">
        <f t="shared" si="56"/>
        <v>3GEEBB970_1</v>
      </c>
      <c r="B3639" t="s">
        <v>12</v>
      </c>
      <c r="C3639" t="s">
        <v>1000</v>
      </c>
      <c r="D3639" t="s">
        <v>2552</v>
      </c>
    </row>
    <row r="3640" spans="1:4" x14ac:dyDescent="0.25">
      <c r="A3640" t="str">
        <f t="shared" si="56"/>
        <v>3GEEBB1820_1</v>
      </c>
      <c r="B3640" t="s">
        <v>12</v>
      </c>
      <c r="C3640" t="s">
        <v>1850</v>
      </c>
      <c r="D3640" t="s">
        <v>2552</v>
      </c>
    </row>
    <row r="3641" spans="1:4" x14ac:dyDescent="0.25">
      <c r="A3641" t="str">
        <f t="shared" si="56"/>
        <v>3GEEBB2217_1</v>
      </c>
      <c r="B3641" t="s">
        <v>12</v>
      </c>
      <c r="C3641" t="s">
        <v>2247</v>
      </c>
      <c r="D3641" t="s">
        <v>2552</v>
      </c>
    </row>
    <row r="3642" spans="1:4" x14ac:dyDescent="0.25">
      <c r="A3642" t="str">
        <f t="shared" si="56"/>
        <v>3GEEBB2218_1</v>
      </c>
      <c r="B3642" t="s">
        <v>12</v>
      </c>
      <c r="C3642" t="s">
        <v>2248</v>
      </c>
      <c r="D3642" t="s">
        <v>2552</v>
      </c>
    </row>
    <row r="3643" spans="1:4" x14ac:dyDescent="0.25">
      <c r="A3643" t="str">
        <f t="shared" si="56"/>
        <v>3GEEBB1822_1</v>
      </c>
      <c r="B3643" t="s">
        <v>12</v>
      </c>
      <c r="C3643" t="s">
        <v>1852</v>
      </c>
      <c r="D3643" t="s">
        <v>2552</v>
      </c>
    </row>
    <row r="3644" spans="1:4" x14ac:dyDescent="0.25">
      <c r="A3644" t="str">
        <f t="shared" si="56"/>
        <v>3GEEBB1823_1</v>
      </c>
      <c r="B3644" t="s">
        <v>12</v>
      </c>
      <c r="C3644" t="s">
        <v>1853</v>
      </c>
      <c r="D3644" t="s">
        <v>2552</v>
      </c>
    </row>
    <row r="3645" spans="1:4" x14ac:dyDescent="0.25">
      <c r="A3645" t="str">
        <f t="shared" si="56"/>
        <v>3GEEBB1928_1</v>
      </c>
      <c r="B3645" t="s">
        <v>12</v>
      </c>
      <c r="C3645" t="s">
        <v>1958</v>
      </c>
      <c r="D3645" t="s">
        <v>2552</v>
      </c>
    </row>
    <row r="3646" spans="1:4" x14ac:dyDescent="0.25">
      <c r="A3646" t="str">
        <f t="shared" si="56"/>
        <v>3GEEBB974_1</v>
      </c>
      <c r="B3646" t="s">
        <v>12</v>
      </c>
      <c r="C3646" t="s">
        <v>1004</v>
      </c>
      <c r="D3646" t="s">
        <v>2552</v>
      </c>
    </row>
    <row r="3647" spans="1:4" x14ac:dyDescent="0.25">
      <c r="A3647" t="str">
        <f t="shared" si="56"/>
        <v>3GEEBB977_1</v>
      </c>
      <c r="B3647" t="s">
        <v>12</v>
      </c>
      <c r="C3647" t="s">
        <v>1007</v>
      </c>
      <c r="D3647" t="s">
        <v>2552</v>
      </c>
    </row>
    <row r="3648" spans="1:4" x14ac:dyDescent="0.25">
      <c r="A3648" t="str">
        <f t="shared" si="56"/>
        <v>3GEEBB2219_1</v>
      </c>
      <c r="B3648" t="s">
        <v>12</v>
      </c>
      <c r="C3648" t="s">
        <v>2249</v>
      </c>
      <c r="D3648" t="s">
        <v>2552</v>
      </c>
    </row>
    <row r="3649" spans="1:4" x14ac:dyDescent="0.25">
      <c r="A3649" t="str">
        <f t="shared" si="56"/>
        <v>3GEEBB2220_1</v>
      </c>
      <c r="B3649" t="s">
        <v>12</v>
      </c>
      <c r="C3649" t="s">
        <v>2250</v>
      </c>
      <c r="D3649" t="s">
        <v>2552</v>
      </c>
    </row>
    <row r="3650" spans="1:4" x14ac:dyDescent="0.25">
      <c r="A3650" t="str">
        <f t="shared" ref="A3650:A3713" si="57">B3650&amp;C3650</f>
        <v>3GEEBB400_1</v>
      </c>
      <c r="B3650" t="s">
        <v>12</v>
      </c>
      <c r="C3650" t="s">
        <v>430</v>
      </c>
      <c r="D3650" t="s">
        <v>2552</v>
      </c>
    </row>
    <row r="3651" spans="1:4" x14ac:dyDescent="0.25">
      <c r="A3651" t="str">
        <f t="shared" si="57"/>
        <v>3GEEBB2221_1</v>
      </c>
      <c r="B3651" t="s">
        <v>12</v>
      </c>
      <c r="C3651" t="s">
        <v>2251</v>
      </c>
      <c r="D3651" t="s">
        <v>2552</v>
      </c>
    </row>
    <row r="3652" spans="1:4" x14ac:dyDescent="0.25">
      <c r="A3652" t="str">
        <f t="shared" si="57"/>
        <v>3GEEBB401_1</v>
      </c>
      <c r="B3652" t="s">
        <v>12</v>
      </c>
      <c r="C3652" t="s">
        <v>431</v>
      </c>
      <c r="D3652" t="s">
        <v>2552</v>
      </c>
    </row>
    <row r="3653" spans="1:4" x14ac:dyDescent="0.25">
      <c r="A3653" t="str">
        <f t="shared" si="57"/>
        <v>3GEEBB4_1</v>
      </c>
      <c r="B3653" t="s">
        <v>12</v>
      </c>
      <c r="C3653" t="s">
        <v>34</v>
      </c>
      <c r="D3653" t="s">
        <v>2552</v>
      </c>
    </row>
    <row r="3654" spans="1:4" x14ac:dyDescent="0.25">
      <c r="A3654" t="str">
        <f t="shared" si="57"/>
        <v>3GEEBB1824_1</v>
      </c>
      <c r="B3654" t="s">
        <v>12</v>
      </c>
      <c r="C3654" t="s">
        <v>1854</v>
      </c>
      <c r="D3654" t="s">
        <v>2552</v>
      </c>
    </row>
    <row r="3655" spans="1:4" x14ac:dyDescent="0.25">
      <c r="A3655" t="str">
        <f t="shared" si="57"/>
        <v>3GEEBB2222_1</v>
      </c>
      <c r="B3655" t="s">
        <v>12</v>
      </c>
      <c r="C3655" t="s">
        <v>2252</v>
      </c>
      <c r="D3655" t="s">
        <v>2552</v>
      </c>
    </row>
    <row r="3656" spans="1:4" x14ac:dyDescent="0.25">
      <c r="A3656" t="str">
        <f t="shared" si="57"/>
        <v>3GEEBB978_1</v>
      </c>
      <c r="B3656" t="s">
        <v>12</v>
      </c>
      <c r="C3656" t="s">
        <v>1008</v>
      </c>
      <c r="D3656" t="s">
        <v>2552</v>
      </c>
    </row>
    <row r="3657" spans="1:4" x14ac:dyDescent="0.25">
      <c r="A3657" t="str">
        <f t="shared" si="57"/>
        <v>3GEEBB2223_1</v>
      </c>
      <c r="B3657" t="s">
        <v>12</v>
      </c>
      <c r="C3657" t="s">
        <v>2253</v>
      </c>
      <c r="D3657" t="s">
        <v>2552</v>
      </c>
    </row>
    <row r="3658" spans="1:4" x14ac:dyDescent="0.25">
      <c r="A3658" t="str">
        <f t="shared" si="57"/>
        <v>3GEEBB2224_1</v>
      </c>
      <c r="B3658" t="s">
        <v>12</v>
      </c>
      <c r="C3658" t="s">
        <v>2254</v>
      </c>
      <c r="D3658" t="s">
        <v>2552</v>
      </c>
    </row>
    <row r="3659" spans="1:4" x14ac:dyDescent="0.25">
      <c r="A3659" t="str">
        <f t="shared" si="57"/>
        <v>3GEEBB981_1</v>
      </c>
      <c r="B3659" t="s">
        <v>12</v>
      </c>
      <c r="C3659" t="s">
        <v>1011</v>
      </c>
      <c r="D3659" t="s">
        <v>2552</v>
      </c>
    </row>
    <row r="3660" spans="1:4" x14ac:dyDescent="0.25">
      <c r="A3660" t="str">
        <f t="shared" si="57"/>
        <v>3GEEBB2225_1</v>
      </c>
      <c r="B3660" t="s">
        <v>12</v>
      </c>
      <c r="C3660" t="s">
        <v>2255</v>
      </c>
      <c r="D3660" t="s">
        <v>2552</v>
      </c>
    </row>
    <row r="3661" spans="1:4" x14ac:dyDescent="0.25">
      <c r="A3661" t="str">
        <f t="shared" si="57"/>
        <v>3GEEBB2112_1</v>
      </c>
      <c r="B3661" t="s">
        <v>12</v>
      </c>
      <c r="C3661" t="s">
        <v>2142</v>
      </c>
      <c r="D3661" t="s">
        <v>2552</v>
      </c>
    </row>
    <row r="3662" spans="1:4" x14ac:dyDescent="0.25">
      <c r="A3662" t="str">
        <f t="shared" si="57"/>
        <v>3GEEBB2226_1</v>
      </c>
      <c r="B3662" t="s">
        <v>12</v>
      </c>
      <c r="C3662" t="s">
        <v>2256</v>
      </c>
      <c r="D3662" t="s">
        <v>2552</v>
      </c>
    </row>
    <row r="3663" spans="1:4" x14ac:dyDescent="0.25">
      <c r="A3663" t="str">
        <f t="shared" si="57"/>
        <v>3GEEBB2227_1</v>
      </c>
      <c r="B3663" t="s">
        <v>12</v>
      </c>
      <c r="C3663" t="s">
        <v>2257</v>
      </c>
      <c r="D3663" t="s">
        <v>2552</v>
      </c>
    </row>
    <row r="3664" spans="1:4" x14ac:dyDescent="0.25">
      <c r="A3664" t="str">
        <f t="shared" si="57"/>
        <v>3GEEBB2228_1</v>
      </c>
      <c r="B3664" t="s">
        <v>12</v>
      </c>
      <c r="C3664" t="s">
        <v>2258</v>
      </c>
      <c r="D3664" t="s">
        <v>2552</v>
      </c>
    </row>
    <row r="3665" spans="1:4" x14ac:dyDescent="0.25">
      <c r="A3665" t="str">
        <f t="shared" si="57"/>
        <v>3GEEBB2229_1</v>
      </c>
      <c r="B3665" t="s">
        <v>12</v>
      </c>
      <c r="C3665" t="s">
        <v>2259</v>
      </c>
      <c r="D3665" t="s">
        <v>2552</v>
      </c>
    </row>
    <row r="3666" spans="1:4" x14ac:dyDescent="0.25">
      <c r="A3666" t="str">
        <f t="shared" si="57"/>
        <v>3GEEBB416_1</v>
      </c>
      <c r="B3666" t="s">
        <v>12</v>
      </c>
      <c r="C3666" t="s">
        <v>446</v>
      </c>
      <c r="D3666" t="s">
        <v>2552</v>
      </c>
    </row>
    <row r="3667" spans="1:4" x14ac:dyDescent="0.25">
      <c r="A3667" t="str">
        <f t="shared" si="57"/>
        <v>3GEEBB2230_1</v>
      </c>
      <c r="B3667" t="s">
        <v>12</v>
      </c>
      <c r="C3667" t="s">
        <v>2260</v>
      </c>
      <c r="D3667" t="s">
        <v>2552</v>
      </c>
    </row>
    <row r="3668" spans="1:4" x14ac:dyDescent="0.25">
      <c r="A3668" t="str">
        <f t="shared" si="57"/>
        <v>3GEEBB1930_1</v>
      </c>
      <c r="B3668" t="s">
        <v>12</v>
      </c>
      <c r="C3668" t="s">
        <v>1960</v>
      </c>
      <c r="D3668" t="s">
        <v>2552</v>
      </c>
    </row>
    <row r="3669" spans="1:4" x14ac:dyDescent="0.25">
      <c r="A3669" t="str">
        <f t="shared" si="57"/>
        <v>3GEEBB6_1</v>
      </c>
      <c r="B3669" t="s">
        <v>12</v>
      </c>
      <c r="C3669" t="s">
        <v>36</v>
      </c>
      <c r="D3669" t="s">
        <v>2552</v>
      </c>
    </row>
    <row r="3670" spans="1:4" x14ac:dyDescent="0.25">
      <c r="A3670" t="str">
        <f t="shared" si="57"/>
        <v>3GEEBB2231_1</v>
      </c>
      <c r="B3670" t="s">
        <v>12</v>
      </c>
      <c r="C3670" t="s">
        <v>2261</v>
      </c>
      <c r="D3670" t="s">
        <v>2552</v>
      </c>
    </row>
    <row r="3671" spans="1:4" x14ac:dyDescent="0.25">
      <c r="A3671" t="str">
        <f t="shared" si="57"/>
        <v>3GEEBB419_1</v>
      </c>
      <c r="B3671" t="s">
        <v>12</v>
      </c>
      <c r="C3671" t="s">
        <v>449</v>
      </c>
      <c r="D3671" t="s">
        <v>2552</v>
      </c>
    </row>
    <row r="3672" spans="1:4" x14ac:dyDescent="0.25">
      <c r="A3672" t="str">
        <f t="shared" si="57"/>
        <v>3GEEBB2114_1</v>
      </c>
      <c r="B3672" t="s">
        <v>12</v>
      </c>
      <c r="C3672" t="s">
        <v>2144</v>
      </c>
      <c r="D3672" t="s">
        <v>2552</v>
      </c>
    </row>
    <row r="3673" spans="1:4" x14ac:dyDescent="0.25">
      <c r="A3673" t="str">
        <f t="shared" si="57"/>
        <v>3GEEBB2116_1</v>
      </c>
      <c r="B3673" t="s">
        <v>12</v>
      </c>
      <c r="C3673" t="s">
        <v>2146</v>
      </c>
      <c r="D3673" t="s">
        <v>2552</v>
      </c>
    </row>
    <row r="3674" spans="1:4" x14ac:dyDescent="0.25">
      <c r="A3674" t="str">
        <f t="shared" si="57"/>
        <v>3GEEBB2232_1</v>
      </c>
      <c r="B3674" t="s">
        <v>12</v>
      </c>
      <c r="C3674" t="s">
        <v>2262</v>
      </c>
      <c r="D3674" t="s">
        <v>2552</v>
      </c>
    </row>
    <row r="3675" spans="1:4" x14ac:dyDescent="0.25">
      <c r="A3675" t="str">
        <f t="shared" si="57"/>
        <v>3GEEBB2233_1</v>
      </c>
      <c r="B3675" t="s">
        <v>12</v>
      </c>
      <c r="C3675" t="s">
        <v>2263</v>
      </c>
      <c r="D3675" t="s">
        <v>2552</v>
      </c>
    </row>
    <row r="3676" spans="1:4" x14ac:dyDescent="0.25">
      <c r="A3676" t="str">
        <f t="shared" si="57"/>
        <v>3GEEBB2234_1</v>
      </c>
      <c r="B3676" t="s">
        <v>12</v>
      </c>
      <c r="C3676" t="s">
        <v>2264</v>
      </c>
      <c r="D3676" t="s">
        <v>2552</v>
      </c>
    </row>
    <row r="3677" spans="1:4" x14ac:dyDescent="0.25">
      <c r="A3677" t="str">
        <f t="shared" si="57"/>
        <v>3GEEBB2235_1</v>
      </c>
      <c r="B3677" t="s">
        <v>12</v>
      </c>
      <c r="C3677" t="s">
        <v>2265</v>
      </c>
      <c r="D3677" t="s">
        <v>2552</v>
      </c>
    </row>
    <row r="3678" spans="1:4" x14ac:dyDescent="0.25">
      <c r="A3678" t="str">
        <f t="shared" si="57"/>
        <v>3GEEBB1443_1</v>
      </c>
      <c r="B3678" t="s">
        <v>12</v>
      </c>
      <c r="C3678" t="s">
        <v>1473</v>
      </c>
      <c r="D3678" t="s">
        <v>2552</v>
      </c>
    </row>
    <row r="3679" spans="1:4" x14ac:dyDescent="0.25">
      <c r="A3679" t="str">
        <f t="shared" si="57"/>
        <v>3GEEBB618_1</v>
      </c>
      <c r="B3679" t="s">
        <v>12</v>
      </c>
      <c r="C3679" t="s">
        <v>648</v>
      </c>
      <c r="D3679" t="s">
        <v>2552</v>
      </c>
    </row>
    <row r="3680" spans="1:4" x14ac:dyDescent="0.25">
      <c r="A3680" t="str">
        <f t="shared" si="57"/>
        <v>3GEEBB2119_1</v>
      </c>
      <c r="B3680" t="s">
        <v>12</v>
      </c>
      <c r="C3680" t="s">
        <v>2149</v>
      </c>
      <c r="D3680" t="s">
        <v>2552</v>
      </c>
    </row>
    <row r="3681" spans="1:4" x14ac:dyDescent="0.25">
      <c r="A3681" t="str">
        <f t="shared" si="57"/>
        <v>3GEEBB988_1</v>
      </c>
      <c r="B3681" t="s">
        <v>12</v>
      </c>
      <c r="C3681" t="s">
        <v>1018</v>
      </c>
      <c r="D3681" t="s">
        <v>2552</v>
      </c>
    </row>
    <row r="3682" spans="1:4" x14ac:dyDescent="0.25">
      <c r="A3682" t="str">
        <f t="shared" si="57"/>
        <v>3GEEBB2120_1</v>
      </c>
      <c r="B3682" t="s">
        <v>12</v>
      </c>
      <c r="C3682" t="s">
        <v>2150</v>
      </c>
      <c r="D3682" t="s">
        <v>2552</v>
      </c>
    </row>
    <row r="3683" spans="1:4" x14ac:dyDescent="0.25">
      <c r="A3683" t="str">
        <f t="shared" si="57"/>
        <v>3GEEBB2236_1</v>
      </c>
      <c r="B3683" t="s">
        <v>12</v>
      </c>
      <c r="C3683" t="s">
        <v>2266</v>
      </c>
      <c r="D3683" t="s">
        <v>2552</v>
      </c>
    </row>
    <row r="3684" spans="1:4" x14ac:dyDescent="0.25">
      <c r="A3684" t="str">
        <f t="shared" si="57"/>
        <v>3GEEBB2121_1</v>
      </c>
      <c r="B3684" t="s">
        <v>12</v>
      </c>
      <c r="C3684" t="s">
        <v>2151</v>
      </c>
      <c r="D3684" t="s">
        <v>2552</v>
      </c>
    </row>
    <row r="3685" spans="1:4" x14ac:dyDescent="0.25">
      <c r="A3685" t="str">
        <f t="shared" si="57"/>
        <v>3GEEBB2237_1</v>
      </c>
      <c r="B3685" t="s">
        <v>12</v>
      </c>
      <c r="C3685" t="s">
        <v>2267</v>
      </c>
      <c r="D3685" t="s">
        <v>2552</v>
      </c>
    </row>
    <row r="3686" spans="1:4" x14ac:dyDescent="0.25">
      <c r="A3686" t="str">
        <f t="shared" si="57"/>
        <v>3GEEBB2122_1</v>
      </c>
      <c r="B3686" t="s">
        <v>12</v>
      </c>
      <c r="C3686" t="s">
        <v>2152</v>
      </c>
      <c r="D3686" t="s">
        <v>2552</v>
      </c>
    </row>
    <row r="3687" spans="1:4" x14ac:dyDescent="0.25">
      <c r="A3687" t="str">
        <f t="shared" si="57"/>
        <v>3GEEBB2238_1</v>
      </c>
      <c r="B3687" t="s">
        <v>12</v>
      </c>
      <c r="C3687" t="s">
        <v>2268</v>
      </c>
      <c r="D3687" t="s">
        <v>2552</v>
      </c>
    </row>
    <row r="3688" spans="1:4" x14ac:dyDescent="0.25">
      <c r="A3688" t="str">
        <f t="shared" si="57"/>
        <v>3GEEBB1158_1</v>
      </c>
      <c r="B3688" t="s">
        <v>12</v>
      </c>
      <c r="C3688" t="s">
        <v>1188</v>
      </c>
      <c r="D3688" t="s">
        <v>2552</v>
      </c>
    </row>
    <row r="3689" spans="1:4" x14ac:dyDescent="0.25">
      <c r="A3689" t="str">
        <f t="shared" si="57"/>
        <v>3GEEBB2239_1</v>
      </c>
      <c r="B3689" t="s">
        <v>12</v>
      </c>
      <c r="C3689" t="s">
        <v>2269</v>
      </c>
      <c r="D3689" t="s">
        <v>2552</v>
      </c>
    </row>
    <row r="3690" spans="1:4" x14ac:dyDescent="0.25">
      <c r="A3690" t="str">
        <f t="shared" si="57"/>
        <v>3GEEBB2240_1</v>
      </c>
      <c r="B3690" t="s">
        <v>12</v>
      </c>
      <c r="C3690" t="s">
        <v>2270</v>
      </c>
      <c r="D3690" t="s">
        <v>2552</v>
      </c>
    </row>
    <row r="3691" spans="1:4" x14ac:dyDescent="0.25">
      <c r="A3691" t="str">
        <f t="shared" si="57"/>
        <v>3GEEBB1839_1</v>
      </c>
      <c r="B3691" t="s">
        <v>12</v>
      </c>
      <c r="C3691" t="s">
        <v>1869</v>
      </c>
      <c r="D3691" t="s">
        <v>2552</v>
      </c>
    </row>
    <row r="3692" spans="1:4" x14ac:dyDescent="0.25">
      <c r="A3692" t="str">
        <f t="shared" si="57"/>
        <v>3GEEBB2241_1</v>
      </c>
      <c r="B3692" t="s">
        <v>12</v>
      </c>
      <c r="C3692" t="s">
        <v>2271</v>
      </c>
      <c r="D3692" t="s">
        <v>2552</v>
      </c>
    </row>
    <row r="3693" spans="1:4" x14ac:dyDescent="0.25">
      <c r="A3693" t="str">
        <f t="shared" si="57"/>
        <v>3GEEBB2242_1</v>
      </c>
      <c r="B3693" t="s">
        <v>12</v>
      </c>
      <c r="C3693" t="s">
        <v>2272</v>
      </c>
      <c r="D3693" t="s">
        <v>2552</v>
      </c>
    </row>
    <row r="3694" spans="1:4" x14ac:dyDescent="0.25">
      <c r="A3694" t="str">
        <f t="shared" si="57"/>
        <v>3GEEBB1842_1</v>
      </c>
      <c r="B3694" t="s">
        <v>12</v>
      </c>
      <c r="C3694" t="s">
        <v>1872</v>
      </c>
      <c r="D3694" t="s">
        <v>2552</v>
      </c>
    </row>
    <row r="3695" spans="1:4" x14ac:dyDescent="0.25">
      <c r="A3695" t="str">
        <f t="shared" si="57"/>
        <v>3GEEBB2243_1</v>
      </c>
      <c r="B3695" t="s">
        <v>12</v>
      </c>
      <c r="C3695" t="s">
        <v>2273</v>
      </c>
      <c r="D3695" t="s">
        <v>10</v>
      </c>
    </row>
    <row r="3696" spans="1:4" x14ac:dyDescent="0.25">
      <c r="A3696" t="str">
        <f t="shared" si="57"/>
        <v>3GEEBB441_1</v>
      </c>
      <c r="B3696" t="s">
        <v>12</v>
      </c>
      <c r="C3696" t="s">
        <v>471</v>
      </c>
      <c r="D3696" t="s">
        <v>10</v>
      </c>
    </row>
    <row r="3697" spans="1:4" x14ac:dyDescent="0.25">
      <c r="A3697" t="str">
        <f t="shared" si="57"/>
        <v>3GEEBB1451_1</v>
      </c>
      <c r="B3697" t="s">
        <v>12</v>
      </c>
      <c r="C3697" t="s">
        <v>1481</v>
      </c>
      <c r="D3697" t="s">
        <v>10</v>
      </c>
    </row>
    <row r="3698" spans="1:4" x14ac:dyDescent="0.25">
      <c r="A3698" t="str">
        <f t="shared" si="57"/>
        <v>3GEEBB2244_1</v>
      </c>
      <c r="B3698" t="s">
        <v>12</v>
      </c>
      <c r="C3698" t="s">
        <v>2274</v>
      </c>
      <c r="D3698" t="s">
        <v>10</v>
      </c>
    </row>
    <row r="3699" spans="1:4" x14ac:dyDescent="0.25">
      <c r="A3699" t="str">
        <f t="shared" si="57"/>
        <v>3GEEBB2245_1</v>
      </c>
      <c r="B3699" t="s">
        <v>12</v>
      </c>
      <c r="C3699" t="s">
        <v>2275</v>
      </c>
      <c r="D3699" t="s">
        <v>10</v>
      </c>
    </row>
    <row r="3700" spans="1:4" x14ac:dyDescent="0.25">
      <c r="A3700" t="str">
        <f t="shared" si="57"/>
        <v>3GEEBB2246_1</v>
      </c>
      <c r="B3700" t="s">
        <v>12</v>
      </c>
      <c r="C3700" t="s">
        <v>2276</v>
      </c>
      <c r="D3700" t="s">
        <v>10</v>
      </c>
    </row>
    <row r="3701" spans="1:4" x14ac:dyDescent="0.25">
      <c r="A3701" t="str">
        <f t="shared" si="57"/>
        <v>3GEEBB1164_1</v>
      </c>
      <c r="B3701" t="s">
        <v>12</v>
      </c>
      <c r="C3701" t="s">
        <v>1194</v>
      </c>
      <c r="D3701" t="s">
        <v>10</v>
      </c>
    </row>
    <row r="3702" spans="1:4" x14ac:dyDescent="0.25">
      <c r="A3702" t="str">
        <f t="shared" si="57"/>
        <v>3GEEBB2247_1</v>
      </c>
      <c r="B3702" t="s">
        <v>12</v>
      </c>
      <c r="C3702" t="s">
        <v>2277</v>
      </c>
      <c r="D3702" t="s">
        <v>10</v>
      </c>
    </row>
    <row r="3703" spans="1:4" x14ac:dyDescent="0.25">
      <c r="A3703" t="str">
        <f t="shared" si="57"/>
        <v>3GEEBB998_2</v>
      </c>
      <c r="B3703" t="s">
        <v>12</v>
      </c>
      <c r="C3703" t="s">
        <v>1028</v>
      </c>
      <c r="D3703" t="s">
        <v>10</v>
      </c>
    </row>
    <row r="3704" spans="1:4" x14ac:dyDescent="0.25">
      <c r="A3704" t="str">
        <f t="shared" si="57"/>
        <v>3GEEBB2248_1</v>
      </c>
      <c r="B3704" t="s">
        <v>12</v>
      </c>
      <c r="C3704" t="s">
        <v>2278</v>
      </c>
      <c r="D3704" t="s">
        <v>10</v>
      </c>
    </row>
    <row r="3705" spans="1:4" x14ac:dyDescent="0.25">
      <c r="A3705" t="str">
        <f t="shared" si="57"/>
        <v>3GEEBB1131_1</v>
      </c>
      <c r="B3705" t="s">
        <v>12</v>
      </c>
      <c r="C3705" t="s">
        <v>1161</v>
      </c>
      <c r="D3705" t="s">
        <v>10</v>
      </c>
    </row>
    <row r="3706" spans="1:4" x14ac:dyDescent="0.25">
      <c r="A3706" t="str">
        <f t="shared" si="57"/>
        <v>3GEEBB2249_1</v>
      </c>
      <c r="B3706" t="s">
        <v>12</v>
      </c>
      <c r="C3706" t="s">
        <v>2279</v>
      </c>
      <c r="D3706" t="s">
        <v>10</v>
      </c>
    </row>
    <row r="3707" spans="1:4" x14ac:dyDescent="0.25">
      <c r="A3707" t="str">
        <f t="shared" si="57"/>
        <v>3GEEBB631_1</v>
      </c>
      <c r="B3707" t="s">
        <v>12</v>
      </c>
      <c r="C3707" t="s">
        <v>661</v>
      </c>
      <c r="D3707" t="s">
        <v>10</v>
      </c>
    </row>
    <row r="3708" spans="1:4" x14ac:dyDescent="0.25">
      <c r="A3708" t="str">
        <f t="shared" si="57"/>
        <v>3GEEBB1167_1</v>
      </c>
      <c r="B3708" t="s">
        <v>12</v>
      </c>
      <c r="C3708" t="s">
        <v>1197</v>
      </c>
      <c r="D3708" t="s">
        <v>10</v>
      </c>
    </row>
    <row r="3709" spans="1:4" x14ac:dyDescent="0.25">
      <c r="A3709" t="str">
        <f t="shared" si="57"/>
        <v>3GEEBB2250_1</v>
      </c>
      <c r="B3709" t="s">
        <v>12</v>
      </c>
      <c r="C3709" t="s">
        <v>2280</v>
      </c>
      <c r="D3709" t="s">
        <v>10</v>
      </c>
    </row>
    <row r="3710" spans="1:4" x14ac:dyDescent="0.25">
      <c r="A3710" t="str">
        <f t="shared" si="57"/>
        <v>3GEEBB1459_1</v>
      </c>
      <c r="B3710" t="s">
        <v>12</v>
      </c>
      <c r="C3710" t="s">
        <v>1489</v>
      </c>
      <c r="D3710" t="s">
        <v>10</v>
      </c>
    </row>
    <row r="3711" spans="1:4" x14ac:dyDescent="0.25">
      <c r="A3711" t="str">
        <f t="shared" si="57"/>
        <v>3GEEBB2251_1</v>
      </c>
      <c r="B3711" t="s">
        <v>12</v>
      </c>
      <c r="C3711" t="s">
        <v>2281</v>
      </c>
      <c r="D3711" t="s">
        <v>10</v>
      </c>
    </row>
    <row r="3712" spans="1:4" x14ac:dyDescent="0.25">
      <c r="A3712" t="str">
        <f t="shared" si="57"/>
        <v>3GEEBB2252_2</v>
      </c>
      <c r="B3712" t="s">
        <v>12</v>
      </c>
      <c r="C3712" t="s">
        <v>2282</v>
      </c>
      <c r="D3712" t="s">
        <v>10</v>
      </c>
    </row>
    <row r="3713" spans="1:4" x14ac:dyDescent="0.25">
      <c r="A3713" t="str">
        <f t="shared" si="57"/>
        <v>3GEEBB2253_1</v>
      </c>
      <c r="B3713" t="s">
        <v>12</v>
      </c>
      <c r="C3713" t="s">
        <v>2283</v>
      </c>
      <c r="D3713" t="s">
        <v>10</v>
      </c>
    </row>
    <row r="3714" spans="1:4" x14ac:dyDescent="0.25">
      <c r="A3714" t="str">
        <f t="shared" ref="A3714:A3777" si="58">B3714&amp;C3714</f>
        <v>3GEEBB2254_1</v>
      </c>
      <c r="B3714" t="s">
        <v>12</v>
      </c>
      <c r="C3714" t="s">
        <v>2284</v>
      </c>
      <c r="D3714" t="s">
        <v>10</v>
      </c>
    </row>
    <row r="3715" spans="1:4" x14ac:dyDescent="0.25">
      <c r="A3715" t="str">
        <f t="shared" si="58"/>
        <v>3GEEBB35_1</v>
      </c>
      <c r="B3715" t="s">
        <v>12</v>
      </c>
      <c r="C3715" t="s">
        <v>65</v>
      </c>
      <c r="D3715" t="s">
        <v>10</v>
      </c>
    </row>
    <row r="3716" spans="1:4" x14ac:dyDescent="0.25">
      <c r="A3716" t="str">
        <f t="shared" si="58"/>
        <v>3GEEBB1940_1</v>
      </c>
      <c r="B3716" t="s">
        <v>12</v>
      </c>
      <c r="C3716" t="s">
        <v>1970</v>
      </c>
      <c r="D3716" t="s">
        <v>10</v>
      </c>
    </row>
    <row r="3717" spans="1:4" x14ac:dyDescent="0.25">
      <c r="A3717" t="str">
        <f t="shared" si="58"/>
        <v>3GEEBB2255_1</v>
      </c>
      <c r="B3717" t="s">
        <v>12</v>
      </c>
      <c r="C3717" t="s">
        <v>2285</v>
      </c>
      <c r="D3717" t="s">
        <v>10</v>
      </c>
    </row>
    <row r="3718" spans="1:4" x14ac:dyDescent="0.25">
      <c r="A3718" t="str">
        <f t="shared" si="58"/>
        <v>3GEEBB39_1</v>
      </c>
      <c r="B3718" t="s">
        <v>12</v>
      </c>
      <c r="C3718" t="s">
        <v>69</v>
      </c>
      <c r="D3718" t="s">
        <v>10</v>
      </c>
    </row>
    <row r="3719" spans="1:4" x14ac:dyDescent="0.25">
      <c r="A3719" t="str">
        <f t="shared" si="58"/>
        <v>3GEEBB1183_1</v>
      </c>
      <c r="B3719" t="s">
        <v>12</v>
      </c>
      <c r="C3719" t="s">
        <v>1213</v>
      </c>
      <c r="D3719" t="s">
        <v>10</v>
      </c>
    </row>
    <row r="3720" spans="1:4" x14ac:dyDescent="0.25">
      <c r="A3720" t="str">
        <f t="shared" si="58"/>
        <v>3GEEBB2256_1</v>
      </c>
      <c r="B3720" t="s">
        <v>12</v>
      </c>
      <c r="C3720" t="s">
        <v>2286</v>
      </c>
      <c r="D3720" t="s">
        <v>10</v>
      </c>
    </row>
    <row r="3721" spans="1:4" x14ac:dyDescent="0.25">
      <c r="A3721" t="str">
        <f t="shared" si="58"/>
        <v>3GEEBB1854_1</v>
      </c>
      <c r="B3721" t="s">
        <v>12</v>
      </c>
      <c r="C3721" t="s">
        <v>1884</v>
      </c>
      <c r="D3721" t="s">
        <v>10</v>
      </c>
    </row>
    <row r="3722" spans="1:4" x14ac:dyDescent="0.25">
      <c r="A3722" t="str">
        <f t="shared" si="58"/>
        <v>3GEEBB459_1</v>
      </c>
      <c r="B3722" t="s">
        <v>12</v>
      </c>
      <c r="C3722" t="s">
        <v>489</v>
      </c>
      <c r="D3722" t="s">
        <v>10</v>
      </c>
    </row>
    <row r="3723" spans="1:4" x14ac:dyDescent="0.25">
      <c r="A3723" t="str">
        <f t="shared" si="58"/>
        <v>3GEEBB2191_1</v>
      </c>
      <c r="B3723" t="s">
        <v>12</v>
      </c>
      <c r="C3723" t="s">
        <v>2221</v>
      </c>
      <c r="D3723" t="s">
        <v>10</v>
      </c>
    </row>
    <row r="3724" spans="1:4" x14ac:dyDescent="0.25">
      <c r="A3724" t="str">
        <f t="shared" si="58"/>
        <v>3GEEBB646_1</v>
      </c>
      <c r="B3724" t="s">
        <v>12</v>
      </c>
      <c r="C3724" t="s">
        <v>676</v>
      </c>
      <c r="D3724" t="s">
        <v>10</v>
      </c>
    </row>
    <row r="3725" spans="1:4" x14ac:dyDescent="0.25">
      <c r="A3725" t="str">
        <f t="shared" si="58"/>
        <v>3GEEBB1949_1</v>
      </c>
      <c r="B3725" t="s">
        <v>12</v>
      </c>
      <c r="C3725" t="s">
        <v>1979</v>
      </c>
      <c r="D3725" t="s">
        <v>10</v>
      </c>
    </row>
    <row r="3726" spans="1:4" x14ac:dyDescent="0.25">
      <c r="A3726" t="str">
        <f t="shared" si="58"/>
        <v>3GEEBB2130_1</v>
      </c>
      <c r="B3726" t="s">
        <v>12</v>
      </c>
      <c r="C3726" t="s">
        <v>2160</v>
      </c>
      <c r="D3726" t="s">
        <v>10</v>
      </c>
    </row>
    <row r="3727" spans="1:4" x14ac:dyDescent="0.25">
      <c r="A3727" t="str">
        <f t="shared" si="58"/>
        <v>3GEEBB1466_1</v>
      </c>
      <c r="B3727" t="s">
        <v>12</v>
      </c>
      <c r="C3727" t="s">
        <v>1496</v>
      </c>
      <c r="D3727" t="s">
        <v>10</v>
      </c>
    </row>
    <row r="3728" spans="1:4" x14ac:dyDescent="0.25">
      <c r="A3728" t="str">
        <f t="shared" si="58"/>
        <v>3GEEBB2132_1</v>
      </c>
      <c r="B3728" t="s">
        <v>12</v>
      </c>
      <c r="C3728" t="s">
        <v>2162</v>
      </c>
      <c r="D3728" t="s">
        <v>10</v>
      </c>
    </row>
    <row r="3729" spans="1:4" x14ac:dyDescent="0.25">
      <c r="A3729" t="str">
        <f t="shared" si="58"/>
        <v>3GEEBB2194_1</v>
      </c>
      <c r="B3729" t="s">
        <v>12</v>
      </c>
      <c r="C3729" t="s">
        <v>2224</v>
      </c>
      <c r="D3729" t="s">
        <v>10</v>
      </c>
    </row>
    <row r="3730" spans="1:4" x14ac:dyDescent="0.25">
      <c r="A3730" t="str">
        <f t="shared" si="58"/>
        <v>3GEEBB1012_1</v>
      </c>
      <c r="B3730" t="s">
        <v>12</v>
      </c>
      <c r="C3730" t="s">
        <v>1042</v>
      </c>
      <c r="D3730" t="s">
        <v>10</v>
      </c>
    </row>
    <row r="3731" spans="1:4" x14ac:dyDescent="0.25">
      <c r="A3731" t="str">
        <f t="shared" si="58"/>
        <v>3GEEBB1621_1</v>
      </c>
      <c r="B3731" t="s">
        <v>12</v>
      </c>
      <c r="C3731" t="s">
        <v>1651</v>
      </c>
      <c r="D3731" t="s">
        <v>10</v>
      </c>
    </row>
    <row r="3732" spans="1:4" x14ac:dyDescent="0.25">
      <c r="A3732" t="str">
        <f t="shared" si="58"/>
        <v>3GEEBB1470_1</v>
      </c>
      <c r="B3732" t="s">
        <v>12</v>
      </c>
      <c r="C3732" t="s">
        <v>1500</v>
      </c>
      <c r="D3732" t="s">
        <v>10</v>
      </c>
    </row>
    <row r="3733" spans="1:4" x14ac:dyDescent="0.25">
      <c r="A3733" t="str">
        <f t="shared" si="58"/>
        <v>3GEEBB470_1</v>
      </c>
      <c r="B3733" t="s">
        <v>12</v>
      </c>
      <c r="C3733" t="s">
        <v>500</v>
      </c>
      <c r="D3733" t="s">
        <v>10</v>
      </c>
    </row>
    <row r="3734" spans="1:4" x14ac:dyDescent="0.25">
      <c r="A3734" t="str">
        <f t="shared" si="58"/>
        <v>3GEEBB471_1</v>
      </c>
      <c r="B3734" t="s">
        <v>12</v>
      </c>
      <c r="C3734" t="s">
        <v>501</v>
      </c>
      <c r="D3734" t="s">
        <v>10</v>
      </c>
    </row>
    <row r="3735" spans="1:4" x14ac:dyDescent="0.25">
      <c r="A3735" t="str">
        <f t="shared" si="58"/>
        <v>3GEEBB56_1</v>
      </c>
      <c r="B3735" t="s">
        <v>12</v>
      </c>
      <c r="C3735" t="s">
        <v>86</v>
      </c>
      <c r="D3735" t="s">
        <v>10</v>
      </c>
    </row>
    <row r="3736" spans="1:4" x14ac:dyDescent="0.25">
      <c r="A3736" t="str">
        <f t="shared" si="58"/>
        <v>3GEEBB59_1</v>
      </c>
      <c r="B3736" t="s">
        <v>12</v>
      </c>
      <c r="C3736" t="s">
        <v>89</v>
      </c>
      <c r="D3736" t="s">
        <v>10</v>
      </c>
    </row>
    <row r="3737" spans="1:4" x14ac:dyDescent="0.25">
      <c r="A3737" t="str">
        <f t="shared" si="58"/>
        <v>3GEEBB1471_1</v>
      </c>
      <c r="B3737" t="s">
        <v>12</v>
      </c>
      <c r="C3737" t="s">
        <v>1501</v>
      </c>
      <c r="D3737" t="s">
        <v>10</v>
      </c>
    </row>
    <row r="3738" spans="1:4" x14ac:dyDescent="0.25">
      <c r="A3738" t="str">
        <f t="shared" si="58"/>
        <v>3GEEBB64_1</v>
      </c>
      <c r="B3738" t="s">
        <v>12</v>
      </c>
      <c r="C3738" t="s">
        <v>94</v>
      </c>
      <c r="D3738" t="s">
        <v>10</v>
      </c>
    </row>
    <row r="3739" spans="1:4" x14ac:dyDescent="0.25">
      <c r="A3739" t="str">
        <f t="shared" si="58"/>
        <v>3GEEBB662_1</v>
      </c>
      <c r="B3739" t="s">
        <v>12</v>
      </c>
      <c r="C3739" t="s">
        <v>692</v>
      </c>
      <c r="D3739" t="s">
        <v>10</v>
      </c>
    </row>
    <row r="3740" spans="1:4" x14ac:dyDescent="0.25">
      <c r="A3740" t="str">
        <f t="shared" si="58"/>
        <v>3GEEBB2257_1</v>
      </c>
      <c r="B3740" t="s">
        <v>12</v>
      </c>
      <c r="C3740" t="s">
        <v>2287</v>
      </c>
      <c r="D3740" t="s">
        <v>10</v>
      </c>
    </row>
    <row r="3741" spans="1:4" x14ac:dyDescent="0.25">
      <c r="A3741" t="str">
        <f t="shared" si="58"/>
        <v>3GEEBB73_1</v>
      </c>
      <c r="B3741" t="s">
        <v>12</v>
      </c>
      <c r="C3741" t="s">
        <v>103</v>
      </c>
      <c r="D3741" t="s">
        <v>10</v>
      </c>
    </row>
    <row r="3742" spans="1:4" x14ac:dyDescent="0.25">
      <c r="A3742" t="str">
        <f t="shared" si="58"/>
        <v>3GEEBB1960_1</v>
      </c>
      <c r="B3742" t="s">
        <v>12</v>
      </c>
      <c r="C3742" t="s">
        <v>1990</v>
      </c>
      <c r="D3742" t="s">
        <v>10</v>
      </c>
    </row>
    <row r="3743" spans="1:4" x14ac:dyDescent="0.25">
      <c r="A3743" t="str">
        <f t="shared" si="58"/>
        <v>3GEEBB480_1</v>
      </c>
      <c r="B3743" t="s">
        <v>12</v>
      </c>
      <c r="C3743" t="s">
        <v>510</v>
      </c>
      <c r="D3743" t="s">
        <v>10</v>
      </c>
    </row>
    <row r="3744" spans="1:4" x14ac:dyDescent="0.25">
      <c r="A3744" t="str">
        <f t="shared" si="58"/>
        <v>3GEEBB665_1</v>
      </c>
      <c r="B3744" t="s">
        <v>12</v>
      </c>
      <c r="C3744" t="s">
        <v>695</v>
      </c>
      <c r="D3744" t="s">
        <v>10</v>
      </c>
    </row>
    <row r="3745" spans="1:4" x14ac:dyDescent="0.25">
      <c r="A3745" t="str">
        <f t="shared" si="58"/>
        <v>3GEEBB2258_1</v>
      </c>
      <c r="B3745" t="s">
        <v>12</v>
      </c>
      <c r="C3745" t="s">
        <v>2288</v>
      </c>
      <c r="D3745" t="s">
        <v>10</v>
      </c>
    </row>
    <row r="3746" spans="1:4" x14ac:dyDescent="0.25">
      <c r="A3746" t="str">
        <f t="shared" si="58"/>
        <v>3GEEBB2259_1</v>
      </c>
      <c r="B3746" t="s">
        <v>12</v>
      </c>
      <c r="C3746" t="s">
        <v>2289</v>
      </c>
      <c r="D3746" t="s">
        <v>10</v>
      </c>
    </row>
    <row r="3747" spans="1:4" x14ac:dyDescent="0.25">
      <c r="A3747" t="str">
        <f t="shared" si="58"/>
        <v>3GEEBB667_1</v>
      </c>
      <c r="B3747" t="s">
        <v>12</v>
      </c>
      <c r="C3747" t="s">
        <v>697</v>
      </c>
      <c r="D3747" t="s">
        <v>10</v>
      </c>
    </row>
    <row r="3748" spans="1:4" x14ac:dyDescent="0.25">
      <c r="A3748" t="str">
        <f t="shared" si="58"/>
        <v>3GEEBB1018_1</v>
      </c>
      <c r="B3748" t="s">
        <v>12</v>
      </c>
      <c r="C3748" t="s">
        <v>1048</v>
      </c>
      <c r="D3748" t="s">
        <v>10</v>
      </c>
    </row>
    <row r="3749" spans="1:4" x14ac:dyDescent="0.25">
      <c r="A3749" t="str">
        <f t="shared" si="58"/>
        <v>3GEEBB2260_1</v>
      </c>
      <c r="B3749" t="s">
        <v>12</v>
      </c>
      <c r="C3749" t="s">
        <v>2290</v>
      </c>
      <c r="D3749" t="s">
        <v>10</v>
      </c>
    </row>
    <row r="3750" spans="1:4" x14ac:dyDescent="0.25">
      <c r="A3750" t="str">
        <f t="shared" si="58"/>
        <v>3GEEBB1915_1</v>
      </c>
      <c r="B3750" t="s">
        <v>12</v>
      </c>
      <c r="C3750" t="s">
        <v>1945</v>
      </c>
      <c r="D3750" t="s">
        <v>10</v>
      </c>
    </row>
    <row r="3751" spans="1:4" x14ac:dyDescent="0.25">
      <c r="A3751" t="str">
        <f t="shared" si="58"/>
        <v>3GEEBB2261_1</v>
      </c>
      <c r="B3751" t="s">
        <v>12</v>
      </c>
      <c r="C3751" t="s">
        <v>2291</v>
      </c>
      <c r="D3751" t="s">
        <v>10</v>
      </c>
    </row>
    <row r="3752" spans="1:4" x14ac:dyDescent="0.25">
      <c r="A3752" t="str">
        <f t="shared" si="58"/>
        <v>3GEEBB2262_1</v>
      </c>
      <c r="B3752" t="s">
        <v>12</v>
      </c>
      <c r="C3752" t="s">
        <v>2292</v>
      </c>
      <c r="D3752" t="s">
        <v>10</v>
      </c>
    </row>
    <row r="3753" spans="1:4" x14ac:dyDescent="0.25">
      <c r="A3753" t="str">
        <f t="shared" si="58"/>
        <v>3GEEBB2263_1</v>
      </c>
      <c r="B3753" t="s">
        <v>12</v>
      </c>
      <c r="C3753" t="s">
        <v>2293</v>
      </c>
      <c r="D3753" t="s">
        <v>10</v>
      </c>
    </row>
    <row r="3754" spans="1:4" x14ac:dyDescent="0.25">
      <c r="A3754" t="str">
        <f t="shared" si="58"/>
        <v>3GEEBB673_1</v>
      </c>
      <c r="B3754" t="s">
        <v>12</v>
      </c>
      <c r="C3754" t="s">
        <v>703</v>
      </c>
      <c r="D3754" t="s">
        <v>10</v>
      </c>
    </row>
    <row r="3755" spans="1:4" x14ac:dyDescent="0.25">
      <c r="A3755" t="str">
        <f t="shared" si="58"/>
        <v>3GEEBB2264_1</v>
      </c>
      <c r="B3755" t="s">
        <v>12</v>
      </c>
      <c r="C3755" t="s">
        <v>2294</v>
      </c>
      <c r="D3755" t="s">
        <v>10</v>
      </c>
    </row>
    <row r="3756" spans="1:4" x14ac:dyDescent="0.25">
      <c r="A3756" t="str">
        <f t="shared" si="58"/>
        <v>3GEEBB2265_1</v>
      </c>
      <c r="B3756" t="s">
        <v>12</v>
      </c>
      <c r="C3756" t="s">
        <v>2295</v>
      </c>
      <c r="D3756" t="s">
        <v>10</v>
      </c>
    </row>
    <row r="3757" spans="1:4" x14ac:dyDescent="0.25">
      <c r="A3757" t="str">
        <f t="shared" si="58"/>
        <v>3GEEBB2135_1</v>
      </c>
      <c r="B3757" t="s">
        <v>12</v>
      </c>
      <c r="C3757" t="s">
        <v>2165</v>
      </c>
      <c r="D3757" t="s">
        <v>10</v>
      </c>
    </row>
    <row r="3758" spans="1:4" x14ac:dyDescent="0.25">
      <c r="A3758" t="str">
        <f t="shared" si="58"/>
        <v>3GEEBB1484_1</v>
      </c>
      <c r="B3758" t="s">
        <v>12</v>
      </c>
      <c r="C3758" t="s">
        <v>1514</v>
      </c>
      <c r="D3758" t="s">
        <v>10</v>
      </c>
    </row>
    <row r="3759" spans="1:4" x14ac:dyDescent="0.25">
      <c r="A3759" t="str">
        <f t="shared" si="58"/>
        <v>3GEEBB2266_1</v>
      </c>
      <c r="B3759" t="s">
        <v>12</v>
      </c>
      <c r="C3759" t="s">
        <v>2296</v>
      </c>
      <c r="D3759" t="s">
        <v>10</v>
      </c>
    </row>
    <row r="3760" spans="1:4" x14ac:dyDescent="0.25">
      <c r="A3760" t="str">
        <f t="shared" si="58"/>
        <v>3GEEBB2267_1</v>
      </c>
      <c r="B3760" t="s">
        <v>12</v>
      </c>
      <c r="C3760" t="s">
        <v>2297</v>
      </c>
      <c r="D3760" t="s">
        <v>10</v>
      </c>
    </row>
    <row r="3761" spans="1:4" x14ac:dyDescent="0.25">
      <c r="A3761" t="str">
        <f t="shared" si="58"/>
        <v>3GEEBB2137_1</v>
      </c>
      <c r="B3761" t="s">
        <v>12</v>
      </c>
      <c r="C3761" t="s">
        <v>2167</v>
      </c>
      <c r="D3761" t="s">
        <v>10</v>
      </c>
    </row>
    <row r="3762" spans="1:4" x14ac:dyDescent="0.25">
      <c r="A3762" t="str">
        <f t="shared" si="58"/>
        <v>3GEEBB2138_1</v>
      </c>
      <c r="B3762" t="s">
        <v>12</v>
      </c>
      <c r="C3762" t="s">
        <v>2168</v>
      </c>
      <c r="D3762" t="s">
        <v>10</v>
      </c>
    </row>
    <row r="3763" spans="1:4" x14ac:dyDescent="0.25">
      <c r="A3763" t="str">
        <f t="shared" si="58"/>
        <v>3GEEBB84_1</v>
      </c>
      <c r="B3763" t="s">
        <v>12</v>
      </c>
      <c r="C3763" t="s">
        <v>114</v>
      </c>
      <c r="D3763" t="s">
        <v>10</v>
      </c>
    </row>
    <row r="3764" spans="1:4" x14ac:dyDescent="0.25">
      <c r="A3764" t="str">
        <f t="shared" si="58"/>
        <v>3GEEBB2268_1</v>
      </c>
      <c r="B3764" t="s">
        <v>12</v>
      </c>
      <c r="C3764" t="s">
        <v>2298</v>
      </c>
      <c r="D3764" t="s">
        <v>10</v>
      </c>
    </row>
    <row r="3765" spans="1:4" x14ac:dyDescent="0.25">
      <c r="A3765" t="str">
        <f t="shared" si="58"/>
        <v>3GEEBB2269_1</v>
      </c>
      <c r="B3765" t="s">
        <v>12</v>
      </c>
      <c r="C3765" t="s">
        <v>2299</v>
      </c>
      <c r="D3765" t="s">
        <v>10</v>
      </c>
    </row>
    <row r="3766" spans="1:4" x14ac:dyDescent="0.25">
      <c r="A3766" t="str">
        <f t="shared" si="58"/>
        <v>3GEEBB88_1</v>
      </c>
      <c r="B3766" t="s">
        <v>12</v>
      </c>
      <c r="C3766" t="s">
        <v>118</v>
      </c>
      <c r="D3766" t="s">
        <v>10</v>
      </c>
    </row>
    <row r="3767" spans="1:4" x14ac:dyDescent="0.25">
      <c r="A3767" t="str">
        <f t="shared" si="58"/>
        <v>3GEEBB678_1</v>
      </c>
      <c r="B3767" t="s">
        <v>12</v>
      </c>
      <c r="C3767" t="s">
        <v>708</v>
      </c>
      <c r="D3767" t="s">
        <v>10</v>
      </c>
    </row>
    <row r="3768" spans="1:4" x14ac:dyDescent="0.25">
      <c r="A3768" t="str">
        <f t="shared" si="58"/>
        <v>3GEEBB2270_1</v>
      </c>
      <c r="B3768" t="s">
        <v>12</v>
      </c>
      <c r="C3768" t="s">
        <v>2300</v>
      </c>
      <c r="D3768" t="s">
        <v>10</v>
      </c>
    </row>
    <row r="3769" spans="1:4" x14ac:dyDescent="0.25">
      <c r="A3769" t="str">
        <f t="shared" si="58"/>
        <v>3GEEBB1859_1</v>
      </c>
      <c r="B3769" t="s">
        <v>12</v>
      </c>
      <c r="C3769" t="s">
        <v>1889</v>
      </c>
      <c r="D3769" t="s">
        <v>10</v>
      </c>
    </row>
    <row r="3770" spans="1:4" x14ac:dyDescent="0.25">
      <c r="A3770" t="str">
        <f t="shared" si="58"/>
        <v>3GEEBB1027_1</v>
      </c>
      <c r="B3770" t="s">
        <v>12</v>
      </c>
      <c r="C3770" t="s">
        <v>1057</v>
      </c>
      <c r="D3770" t="s">
        <v>10</v>
      </c>
    </row>
    <row r="3771" spans="1:4" x14ac:dyDescent="0.25">
      <c r="A3771" t="str">
        <f t="shared" si="58"/>
        <v>3GEEBB1971_1</v>
      </c>
      <c r="B3771" t="s">
        <v>12</v>
      </c>
      <c r="C3771" t="s">
        <v>2001</v>
      </c>
      <c r="D3771" t="s">
        <v>10</v>
      </c>
    </row>
    <row r="3772" spans="1:4" x14ac:dyDescent="0.25">
      <c r="A3772" t="str">
        <f t="shared" si="58"/>
        <v>3GEEBB1640_1</v>
      </c>
      <c r="B3772" t="s">
        <v>12</v>
      </c>
      <c r="C3772" t="s">
        <v>1670</v>
      </c>
      <c r="D3772" t="s">
        <v>10</v>
      </c>
    </row>
    <row r="3773" spans="1:4" x14ac:dyDescent="0.25">
      <c r="A3773" t="str">
        <f t="shared" si="58"/>
        <v>3GEEBB1973_1</v>
      </c>
      <c r="B3773" t="s">
        <v>12</v>
      </c>
      <c r="C3773" t="s">
        <v>2003</v>
      </c>
      <c r="D3773" t="s">
        <v>10</v>
      </c>
    </row>
    <row r="3774" spans="1:4" x14ac:dyDescent="0.25">
      <c r="A3774" t="str">
        <f t="shared" si="58"/>
        <v>3GEEBB1211_1</v>
      </c>
      <c r="B3774" t="s">
        <v>12</v>
      </c>
      <c r="C3774" t="s">
        <v>1241</v>
      </c>
      <c r="D3774" t="s">
        <v>10</v>
      </c>
    </row>
    <row r="3775" spans="1:4" x14ac:dyDescent="0.25">
      <c r="A3775" t="str">
        <f t="shared" si="58"/>
        <v>3GEEBB2177_1</v>
      </c>
      <c r="B3775" t="s">
        <v>12</v>
      </c>
      <c r="C3775" t="s">
        <v>2207</v>
      </c>
      <c r="D3775" t="s">
        <v>2553</v>
      </c>
    </row>
    <row r="3776" spans="1:4" x14ac:dyDescent="0.25">
      <c r="A3776" t="str">
        <f t="shared" si="58"/>
        <v>3GEEBB2139_1</v>
      </c>
      <c r="B3776" t="s">
        <v>12</v>
      </c>
      <c r="C3776" t="s">
        <v>2169</v>
      </c>
      <c r="D3776" t="s">
        <v>2553</v>
      </c>
    </row>
    <row r="3777" spans="1:4" x14ac:dyDescent="0.25">
      <c r="A3777" t="str">
        <f t="shared" si="58"/>
        <v>3GEEBB2271_1</v>
      </c>
      <c r="B3777" t="s">
        <v>12</v>
      </c>
      <c r="C3777" t="s">
        <v>2301</v>
      </c>
      <c r="D3777" t="s">
        <v>2553</v>
      </c>
    </row>
    <row r="3778" spans="1:4" x14ac:dyDescent="0.25">
      <c r="A3778" t="str">
        <f t="shared" ref="A3778:A3841" si="59">B3778&amp;C3778</f>
        <v>3GEEBB683_1</v>
      </c>
      <c r="B3778" t="s">
        <v>12</v>
      </c>
      <c r="C3778" t="s">
        <v>713</v>
      </c>
      <c r="D3778" t="s">
        <v>2553</v>
      </c>
    </row>
    <row r="3779" spans="1:4" x14ac:dyDescent="0.25">
      <c r="A3779" t="str">
        <f t="shared" si="59"/>
        <v>3GEEBB2272_1</v>
      </c>
      <c r="B3779" t="s">
        <v>12</v>
      </c>
      <c r="C3779" t="s">
        <v>2302</v>
      </c>
      <c r="D3779" t="s">
        <v>2553</v>
      </c>
    </row>
    <row r="3780" spans="1:4" x14ac:dyDescent="0.25">
      <c r="A3780" t="str">
        <f t="shared" si="59"/>
        <v>3GEEBB1038_1</v>
      </c>
      <c r="B3780" t="s">
        <v>12</v>
      </c>
      <c r="C3780" t="s">
        <v>1068</v>
      </c>
      <c r="D3780" t="s">
        <v>2553</v>
      </c>
    </row>
    <row r="3781" spans="1:4" x14ac:dyDescent="0.25">
      <c r="A3781" t="str">
        <f t="shared" si="59"/>
        <v>3GEEBB1860_1</v>
      </c>
      <c r="B3781" t="s">
        <v>12</v>
      </c>
      <c r="C3781" t="s">
        <v>1890</v>
      </c>
      <c r="D3781" t="s">
        <v>2553</v>
      </c>
    </row>
    <row r="3782" spans="1:4" x14ac:dyDescent="0.25">
      <c r="A3782" t="str">
        <f t="shared" si="59"/>
        <v>3GEEBB1041_1</v>
      </c>
      <c r="B3782" t="s">
        <v>12</v>
      </c>
      <c r="C3782" t="s">
        <v>1071</v>
      </c>
      <c r="D3782" t="s">
        <v>2553</v>
      </c>
    </row>
    <row r="3783" spans="1:4" x14ac:dyDescent="0.25">
      <c r="A3783" t="str">
        <f t="shared" si="59"/>
        <v>3GEEBB1645_1</v>
      </c>
      <c r="B3783" t="s">
        <v>12</v>
      </c>
      <c r="C3783" t="s">
        <v>1675</v>
      </c>
      <c r="D3783" t="s">
        <v>2553</v>
      </c>
    </row>
    <row r="3784" spans="1:4" x14ac:dyDescent="0.25">
      <c r="A3784" t="str">
        <f t="shared" si="59"/>
        <v>3GEEBB495_1</v>
      </c>
      <c r="B3784" t="s">
        <v>12</v>
      </c>
      <c r="C3784" t="s">
        <v>525</v>
      </c>
      <c r="D3784" t="s">
        <v>2553</v>
      </c>
    </row>
    <row r="3785" spans="1:4" x14ac:dyDescent="0.25">
      <c r="A3785" t="str">
        <f t="shared" si="59"/>
        <v>3GEEBB623_1</v>
      </c>
      <c r="B3785" t="s">
        <v>12</v>
      </c>
      <c r="C3785" t="s">
        <v>653</v>
      </c>
      <c r="D3785" t="s">
        <v>2553</v>
      </c>
    </row>
    <row r="3786" spans="1:4" x14ac:dyDescent="0.25">
      <c r="A3786" t="str">
        <f t="shared" si="59"/>
        <v>3GEEBB1043_1</v>
      </c>
      <c r="B3786" t="s">
        <v>12</v>
      </c>
      <c r="C3786" t="s">
        <v>1073</v>
      </c>
      <c r="D3786" t="s">
        <v>2553</v>
      </c>
    </row>
    <row r="3787" spans="1:4" x14ac:dyDescent="0.25">
      <c r="A3787" t="str">
        <f t="shared" si="59"/>
        <v>3GEEBB500_1</v>
      </c>
      <c r="B3787" t="s">
        <v>12</v>
      </c>
      <c r="C3787" t="s">
        <v>530</v>
      </c>
      <c r="D3787" t="s">
        <v>2553</v>
      </c>
    </row>
    <row r="3788" spans="1:4" x14ac:dyDescent="0.25">
      <c r="A3788" t="str">
        <f t="shared" si="59"/>
        <v>3GEEBB1500_1</v>
      </c>
      <c r="B3788" t="s">
        <v>12</v>
      </c>
      <c r="C3788" t="s">
        <v>1530</v>
      </c>
      <c r="D3788" t="s">
        <v>2553</v>
      </c>
    </row>
    <row r="3789" spans="1:4" x14ac:dyDescent="0.25">
      <c r="A3789" t="str">
        <f t="shared" si="59"/>
        <v>3GEEBB1647_1</v>
      </c>
      <c r="B3789" t="s">
        <v>12</v>
      </c>
      <c r="C3789" t="s">
        <v>1677</v>
      </c>
      <c r="D3789" t="s">
        <v>2553</v>
      </c>
    </row>
    <row r="3790" spans="1:4" x14ac:dyDescent="0.25">
      <c r="A3790" t="str">
        <f t="shared" si="59"/>
        <v>3GEEBB1934_1</v>
      </c>
      <c r="B3790" t="s">
        <v>12</v>
      </c>
      <c r="C3790" t="s">
        <v>1964</v>
      </c>
      <c r="D3790" t="s">
        <v>2553</v>
      </c>
    </row>
    <row r="3791" spans="1:4" x14ac:dyDescent="0.25">
      <c r="A3791" t="str">
        <f t="shared" si="59"/>
        <v>3GEEBB1866_1</v>
      </c>
      <c r="B3791" t="s">
        <v>12</v>
      </c>
      <c r="C3791" t="s">
        <v>1896</v>
      </c>
      <c r="D3791" t="s">
        <v>2553</v>
      </c>
    </row>
    <row r="3792" spans="1:4" x14ac:dyDescent="0.25">
      <c r="A3792" t="str">
        <f t="shared" si="59"/>
        <v>3GEEBB2273_1</v>
      </c>
      <c r="B3792" t="s">
        <v>12</v>
      </c>
      <c r="C3792" t="s">
        <v>2303</v>
      </c>
      <c r="D3792" t="s">
        <v>2553</v>
      </c>
    </row>
    <row r="3793" spans="1:4" x14ac:dyDescent="0.25">
      <c r="A3793" t="str">
        <f t="shared" si="59"/>
        <v>3GEEBB2144_1</v>
      </c>
      <c r="B3793" t="s">
        <v>12</v>
      </c>
      <c r="C3793" t="s">
        <v>2174</v>
      </c>
      <c r="D3793" t="s">
        <v>2553</v>
      </c>
    </row>
    <row r="3794" spans="1:4" x14ac:dyDescent="0.25">
      <c r="A3794" t="str">
        <f t="shared" si="59"/>
        <v>3GEEBB507_1</v>
      </c>
      <c r="B3794" t="s">
        <v>12</v>
      </c>
      <c r="C3794" t="s">
        <v>537</v>
      </c>
      <c r="D3794" t="s">
        <v>2553</v>
      </c>
    </row>
    <row r="3795" spans="1:4" x14ac:dyDescent="0.25">
      <c r="A3795" t="str">
        <f t="shared" si="59"/>
        <v>3GEEBB509_1</v>
      </c>
      <c r="B3795" t="s">
        <v>12</v>
      </c>
      <c r="C3795" t="s">
        <v>539</v>
      </c>
      <c r="D3795" t="s">
        <v>2553</v>
      </c>
    </row>
    <row r="3796" spans="1:4" x14ac:dyDescent="0.25">
      <c r="A3796" t="str">
        <f t="shared" si="59"/>
        <v>3GEEBB2146_1</v>
      </c>
      <c r="B3796" t="s">
        <v>12</v>
      </c>
      <c r="C3796" t="s">
        <v>2176</v>
      </c>
      <c r="D3796" t="s">
        <v>2553</v>
      </c>
    </row>
    <row r="3797" spans="1:4" x14ac:dyDescent="0.25">
      <c r="A3797" t="str">
        <f t="shared" si="59"/>
        <v>3GEEBB1870_1</v>
      </c>
      <c r="B3797" t="s">
        <v>12</v>
      </c>
      <c r="C3797" t="s">
        <v>1900</v>
      </c>
      <c r="D3797" t="s">
        <v>2553</v>
      </c>
    </row>
    <row r="3798" spans="1:4" x14ac:dyDescent="0.25">
      <c r="A3798" t="str">
        <f t="shared" si="59"/>
        <v>3GEEBB510_1</v>
      </c>
      <c r="B3798" t="s">
        <v>12</v>
      </c>
      <c r="C3798" t="s">
        <v>540</v>
      </c>
      <c r="D3798" t="s">
        <v>2553</v>
      </c>
    </row>
    <row r="3799" spans="1:4" x14ac:dyDescent="0.25">
      <c r="A3799" t="str">
        <f t="shared" si="59"/>
        <v>3GEEBB2147_1</v>
      </c>
      <c r="B3799" t="s">
        <v>12</v>
      </c>
      <c r="C3799" t="s">
        <v>2177</v>
      </c>
      <c r="D3799" t="s">
        <v>2553</v>
      </c>
    </row>
    <row r="3800" spans="1:4" x14ac:dyDescent="0.25">
      <c r="A3800" t="str">
        <f t="shared" si="59"/>
        <v>3GEEBB2148_1</v>
      </c>
      <c r="B3800" t="s">
        <v>12</v>
      </c>
      <c r="C3800" t="s">
        <v>2178</v>
      </c>
      <c r="D3800" t="s">
        <v>2553</v>
      </c>
    </row>
    <row r="3801" spans="1:4" x14ac:dyDescent="0.25">
      <c r="A3801" t="str">
        <f t="shared" si="59"/>
        <v>3GEEBB511_1</v>
      </c>
      <c r="B3801" t="s">
        <v>12</v>
      </c>
      <c r="C3801" t="s">
        <v>541</v>
      </c>
      <c r="D3801" t="s">
        <v>2553</v>
      </c>
    </row>
    <row r="3802" spans="1:4" x14ac:dyDescent="0.25">
      <c r="A3802" t="str">
        <f t="shared" si="59"/>
        <v>3GEEBB103_1</v>
      </c>
      <c r="B3802" t="s">
        <v>12</v>
      </c>
      <c r="C3802" t="s">
        <v>133</v>
      </c>
      <c r="D3802" t="s">
        <v>2553</v>
      </c>
    </row>
    <row r="3803" spans="1:4" x14ac:dyDescent="0.25">
      <c r="A3803" t="str">
        <f t="shared" si="59"/>
        <v>3GEEBB2151_1</v>
      </c>
      <c r="B3803" t="s">
        <v>12</v>
      </c>
      <c r="C3803" t="s">
        <v>2181</v>
      </c>
      <c r="D3803" t="s">
        <v>2553</v>
      </c>
    </row>
    <row r="3804" spans="1:4" x14ac:dyDescent="0.25">
      <c r="A3804" t="str">
        <f t="shared" si="59"/>
        <v>3GEEBB104_1</v>
      </c>
      <c r="B3804" t="s">
        <v>12</v>
      </c>
      <c r="C3804" t="s">
        <v>134</v>
      </c>
      <c r="D3804" t="s">
        <v>2553</v>
      </c>
    </row>
    <row r="3805" spans="1:4" x14ac:dyDescent="0.25">
      <c r="A3805" t="str">
        <f t="shared" si="59"/>
        <v>3GEEBB1512_1</v>
      </c>
      <c r="B3805" t="s">
        <v>12</v>
      </c>
      <c r="C3805" t="s">
        <v>1542</v>
      </c>
      <c r="D3805" t="s">
        <v>2553</v>
      </c>
    </row>
    <row r="3806" spans="1:4" x14ac:dyDescent="0.25">
      <c r="A3806" t="str">
        <f t="shared" si="59"/>
        <v>3GEEBB1872_1</v>
      </c>
      <c r="B3806" t="s">
        <v>12</v>
      </c>
      <c r="C3806" t="s">
        <v>1902</v>
      </c>
      <c r="D3806" t="s">
        <v>2553</v>
      </c>
    </row>
    <row r="3807" spans="1:4" x14ac:dyDescent="0.25">
      <c r="A3807" t="str">
        <f t="shared" si="59"/>
        <v>3GEEBB513_1</v>
      </c>
      <c r="B3807" t="s">
        <v>12</v>
      </c>
      <c r="C3807" t="s">
        <v>543</v>
      </c>
      <c r="D3807" t="s">
        <v>2553</v>
      </c>
    </row>
    <row r="3808" spans="1:4" x14ac:dyDescent="0.25">
      <c r="A3808" t="str">
        <f t="shared" si="59"/>
        <v>3GEEBB1513_1</v>
      </c>
      <c r="B3808" t="s">
        <v>12</v>
      </c>
      <c r="C3808" t="s">
        <v>1543</v>
      </c>
      <c r="D3808" t="s">
        <v>2553</v>
      </c>
    </row>
    <row r="3809" spans="1:4" x14ac:dyDescent="0.25">
      <c r="A3809" t="str">
        <f t="shared" si="59"/>
        <v>3GEEBB2274_1</v>
      </c>
      <c r="B3809" t="s">
        <v>12</v>
      </c>
      <c r="C3809" t="s">
        <v>2304</v>
      </c>
      <c r="D3809" t="s">
        <v>2553</v>
      </c>
    </row>
    <row r="3810" spans="1:4" x14ac:dyDescent="0.25">
      <c r="A3810" t="str">
        <f t="shared" si="59"/>
        <v>3GEEBB632_1</v>
      </c>
      <c r="B3810" t="s">
        <v>12</v>
      </c>
      <c r="C3810" t="s">
        <v>662</v>
      </c>
      <c r="D3810" t="s">
        <v>2553</v>
      </c>
    </row>
    <row r="3811" spans="1:4" x14ac:dyDescent="0.25">
      <c r="A3811" t="str">
        <f t="shared" si="59"/>
        <v>3GEEBB1175_1</v>
      </c>
      <c r="B3811" t="s">
        <v>12</v>
      </c>
      <c r="C3811" t="s">
        <v>1205</v>
      </c>
      <c r="D3811" t="s">
        <v>2553</v>
      </c>
    </row>
    <row r="3812" spans="1:4" x14ac:dyDescent="0.25">
      <c r="A3812" t="str">
        <f t="shared" si="59"/>
        <v>3GEEBB33_1</v>
      </c>
      <c r="B3812" t="s">
        <v>12</v>
      </c>
      <c r="C3812" t="s">
        <v>63</v>
      </c>
      <c r="D3812" t="s">
        <v>2553</v>
      </c>
    </row>
    <row r="3813" spans="1:4" x14ac:dyDescent="0.25">
      <c r="A3813" t="str">
        <f t="shared" si="59"/>
        <v>3GEEBB1057_1</v>
      </c>
      <c r="B3813" t="s">
        <v>12</v>
      </c>
      <c r="C3813" t="s">
        <v>1087</v>
      </c>
      <c r="D3813" t="s">
        <v>2553</v>
      </c>
    </row>
    <row r="3814" spans="1:4" x14ac:dyDescent="0.25">
      <c r="A3814" t="str">
        <f t="shared" si="59"/>
        <v>3GEEBB2275_1</v>
      </c>
      <c r="B3814" t="s">
        <v>12</v>
      </c>
      <c r="C3814" t="s">
        <v>2305</v>
      </c>
      <c r="D3814" t="s">
        <v>2553</v>
      </c>
    </row>
    <row r="3815" spans="1:4" x14ac:dyDescent="0.25">
      <c r="A3815" t="str">
        <f t="shared" si="59"/>
        <v>3GEEBB2153_1</v>
      </c>
      <c r="B3815" t="s">
        <v>12</v>
      </c>
      <c r="C3815" t="s">
        <v>2183</v>
      </c>
      <c r="D3815" t="s">
        <v>2553</v>
      </c>
    </row>
    <row r="3816" spans="1:4" x14ac:dyDescent="0.25">
      <c r="A3816" t="str">
        <f t="shared" si="59"/>
        <v>3GEEBB1874_1</v>
      </c>
      <c r="B3816" t="s">
        <v>12</v>
      </c>
      <c r="C3816" t="s">
        <v>1904</v>
      </c>
      <c r="D3816" t="s">
        <v>2553</v>
      </c>
    </row>
    <row r="3817" spans="1:4" x14ac:dyDescent="0.25">
      <c r="A3817" t="str">
        <f t="shared" si="59"/>
        <v>3GEEBB1977_1</v>
      </c>
      <c r="B3817" t="s">
        <v>12</v>
      </c>
      <c r="C3817" t="s">
        <v>2007</v>
      </c>
      <c r="D3817" t="s">
        <v>2553</v>
      </c>
    </row>
    <row r="3818" spans="1:4" x14ac:dyDescent="0.25">
      <c r="A3818" t="str">
        <f t="shared" si="59"/>
        <v>3GEEBB520_1</v>
      </c>
      <c r="B3818" t="s">
        <v>12</v>
      </c>
      <c r="C3818" t="s">
        <v>550</v>
      </c>
      <c r="D3818" t="s">
        <v>2553</v>
      </c>
    </row>
    <row r="3819" spans="1:4" x14ac:dyDescent="0.25">
      <c r="A3819" t="str">
        <f t="shared" si="59"/>
        <v>3GEEBB1875_1</v>
      </c>
      <c r="B3819" t="s">
        <v>12</v>
      </c>
      <c r="C3819" t="s">
        <v>1905</v>
      </c>
      <c r="D3819" t="s">
        <v>2553</v>
      </c>
    </row>
    <row r="3820" spans="1:4" x14ac:dyDescent="0.25">
      <c r="A3820" t="str">
        <f t="shared" si="59"/>
        <v>3GEEBB2276_1</v>
      </c>
      <c r="B3820" t="s">
        <v>12</v>
      </c>
      <c r="C3820" t="s">
        <v>2306</v>
      </c>
      <c r="D3820" t="s">
        <v>2553</v>
      </c>
    </row>
    <row r="3821" spans="1:4" x14ac:dyDescent="0.25">
      <c r="A3821" t="str">
        <f t="shared" si="59"/>
        <v>3GEEBB1876_1</v>
      </c>
      <c r="B3821" t="s">
        <v>12</v>
      </c>
      <c r="C3821" t="s">
        <v>1906</v>
      </c>
      <c r="D3821" t="s">
        <v>2553</v>
      </c>
    </row>
    <row r="3822" spans="1:4" x14ac:dyDescent="0.25">
      <c r="A3822" t="str">
        <f t="shared" si="59"/>
        <v>3GEEBB1061_1</v>
      </c>
      <c r="B3822" t="s">
        <v>12</v>
      </c>
      <c r="C3822" t="s">
        <v>1091</v>
      </c>
      <c r="D3822" t="s">
        <v>2553</v>
      </c>
    </row>
    <row r="3823" spans="1:4" x14ac:dyDescent="0.25">
      <c r="A3823" t="str">
        <f t="shared" si="59"/>
        <v>3GEEBB1217_1</v>
      </c>
      <c r="B3823" t="s">
        <v>12</v>
      </c>
      <c r="C3823" t="s">
        <v>1247</v>
      </c>
      <c r="D3823" t="s">
        <v>2553</v>
      </c>
    </row>
    <row r="3824" spans="1:4" x14ac:dyDescent="0.25">
      <c r="A3824" t="str">
        <f t="shared" si="59"/>
        <v>3GEEBB2277_1</v>
      </c>
      <c r="B3824" t="s">
        <v>12</v>
      </c>
      <c r="C3824" t="s">
        <v>2307</v>
      </c>
      <c r="D3824" t="s">
        <v>2553</v>
      </c>
    </row>
    <row r="3825" spans="1:4" x14ac:dyDescent="0.25">
      <c r="A3825" t="str">
        <f t="shared" si="59"/>
        <v>3GEEBB524_1</v>
      </c>
      <c r="B3825" t="s">
        <v>12</v>
      </c>
      <c r="C3825" t="s">
        <v>554</v>
      </c>
      <c r="D3825" t="s">
        <v>2553</v>
      </c>
    </row>
    <row r="3826" spans="1:4" x14ac:dyDescent="0.25">
      <c r="A3826" t="str">
        <f t="shared" si="59"/>
        <v>3GEEBB1063_1</v>
      </c>
      <c r="B3826" t="s">
        <v>12</v>
      </c>
      <c r="C3826" t="s">
        <v>1093</v>
      </c>
      <c r="D3826" t="s">
        <v>2553</v>
      </c>
    </row>
    <row r="3827" spans="1:4" x14ac:dyDescent="0.25">
      <c r="A3827" t="str">
        <f t="shared" si="59"/>
        <v>3GEEBB2278_1</v>
      </c>
      <c r="B3827" t="s">
        <v>12</v>
      </c>
      <c r="C3827" t="s">
        <v>2308</v>
      </c>
      <c r="D3827" t="s">
        <v>2553</v>
      </c>
    </row>
    <row r="3828" spans="1:4" x14ac:dyDescent="0.25">
      <c r="A3828" t="str">
        <f t="shared" si="59"/>
        <v>3GEEBB2279_1</v>
      </c>
      <c r="B3828" t="s">
        <v>12</v>
      </c>
      <c r="C3828" t="s">
        <v>2309</v>
      </c>
      <c r="D3828" t="s">
        <v>2553</v>
      </c>
    </row>
    <row r="3829" spans="1:4" x14ac:dyDescent="0.25">
      <c r="A3829" t="str">
        <f t="shared" si="59"/>
        <v>3GEEBB2280_1</v>
      </c>
      <c r="B3829" t="s">
        <v>12</v>
      </c>
      <c r="C3829" t="s">
        <v>2310</v>
      </c>
      <c r="D3829" t="s">
        <v>2553</v>
      </c>
    </row>
    <row r="3830" spans="1:4" x14ac:dyDescent="0.25">
      <c r="A3830" t="str">
        <f t="shared" si="59"/>
        <v>3GEEBB527_1</v>
      </c>
      <c r="B3830" t="s">
        <v>12</v>
      </c>
      <c r="C3830" t="s">
        <v>557</v>
      </c>
      <c r="D3830" t="s">
        <v>2553</v>
      </c>
    </row>
    <row r="3831" spans="1:4" x14ac:dyDescent="0.25">
      <c r="A3831" t="str">
        <f t="shared" si="59"/>
        <v>3GEEBB107_1</v>
      </c>
      <c r="B3831" t="s">
        <v>12</v>
      </c>
      <c r="C3831" t="s">
        <v>137</v>
      </c>
      <c r="D3831" t="s">
        <v>2553</v>
      </c>
    </row>
    <row r="3832" spans="1:4" x14ac:dyDescent="0.25">
      <c r="A3832" t="str">
        <f t="shared" si="59"/>
        <v>3GEEBB110_1</v>
      </c>
      <c r="B3832" t="s">
        <v>12</v>
      </c>
      <c r="C3832" t="s">
        <v>140</v>
      </c>
      <c r="D3832" t="s">
        <v>2553</v>
      </c>
    </row>
    <row r="3833" spans="1:4" x14ac:dyDescent="0.25">
      <c r="A3833" t="str">
        <f t="shared" si="59"/>
        <v>3GEEBB1881_1</v>
      </c>
      <c r="B3833" t="s">
        <v>12</v>
      </c>
      <c r="C3833" t="s">
        <v>1911</v>
      </c>
      <c r="D3833" t="s">
        <v>2553</v>
      </c>
    </row>
    <row r="3834" spans="1:4" x14ac:dyDescent="0.25">
      <c r="A3834" t="str">
        <f t="shared" si="59"/>
        <v>3GEEBB1180_1</v>
      </c>
      <c r="B3834" t="s">
        <v>12</v>
      </c>
      <c r="C3834" t="s">
        <v>1210</v>
      </c>
      <c r="D3834" t="s">
        <v>2553</v>
      </c>
    </row>
    <row r="3835" spans="1:4" x14ac:dyDescent="0.25">
      <c r="A3835" t="str">
        <f t="shared" si="59"/>
        <v>3GEEBB1882_1</v>
      </c>
      <c r="B3835" t="s">
        <v>12</v>
      </c>
      <c r="C3835" t="s">
        <v>1912</v>
      </c>
      <c r="D3835" t="s">
        <v>2553</v>
      </c>
    </row>
    <row r="3836" spans="1:4" x14ac:dyDescent="0.25">
      <c r="A3836" t="str">
        <f t="shared" si="59"/>
        <v>3GEEBB531_1</v>
      </c>
      <c r="B3836" t="s">
        <v>12</v>
      </c>
      <c r="C3836" t="s">
        <v>561</v>
      </c>
      <c r="D3836" t="s">
        <v>2553</v>
      </c>
    </row>
    <row r="3837" spans="1:4" x14ac:dyDescent="0.25">
      <c r="A3837" t="str">
        <f t="shared" si="59"/>
        <v>3GEEBB2281_1</v>
      </c>
      <c r="B3837" t="s">
        <v>12</v>
      </c>
      <c r="C3837" t="s">
        <v>2311</v>
      </c>
      <c r="D3837" t="s">
        <v>2553</v>
      </c>
    </row>
    <row r="3838" spans="1:4" x14ac:dyDescent="0.25">
      <c r="A3838" t="str">
        <f t="shared" si="59"/>
        <v>3GEEBB2282_1</v>
      </c>
      <c r="B3838" t="s">
        <v>12</v>
      </c>
      <c r="C3838" t="s">
        <v>2312</v>
      </c>
      <c r="D3838" t="s">
        <v>2553</v>
      </c>
    </row>
    <row r="3839" spans="1:4" x14ac:dyDescent="0.25">
      <c r="A3839" t="str">
        <f t="shared" si="59"/>
        <v>3GEEBB2283_1</v>
      </c>
      <c r="B3839" t="s">
        <v>12</v>
      </c>
      <c r="C3839" t="s">
        <v>2313</v>
      </c>
      <c r="D3839" t="s">
        <v>2553</v>
      </c>
    </row>
    <row r="3840" spans="1:4" x14ac:dyDescent="0.25">
      <c r="A3840" t="str">
        <f t="shared" si="59"/>
        <v>3GEEBB534_1</v>
      </c>
      <c r="B3840" t="s">
        <v>12</v>
      </c>
      <c r="C3840" t="s">
        <v>564</v>
      </c>
      <c r="D3840" t="s">
        <v>2553</v>
      </c>
    </row>
    <row r="3841" spans="1:4" x14ac:dyDescent="0.25">
      <c r="A3841" t="str">
        <f t="shared" si="59"/>
        <v>3GEEBB2154_1</v>
      </c>
      <c r="B3841" t="s">
        <v>12</v>
      </c>
      <c r="C3841" t="s">
        <v>2184</v>
      </c>
      <c r="D3841" t="s">
        <v>2553</v>
      </c>
    </row>
    <row r="3842" spans="1:4" x14ac:dyDescent="0.25">
      <c r="A3842" t="str">
        <f t="shared" ref="A3842:A3905" si="60">B3842&amp;C3842</f>
        <v>3GEEBB539_1</v>
      </c>
      <c r="B3842" t="s">
        <v>12</v>
      </c>
      <c r="C3842" t="s">
        <v>569</v>
      </c>
      <c r="D3842" t="s">
        <v>2553</v>
      </c>
    </row>
    <row r="3843" spans="1:4" x14ac:dyDescent="0.25">
      <c r="A3843" t="str">
        <f t="shared" si="60"/>
        <v>3GEEBB42_1</v>
      </c>
      <c r="B3843" t="s">
        <v>12</v>
      </c>
      <c r="C3843" t="s">
        <v>72</v>
      </c>
      <c r="D3843" t="s">
        <v>2553</v>
      </c>
    </row>
    <row r="3844" spans="1:4" x14ac:dyDescent="0.25">
      <c r="A3844" t="str">
        <f t="shared" si="60"/>
        <v>3GEEBB1531_1</v>
      </c>
      <c r="B3844" t="s">
        <v>12</v>
      </c>
      <c r="C3844" t="s">
        <v>1561</v>
      </c>
      <c r="D3844" t="s">
        <v>2553</v>
      </c>
    </row>
    <row r="3845" spans="1:4" x14ac:dyDescent="0.25">
      <c r="A3845" t="str">
        <f t="shared" si="60"/>
        <v>3GEEBB2284_1</v>
      </c>
      <c r="B3845" t="s">
        <v>12</v>
      </c>
      <c r="C3845" t="s">
        <v>2314</v>
      </c>
      <c r="D3845" t="s">
        <v>2553</v>
      </c>
    </row>
    <row r="3846" spans="1:4" x14ac:dyDescent="0.25">
      <c r="A3846" t="str">
        <f t="shared" si="60"/>
        <v>3GEEBB2156_1</v>
      </c>
      <c r="B3846" t="s">
        <v>12</v>
      </c>
      <c r="C3846" t="s">
        <v>2186</v>
      </c>
      <c r="D3846" t="s">
        <v>2553</v>
      </c>
    </row>
    <row r="3847" spans="1:4" x14ac:dyDescent="0.25">
      <c r="A3847" t="str">
        <f t="shared" si="60"/>
        <v>3GEEBB545_1</v>
      </c>
      <c r="B3847" t="s">
        <v>12</v>
      </c>
      <c r="C3847" t="s">
        <v>575</v>
      </c>
      <c r="D3847" t="s">
        <v>2553</v>
      </c>
    </row>
    <row r="3848" spans="1:4" x14ac:dyDescent="0.25">
      <c r="A3848" t="str">
        <f t="shared" si="60"/>
        <v>3GEEBB2285_1</v>
      </c>
      <c r="B3848" t="s">
        <v>12</v>
      </c>
      <c r="C3848" t="s">
        <v>2315</v>
      </c>
      <c r="D3848" t="s">
        <v>2553</v>
      </c>
    </row>
    <row r="3849" spans="1:4" x14ac:dyDescent="0.25">
      <c r="A3849" t="str">
        <f t="shared" si="60"/>
        <v>3GEEBB1887_1</v>
      </c>
      <c r="B3849" t="s">
        <v>12</v>
      </c>
      <c r="C3849" t="s">
        <v>1917</v>
      </c>
      <c r="D3849" t="s">
        <v>2553</v>
      </c>
    </row>
    <row r="3850" spans="1:4" x14ac:dyDescent="0.25">
      <c r="A3850" t="str">
        <f t="shared" si="60"/>
        <v>3GEEBB1080_1</v>
      </c>
      <c r="B3850" t="s">
        <v>12</v>
      </c>
      <c r="C3850" t="s">
        <v>1110</v>
      </c>
      <c r="D3850" t="s">
        <v>2553</v>
      </c>
    </row>
    <row r="3851" spans="1:4" x14ac:dyDescent="0.25">
      <c r="A3851" t="str">
        <f t="shared" si="60"/>
        <v>3GEEBB1536_1</v>
      </c>
      <c r="B3851" t="s">
        <v>12</v>
      </c>
      <c r="C3851" t="s">
        <v>1566</v>
      </c>
      <c r="D3851" t="s">
        <v>2553</v>
      </c>
    </row>
    <row r="3852" spans="1:4" x14ac:dyDescent="0.25">
      <c r="A3852" t="str">
        <f t="shared" si="60"/>
        <v>3GEEBB553_1</v>
      </c>
      <c r="B3852" t="s">
        <v>12</v>
      </c>
      <c r="C3852" t="s">
        <v>583</v>
      </c>
      <c r="D3852" t="s">
        <v>2553</v>
      </c>
    </row>
    <row r="3853" spans="1:4" x14ac:dyDescent="0.25">
      <c r="A3853" t="str">
        <f t="shared" si="60"/>
        <v>3GEEBB1657_1</v>
      </c>
      <c r="B3853" t="s">
        <v>12</v>
      </c>
      <c r="C3853" t="s">
        <v>1687</v>
      </c>
      <c r="D3853" t="s">
        <v>2553</v>
      </c>
    </row>
    <row r="3854" spans="1:4" x14ac:dyDescent="0.25">
      <c r="A3854" t="str">
        <f t="shared" si="60"/>
        <v>3GEEBB2286_1</v>
      </c>
      <c r="B3854" t="s">
        <v>12</v>
      </c>
      <c r="C3854" t="s">
        <v>2316</v>
      </c>
      <c r="D3854" t="s">
        <v>2553</v>
      </c>
    </row>
    <row r="3855" spans="1:4" x14ac:dyDescent="0.25">
      <c r="A3855" t="str">
        <f t="shared" si="60"/>
        <v>3GEEBB647_1</v>
      </c>
      <c r="B3855" t="s">
        <v>12</v>
      </c>
      <c r="C3855" t="s">
        <v>677</v>
      </c>
      <c r="D3855" t="s">
        <v>2553</v>
      </c>
    </row>
    <row r="3856" spans="1:4" x14ac:dyDescent="0.25">
      <c r="A3856" t="str">
        <f t="shared" si="60"/>
        <v>3GEEBB1082_1</v>
      </c>
      <c r="B3856" t="s">
        <v>12</v>
      </c>
      <c r="C3856" t="s">
        <v>1112</v>
      </c>
      <c r="D3856" t="s">
        <v>2553</v>
      </c>
    </row>
    <row r="3857" spans="1:4" x14ac:dyDescent="0.25">
      <c r="A3857" t="str">
        <f t="shared" si="60"/>
        <v>3GEEBB1538_1</v>
      </c>
      <c r="B3857" t="s">
        <v>12</v>
      </c>
      <c r="C3857" t="s">
        <v>1568</v>
      </c>
      <c r="D3857" t="s">
        <v>2553</v>
      </c>
    </row>
    <row r="3858" spans="1:4" x14ac:dyDescent="0.25">
      <c r="A3858" t="str">
        <f t="shared" si="60"/>
        <v>3GEEBB2287_1</v>
      </c>
      <c r="B3858" t="s">
        <v>12</v>
      </c>
      <c r="C3858" t="s">
        <v>2317</v>
      </c>
      <c r="D3858" t="s">
        <v>2553</v>
      </c>
    </row>
    <row r="3859" spans="1:4" x14ac:dyDescent="0.25">
      <c r="A3859" t="str">
        <f t="shared" si="60"/>
        <v>3GEEBB2288_1</v>
      </c>
      <c r="B3859" t="s">
        <v>12</v>
      </c>
      <c r="C3859" t="s">
        <v>2318</v>
      </c>
      <c r="D3859" t="s">
        <v>2553</v>
      </c>
    </row>
    <row r="3860" spans="1:4" x14ac:dyDescent="0.25">
      <c r="A3860" t="str">
        <f t="shared" si="60"/>
        <v>3GEEBB2161_1</v>
      </c>
      <c r="B3860" t="s">
        <v>12</v>
      </c>
      <c r="C3860" t="s">
        <v>2191</v>
      </c>
      <c r="D3860" t="s">
        <v>2553</v>
      </c>
    </row>
    <row r="3861" spans="1:4" x14ac:dyDescent="0.25">
      <c r="A3861" t="str">
        <f t="shared" si="60"/>
        <v>3GEEBB2289_1</v>
      </c>
      <c r="B3861" t="s">
        <v>12</v>
      </c>
      <c r="C3861" t="s">
        <v>2319</v>
      </c>
      <c r="D3861" t="s">
        <v>2553</v>
      </c>
    </row>
    <row r="3862" spans="1:4" x14ac:dyDescent="0.25">
      <c r="A3862" t="str">
        <f t="shared" si="60"/>
        <v>3GEEBB1891_1</v>
      </c>
      <c r="B3862" t="s">
        <v>12</v>
      </c>
      <c r="C3862" t="s">
        <v>1921</v>
      </c>
      <c r="D3862" t="s">
        <v>2553</v>
      </c>
    </row>
    <row r="3863" spans="1:4" x14ac:dyDescent="0.25">
      <c r="A3863" t="str">
        <f t="shared" si="60"/>
        <v>3GEEBB2162_1</v>
      </c>
      <c r="B3863" t="s">
        <v>12</v>
      </c>
      <c r="C3863" t="s">
        <v>2192</v>
      </c>
      <c r="D3863" t="s">
        <v>2553</v>
      </c>
    </row>
    <row r="3864" spans="1:4" x14ac:dyDescent="0.25">
      <c r="A3864" t="str">
        <f t="shared" si="60"/>
        <v>3GEEBB1092_1</v>
      </c>
      <c r="B3864" t="s">
        <v>12</v>
      </c>
      <c r="C3864" t="s">
        <v>1122</v>
      </c>
      <c r="D3864" t="s">
        <v>2553</v>
      </c>
    </row>
    <row r="3865" spans="1:4" x14ac:dyDescent="0.25">
      <c r="A3865" t="str">
        <f t="shared" si="60"/>
        <v>3GEEBB1542_1</v>
      </c>
      <c r="B3865" t="s">
        <v>12</v>
      </c>
      <c r="C3865" t="s">
        <v>1572</v>
      </c>
      <c r="D3865" t="s">
        <v>2553</v>
      </c>
    </row>
    <row r="3866" spans="1:4" x14ac:dyDescent="0.25">
      <c r="A3866" t="str">
        <f t="shared" si="60"/>
        <v>3GEEBB2290_1</v>
      </c>
      <c r="B3866" t="s">
        <v>12</v>
      </c>
      <c r="C3866" t="s">
        <v>2320</v>
      </c>
      <c r="D3866" t="s">
        <v>2553</v>
      </c>
    </row>
    <row r="3867" spans="1:4" x14ac:dyDescent="0.25">
      <c r="A3867" t="str">
        <f t="shared" si="60"/>
        <v>3GEEBB2291_1</v>
      </c>
      <c r="B3867" t="s">
        <v>12</v>
      </c>
      <c r="C3867" t="s">
        <v>2321</v>
      </c>
      <c r="D3867" t="s">
        <v>2553</v>
      </c>
    </row>
    <row r="3868" spans="1:4" x14ac:dyDescent="0.25">
      <c r="A3868" t="str">
        <f t="shared" si="60"/>
        <v>3GEEBB2292_1</v>
      </c>
      <c r="B3868" t="s">
        <v>12</v>
      </c>
      <c r="C3868" t="s">
        <v>2322</v>
      </c>
      <c r="D3868" t="s">
        <v>2553</v>
      </c>
    </row>
    <row r="3869" spans="1:4" x14ac:dyDescent="0.25">
      <c r="A3869" t="str">
        <f t="shared" si="60"/>
        <v>3GEEBB1101_1</v>
      </c>
      <c r="B3869" t="s">
        <v>12</v>
      </c>
      <c r="C3869" t="s">
        <v>1131</v>
      </c>
      <c r="D3869" t="s">
        <v>2553</v>
      </c>
    </row>
    <row r="3870" spans="1:4" x14ac:dyDescent="0.25">
      <c r="A3870" t="str">
        <f t="shared" si="60"/>
        <v>3GEEBB2176_1</v>
      </c>
      <c r="B3870" t="s">
        <v>12</v>
      </c>
      <c r="C3870" t="s">
        <v>2206</v>
      </c>
      <c r="D3870" t="s">
        <v>2553</v>
      </c>
    </row>
    <row r="3871" spans="1:4" x14ac:dyDescent="0.25">
      <c r="A3871" t="str">
        <f t="shared" si="60"/>
        <v>3GEEBB567_1</v>
      </c>
      <c r="B3871" t="s">
        <v>12</v>
      </c>
      <c r="C3871" t="s">
        <v>597</v>
      </c>
      <c r="D3871" t="s">
        <v>2553</v>
      </c>
    </row>
    <row r="3872" spans="1:4" x14ac:dyDescent="0.25">
      <c r="A3872" t="str">
        <f t="shared" si="60"/>
        <v>3GEEBB2293_1</v>
      </c>
      <c r="B3872" t="s">
        <v>12</v>
      </c>
      <c r="C3872" t="s">
        <v>2323</v>
      </c>
      <c r="D3872" t="s">
        <v>2553</v>
      </c>
    </row>
    <row r="3873" spans="1:4" x14ac:dyDescent="0.25">
      <c r="A3873" t="str">
        <f t="shared" si="60"/>
        <v>3GEEBB2294_1</v>
      </c>
      <c r="B3873" t="s">
        <v>12</v>
      </c>
      <c r="C3873" t="s">
        <v>2324</v>
      </c>
      <c r="D3873" t="s">
        <v>2553</v>
      </c>
    </row>
    <row r="3874" spans="1:4" x14ac:dyDescent="0.25">
      <c r="A3874" t="str">
        <f t="shared" si="60"/>
        <v>3GEEBB699_1</v>
      </c>
      <c r="B3874" t="s">
        <v>12</v>
      </c>
      <c r="C3874" t="s">
        <v>729</v>
      </c>
      <c r="D3874" t="s">
        <v>2553</v>
      </c>
    </row>
    <row r="3875" spans="1:4" x14ac:dyDescent="0.25">
      <c r="A3875" t="str">
        <f t="shared" si="60"/>
        <v>3GEEBB569_1</v>
      </c>
      <c r="B3875" t="s">
        <v>12</v>
      </c>
      <c r="C3875" t="s">
        <v>599</v>
      </c>
      <c r="D3875" t="s">
        <v>2553</v>
      </c>
    </row>
    <row r="3876" spans="1:4" x14ac:dyDescent="0.25">
      <c r="A3876" t="str">
        <f t="shared" si="60"/>
        <v>3GEEBB2295_1</v>
      </c>
      <c r="B3876" t="s">
        <v>12</v>
      </c>
      <c r="C3876" t="s">
        <v>2325</v>
      </c>
      <c r="D3876" t="s">
        <v>2553</v>
      </c>
    </row>
    <row r="3877" spans="1:4" x14ac:dyDescent="0.25">
      <c r="A3877" t="str">
        <f t="shared" si="60"/>
        <v>3GEEBB570_1</v>
      </c>
      <c r="B3877" t="s">
        <v>12</v>
      </c>
      <c r="C3877" t="s">
        <v>600</v>
      </c>
      <c r="D3877" t="s">
        <v>2553</v>
      </c>
    </row>
    <row r="3878" spans="1:4" x14ac:dyDescent="0.25">
      <c r="A3878" t="str">
        <f t="shared" si="60"/>
        <v>3GEEBB1550_1</v>
      </c>
      <c r="B3878" t="s">
        <v>12</v>
      </c>
      <c r="C3878" t="s">
        <v>1580</v>
      </c>
      <c r="D3878" t="s">
        <v>2553</v>
      </c>
    </row>
    <row r="3879" spans="1:4" x14ac:dyDescent="0.25">
      <c r="A3879" t="str">
        <f t="shared" si="60"/>
        <v>3GEEBB2296_1</v>
      </c>
      <c r="B3879" t="s">
        <v>12</v>
      </c>
      <c r="C3879" t="s">
        <v>2326</v>
      </c>
      <c r="D3879" t="s">
        <v>2553</v>
      </c>
    </row>
    <row r="3880" spans="1:4" x14ac:dyDescent="0.25">
      <c r="A3880" t="str">
        <f t="shared" si="60"/>
        <v>3GEEBB1195_1</v>
      </c>
      <c r="B3880" t="s">
        <v>12</v>
      </c>
      <c r="C3880" t="s">
        <v>1225</v>
      </c>
      <c r="D3880" t="s">
        <v>2553</v>
      </c>
    </row>
    <row r="3881" spans="1:4" x14ac:dyDescent="0.25">
      <c r="A3881" t="str">
        <f t="shared" si="60"/>
        <v>3GEEBB1660_1</v>
      </c>
      <c r="B3881" t="s">
        <v>12</v>
      </c>
      <c r="C3881" t="s">
        <v>1690</v>
      </c>
      <c r="D3881" t="s">
        <v>2553</v>
      </c>
    </row>
    <row r="3882" spans="1:4" x14ac:dyDescent="0.25">
      <c r="A3882" t="str">
        <f t="shared" si="60"/>
        <v>3GEEBB2211_1</v>
      </c>
      <c r="B3882" t="s">
        <v>12</v>
      </c>
      <c r="C3882" t="s">
        <v>2241</v>
      </c>
      <c r="D3882" t="s">
        <v>2553</v>
      </c>
    </row>
    <row r="3883" spans="1:4" x14ac:dyDescent="0.25">
      <c r="A3883" t="str">
        <f t="shared" si="60"/>
        <v>3GEEBB1981_1</v>
      </c>
      <c r="B3883" t="s">
        <v>12</v>
      </c>
      <c r="C3883" t="s">
        <v>2011</v>
      </c>
      <c r="D3883" t="s">
        <v>2553</v>
      </c>
    </row>
    <row r="3884" spans="1:4" x14ac:dyDescent="0.25">
      <c r="A3884" t="str">
        <f t="shared" si="60"/>
        <v>3GEEBB1222_1</v>
      </c>
      <c r="B3884" t="s">
        <v>12</v>
      </c>
      <c r="C3884" t="s">
        <v>1252</v>
      </c>
      <c r="D3884" t="s">
        <v>2553</v>
      </c>
    </row>
    <row r="3885" spans="1:4" x14ac:dyDescent="0.25">
      <c r="A3885" t="str">
        <f t="shared" si="60"/>
        <v>3GEEBB1901_1</v>
      </c>
      <c r="B3885" t="s">
        <v>12</v>
      </c>
      <c r="C3885" t="s">
        <v>1931</v>
      </c>
      <c r="D3885" t="s">
        <v>2553</v>
      </c>
    </row>
    <row r="3886" spans="1:4" x14ac:dyDescent="0.25">
      <c r="A3886" t="str">
        <f t="shared" si="60"/>
        <v>3GEEBB1553_1</v>
      </c>
      <c r="B3886" t="s">
        <v>12</v>
      </c>
      <c r="C3886" t="s">
        <v>1583</v>
      </c>
      <c r="D3886" t="s">
        <v>2553</v>
      </c>
    </row>
    <row r="3887" spans="1:4" x14ac:dyDescent="0.25">
      <c r="A3887" t="str">
        <f t="shared" si="60"/>
        <v>3GEEBB1556_1</v>
      </c>
      <c r="B3887" t="s">
        <v>12</v>
      </c>
      <c r="C3887" t="s">
        <v>1586</v>
      </c>
      <c r="D3887" t="s">
        <v>2553</v>
      </c>
    </row>
    <row r="3888" spans="1:4" x14ac:dyDescent="0.25">
      <c r="A3888" t="str">
        <f t="shared" si="60"/>
        <v>3GEEBB2297_1</v>
      </c>
      <c r="B3888" t="s">
        <v>12</v>
      </c>
      <c r="C3888" t="s">
        <v>2327</v>
      </c>
      <c r="D3888" t="s">
        <v>2553</v>
      </c>
    </row>
    <row r="3889" spans="1:4" x14ac:dyDescent="0.25">
      <c r="A3889" t="str">
        <f t="shared" si="60"/>
        <v>3GEEBB1558_1</v>
      </c>
      <c r="B3889" t="s">
        <v>12</v>
      </c>
      <c r="C3889" t="s">
        <v>1588</v>
      </c>
      <c r="D3889" t="s">
        <v>2553</v>
      </c>
    </row>
    <row r="3890" spans="1:4" x14ac:dyDescent="0.25">
      <c r="A3890" t="str">
        <f t="shared" si="60"/>
        <v>3GEEBB1149_1</v>
      </c>
      <c r="B3890" t="s">
        <v>12</v>
      </c>
      <c r="C3890" t="s">
        <v>1179</v>
      </c>
      <c r="D3890" t="s">
        <v>2553</v>
      </c>
    </row>
    <row r="3891" spans="1:4" x14ac:dyDescent="0.25">
      <c r="A3891" t="str">
        <f t="shared" si="60"/>
        <v>3GEEBB1663_1</v>
      </c>
      <c r="B3891" t="s">
        <v>12</v>
      </c>
      <c r="C3891" t="s">
        <v>1693</v>
      </c>
      <c r="D3891" t="s">
        <v>2553</v>
      </c>
    </row>
    <row r="3892" spans="1:4" x14ac:dyDescent="0.25">
      <c r="A3892" t="str">
        <f t="shared" si="60"/>
        <v>3GEEBB2298_1</v>
      </c>
      <c r="B3892" t="s">
        <v>12</v>
      </c>
      <c r="C3892" t="s">
        <v>2328</v>
      </c>
      <c r="D3892" t="s">
        <v>2553</v>
      </c>
    </row>
    <row r="3893" spans="1:4" x14ac:dyDescent="0.25">
      <c r="A3893" t="str">
        <f t="shared" si="60"/>
        <v>3GEEBB1559_1</v>
      </c>
      <c r="B3893" t="s">
        <v>12</v>
      </c>
      <c r="C3893" t="s">
        <v>1589</v>
      </c>
      <c r="D3893" t="s">
        <v>2553</v>
      </c>
    </row>
    <row r="3894" spans="1:4" x14ac:dyDescent="0.25">
      <c r="A3894" t="str">
        <f t="shared" si="60"/>
        <v>3GEEBB1906_1</v>
      </c>
      <c r="B3894" t="s">
        <v>12</v>
      </c>
      <c r="C3894" t="s">
        <v>1936</v>
      </c>
      <c r="D3894" t="s">
        <v>2553</v>
      </c>
    </row>
    <row r="3895" spans="1:4" x14ac:dyDescent="0.25">
      <c r="A3895" t="str">
        <f t="shared" si="60"/>
        <v>3GEEBB2299_1</v>
      </c>
      <c r="B3895" t="s">
        <v>12</v>
      </c>
      <c r="C3895" t="s">
        <v>2329</v>
      </c>
      <c r="D3895" t="s">
        <v>2553</v>
      </c>
    </row>
    <row r="3896" spans="1:4" x14ac:dyDescent="0.25">
      <c r="A3896" t="str">
        <f t="shared" si="60"/>
        <v>3GEEBB2300_1</v>
      </c>
      <c r="B3896" t="s">
        <v>12</v>
      </c>
      <c r="C3896" t="s">
        <v>2330</v>
      </c>
      <c r="D3896" t="s">
        <v>2553</v>
      </c>
    </row>
    <row r="3897" spans="1:4" x14ac:dyDescent="0.25">
      <c r="A3897" t="str">
        <f t="shared" si="60"/>
        <v>3GEEBB1115_1</v>
      </c>
      <c r="B3897" t="s">
        <v>12</v>
      </c>
      <c r="C3897" t="s">
        <v>1145</v>
      </c>
      <c r="D3897" t="s">
        <v>2553</v>
      </c>
    </row>
    <row r="3898" spans="1:4" x14ac:dyDescent="0.25">
      <c r="A3898" t="str">
        <f t="shared" si="60"/>
        <v>3GEEBB2200_1</v>
      </c>
      <c r="B3898" t="s">
        <v>12</v>
      </c>
      <c r="C3898" t="s">
        <v>2230</v>
      </c>
      <c r="D3898" t="s">
        <v>2553</v>
      </c>
    </row>
    <row r="3899" spans="1:4" x14ac:dyDescent="0.25">
      <c r="A3899" t="str">
        <f t="shared" si="60"/>
        <v>3GEEBB116_1</v>
      </c>
      <c r="B3899" t="s">
        <v>12</v>
      </c>
      <c r="C3899" t="s">
        <v>146</v>
      </c>
      <c r="D3899" t="s">
        <v>2553</v>
      </c>
    </row>
    <row r="3900" spans="1:4" x14ac:dyDescent="0.25">
      <c r="A3900" t="str">
        <f t="shared" si="60"/>
        <v>3GEEBB705_1</v>
      </c>
      <c r="B3900" t="s">
        <v>12</v>
      </c>
      <c r="C3900" t="s">
        <v>735</v>
      </c>
      <c r="D3900" t="s">
        <v>2553</v>
      </c>
    </row>
    <row r="3901" spans="1:4" x14ac:dyDescent="0.25">
      <c r="A3901" t="str">
        <f t="shared" si="60"/>
        <v>3GEEBB2301_1</v>
      </c>
      <c r="B3901" t="s">
        <v>12</v>
      </c>
      <c r="C3901" t="s">
        <v>2331</v>
      </c>
      <c r="D3901" t="s">
        <v>2553</v>
      </c>
    </row>
    <row r="3902" spans="1:4" x14ac:dyDescent="0.25">
      <c r="A3902" t="str">
        <f t="shared" si="60"/>
        <v>3GEEBB2302_1</v>
      </c>
      <c r="B3902" t="s">
        <v>12</v>
      </c>
      <c r="C3902" t="s">
        <v>2332</v>
      </c>
      <c r="D3902" t="s">
        <v>2553</v>
      </c>
    </row>
    <row r="3903" spans="1:4" x14ac:dyDescent="0.25">
      <c r="A3903" t="str">
        <f t="shared" si="60"/>
        <v>3GEEBB586_1</v>
      </c>
      <c r="B3903" t="s">
        <v>12</v>
      </c>
      <c r="C3903" t="s">
        <v>616</v>
      </c>
      <c r="D3903" t="s">
        <v>2553</v>
      </c>
    </row>
    <row r="3904" spans="1:4" x14ac:dyDescent="0.25">
      <c r="A3904" t="str">
        <f t="shared" si="60"/>
        <v>3GEEBB1117_1</v>
      </c>
      <c r="B3904" t="s">
        <v>12</v>
      </c>
      <c r="C3904" t="s">
        <v>1147</v>
      </c>
      <c r="D3904" t="s">
        <v>2553</v>
      </c>
    </row>
    <row r="3905" spans="1:4" x14ac:dyDescent="0.25">
      <c r="A3905" t="str">
        <f t="shared" si="60"/>
        <v>3GEEBB706_1</v>
      </c>
      <c r="B3905" t="s">
        <v>12</v>
      </c>
      <c r="C3905" t="s">
        <v>736</v>
      </c>
      <c r="D3905" t="s">
        <v>2553</v>
      </c>
    </row>
    <row r="3906" spans="1:4" x14ac:dyDescent="0.25">
      <c r="A3906" t="str">
        <f t="shared" ref="A3906:A3969" si="61">B3906&amp;C3906</f>
        <v>3GEEBB1638_1</v>
      </c>
      <c r="B3906" t="s">
        <v>12</v>
      </c>
      <c r="C3906" t="s">
        <v>1668</v>
      </c>
      <c r="D3906" t="s">
        <v>2553</v>
      </c>
    </row>
    <row r="3907" spans="1:4" x14ac:dyDescent="0.25">
      <c r="A3907" t="str">
        <f t="shared" si="61"/>
        <v>3GEEBB1907_1</v>
      </c>
      <c r="B3907" t="s">
        <v>12</v>
      </c>
      <c r="C3907" t="s">
        <v>1937</v>
      </c>
      <c r="D3907" t="s">
        <v>2553</v>
      </c>
    </row>
    <row r="3908" spans="1:4" x14ac:dyDescent="0.25">
      <c r="A3908" t="str">
        <f t="shared" si="61"/>
        <v>3GEEBB2303_1</v>
      </c>
      <c r="B3908" t="s">
        <v>12</v>
      </c>
      <c r="C3908" t="s">
        <v>2333</v>
      </c>
      <c r="D3908" t="s">
        <v>2553</v>
      </c>
    </row>
    <row r="3909" spans="1:4" x14ac:dyDescent="0.25">
      <c r="A3909" t="str">
        <f t="shared" si="61"/>
        <v>3GEEBB2168_1</v>
      </c>
      <c r="B3909" t="s">
        <v>12</v>
      </c>
      <c r="C3909" t="s">
        <v>2198</v>
      </c>
      <c r="D3909" t="s">
        <v>2553</v>
      </c>
    </row>
    <row r="3910" spans="1:4" x14ac:dyDescent="0.25">
      <c r="A3910" t="str">
        <f t="shared" si="61"/>
        <v>3GEEBB1124_1</v>
      </c>
      <c r="B3910" t="s">
        <v>12</v>
      </c>
      <c r="C3910" t="s">
        <v>1154</v>
      </c>
      <c r="D3910" t="s">
        <v>2553</v>
      </c>
    </row>
    <row r="3911" spans="1:4" x14ac:dyDescent="0.25">
      <c r="A3911" t="str">
        <f t="shared" si="61"/>
        <v>3GEEBB1908_1</v>
      </c>
      <c r="B3911" t="s">
        <v>12</v>
      </c>
      <c r="C3911" t="s">
        <v>1938</v>
      </c>
      <c r="D3911" t="s">
        <v>2553</v>
      </c>
    </row>
    <row r="3912" spans="1:4" x14ac:dyDescent="0.25">
      <c r="A3912" t="str">
        <f t="shared" si="61"/>
        <v>3GEEBB709_1</v>
      </c>
      <c r="B3912" t="s">
        <v>12</v>
      </c>
      <c r="C3912" t="s">
        <v>739</v>
      </c>
      <c r="D3912" t="s">
        <v>2553</v>
      </c>
    </row>
    <row r="3913" spans="1:4" x14ac:dyDescent="0.25">
      <c r="A3913" t="str">
        <f t="shared" si="61"/>
        <v>3GEEBB1909_1</v>
      </c>
      <c r="B3913" t="s">
        <v>12</v>
      </c>
      <c r="C3913" t="s">
        <v>1939</v>
      </c>
      <c r="D3913" t="s">
        <v>2553</v>
      </c>
    </row>
    <row r="3914" spans="1:4" x14ac:dyDescent="0.25">
      <c r="A3914" t="str">
        <f t="shared" si="61"/>
        <v>3GEEBB1126_1</v>
      </c>
      <c r="B3914" t="s">
        <v>12</v>
      </c>
      <c r="C3914" t="s">
        <v>1156</v>
      </c>
      <c r="D3914" t="s">
        <v>2553</v>
      </c>
    </row>
    <row r="3915" spans="1:4" x14ac:dyDescent="0.25">
      <c r="A3915" t="str">
        <f t="shared" si="61"/>
        <v>3GEEBB1127_1</v>
      </c>
      <c r="B3915" t="s">
        <v>12</v>
      </c>
      <c r="C3915" t="s">
        <v>1157</v>
      </c>
      <c r="D3915" t="s">
        <v>2553</v>
      </c>
    </row>
    <row r="3916" spans="1:4" x14ac:dyDescent="0.25">
      <c r="A3916" t="str">
        <f t="shared" si="61"/>
        <v>3GEEBB710_1</v>
      </c>
      <c r="B3916" t="s">
        <v>12</v>
      </c>
      <c r="C3916" t="s">
        <v>740</v>
      </c>
      <c r="D3916" t="s">
        <v>2553</v>
      </c>
    </row>
    <row r="3917" spans="1:4" x14ac:dyDescent="0.25">
      <c r="A3917" t="str">
        <f t="shared" si="61"/>
        <v>3GEEBB679_1</v>
      </c>
      <c r="B3917" t="s">
        <v>12</v>
      </c>
      <c r="C3917" t="s">
        <v>709</v>
      </c>
      <c r="D3917" t="s">
        <v>2553</v>
      </c>
    </row>
    <row r="3918" spans="1:4" x14ac:dyDescent="0.25">
      <c r="A3918" t="str">
        <f t="shared" si="61"/>
        <v>3GEEBB1128_1</v>
      </c>
      <c r="B3918" t="s">
        <v>12</v>
      </c>
      <c r="C3918" t="s">
        <v>1158</v>
      </c>
      <c r="D3918" t="s">
        <v>2553</v>
      </c>
    </row>
    <row r="3919" spans="1:4" x14ac:dyDescent="0.25">
      <c r="A3919" t="str">
        <f t="shared" si="61"/>
        <v>3GEEBB598_1</v>
      </c>
      <c r="B3919" t="s">
        <v>12</v>
      </c>
      <c r="C3919" t="s">
        <v>628</v>
      </c>
      <c r="D3919" t="s">
        <v>2553</v>
      </c>
    </row>
    <row r="3920" spans="1:4" x14ac:dyDescent="0.25">
      <c r="A3920" t="str">
        <f t="shared" si="61"/>
        <v>3GEEBB2304_1</v>
      </c>
      <c r="B3920" t="s">
        <v>12</v>
      </c>
      <c r="C3920" t="s">
        <v>2334</v>
      </c>
      <c r="D3920" t="s">
        <v>2553</v>
      </c>
    </row>
    <row r="3921" spans="1:4" x14ac:dyDescent="0.25">
      <c r="A3921" t="str">
        <f t="shared" si="61"/>
        <v>3GEEBB1911_1</v>
      </c>
      <c r="B3921" t="s">
        <v>12</v>
      </c>
      <c r="C3921" t="s">
        <v>1941</v>
      </c>
      <c r="D3921" t="s">
        <v>2553</v>
      </c>
    </row>
    <row r="3922" spans="1:4" x14ac:dyDescent="0.25">
      <c r="A3922" t="str">
        <f t="shared" si="61"/>
        <v>3GEEBB1912_1</v>
      </c>
      <c r="B3922" t="s">
        <v>12</v>
      </c>
      <c r="C3922" t="s">
        <v>1942</v>
      </c>
      <c r="D3922" t="s">
        <v>2553</v>
      </c>
    </row>
    <row r="3923" spans="1:4" x14ac:dyDescent="0.25">
      <c r="A3923" t="str">
        <f t="shared" si="61"/>
        <v>3GEEBB2305_1</v>
      </c>
      <c r="B3923" t="s">
        <v>12</v>
      </c>
      <c r="C3923" t="s">
        <v>2335</v>
      </c>
      <c r="D3923" t="s">
        <v>2553</v>
      </c>
    </row>
    <row r="3924" spans="1:4" x14ac:dyDescent="0.25">
      <c r="A3924" t="str">
        <f t="shared" si="61"/>
        <v>4GEEBB2213_1</v>
      </c>
      <c r="B3924" t="s">
        <v>9</v>
      </c>
      <c r="C3924" t="s">
        <v>2243</v>
      </c>
      <c r="D3924" t="s">
        <v>2552</v>
      </c>
    </row>
    <row r="3925" spans="1:4" x14ac:dyDescent="0.25">
      <c r="A3925" t="str">
        <f t="shared" si="61"/>
        <v>4GEEBB2306_1</v>
      </c>
      <c r="B3925" t="s">
        <v>9</v>
      </c>
      <c r="C3925" t="s">
        <v>2336</v>
      </c>
      <c r="D3925" t="s">
        <v>2552</v>
      </c>
    </row>
    <row r="3926" spans="1:4" x14ac:dyDescent="0.25">
      <c r="A3926" t="str">
        <f t="shared" si="61"/>
        <v>4GEEBB715_1</v>
      </c>
      <c r="B3926" t="s">
        <v>9</v>
      </c>
      <c r="C3926" t="s">
        <v>745</v>
      </c>
      <c r="D3926" t="s">
        <v>2552</v>
      </c>
    </row>
    <row r="3927" spans="1:4" x14ac:dyDescent="0.25">
      <c r="A3927" t="str">
        <f t="shared" si="61"/>
        <v>4GEEBB2307_1</v>
      </c>
      <c r="B3927" t="s">
        <v>9</v>
      </c>
      <c r="C3927" t="s">
        <v>2337</v>
      </c>
      <c r="D3927" t="s">
        <v>2552</v>
      </c>
    </row>
    <row r="3928" spans="1:4" x14ac:dyDescent="0.25">
      <c r="A3928" t="str">
        <f t="shared" si="61"/>
        <v>4GEEBB2308_1</v>
      </c>
      <c r="B3928" t="s">
        <v>9</v>
      </c>
      <c r="C3928" t="s">
        <v>2338</v>
      </c>
      <c r="D3928" t="s">
        <v>2552</v>
      </c>
    </row>
    <row r="3929" spans="1:4" x14ac:dyDescent="0.25">
      <c r="A3929" t="str">
        <f t="shared" si="61"/>
        <v>4GEEBB1672_1</v>
      </c>
      <c r="B3929" t="s">
        <v>9</v>
      </c>
      <c r="C3929" t="s">
        <v>1702</v>
      </c>
      <c r="D3929" t="s">
        <v>2552</v>
      </c>
    </row>
    <row r="3930" spans="1:4" x14ac:dyDescent="0.25">
      <c r="A3930" t="str">
        <f t="shared" si="61"/>
        <v>4GEEBB2309_1</v>
      </c>
      <c r="B3930" t="s">
        <v>9</v>
      </c>
      <c r="C3930" t="s">
        <v>2339</v>
      </c>
      <c r="D3930" t="s">
        <v>2552</v>
      </c>
    </row>
    <row r="3931" spans="1:4" x14ac:dyDescent="0.25">
      <c r="A3931" t="str">
        <f t="shared" si="61"/>
        <v>4GEEBB1928_1</v>
      </c>
      <c r="B3931" t="s">
        <v>9</v>
      </c>
      <c r="C3931" t="s">
        <v>1958</v>
      </c>
      <c r="D3931" t="s">
        <v>2552</v>
      </c>
    </row>
    <row r="3932" spans="1:4" x14ac:dyDescent="0.25">
      <c r="A3932" t="str">
        <f t="shared" si="61"/>
        <v>4GEEBB2_1</v>
      </c>
      <c r="B3932" t="s">
        <v>9</v>
      </c>
      <c r="C3932" t="s">
        <v>32</v>
      </c>
      <c r="D3932" t="s">
        <v>2552</v>
      </c>
    </row>
    <row r="3933" spans="1:4" x14ac:dyDescent="0.25">
      <c r="A3933" t="str">
        <f t="shared" si="61"/>
        <v>4GEEBB132_1</v>
      </c>
      <c r="B3933" t="s">
        <v>9</v>
      </c>
      <c r="C3933" t="s">
        <v>162</v>
      </c>
      <c r="D3933" t="s">
        <v>2552</v>
      </c>
    </row>
    <row r="3934" spans="1:4" x14ac:dyDescent="0.25">
      <c r="A3934" t="str">
        <f t="shared" si="61"/>
        <v>4GEEBB2221_1</v>
      </c>
      <c r="B3934" t="s">
        <v>9</v>
      </c>
      <c r="C3934" t="s">
        <v>2251</v>
      </c>
      <c r="D3934" t="s">
        <v>2552</v>
      </c>
    </row>
    <row r="3935" spans="1:4" x14ac:dyDescent="0.25">
      <c r="A3935" t="str">
        <f t="shared" si="61"/>
        <v>4GEEBB2310_1</v>
      </c>
      <c r="B3935" t="s">
        <v>9</v>
      </c>
      <c r="C3935" t="s">
        <v>2340</v>
      </c>
      <c r="D3935" t="s">
        <v>2552</v>
      </c>
    </row>
    <row r="3936" spans="1:4" x14ac:dyDescent="0.25">
      <c r="A3936" t="str">
        <f t="shared" si="61"/>
        <v>4GEEBB729_1</v>
      </c>
      <c r="B3936" t="s">
        <v>9</v>
      </c>
      <c r="C3936" t="s">
        <v>759</v>
      </c>
      <c r="D3936" t="s">
        <v>2552</v>
      </c>
    </row>
    <row r="3937" spans="1:4" x14ac:dyDescent="0.25">
      <c r="A3937" t="str">
        <f t="shared" si="61"/>
        <v>4GEEBB1594_1</v>
      </c>
      <c r="B3937" t="s">
        <v>9</v>
      </c>
      <c r="C3937" t="s">
        <v>1624</v>
      </c>
      <c r="D3937" t="s">
        <v>2552</v>
      </c>
    </row>
    <row r="3938" spans="1:4" x14ac:dyDescent="0.25">
      <c r="A3938" t="str">
        <f t="shared" si="61"/>
        <v>4GEEBB734_1</v>
      </c>
      <c r="B3938" t="s">
        <v>9</v>
      </c>
      <c r="C3938" t="s">
        <v>764</v>
      </c>
      <c r="D3938" t="s">
        <v>2552</v>
      </c>
    </row>
    <row r="3939" spans="1:4" x14ac:dyDescent="0.25">
      <c r="A3939" t="str">
        <f t="shared" si="61"/>
        <v>4GEEBB2223_1</v>
      </c>
      <c r="B3939" t="s">
        <v>9</v>
      </c>
      <c r="C3939" t="s">
        <v>2253</v>
      </c>
      <c r="D3939" t="s">
        <v>2552</v>
      </c>
    </row>
    <row r="3940" spans="1:4" x14ac:dyDescent="0.25">
      <c r="A3940" t="str">
        <f t="shared" si="61"/>
        <v>4GEEBB1675_1</v>
      </c>
      <c r="B3940" t="s">
        <v>9</v>
      </c>
      <c r="C3940" t="s">
        <v>1705</v>
      </c>
      <c r="D3940" t="s">
        <v>2552</v>
      </c>
    </row>
    <row r="3941" spans="1:4" x14ac:dyDescent="0.25">
      <c r="A3941" t="str">
        <f t="shared" si="61"/>
        <v>4GEEBB140_1</v>
      </c>
      <c r="B3941" t="s">
        <v>9</v>
      </c>
      <c r="C3941" t="s">
        <v>170</v>
      </c>
      <c r="D3941" t="s">
        <v>2552</v>
      </c>
    </row>
    <row r="3942" spans="1:4" x14ac:dyDescent="0.25">
      <c r="A3942" t="str">
        <f t="shared" si="61"/>
        <v>4GEEBB1998_1</v>
      </c>
      <c r="B3942" t="s">
        <v>9</v>
      </c>
      <c r="C3942" t="s">
        <v>2028</v>
      </c>
      <c r="D3942" t="s">
        <v>2552</v>
      </c>
    </row>
    <row r="3943" spans="1:4" x14ac:dyDescent="0.25">
      <c r="A3943" t="str">
        <f t="shared" si="61"/>
        <v>4GEEBB141_1</v>
      </c>
      <c r="B3943" t="s">
        <v>9</v>
      </c>
      <c r="C3943" t="s">
        <v>171</v>
      </c>
      <c r="D3943" t="s">
        <v>2552</v>
      </c>
    </row>
    <row r="3944" spans="1:4" x14ac:dyDescent="0.25">
      <c r="A3944" t="str">
        <f t="shared" si="61"/>
        <v>4GEEBB1999_1</v>
      </c>
      <c r="B3944" t="s">
        <v>9</v>
      </c>
      <c r="C3944" t="s">
        <v>2029</v>
      </c>
      <c r="D3944" t="s">
        <v>2552</v>
      </c>
    </row>
    <row r="3945" spans="1:4" x14ac:dyDescent="0.25">
      <c r="A3945" t="str">
        <f t="shared" si="61"/>
        <v>4GEEBB738_1</v>
      </c>
      <c r="B3945" t="s">
        <v>9</v>
      </c>
      <c r="C3945" t="s">
        <v>768</v>
      </c>
      <c r="D3945" t="s">
        <v>2552</v>
      </c>
    </row>
    <row r="3946" spans="1:4" x14ac:dyDescent="0.25">
      <c r="A3946" t="str">
        <f t="shared" si="61"/>
        <v>4GEEBB2226_1</v>
      </c>
      <c r="B3946" t="s">
        <v>9</v>
      </c>
      <c r="C3946" t="s">
        <v>2256</v>
      </c>
      <c r="D3946" t="s">
        <v>2552</v>
      </c>
    </row>
    <row r="3947" spans="1:4" x14ac:dyDescent="0.25">
      <c r="A3947" t="str">
        <f t="shared" si="61"/>
        <v>4GEEBB2227_1</v>
      </c>
      <c r="B3947" t="s">
        <v>9</v>
      </c>
      <c r="C3947" t="s">
        <v>2257</v>
      </c>
      <c r="D3947" t="s">
        <v>2552</v>
      </c>
    </row>
    <row r="3948" spans="1:4" x14ac:dyDescent="0.25">
      <c r="A3948" t="str">
        <f t="shared" si="61"/>
        <v>4GEEBB2002_1</v>
      </c>
      <c r="B3948" t="s">
        <v>9</v>
      </c>
      <c r="C3948" t="s">
        <v>2032</v>
      </c>
      <c r="D3948" t="s">
        <v>2552</v>
      </c>
    </row>
    <row r="3949" spans="1:4" x14ac:dyDescent="0.25">
      <c r="A3949" t="str">
        <f t="shared" si="61"/>
        <v>4GEEBB743_1</v>
      </c>
      <c r="B3949" t="s">
        <v>9</v>
      </c>
      <c r="C3949" t="s">
        <v>773</v>
      </c>
      <c r="D3949" t="s">
        <v>2552</v>
      </c>
    </row>
    <row r="3950" spans="1:4" x14ac:dyDescent="0.25">
      <c r="A3950" t="str">
        <f t="shared" si="61"/>
        <v>4GEEBB155_1</v>
      </c>
      <c r="B3950" t="s">
        <v>9</v>
      </c>
      <c r="C3950" t="s">
        <v>185</v>
      </c>
      <c r="D3950" t="s">
        <v>2552</v>
      </c>
    </row>
    <row r="3951" spans="1:4" x14ac:dyDescent="0.25">
      <c r="A3951" t="str">
        <f t="shared" si="61"/>
        <v>4GEEBB156_1</v>
      </c>
      <c r="B3951" t="s">
        <v>9</v>
      </c>
      <c r="C3951" t="s">
        <v>186</v>
      </c>
      <c r="D3951" t="s">
        <v>2552</v>
      </c>
    </row>
    <row r="3952" spans="1:4" x14ac:dyDescent="0.25">
      <c r="A3952" t="str">
        <f t="shared" si="61"/>
        <v>4GEEBB745_1</v>
      </c>
      <c r="B3952" t="s">
        <v>9</v>
      </c>
      <c r="C3952" t="s">
        <v>775</v>
      </c>
      <c r="D3952" t="s">
        <v>2552</v>
      </c>
    </row>
    <row r="3953" spans="1:4" x14ac:dyDescent="0.25">
      <c r="A3953" t="str">
        <f t="shared" si="61"/>
        <v>4GEEBB2311_1</v>
      </c>
      <c r="B3953" t="s">
        <v>9</v>
      </c>
      <c r="C3953" t="s">
        <v>2341</v>
      </c>
      <c r="D3953" t="s">
        <v>2552</v>
      </c>
    </row>
    <row r="3954" spans="1:4" x14ac:dyDescent="0.25">
      <c r="A3954" t="str">
        <f t="shared" si="61"/>
        <v>4GEEBB6_1</v>
      </c>
      <c r="B3954" t="s">
        <v>9</v>
      </c>
      <c r="C3954" t="s">
        <v>36</v>
      </c>
      <c r="D3954" t="s">
        <v>2552</v>
      </c>
    </row>
    <row r="3955" spans="1:4" x14ac:dyDescent="0.25">
      <c r="A3955" t="str">
        <f t="shared" si="61"/>
        <v>4GEEBB2231_1</v>
      </c>
      <c r="B3955" t="s">
        <v>9</v>
      </c>
      <c r="C3955" t="s">
        <v>2261</v>
      </c>
      <c r="D3955" t="s">
        <v>2552</v>
      </c>
    </row>
    <row r="3956" spans="1:4" x14ac:dyDescent="0.25">
      <c r="A3956" t="str">
        <f t="shared" si="61"/>
        <v>4GEEBB2179_1</v>
      </c>
      <c r="B3956" t="s">
        <v>9</v>
      </c>
      <c r="C3956" t="s">
        <v>2209</v>
      </c>
      <c r="D3956" t="s">
        <v>2552</v>
      </c>
    </row>
    <row r="3957" spans="1:4" x14ac:dyDescent="0.25">
      <c r="A3957" t="str">
        <f t="shared" si="61"/>
        <v>4GEEBB161_1</v>
      </c>
      <c r="B3957" t="s">
        <v>9</v>
      </c>
      <c r="C3957" t="s">
        <v>191</v>
      </c>
      <c r="D3957" t="s">
        <v>2552</v>
      </c>
    </row>
    <row r="3958" spans="1:4" x14ac:dyDescent="0.25">
      <c r="A3958" t="str">
        <f t="shared" si="61"/>
        <v>4GEEBB2312_1</v>
      </c>
      <c r="B3958" t="s">
        <v>9</v>
      </c>
      <c r="C3958" t="s">
        <v>2342</v>
      </c>
      <c r="D3958" t="s">
        <v>2552</v>
      </c>
    </row>
    <row r="3959" spans="1:4" x14ac:dyDescent="0.25">
      <c r="A3959" t="str">
        <f t="shared" si="61"/>
        <v>4GEEBB2232_1</v>
      </c>
      <c r="B3959" t="s">
        <v>9</v>
      </c>
      <c r="C3959" t="s">
        <v>2262</v>
      </c>
      <c r="D3959" t="s">
        <v>2552</v>
      </c>
    </row>
    <row r="3960" spans="1:4" x14ac:dyDescent="0.25">
      <c r="A3960" t="str">
        <f t="shared" si="61"/>
        <v>4GEEBB2005_1</v>
      </c>
      <c r="B3960" t="s">
        <v>9</v>
      </c>
      <c r="C3960" t="s">
        <v>2035</v>
      </c>
      <c r="D3960" t="s">
        <v>2552</v>
      </c>
    </row>
    <row r="3961" spans="1:4" x14ac:dyDescent="0.25">
      <c r="A3961" t="str">
        <f t="shared" si="61"/>
        <v>4GEEBB2234_1</v>
      </c>
      <c r="B3961" t="s">
        <v>9</v>
      </c>
      <c r="C3961" t="s">
        <v>2264</v>
      </c>
      <c r="D3961" t="s">
        <v>2552</v>
      </c>
    </row>
    <row r="3962" spans="1:4" x14ac:dyDescent="0.25">
      <c r="A3962" t="str">
        <f t="shared" si="61"/>
        <v>4GEEBB752_1</v>
      </c>
      <c r="B3962" t="s">
        <v>9</v>
      </c>
      <c r="C3962" t="s">
        <v>782</v>
      </c>
      <c r="D3962" t="s">
        <v>2552</v>
      </c>
    </row>
    <row r="3963" spans="1:4" x14ac:dyDescent="0.25">
      <c r="A3963" t="str">
        <f t="shared" si="61"/>
        <v>4GEEBB1686_1</v>
      </c>
      <c r="B3963" t="s">
        <v>9</v>
      </c>
      <c r="C3963" t="s">
        <v>1716</v>
      </c>
      <c r="D3963" t="s">
        <v>2552</v>
      </c>
    </row>
    <row r="3964" spans="1:4" x14ac:dyDescent="0.25">
      <c r="A3964" t="str">
        <f t="shared" si="61"/>
        <v>4GEEBB618_1</v>
      </c>
      <c r="B3964" t="s">
        <v>9</v>
      </c>
      <c r="C3964" t="s">
        <v>648</v>
      </c>
      <c r="D3964" t="s">
        <v>2552</v>
      </c>
    </row>
    <row r="3965" spans="1:4" x14ac:dyDescent="0.25">
      <c r="A3965" t="str">
        <f t="shared" si="61"/>
        <v>4GEEBB11_1</v>
      </c>
      <c r="B3965" t="s">
        <v>9</v>
      </c>
      <c r="C3965" t="s">
        <v>41</v>
      </c>
      <c r="D3965" t="s">
        <v>2552</v>
      </c>
    </row>
    <row r="3966" spans="1:4" x14ac:dyDescent="0.25">
      <c r="A3966" t="str">
        <f t="shared" si="61"/>
        <v>4GEEBB1688_1</v>
      </c>
      <c r="B3966" t="s">
        <v>9</v>
      </c>
      <c r="C3966" t="s">
        <v>1718</v>
      </c>
      <c r="D3966" t="s">
        <v>2552</v>
      </c>
    </row>
    <row r="3967" spans="1:4" x14ac:dyDescent="0.25">
      <c r="A3967" t="str">
        <f t="shared" si="61"/>
        <v>4GEEBB169_1</v>
      </c>
      <c r="B3967" t="s">
        <v>9</v>
      </c>
      <c r="C3967" t="s">
        <v>199</v>
      </c>
      <c r="D3967" t="s">
        <v>2552</v>
      </c>
    </row>
    <row r="3968" spans="1:4" x14ac:dyDescent="0.25">
      <c r="A3968" t="str">
        <f t="shared" si="61"/>
        <v>4GEEBB2236_1</v>
      </c>
      <c r="B3968" t="s">
        <v>9</v>
      </c>
      <c r="C3968" t="s">
        <v>2266</v>
      </c>
      <c r="D3968" t="s">
        <v>2552</v>
      </c>
    </row>
    <row r="3969" spans="1:4" x14ac:dyDescent="0.25">
      <c r="A3969" t="str">
        <f t="shared" si="61"/>
        <v>4GEEBB2237_1</v>
      </c>
      <c r="B3969" t="s">
        <v>9</v>
      </c>
      <c r="C3969" t="s">
        <v>2267</v>
      </c>
      <c r="D3969" t="s">
        <v>2552</v>
      </c>
    </row>
    <row r="3970" spans="1:4" x14ac:dyDescent="0.25">
      <c r="A3970" t="str">
        <f t="shared" ref="A3970:A4033" si="62">B3970&amp;C3970</f>
        <v>4GEEBB1158_1</v>
      </c>
      <c r="B3970" t="s">
        <v>9</v>
      </c>
      <c r="C3970" t="s">
        <v>1188</v>
      </c>
      <c r="D3970" t="s">
        <v>2552</v>
      </c>
    </row>
    <row r="3971" spans="1:4" x14ac:dyDescent="0.25">
      <c r="A3971" t="str">
        <f t="shared" si="62"/>
        <v>4GEEBB2240_1</v>
      </c>
      <c r="B3971" t="s">
        <v>9</v>
      </c>
      <c r="C3971" t="s">
        <v>2270</v>
      </c>
      <c r="D3971" t="s">
        <v>2552</v>
      </c>
    </row>
    <row r="3972" spans="1:4" x14ac:dyDescent="0.25">
      <c r="A3972" t="str">
        <f t="shared" si="62"/>
        <v>4GEEBB2313_1</v>
      </c>
      <c r="B3972" t="s">
        <v>9</v>
      </c>
      <c r="C3972" t="s">
        <v>2343</v>
      </c>
      <c r="D3972" t="s">
        <v>2552</v>
      </c>
    </row>
    <row r="3973" spans="1:4" x14ac:dyDescent="0.25">
      <c r="A3973" t="str">
        <f t="shared" si="62"/>
        <v>4GEEBB173_1</v>
      </c>
      <c r="B3973" t="s">
        <v>9</v>
      </c>
      <c r="C3973" t="s">
        <v>203</v>
      </c>
      <c r="D3973" t="s">
        <v>2552</v>
      </c>
    </row>
    <row r="3974" spans="1:4" x14ac:dyDescent="0.25">
      <c r="A3974" t="str">
        <f t="shared" si="62"/>
        <v>4GEEBB2314_1</v>
      </c>
      <c r="B3974" t="s">
        <v>9</v>
      </c>
      <c r="C3974" t="s">
        <v>2344</v>
      </c>
      <c r="D3974" t="s">
        <v>2552</v>
      </c>
    </row>
    <row r="3975" spans="1:4" x14ac:dyDescent="0.25">
      <c r="A3975" t="str">
        <f t="shared" si="62"/>
        <v>4GEEBB761_1</v>
      </c>
      <c r="B3975" t="s">
        <v>9</v>
      </c>
      <c r="C3975" t="s">
        <v>791</v>
      </c>
      <c r="D3975" t="s">
        <v>2552</v>
      </c>
    </row>
    <row r="3976" spans="1:4" x14ac:dyDescent="0.25">
      <c r="A3976" t="str">
        <f t="shared" si="62"/>
        <v>4GEEBB2008_1</v>
      </c>
      <c r="B3976" t="s">
        <v>9</v>
      </c>
      <c r="C3976" t="s">
        <v>2038</v>
      </c>
      <c r="D3976" t="s">
        <v>10</v>
      </c>
    </row>
    <row r="3977" spans="1:4" x14ac:dyDescent="0.25">
      <c r="A3977" t="str">
        <f t="shared" si="62"/>
        <v>4GEEBB1261_2</v>
      </c>
      <c r="B3977" t="s">
        <v>9</v>
      </c>
      <c r="C3977" t="s">
        <v>1291</v>
      </c>
      <c r="D3977" t="s">
        <v>10</v>
      </c>
    </row>
    <row r="3978" spans="1:4" x14ac:dyDescent="0.25">
      <c r="A3978" t="str">
        <f t="shared" si="62"/>
        <v>4GEEBB180_1</v>
      </c>
      <c r="B3978" t="s">
        <v>9</v>
      </c>
      <c r="C3978" t="s">
        <v>210</v>
      </c>
      <c r="D3978" t="s">
        <v>10</v>
      </c>
    </row>
    <row r="3979" spans="1:4" x14ac:dyDescent="0.25">
      <c r="A3979" t="str">
        <f t="shared" si="62"/>
        <v>4GEEBB181_1</v>
      </c>
      <c r="B3979" t="s">
        <v>9</v>
      </c>
      <c r="C3979" t="s">
        <v>211</v>
      </c>
      <c r="D3979" t="s">
        <v>10</v>
      </c>
    </row>
    <row r="3980" spans="1:4" x14ac:dyDescent="0.25">
      <c r="A3980" t="str">
        <f t="shared" si="62"/>
        <v>4GEEBB1695_1</v>
      </c>
      <c r="B3980" t="s">
        <v>9</v>
      </c>
      <c r="C3980" t="s">
        <v>1725</v>
      </c>
      <c r="D3980" t="s">
        <v>10</v>
      </c>
    </row>
    <row r="3981" spans="1:4" x14ac:dyDescent="0.25">
      <c r="A3981" t="str">
        <f t="shared" si="62"/>
        <v>4GEEBB2244_1</v>
      </c>
      <c r="B3981" t="s">
        <v>9</v>
      </c>
      <c r="C3981" t="s">
        <v>2274</v>
      </c>
      <c r="D3981" t="s">
        <v>10</v>
      </c>
    </row>
    <row r="3982" spans="1:4" x14ac:dyDescent="0.25">
      <c r="A3982" t="str">
        <f t="shared" si="62"/>
        <v>4GEEBB184_1</v>
      </c>
      <c r="B3982" t="s">
        <v>9</v>
      </c>
      <c r="C3982" t="s">
        <v>214</v>
      </c>
      <c r="D3982" t="s">
        <v>10</v>
      </c>
    </row>
    <row r="3983" spans="1:4" x14ac:dyDescent="0.25">
      <c r="A3983" t="str">
        <f t="shared" si="62"/>
        <v>4GEEBB2011_1</v>
      </c>
      <c r="B3983" t="s">
        <v>9</v>
      </c>
      <c r="C3983" t="s">
        <v>2041</v>
      </c>
      <c r="D3983" t="s">
        <v>10</v>
      </c>
    </row>
    <row r="3984" spans="1:4" x14ac:dyDescent="0.25">
      <c r="A3984" t="str">
        <f t="shared" si="62"/>
        <v>4GEEBB188_1</v>
      </c>
      <c r="B3984" t="s">
        <v>9</v>
      </c>
      <c r="C3984" t="s">
        <v>218</v>
      </c>
      <c r="D3984" t="s">
        <v>10</v>
      </c>
    </row>
    <row r="3985" spans="1:4" x14ac:dyDescent="0.25">
      <c r="A3985" t="str">
        <f t="shared" si="62"/>
        <v>4GEEBB2315_1</v>
      </c>
      <c r="B3985" t="s">
        <v>9</v>
      </c>
      <c r="C3985" t="s">
        <v>2345</v>
      </c>
      <c r="D3985" t="s">
        <v>10</v>
      </c>
    </row>
    <row r="3986" spans="1:4" x14ac:dyDescent="0.25">
      <c r="A3986" t="str">
        <f t="shared" si="62"/>
        <v>4GEEBB192_1</v>
      </c>
      <c r="B3986" t="s">
        <v>9</v>
      </c>
      <c r="C3986" t="s">
        <v>222</v>
      </c>
      <c r="D3986" t="s">
        <v>10</v>
      </c>
    </row>
    <row r="3987" spans="1:4" x14ac:dyDescent="0.25">
      <c r="A3987" t="str">
        <f t="shared" si="62"/>
        <v>4GEEBB776_1</v>
      </c>
      <c r="B3987" t="s">
        <v>9</v>
      </c>
      <c r="C3987" t="s">
        <v>806</v>
      </c>
      <c r="D3987" t="s">
        <v>10</v>
      </c>
    </row>
    <row r="3988" spans="1:4" x14ac:dyDescent="0.25">
      <c r="A3988" t="str">
        <f t="shared" si="62"/>
        <v>4GEEBB2316_1</v>
      </c>
      <c r="B3988" t="s">
        <v>9</v>
      </c>
      <c r="C3988" t="s">
        <v>2346</v>
      </c>
      <c r="D3988" t="s">
        <v>10</v>
      </c>
    </row>
    <row r="3989" spans="1:4" x14ac:dyDescent="0.25">
      <c r="A3989" t="str">
        <f t="shared" si="62"/>
        <v>4GEEBB1700_1</v>
      </c>
      <c r="B3989" t="s">
        <v>9</v>
      </c>
      <c r="C3989" t="s">
        <v>1730</v>
      </c>
      <c r="D3989" t="s">
        <v>10</v>
      </c>
    </row>
    <row r="3990" spans="1:4" x14ac:dyDescent="0.25">
      <c r="A3990" t="str">
        <f t="shared" si="62"/>
        <v>4GEEBB1601_1</v>
      </c>
      <c r="B3990" t="s">
        <v>9</v>
      </c>
      <c r="C3990" t="s">
        <v>1631</v>
      </c>
      <c r="D3990" t="s">
        <v>10</v>
      </c>
    </row>
    <row r="3991" spans="1:4" x14ac:dyDescent="0.25">
      <c r="A3991" t="str">
        <f t="shared" si="62"/>
        <v>4GEEBB2248_1</v>
      </c>
      <c r="B3991" t="s">
        <v>9</v>
      </c>
      <c r="C3991" t="s">
        <v>2278</v>
      </c>
      <c r="D3991" t="s">
        <v>10</v>
      </c>
    </row>
    <row r="3992" spans="1:4" x14ac:dyDescent="0.25">
      <c r="A3992" t="str">
        <f t="shared" si="62"/>
        <v>4GEEBB780_1</v>
      </c>
      <c r="B3992" t="s">
        <v>9</v>
      </c>
      <c r="C3992" t="s">
        <v>810</v>
      </c>
      <c r="D3992" t="s">
        <v>10</v>
      </c>
    </row>
    <row r="3993" spans="1:4" x14ac:dyDescent="0.25">
      <c r="A3993" t="str">
        <f t="shared" si="62"/>
        <v>4GEEBB2317_1</v>
      </c>
      <c r="B3993" t="s">
        <v>9</v>
      </c>
      <c r="C3993" t="s">
        <v>2347</v>
      </c>
      <c r="D3993" t="s">
        <v>10</v>
      </c>
    </row>
    <row r="3994" spans="1:4" x14ac:dyDescent="0.25">
      <c r="A3994" t="str">
        <f t="shared" si="62"/>
        <v>4GEEBB1273_1</v>
      </c>
      <c r="B3994" t="s">
        <v>9</v>
      </c>
      <c r="C3994" t="s">
        <v>1303</v>
      </c>
      <c r="D3994" t="s">
        <v>10</v>
      </c>
    </row>
    <row r="3995" spans="1:4" x14ac:dyDescent="0.25">
      <c r="A3995" t="str">
        <f t="shared" si="62"/>
        <v>4GEEBB208_1</v>
      </c>
      <c r="B3995" t="s">
        <v>9</v>
      </c>
      <c r="C3995" t="s">
        <v>238</v>
      </c>
      <c r="D3995" t="s">
        <v>10</v>
      </c>
    </row>
    <row r="3996" spans="1:4" x14ac:dyDescent="0.25">
      <c r="A3996" t="str">
        <f t="shared" si="62"/>
        <v>4GEEBB2188_1</v>
      </c>
      <c r="B3996" t="s">
        <v>9</v>
      </c>
      <c r="C3996" t="s">
        <v>2218</v>
      </c>
      <c r="D3996" t="s">
        <v>10</v>
      </c>
    </row>
    <row r="3997" spans="1:4" x14ac:dyDescent="0.25">
      <c r="A3997" t="str">
        <f t="shared" si="62"/>
        <v>4GEEBB1275_1</v>
      </c>
      <c r="B3997" t="s">
        <v>9</v>
      </c>
      <c r="C3997" t="s">
        <v>1305</v>
      </c>
      <c r="D3997" t="s">
        <v>10</v>
      </c>
    </row>
    <row r="3998" spans="1:4" x14ac:dyDescent="0.25">
      <c r="A3998" t="str">
        <f t="shared" si="62"/>
        <v>4GEEBB789_1</v>
      </c>
      <c r="B3998" t="s">
        <v>9</v>
      </c>
      <c r="C3998" t="s">
        <v>819</v>
      </c>
      <c r="D3998" t="s">
        <v>10</v>
      </c>
    </row>
    <row r="3999" spans="1:4" x14ac:dyDescent="0.25">
      <c r="A3999" t="str">
        <f t="shared" si="62"/>
        <v>4GEEBB1708_1</v>
      </c>
      <c r="B3999" t="s">
        <v>9</v>
      </c>
      <c r="C3999" t="s">
        <v>1738</v>
      </c>
      <c r="D3999" t="s">
        <v>10</v>
      </c>
    </row>
    <row r="4000" spans="1:4" x14ac:dyDescent="0.25">
      <c r="A4000" t="str">
        <f t="shared" si="62"/>
        <v>4GEEBB39_1</v>
      </c>
      <c r="B4000" t="s">
        <v>9</v>
      </c>
      <c r="C4000" t="s">
        <v>69</v>
      </c>
      <c r="D4000" t="s">
        <v>10</v>
      </c>
    </row>
    <row r="4001" spans="1:4" x14ac:dyDescent="0.25">
      <c r="A4001" t="str">
        <f t="shared" si="62"/>
        <v>4GEEBB792_1</v>
      </c>
      <c r="B4001" t="s">
        <v>9</v>
      </c>
      <c r="C4001" t="s">
        <v>822</v>
      </c>
      <c r="D4001" t="s">
        <v>10</v>
      </c>
    </row>
    <row r="4002" spans="1:4" x14ac:dyDescent="0.25">
      <c r="A4002" t="str">
        <f t="shared" si="62"/>
        <v>4GEEBB2318_1</v>
      </c>
      <c r="B4002" t="s">
        <v>9</v>
      </c>
      <c r="C4002" t="s">
        <v>2348</v>
      </c>
      <c r="D4002" t="s">
        <v>10</v>
      </c>
    </row>
    <row r="4003" spans="1:4" x14ac:dyDescent="0.25">
      <c r="A4003" t="str">
        <f t="shared" si="62"/>
        <v>4GEEBB2319_1</v>
      </c>
      <c r="B4003" t="s">
        <v>9</v>
      </c>
      <c r="C4003" t="s">
        <v>2349</v>
      </c>
      <c r="D4003" t="s">
        <v>10</v>
      </c>
    </row>
    <row r="4004" spans="1:4" x14ac:dyDescent="0.25">
      <c r="A4004" t="str">
        <f t="shared" si="62"/>
        <v>4GEEBB1945_1</v>
      </c>
      <c r="B4004" t="s">
        <v>9</v>
      </c>
      <c r="C4004" t="s">
        <v>1975</v>
      </c>
      <c r="D4004" t="s">
        <v>10</v>
      </c>
    </row>
    <row r="4005" spans="1:4" x14ac:dyDescent="0.25">
      <c r="A4005" t="str">
        <f t="shared" si="62"/>
        <v>4GEEBB44_1</v>
      </c>
      <c r="B4005" t="s">
        <v>9</v>
      </c>
      <c r="C4005" t="s">
        <v>74</v>
      </c>
      <c r="D4005" t="s">
        <v>10</v>
      </c>
    </row>
    <row r="4006" spans="1:4" x14ac:dyDescent="0.25">
      <c r="A4006" t="str">
        <f t="shared" si="62"/>
        <v>4GEEBB2029_1</v>
      </c>
      <c r="B4006" t="s">
        <v>9</v>
      </c>
      <c r="C4006" t="s">
        <v>2059</v>
      </c>
      <c r="D4006" t="s">
        <v>10</v>
      </c>
    </row>
    <row r="4007" spans="1:4" x14ac:dyDescent="0.25">
      <c r="A4007" t="str">
        <f t="shared" si="62"/>
        <v>4GEEBB1186_1</v>
      </c>
      <c r="B4007" t="s">
        <v>9</v>
      </c>
      <c r="C4007" t="s">
        <v>1216</v>
      </c>
      <c r="D4007" t="s">
        <v>10</v>
      </c>
    </row>
    <row r="4008" spans="1:4" x14ac:dyDescent="0.25">
      <c r="A4008" t="str">
        <f t="shared" si="62"/>
        <v>4GEEBB221_1</v>
      </c>
      <c r="B4008" t="s">
        <v>9</v>
      </c>
      <c r="C4008" t="s">
        <v>251</v>
      </c>
      <c r="D4008" t="s">
        <v>10</v>
      </c>
    </row>
    <row r="4009" spans="1:4" x14ac:dyDescent="0.25">
      <c r="A4009" t="str">
        <f t="shared" si="62"/>
        <v>4GEEBB1949_1</v>
      </c>
      <c r="B4009" t="s">
        <v>9</v>
      </c>
      <c r="C4009" t="s">
        <v>1979</v>
      </c>
      <c r="D4009" t="s">
        <v>10</v>
      </c>
    </row>
    <row r="4010" spans="1:4" x14ac:dyDescent="0.25">
      <c r="A4010" t="str">
        <f t="shared" si="62"/>
        <v>4GEEBB2320_1</v>
      </c>
      <c r="B4010" t="s">
        <v>9</v>
      </c>
      <c r="C4010" t="s">
        <v>2350</v>
      </c>
      <c r="D4010" t="s">
        <v>10</v>
      </c>
    </row>
    <row r="4011" spans="1:4" x14ac:dyDescent="0.25">
      <c r="A4011" t="str">
        <f t="shared" si="62"/>
        <v>4GEEBB225_1</v>
      </c>
      <c r="B4011" t="s">
        <v>9</v>
      </c>
      <c r="C4011" t="s">
        <v>255</v>
      </c>
      <c r="D4011" t="s">
        <v>10</v>
      </c>
    </row>
    <row r="4012" spans="1:4" x14ac:dyDescent="0.25">
      <c r="A4012" t="str">
        <f t="shared" si="62"/>
        <v>4GEEBB2034_1</v>
      </c>
      <c r="B4012" t="s">
        <v>9</v>
      </c>
      <c r="C4012" t="s">
        <v>2064</v>
      </c>
      <c r="D4012" t="s">
        <v>10</v>
      </c>
    </row>
    <row r="4013" spans="1:4" x14ac:dyDescent="0.25">
      <c r="A4013" t="str">
        <f t="shared" si="62"/>
        <v>4GEEBB2321_1</v>
      </c>
      <c r="B4013" t="s">
        <v>9</v>
      </c>
      <c r="C4013" t="s">
        <v>2351</v>
      </c>
      <c r="D4013" t="s">
        <v>10</v>
      </c>
    </row>
    <row r="4014" spans="1:4" x14ac:dyDescent="0.25">
      <c r="A4014" t="str">
        <f t="shared" si="62"/>
        <v>4GEEBB654_1</v>
      </c>
      <c r="B4014" t="s">
        <v>9</v>
      </c>
      <c r="C4014" t="s">
        <v>684</v>
      </c>
      <c r="D4014" t="s">
        <v>10</v>
      </c>
    </row>
    <row r="4015" spans="1:4" x14ac:dyDescent="0.25">
      <c r="A4015" t="str">
        <f t="shared" si="62"/>
        <v>4GEEBB813_1</v>
      </c>
      <c r="B4015" t="s">
        <v>9</v>
      </c>
      <c r="C4015" t="s">
        <v>843</v>
      </c>
      <c r="D4015" t="s">
        <v>10</v>
      </c>
    </row>
    <row r="4016" spans="1:4" x14ac:dyDescent="0.25">
      <c r="A4016" t="str">
        <f t="shared" si="62"/>
        <v>4GEEBB58_1</v>
      </c>
      <c r="B4016" t="s">
        <v>9</v>
      </c>
      <c r="C4016" t="s">
        <v>88</v>
      </c>
      <c r="D4016" t="s">
        <v>10</v>
      </c>
    </row>
    <row r="4017" spans="1:4" x14ac:dyDescent="0.25">
      <c r="A4017" t="str">
        <f t="shared" si="62"/>
        <v>4GEEBB1719_1</v>
      </c>
      <c r="B4017" t="s">
        <v>9</v>
      </c>
      <c r="C4017" t="s">
        <v>1749</v>
      </c>
      <c r="D4017" t="s">
        <v>10</v>
      </c>
    </row>
    <row r="4018" spans="1:4" x14ac:dyDescent="0.25">
      <c r="A4018" t="str">
        <f t="shared" si="62"/>
        <v>4GEEBB1291_1</v>
      </c>
      <c r="B4018" t="s">
        <v>9</v>
      </c>
      <c r="C4018" t="s">
        <v>1321</v>
      </c>
      <c r="D4018" t="s">
        <v>10</v>
      </c>
    </row>
    <row r="4019" spans="1:4" x14ac:dyDescent="0.25">
      <c r="A4019" t="str">
        <f t="shared" si="62"/>
        <v>4GEEBB1627_1</v>
      </c>
      <c r="B4019" t="s">
        <v>9</v>
      </c>
      <c r="C4019" t="s">
        <v>1657</v>
      </c>
      <c r="D4019" t="s">
        <v>10</v>
      </c>
    </row>
    <row r="4020" spans="1:4" x14ac:dyDescent="0.25">
      <c r="A4020" t="str">
        <f t="shared" si="62"/>
        <v>4GEEBB232_1</v>
      </c>
      <c r="B4020" t="s">
        <v>9</v>
      </c>
      <c r="C4020" t="s">
        <v>262</v>
      </c>
      <c r="D4020" t="s">
        <v>10</v>
      </c>
    </row>
    <row r="4021" spans="1:4" x14ac:dyDescent="0.25">
      <c r="A4021" t="str">
        <f t="shared" si="62"/>
        <v>4GEEBB2322_1</v>
      </c>
      <c r="B4021" t="s">
        <v>9</v>
      </c>
      <c r="C4021" t="s">
        <v>2352</v>
      </c>
      <c r="D4021" t="s">
        <v>10</v>
      </c>
    </row>
    <row r="4022" spans="1:4" x14ac:dyDescent="0.25">
      <c r="A4022" t="str">
        <f t="shared" si="62"/>
        <v>4GEEBB821_1</v>
      </c>
      <c r="B4022" t="s">
        <v>9</v>
      </c>
      <c r="C4022" t="s">
        <v>851</v>
      </c>
      <c r="D4022" t="s">
        <v>10</v>
      </c>
    </row>
    <row r="4023" spans="1:4" x14ac:dyDescent="0.25">
      <c r="A4023" t="str">
        <f t="shared" si="62"/>
        <v>4GEEBB71_1</v>
      </c>
      <c r="B4023" t="s">
        <v>9</v>
      </c>
      <c r="C4023" t="s">
        <v>101</v>
      </c>
      <c r="D4023" t="s">
        <v>10</v>
      </c>
    </row>
    <row r="4024" spans="1:4" x14ac:dyDescent="0.25">
      <c r="A4024" t="str">
        <f t="shared" si="62"/>
        <v>4GEEBB72_1</v>
      </c>
      <c r="B4024" t="s">
        <v>9</v>
      </c>
      <c r="C4024" t="s">
        <v>102</v>
      </c>
      <c r="D4024" t="s">
        <v>10</v>
      </c>
    </row>
    <row r="4025" spans="1:4" x14ac:dyDescent="0.25">
      <c r="A4025" t="str">
        <f t="shared" si="62"/>
        <v>4GEEBB73_1</v>
      </c>
      <c r="B4025" t="s">
        <v>9</v>
      </c>
      <c r="C4025" t="s">
        <v>103</v>
      </c>
      <c r="D4025" t="s">
        <v>10</v>
      </c>
    </row>
    <row r="4026" spans="1:4" x14ac:dyDescent="0.25">
      <c r="A4026" t="str">
        <f t="shared" si="62"/>
        <v>4GEEBB2323_1</v>
      </c>
      <c r="B4026" t="s">
        <v>9</v>
      </c>
      <c r="C4026" t="s">
        <v>2353</v>
      </c>
      <c r="D4026" t="s">
        <v>10</v>
      </c>
    </row>
    <row r="4027" spans="1:4" x14ac:dyDescent="0.25">
      <c r="A4027" t="str">
        <f t="shared" si="62"/>
        <v>4GEEBB1960_1</v>
      </c>
      <c r="B4027" t="s">
        <v>9</v>
      </c>
      <c r="C4027" t="s">
        <v>1990</v>
      </c>
      <c r="D4027" t="s">
        <v>10</v>
      </c>
    </row>
    <row r="4028" spans="1:4" x14ac:dyDescent="0.25">
      <c r="A4028" t="str">
        <f t="shared" si="62"/>
        <v>4GEEBB827_1</v>
      </c>
      <c r="B4028" t="s">
        <v>9</v>
      </c>
      <c r="C4028" t="s">
        <v>857</v>
      </c>
      <c r="D4028" t="s">
        <v>10</v>
      </c>
    </row>
    <row r="4029" spans="1:4" x14ac:dyDescent="0.25">
      <c r="A4029" t="str">
        <f t="shared" si="62"/>
        <v>4GEEBB240_1</v>
      </c>
      <c r="B4029" t="s">
        <v>9</v>
      </c>
      <c r="C4029" t="s">
        <v>270</v>
      </c>
      <c r="D4029" t="s">
        <v>10</v>
      </c>
    </row>
    <row r="4030" spans="1:4" x14ac:dyDescent="0.25">
      <c r="A4030" t="str">
        <f t="shared" si="62"/>
        <v>4GEEBB242_1</v>
      </c>
      <c r="B4030" t="s">
        <v>9</v>
      </c>
      <c r="C4030" t="s">
        <v>272</v>
      </c>
      <c r="D4030" t="s">
        <v>10</v>
      </c>
    </row>
    <row r="4031" spans="1:4" x14ac:dyDescent="0.25">
      <c r="A4031" t="str">
        <f t="shared" si="62"/>
        <v>4GEEBB1724_1</v>
      </c>
      <c r="B4031" t="s">
        <v>9</v>
      </c>
      <c r="C4031" t="s">
        <v>1754</v>
      </c>
      <c r="D4031" t="s">
        <v>10</v>
      </c>
    </row>
    <row r="4032" spans="1:4" x14ac:dyDescent="0.25">
      <c r="A4032" t="str">
        <f t="shared" si="62"/>
        <v>4GEEBB243_1</v>
      </c>
      <c r="B4032" t="s">
        <v>9</v>
      </c>
      <c r="C4032" t="s">
        <v>273</v>
      </c>
      <c r="D4032" t="s">
        <v>10</v>
      </c>
    </row>
    <row r="4033" spans="1:4" x14ac:dyDescent="0.25">
      <c r="A4033" t="str">
        <f t="shared" si="62"/>
        <v>4GEEBB1634_1</v>
      </c>
      <c r="B4033" t="s">
        <v>9</v>
      </c>
      <c r="C4033" t="s">
        <v>1664</v>
      </c>
      <c r="D4033" t="s">
        <v>10</v>
      </c>
    </row>
    <row r="4034" spans="1:4" x14ac:dyDescent="0.25">
      <c r="A4034" t="str">
        <f t="shared" ref="A4034:A4097" si="63">B4034&amp;C4034</f>
        <v>4GEEBB1915_1</v>
      </c>
      <c r="B4034" t="s">
        <v>9</v>
      </c>
      <c r="C4034" t="s">
        <v>1945</v>
      </c>
      <c r="D4034" t="s">
        <v>10</v>
      </c>
    </row>
    <row r="4035" spans="1:4" x14ac:dyDescent="0.25">
      <c r="A4035" t="str">
        <f t="shared" si="63"/>
        <v>4GEEBB1300_1</v>
      </c>
      <c r="B4035" t="s">
        <v>9</v>
      </c>
      <c r="C4035" t="s">
        <v>1330</v>
      </c>
      <c r="D4035" t="s">
        <v>10</v>
      </c>
    </row>
    <row r="4036" spans="1:4" x14ac:dyDescent="0.25">
      <c r="A4036" t="str">
        <f t="shared" si="63"/>
        <v>4GEEBB2266_1</v>
      </c>
      <c r="B4036" t="s">
        <v>9</v>
      </c>
      <c r="C4036" t="s">
        <v>2296</v>
      </c>
      <c r="D4036" t="s">
        <v>10</v>
      </c>
    </row>
    <row r="4037" spans="1:4" x14ac:dyDescent="0.25">
      <c r="A4037" t="str">
        <f t="shared" si="63"/>
        <v>4GEEBB2324_1</v>
      </c>
      <c r="B4037" t="s">
        <v>9</v>
      </c>
      <c r="C4037" t="s">
        <v>2354</v>
      </c>
      <c r="D4037" t="s">
        <v>10</v>
      </c>
    </row>
    <row r="4038" spans="1:4" x14ac:dyDescent="0.25">
      <c r="A4038" t="str">
        <f t="shared" si="63"/>
        <v>4GEEBB1303_1</v>
      </c>
      <c r="B4038" t="s">
        <v>9</v>
      </c>
      <c r="C4038" t="s">
        <v>1333</v>
      </c>
      <c r="D4038" t="s">
        <v>10</v>
      </c>
    </row>
    <row r="4039" spans="1:4" x14ac:dyDescent="0.25">
      <c r="A4039" t="str">
        <f t="shared" si="63"/>
        <v>4GEEBB839_1</v>
      </c>
      <c r="B4039" t="s">
        <v>9</v>
      </c>
      <c r="C4039" t="s">
        <v>869</v>
      </c>
      <c r="D4039" t="s">
        <v>10</v>
      </c>
    </row>
    <row r="4040" spans="1:4" x14ac:dyDescent="0.25">
      <c r="A4040" t="str">
        <f t="shared" si="63"/>
        <v>4GEEBB2325_1</v>
      </c>
      <c r="B4040" t="s">
        <v>9</v>
      </c>
      <c r="C4040" t="s">
        <v>2355</v>
      </c>
      <c r="D4040" t="s">
        <v>10</v>
      </c>
    </row>
    <row r="4041" spans="1:4" x14ac:dyDescent="0.25">
      <c r="A4041" t="str">
        <f t="shared" si="63"/>
        <v>4GEEBB1728_1</v>
      </c>
      <c r="B4041" t="s">
        <v>9</v>
      </c>
      <c r="C4041" t="s">
        <v>1758</v>
      </c>
      <c r="D4041" t="s">
        <v>10</v>
      </c>
    </row>
    <row r="4042" spans="1:4" x14ac:dyDescent="0.25">
      <c r="A4042" t="str">
        <f t="shared" si="63"/>
        <v>4GEEBB2205_1</v>
      </c>
      <c r="B4042" t="s">
        <v>9</v>
      </c>
      <c r="C4042" t="s">
        <v>2235</v>
      </c>
      <c r="D4042" t="s">
        <v>10</v>
      </c>
    </row>
    <row r="4043" spans="1:4" x14ac:dyDescent="0.25">
      <c r="A4043" t="str">
        <f t="shared" si="63"/>
        <v>4GEEBB2326_1</v>
      </c>
      <c r="B4043" t="s">
        <v>9</v>
      </c>
      <c r="C4043" t="s">
        <v>2356</v>
      </c>
      <c r="D4043" t="s">
        <v>2553</v>
      </c>
    </row>
    <row r="4044" spans="1:4" x14ac:dyDescent="0.25">
      <c r="A4044" t="str">
        <f t="shared" si="63"/>
        <v>4GEEBB2048_1</v>
      </c>
      <c r="B4044" t="s">
        <v>9</v>
      </c>
      <c r="C4044" t="s">
        <v>2078</v>
      </c>
      <c r="D4044" t="s">
        <v>2553</v>
      </c>
    </row>
    <row r="4045" spans="1:4" x14ac:dyDescent="0.25">
      <c r="A4045" t="str">
        <f t="shared" si="63"/>
        <v>4GEEBB2049_1</v>
      </c>
      <c r="B4045" t="s">
        <v>9</v>
      </c>
      <c r="C4045" t="s">
        <v>2079</v>
      </c>
      <c r="D4045" t="s">
        <v>2553</v>
      </c>
    </row>
    <row r="4046" spans="1:4" x14ac:dyDescent="0.25">
      <c r="A4046" t="str">
        <f t="shared" si="63"/>
        <v>4GEEBB2050_1</v>
      </c>
      <c r="B4046" t="s">
        <v>9</v>
      </c>
      <c r="C4046" t="s">
        <v>2080</v>
      </c>
      <c r="D4046" t="s">
        <v>2553</v>
      </c>
    </row>
    <row r="4047" spans="1:4" x14ac:dyDescent="0.25">
      <c r="A4047" t="str">
        <f t="shared" si="63"/>
        <v>4GEEBB2327_1</v>
      </c>
      <c r="B4047" t="s">
        <v>9</v>
      </c>
      <c r="C4047" t="s">
        <v>2357</v>
      </c>
      <c r="D4047" t="s">
        <v>2553</v>
      </c>
    </row>
    <row r="4048" spans="1:4" x14ac:dyDescent="0.25">
      <c r="A4048" t="str">
        <f t="shared" si="63"/>
        <v>4GEEBB855_1</v>
      </c>
      <c r="B4048" t="s">
        <v>9</v>
      </c>
      <c r="C4048" t="s">
        <v>885</v>
      </c>
      <c r="D4048" t="s">
        <v>2553</v>
      </c>
    </row>
    <row r="4049" spans="1:4" x14ac:dyDescent="0.25">
      <c r="A4049" t="str">
        <f t="shared" si="63"/>
        <v>4GEEBB276_1</v>
      </c>
      <c r="B4049" t="s">
        <v>9</v>
      </c>
      <c r="C4049" t="s">
        <v>306</v>
      </c>
      <c r="D4049" t="s">
        <v>2553</v>
      </c>
    </row>
    <row r="4050" spans="1:4" x14ac:dyDescent="0.25">
      <c r="A4050" t="str">
        <f t="shared" si="63"/>
        <v>4GEEBB279_1</v>
      </c>
      <c r="B4050" t="s">
        <v>9</v>
      </c>
      <c r="C4050" t="s">
        <v>309</v>
      </c>
      <c r="D4050" t="s">
        <v>2553</v>
      </c>
    </row>
    <row r="4051" spans="1:4" x14ac:dyDescent="0.25">
      <c r="A4051" t="str">
        <f t="shared" si="63"/>
        <v>4GEEBB2328_1</v>
      </c>
      <c r="B4051" t="s">
        <v>9</v>
      </c>
      <c r="C4051" t="s">
        <v>2358</v>
      </c>
      <c r="D4051" t="s">
        <v>2553</v>
      </c>
    </row>
    <row r="4052" spans="1:4" x14ac:dyDescent="0.25">
      <c r="A4052" t="str">
        <f t="shared" si="63"/>
        <v>4GEEBB2329_1</v>
      </c>
      <c r="B4052" t="s">
        <v>9</v>
      </c>
      <c r="C4052" t="s">
        <v>2359</v>
      </c>
      <c r="D4052" t="s">
        <v>2553</v>
      </c>
    </row>
    <row r="4053" spans="1:4" x14ac:dyDescent="0.25">
      <c r="A4053" t="str">
        <f t="shared" si="63"/>
        <v>4GEEBB862_1</v>
      </c>
      <c r="B4053" t="s">
        <v>9</v>
      </c>
      <c r="C4053" t="s">
        <v>892</v>
      </c>
      <c r="D4053" t="s">
        <v>2553</v>
      </c>
    </row>
    <row r="4054" spans="1:4" x14ac:dyDescent="0.25">
      <c r="A4054" t="str">
        <f t="shared" si="63"/>
        <v>4GEEBB2053_1</v>
      </c>
      <c r="B4054" t="s">
        <v>9</v>
      </c>
      <c r="C4054" t="s">
        <v>2083</v>
      </c>
      <c r="D4054" t="s">
        <v>2553</v>
      </c>
    </row>
    <row r="4055" spans="1:4" x14ac:dyDescent="0.25">
      <c r="A4055" t="str">
        <f t="shared" si="63"/>
        <v>4GEEBB1321_1</v>
      </c>
      <c r="B4055" t="s">
        <v>9</v>
      </c>
      <c r="C4055" t="s">
        <v>1351</v>
      </c>
      <c r="D4055" t="s">
        <v>2553</v>
      </c>
    </row>
    <row r="4056" spans="1:4" x14ac:dyDescent="0.25">
      <c r="A4056" t="str">
        <f t="shared" si="63"/>
        <v>4GEEBB2330_1</v>
      </c>
      <c r="B4056" t="s">
        <v>9</v>
      </c>
      <c r="C4056" t="s">
        <v>2360</v>
      </c>
      <c r="D4056" t="s">
        <v>2553</v>
      </c>
    </row>
    <row r="4057" spans="1:4" x14ac:dyDescent="0.25">
      <c r="A4057" t="str">
        <f t="shared" si="63"/>
        <v>4GEEBB2055_1</v>
      </c>
      <c r="B4057" t="s">
        <v>9</v>
      </c>
      <c r="C4057" t="s">
        <v>2085</v>
      </c>
      <c r="D4057" t="s">
        <v>2553</v>
      </c>
    </row>
    <row r="4058" spans="1:4" x14ac:dyDescent="0.25">
      <c r="A4058" t="str">
        <f t="shared" si="63"/>
        <v>4GEEBB1322_1</v>
      </c>
      <c r="B4058" t="s">
        <v>9</v>
      </c>
      <c r="C4058" t="s">
        <v>1352</v>
      </c>
      <c r="D4058" t="s">
        <v>2553</v>
      </c>
    </row>
    <row r="4059" spans="1:4" x14ac:dyDescent="0.25">
      <c r="A4059" t="str">
        <f t="shared" si="63"/>
        <v>4GEEBB288_1</v>
      </c>
      <c r="B4059" t="s">
        <v>9</v>
      </c>
      <c r="C4059" t="s">
        <v>318</v>
      </c>
      <c r="D4059" t="s">
        <v>2553</v>
      </c>
    </row>
    <row r="4060" spans="1:4" x14ac:dyDescent="0.25">
      <c r="A4060" t="str">
        <f t="shared" si="63"/>
        <v>4GEEBB1742_1</v>
      </c>
      <c r="B4060" t="s">
        <v>9</v>
      </c>
      <c r="C4060" t="s">
        <v>1772</v>
      </c>
      <c r="D4060" t="s">
        <v>2553</v>
      </c>
    </row>
    <row r="4061" spans="1:4" x14ac:dyDescent="0.25">
      <c r="A4061" t="str">
        <f t="shared" si="63"/>
        <v>4GEEBB1649_1</v>
      </c>
      <c r="B4061" t="s">
        <v>9</v>
      </c>
      <c r="C4061" t="s">
        <v>1679</v>
      </c>
      <c r="D4061" t="s">
        <v>2553</v>
      </c>
    </row>
    <row r="4062" spans="1:4" x14ac:dyDescent="0.25">
      <c r="A4062" t="str">
        <f t="shared" si="63"/>
        <v>4GEEBB1324_1</v>
      </c>
      <c r="B4062" t="s">
        <v>9</v>
      </c>
      <c r="C4062" t="s">
        <v>1354</v>
      </c>
      <c r="D4062" t="s">
        <v>2553</v>
      </c>
    </row>
    <row r="4063" spans="1:4" x14ac:dyDescent="0.25">
      <c r="A4063" t="str">
        <f t="shared" si="63"/>
        <v>4GEEBB1744_1</v>
      </c>
      <c r="B4063" t="s">
        <v>9</v>
      </c>
      <c r="C4063" t="s">
        <v>1774</v>
      </c>
      <c r="D4063" t="s">
        <v>2553</v>
      </c>
    </row>
    <row r="4064" spans="1:4" x14ac:dyDescent="0.25">
      <c r="A4064" t="str">
        <f t="shared" si="63"/>
        <v>4GEEBB2331_1</v>
      </c>
      <c r="B4064" t="s">
        <v>9</v>
      </c>
      <c r="C4064" t="s">
        <v>2361</v>
      </c>
      <c r="D4064" t="s">
        <v>2553</v>
      </c>
    </row>
    <row r="4065" spans="1:4" x14ac:dyDescent="0.25">
      <c r="A4065" t="str">
        <f t="shared" si="63"/>
        <v>4GEEBB2273_1</v>
      </c>
      <c r="B4065" t="s">
        <v>9</v>
      </c>
      <c r="C4065" t="s">
        <v>2303</v>
      </c>
      <c r="D4065" t="s">
        <v>2553</v>
      </c>
    </row>
    <row r="4066" spans="1:4" x14ac:dyDescent="0.25">
      <c r="A4066" t="str">
        <f t="shared" si="63"/>
        <v>4GEEBB2332_1</v>
      </c>
      <c r="B4066" t="s">
        <v>9</v>
      </c>
      <c r="C4066" t="s">
        <v>2362</v>
      </c>
      <c r="D4066" t="s">
        <v>2553</v>
      </c>
    </row>
    <row r="4067" spans="1:4" x14ac:dyDescent="0.25">
      <c r="A4067" t="str">
        <f t="shared" si="63"/>
        <v>4GEEBB1652_1</v>
      </c>
      <c r="B4067" t="s">
        <v>9</v>
      </c>
      <c r="C4067" t="s">
        <v>1682</v>
      </c>
      <c r="D4067" t="s">
        <v>2553</v>
      </c>
    </row>
    <row r="4068" spans="1:4" x14ac:dyDescent="0.25">
      <c r="A4068" t="str">
        <f t="shared" si="63"/>
        <v>4GEEBB297_1</v>
      </c>
      <c r="B4068" t="s">
        <v>9</v>
      </c>
      <c r="C4068" t="s">
        <v>327</v>
      </c>
      <c r="D4068" t="s">
        <v>2553</v>
      </c>
    </row>
    <row r="4069" spans="1:4" x14ac:dyDescent="0.25">
      <c r="A4069" t="str">
        <f t="shared" si="63"/>
        <v>4GEEBB2058_1</v>
      </c>
      <c r="B4069" t="s">
        <v>9</v>
      </c>
      <c r="C4069" t="s">
        <v>2088</v>
      </c>
      <c r="D4069" t="s">
        <v>2553</v>
      </c>
    </row>
    <row r="4070" spans="1:4" x14ac:dyDescent="0.25">
      <c r="A4070" t="str">
        <f t="shared" si="63"/>
        <v>4GEEBB1748_1</v>
      </c>
      <c r="B4070" t="s">
        <v>9</v>
      </c>
      <c r="C4070" t="s">
        <v>1778</v>
      </c>
      <c r="D4070" t="s">
        <v>2553</v>
      </c>
    </row>
    <row r="4071" spans="1:4" x14ac:dyDescent="0.25">
      <c r="A4071" t="str">
        <f t="shared" si="63"/>
        <v>4GEEBB2059_1</v>
      </c>
      <c r="B4071" t="s">
        <v>9</v>
      </c>
      <c r="C4071" t="s">
        <v>2089</v>
      </c>
      <c r="D4071" t="s">
        <v>2553</v>
      </c>
    </row>
    <row r="4072" spans="1:4" x14ac:dyDescent="0.25">
      <c r="A4072" t="str">
        <f t="shared" si="63"/>
        <v>4GEEBB1653_1</v>
      </c>
      <c r="B4072" t="s">
        <v>9</v>
      </c>
      <c r="C4072" t="s">
        <v>1683</v>
      </c>
      <c r="D4072" t="s">
        <v>2553</v>
      </c>
    </row>
    <row r="4073" spans="1:4" x14ac:dyDescent="0.25">
      <c r="A4073" t="str">
        <f t="shared" si="63"/>
        <v>4GEEBB1751_1</v>
      </c>
      <c r="B4073" t="s">
        <v>9</v>
      </c>
      <c r="C4073" t="s">
        <v>1781</v>
      </c>
      <c r="D4073" t="s">
        <v>2553</v>
      </c>
    </row>
    <row r="4074" spans="1:4" x14ac:dyDescent="0.25">
      <c r="A4074" t="str">
        <f t="shared" si="63"/>
        <v>4GEEBB301_1</v>
      </c>
      <c r="B4074" t="s">
        <v>9</v>
      </c>
      <c r="C4074" t="s">
        <v>331</v>
      </c>
      <c r="D4074" t="s">
        <v>2553</v>
      </c>
    </row>
    <row r="4075" spans="1:4" x14ac:dyDescent="0.25">
      <c r="A4075" t="str">
        <f t="shared" si="63"/>
        <v>4GEEBB2333_1</v>
      </c>
      <c r="B4075" t="s">
        <v>9</v>
      </c>
      <c r="C4075" t="s">
        <v>2363</v>
      </c>
      <c r="D4075" t="s">
        <v>2553</v>
      </c>
    </row>
    <row r="4076" spans="1:4" x14ac:dyDescent="0.25">
      <c r="A4076" t="str">
        <f t="shared" si="63"/>
        <v>4GEEBB1754_1</v>
      </c>
      <c r="B4076" t="s">
        <v>9</v>
      </c>
      <c r="C4076" t="s">
        <v>1784</v>
      </c>
      <c r="D4076" t="s">
        <v>2553</v>
      </c>
    </row>
    <row r="4077" spans="1:4" x14ac:dyDescent="0.25">
      <c r="A4077" t="str">
        <f t="shared" si="63"/>
        <v>4GEEBB2274_1</v>
      </c>
      <c r="B4077" t="s">
        <v>9</v>
      </c>
      <c r="C4077" t="s">
        <v>2304</v>
      </c>
      <c r="D4077" t="s">
        <v>2553</v>
      </c>
    </row>
    <row r="4078" spans="1:4" x14ac:dyDescent="0.25">
      <c r="A4078" t="str">
        <f t="shared" si="63"/>
        <v>4GEEBB882_1</v>
      </c>
      <c r="B4078" t="s">
        <v>9</v>
      </c>
      <c r="C4078" t="s">
        <v>912</v>
      </c>
      <c r="D4078" t="s">
        <v>2553</v>
      </c>
    </row>
    <row r="4079" spans="1:4" x14ac:dyDescent="0.25">
      <c r="A4079" t="str">
        <f t="shared" si="63"/>
        <v>4GEEBB632_1</v>
      </c>
      <c r="B4079" t="s">
        <v>9</v>
      </c>
      <c r="C4079" t="s">
        <v>662</v>
      </c>
      <c r="D4079" t="s">
        <v>2553</v>
      </c>
    </row>
    <row r="4080" spans="1:4" x14ac:dyDescent="0.25">
      <c r="A4080" t="str">
        <f t="shared" si="63"/>
        <v>4GEEBB33_1</v>
      </c>
      <c r="B4080" t="s">
        <v>9</v>
      </c>
      <c r="C4080" t="s">
        <v>63</v>
      </c>
      <c r="D4080" t="s">
        <v>2553</v>
      </c>
    </row>
    <row r="4081" spans="1:4" x14ac:dyDescent="0.25">
      <c r="A4081" t="str">
        <f t="shared" si="63"/>
        <v>4GEEBB883_1</v>
      </c>
      <c r="B4081" t="s">
        <v>9</v>
      </c>
      <c r="C4081" t="s">
        <v>913</v>
      </c>
      <c r="D4081" t="s">
        <v>2553</v>
      </c>
    </row>
    <row r="4082" spans="1:4" x14ac:dyDescent="0.25">
      <c r="A4082" t="str">
        <f t="shared" si="63"/>
        <v>4GEEBB885_1</v>
      </c>
      <c r="B4082" t="s">
        <v>9</v>
      </c>
      <c r="C4082" t="s">
        <v>915</v>
      </c>
      <c r="D4082" t="s">
        <v>2553</v>
      </c>
    </row>
    <row r="4083" spans="1:4" x14ac:dyDescent="0.25">
      <c r="A4083" t="str">
        <f t="shared" si="63"/>
        <v>4GEEBB2064_1</v>
      </c>
      <c r="B4083" t="s">
        <v>9</v>
      </c>
      <c r="C4083" t="s">
        <v>2094</v>
      </c>
      <c r="D4083" t="s">
        <v>2553</v>
      </c>
    </row>
    <row r="4084" spans="1:4" x14ac:dyDescent="0.25">
      <c r="A4084" t="str">
        <f t="shared" si="63"/>
        <v>4GEEBB2066_1</v>
      </c>
      <c r="B4084" t="s">
        <v>9</v>
      </c>
      <c r="C4084" t="s">
        <v>2096</v>
      </c>
      <c r="D4084" t="s">
        <v>2553</v>
      </c>
    </row>
    <row r="4085" spans="1:4" x14ac:dyDescent="0.25">
      <c r="A4085" t="str">
        <f t="shared" si="63"/>
        <v>4GEEBB1342_1</v>
      </c>
      <c r="B4085" t="s">
        <v>9</v>
      </c>
      <c r="C4085" t="s">
        <v>1372</v>
      </c>
      <c r="D4085" t="s">
        <v>2553</v>
      </c>
    </row>
    <row r="4086" spans="1:4" x14ac:dyDescent="0.25">
      <c r="A4086" t="str">
        <f t="shared" si="63"/>
        <v>4GEEBB2278_1</v>
      </c>
      <c r="B4086" t="s">
        <v>9</v>
      </c>
      <c r="C4086" t="s">
        <v>2308</v>
      </c>
      <c r="D4086" t="s">
        <v>2553</v>
      </c>
    </row>
    <row r="4087" spans="1:4" x14ac:dyDescent="0.25">
      <c r="A4087" t="str">
        <f t="shared" si="63"/>
        <v>4GEEBB2334_1</v>
      </c>
      <c r="B4087" t="s">
        <v>9</v>
      </c>
      <c r="C4087" t="s">
        <v>2364</v>
      </c>
      <c r="D4087" t="s">
        <v>2553</v>
      </c>
    </row>
    <row r="4088" spans="1:4" x14ac:dyDescent="0.25">
      <c r="A4088" t="str">
        <f t="shared" si="63"/>
        <v>4GEEBB1978_1</v>
      </c>
      <c r="B4088" t="s">
        <v>9</v>
      </c>
      <c r="C4088" t="s">
        <v>2008</v>
      </c>
      <c r="D4088" t="s">
        <v>2553</v>
      </c>
    </row>
    <row r="4089" spans="1:4" x14ac:dyDescent="0.25">
      <c r="A4089" t="str">
        <f t="shared" si="63"/>
        <v>4GEEBB1347_1</v>
      </c>
      <c r="B4089" t="s">
        <v>9</v>
      </c>
      <c r="C4089" t="s">
        <v>1377</v>
      </c>
      <c r="D4089" t="s">
        <v>2553</v>
      </c>
    </row>
    <row r="4090" spans="1:4" x14ac:dyDescent="0.25">
      <c r="A4090" t="str">
        <f t="shared" si="63"/>
        <v>4GEEBB1348_1</v>
      </c>
      <c r="B4090" t="s">
        <v>9</v>
      </c>
      <c r="C4090" t="s">
        <v>1378</v>
      </c>
      <c r="D4090" t="s">
        <v>2553</v>
      </c>
    </row>
    <row r="4091" spans="1:4" x14ac:dyDescent="0.25">
      <c r="A4091" t="str">
        <f t="shared" si="63"/>
        <v>4GEEBB2335_1</v>
      </c>
      <c r="B4091" t="s">
        <v>9</v>
      </c>
      <c r="C4091" t="s">
        <v>2365</v>
      </c>
      <c r="D4091" t="s">
        <v>2553</v>
      </c>
    </row>
    <row r="4092" spans="1:4" x14ac:dyDescent="0.25">
      <c r="A4092" t="str">
        <f t="shared" si="63"/>
        <v>4GEEBB1349_1</v>
      </c>
      <c r="B4092" t="s">
        <v>9</v>
      </c>
      <c r="C4092" t="s">
        <v>1379</v>
      </c>
      <c r="D4092" t="s">
        <v>2553</v>
      </c>
    </row>
    <row r="4093" spans="1:4" x14ac:dyDescent="0.25">
      <c r="A4093" t="str">
        <f t="shared" si="63"/>
        <v>4GEEBB2336_1</v>
      </c>
      <c r="B4093" t="s">
        <v>9</v>
      </c>
      <c r="C4093" t="s">
        <v>2366</v>
      </c>
      <c r="D4093" t="s">
        <v>2553</v>
      </c>
    </row>
    <row r="4094" spans="1:4" x14ac:dyDescent="0.25">
      <c r="A4094" t="str">
        <f t="shared" si="63"/>
        <v>4GEEBB2072_1</v>
      </c>
      <c r="B4094" t="s">
        <v>9</v>
      </c>
      <c r="C4094" t="s">
        <v>2102</v>
      </c>
      <c r="D4094" t="s">
        <v>2553</v>
      </c>
    </row>
    <row r="4095" spans="1:4" x14ac:dyDescent="0.25">
      <c r="A4095" t="str">
        <f t="shared" si="63"/>
        <v>4GEEBB2073_1</v>
      </c>
      <c r="B4095" t="s">
        <v>9</v>
      </c>
      <c r="C4095" t="s">
        <v>2103</v>
      </c>
      <c r="D4095" t="s">
        <v>2553</v>
      </c>
    </row>
    <row r="4096" spans="1:4" x14ac:dyDescent="0.25">
      <c r="A4096" t="str">
        <f t="shared" si="63"/>
        <v>4GEEBB2074_1</v>
      </c>
      <c r="B4096" t="s">
        <v>9</v>
      </c>
      <c r="C4096" t="s">
        <v>2104</v>
      </c>
      <c r="D4096" t="s">
        <v>2553</v>
      </c>
    </row>
    <row r="4097" spans="1:4" x14ac:dyDescent="0.25">
      <c r="A4097" t="str">
        <f t="shared" si="63"/>
        <v>4GEEBB2337_1</v>
      </c>
      <c r="B4097" t="s">
        <v>9</v>
      </c>
      <c r="C4097" t="s">
        <v>2367</v>
      </c>
      <c r="D4097" t="s">
        <v>2553</v>
      </c>
    </row>
    <row r="4098" spans="1:4" x14ac:dyDescent="0.25">
      <c r="A4098" t="str">
        <f t="shared" ref="A4098:A4161" si="64">B4098&amp;C4098</f>
        <v>4GEEBB900_1</v>
      </c>
      <c r="B4098" t="s">
        <v>9</v>
      </c>
      <c r="C4098" t="s">
        <v>930</v>
      </c>
      <c r="D4098" t="s">
        <v>2553</v>
      </c>
    </row>
    <row r="4099" spans="1:4" x14ac:dyDescent="0.25">
      <c r="A4099" t="str">
        <f t="shared" si="64"/>
        <v>4GEEBB1359_1</v>
      </c>
      <c r="B4099" t="s">
        <v>9</v>
      </c>
      <c r="C4099" t="s">
        <v>1389</v>
      </c>
      <c r="D4099" t="s">
        <v>2553</v>
      </c>
    </row>
    <row r="4100" spans="1:4" x14ac:dyDescent="0.25">
      <c r="A4100" t="str">
        <f t="shared" si="64"/>
        <v>4GEEBB2285_1</v>
      </c>
      <c r="B4100" t="s">
        <v>9</v>
      </c>
      <c r="C4100" t="s">
        <v>2315</v>
      </c>
      <c r="D4100" t="s">
        <v>2553</v>
      </c>
    </row>
    <row r="4101" spans="1:4" x14ac:dyDescent="0.25">
      <c r="A4101" t="str">
        <f t="shared" si="64"/>
        <v>4GEEBB323_1</v>
      </c>
      <c r="B4101" t="s">
        <v>9</v>
      </c>
      <c r="C4101" t="s">
        <v>353</v>
      </c>
      <c r="D4101" t="s">
        <v>2553</v>
      </c>
    </row>
    <row r="4102" spans="1:4" x14ac:dyDescent="0.25">
      <c r="A4102" t="str">
        <f t="shared" si="64"/>
        <v>4GEEBB1769_1</v>
      </c>
      <c r="B4102" t="s">
        <v>9</v>
      </c>
      <c r="C4102" t="s">
        <v>1799</v>
      </c>
      <c r="D4102" t="s">
        <v>2553</v>
      </c>
    </row>
    <row r="4103" spans="1:4" x14ac:dyDescent="0.25">
      <c r="A4103" t="str">
        <f t="shared" si="64"/>
        <v>4GEEBB1657_1</v>
      </c>
      <c r="B4103" t="s">
        <v>9</v>
      </c>
      <c r="C4103" t="s">
        <v>1687</v>
      </c>
      <c r="D4103" t="s">
        <v>2553</v>
      </c>
    </row>
    <row r="4104" spans="1:4" x14ac:dyDescent="0.25">
      <c r="A4104" t="str">
        <f t="shared" si="64"/>
        <v>4GEEBB2286_1</v>
      </c>
      <c r="B4104" t="s">
        <v>9</v>
      </c>
      <c r="C4104" t="s">
        <v>2316</v>
      </c>
      <c r="D4104" t="s">
        <v>2553</v>
      </c>
    </row>
    <row r="4105" spans="1:4" x14ac:dyDescent="0.25">
      <c r="A4105" t="str">
        <f t="shared" si="64"/>
        <v>4GEEBB2079_1</v>
      </c>
      <c r="B4105" t="s">
        <v>9</v>
      </c>
      <c r="C4105" t="s">
        <v>2109</v>
      </c>
      <c r="D4105" t="s">
        <v>2553</v>
      </c>
    </row>
    <row r="4106" spans="1:4" x14ac:dyDescent="0.25">
      <c r="A4106" t="str">
        <f t="shared" si="64"/>
        <v>4GEEBB1770_1</v>
      </c>
      <c r="B4106" t="s">
        <v>9</v>
      </c>
      <c r="C4106" t="s">
        <v>1800</v>
      </c>
      <c r="D4106" t="s">
        <v>2553</v>
      </c>
    </row>
    <row r="4107" spans="1:4" x14ac:dyDescent="0.25">
      <c r="A4107" t="str">
        <f t="shared" si="64"/>
        <v>4GEEBB1368_1</v>
      </c>
      <c r="B4107" t="s">
        <v>9</v>
      </c>
      <c r="C4107" t="s">
        <v>1398</v>
      </c>
      <c r="D4107" t="s">
        <v>2553</v>
      </c>
    </row>
    <row r="4108" spans="1:4" x14ac:dyDescent="0.25">
      <c r="A4108" t="str">
        <f t="shared" si="64"/>
        <v>4GEEBB2338_1</v>
      </c>
      <c r="B4108" t="s">
        <v>9</v>
      </c>
      <c r="C4108" t="s">
        <v>2368</v>
      </c>
      <c r="D4108" t="s">
        <v>2553</v>
      </c>
    </row>
    <row r="4109" spans="1:4" x14ac:dyDescent="0.25">
      <c r="A4109" t="str">
        <f t="shared" si="64"/>
        <v>4GEEBB328_1</v>
      </c>
      <c r="B4109" t="s">
        <v>9</v>
      </c>
      <c r="C4109" t="s">
        <v>358</v>
      </c>
      <c r="D4109" t="s">
        <v>2553</v>
      </c>
    </row>
    <row r="4110" spans="1:4" x14ac:dyDescent="0.25">
      <c r="A4110" t="str">
        <f t="shared" si="64"/>
        <v>4GEEBB2082_1</v>
      </c>
      <c r="B4110" t="s">
        <v>9</v>
      </c>
      <c r="C4110" t="s">
        <v>2112</v>
      </c>
      <c r="D4110" t="s">
        <v>2553</v>
      </c>
    </row>
    <row r="4111" spans="1:4" x14ac:dyDescent="0.25">
      <c r="A4111" t="str">
        <f t="shared" si="64"/>
        <v>4GEEBB1370_1</v>
      </c>
      <c r="B4111" t="s">
        <v>9</v>
      </c>
      <c r="C4111" t="s">
        <v>1400</v>
      </c>
      <c r="D4111" t="s">
        <v>2553</v>
      </c>
    </row>
    <row r="4112" spans="1:4" x14ac:dyDescent="0.25">
      <c r="A4112" t="str">
        <f t="shared" si="64"/>
        <v>4GEEBB2287_1</v>
      </c>
      <c r="B4112" t="s">
        <v>9</v>
      </c>
      <c r="C4112" t="s">
        <v>2317</v>
      </c>
      <c r="D4112" t="s">
        <v>2553</v>
      </c>
    </row>
    <row r="4113" spans="1:4" x14ac:dyDescent="0.25">
      <c r="A4113" t="str">
        <f t="shared" si="64"/>
        <v>4GEEBB1773_1</v>
      </c>
      <c r="B4113" t="s">
        <v>9</v>
      </c>
      <c r="C4113" t="s">
        <v>1803</v>
      </c>
      <c r="D4113" t="s">
        <v>2553</v>
      </c>
    </row>
    <row r="4114" spans="1:4" x14ac:dyDescent="0.25">
      <c r="A4114" t="str">
        <f t="shared" si="64"/>
        <v>4GEEBB1372_1</v>
      </c>
      <c r="B4114" t="s">
        <v>9</v>
      </c>
      <c r="C4114" t="s">
        <v>1402</v>
      </c>
      <c r="D4114" t="s">
        <v>2553</v>
      </c>
    </row>
    <row r="4115" spans="1:4" x14ac:dyDescent="0.25">
      <c r="A4115" t="str">
        <f t="shared" si="64"/>
        <v>4GEEBB1373_1</v>
      </c>
      <c r="B4115" t="s">
        <v>9</v>
      </c>
      <c r="C4115" t="s">
        <v>1403</v>
      </c>
      <c r="D4115" t="s">
        <v>2553</v>
      </c>
    </row>
    <row r="4116" spans="1:4" x14ac:dyDescent="0.25">
      <c r="A4116" t="str">
        <f t="shared" si="64"/>
        <v>4GEEBB1374_1</v>
      </c>
      <c r="B4116" t="s">
        <v>9</v>
      </c>
      <c r="C4116" t="s">
        <v>1404</v>
      </c>
      <c r="D4116" t="s">
        <v>2553</v>
      </c>
    </row>
    <row r="4117" spans="1:4" x14ac:dyDescent="0.25">
      <c r="A4117" t="str">
        <f t="shared" si="64"/>
        <v>4GEEBB2291_1</v>
      </c>
      <c r="B4117" t="s">
        <v>9</v>
      </c>
      <c r="C4117" t="s">
        <v>2321</v>
      </c>
      <c r="D4117" t="s">
        <v>2553</v>
      </c>
    </row>
    <row r="4118" spans="1:4" x14ac:dyDescent="0.25">
      <c r="A4118" t="str">
        <f t="shared" si="64"/>
        <v>4GEEBB2210_1</v>
      </c>
      <c r="B4118" t="s">
        <v>9</v>
      </c>
      <c r="C4118" t="s">
        <v>2240</v>
      </c>
      <c r="D4118" t="s">
        <v>2553</v>
      </c>
    </row>
    <row r="4119" spans="1:4" x14ac:dyDescent="0.25">
      <c r="A4119" t="str">
        <f t="shared" si="64"/>
        <v>4GEEBB2087_1</v>
      </c>
      <c r="B4119" t="s">
        <v>9</v>
      </c>
      <c r="C4119" t="s">
        <v>2117</v>
      </c>
      <c r="D4119" t="s">
        <v>2553</v>
      </c>
    </row>
    <row r="4120" spans="1:4" x14ac:dyDescent="0.25">
      <c r="A4120" t="str">
        <f t="shared" si="64"/>
        <v>4GEEBB2339_1</v>
      </c>
      <c r="B4120" t="s">
        <v>9</v>
      </c>
      <c r="C4120" t="s">
        <v>2369</v>
      </c>
      <c r="D4120" t="s">
        <v>2553</v>
      </c>
    </row>
    <row r="4121" spans="1:4" x14ac:dyDescent="0.25">
      <c r="A4121" t="str">
        <f t="shared" si="64"/>
        <v>4GEEBB2340_1</v>
      </c>
      <c r="B4121" t="s">
        <v>9</v>
      </c>
      <c r="C4121" t="s">
        <v>2370</v>
      </c>
      <c r="D4121" t="s">
        <v>2553</v>
      </c>
    </row>
    <row r="4122" spans="1:4" x14ac:dyDescent="0.25">
      <c r="A4122" t="str">
        <f t="shared" si="64"/>
        <v>4GEEBB1383_1</v>
      </c>
      <c r="B4122" t="s">
        <v>9</v>
      </c>
      <c r="C4122" t="s">
        <v>1413</v>
      </c>
      <c r="D4122" t="s">
        <v>2553</v>
      </c>
    </row>
    <row r="4123" spans="1:4" x14ac:dyDescent="0.25">
      <c r="A4123" t="str">
        <f t="shared" si="64"/>
        <v>4GEEBB2176_1</v>
      </c>
      <c r="B4123" t="s">
        <v>9</v>
      </c>
      <c r="C4123" t="s">
        <v>2206</v>
      </c>
      <c r="D4123" t="s">
        <v>2553</v>
      </c>
    </row>
    <row r="4124" spans="1:4" x14ac:dyDescent="0.25">
      <c r="A4124" t="str">
        <f t="shared" si="64"/>
        <v>4GEEBB2341_1</v>
      </c>
      <c r="B4124" t="s">
        <v>9</v>
      </c>
      <c r="C4124" t="s">
        <v>2371</v>
      </c>
      <c r="D4124" t="s">
        <v>2553</v>
      </c>
    </row>
    <row r="4125" spans="1:4" x14ac:dyDescent="0.25">
      <c r="A4125" t="str">
        <f t="shared" si="64"/>
        <v>4GEEBB345_1</v>
      </c>
      <c r="B4125" t="s">
        <v>9</v>
      </c>
      <c r="C4125" t="s">
        <v>375</v>
      </c>
      <c r="D4125" t="s">
        <v>2553</v>
      </c>
    </row>
    <row r="4126" spans="1:4" x14ac:dyDescent="0.25">
      <c r="A4126" t="str">
        <f t="shared" si="64"/>
        <v>4GEEBB935_1</v>
      </c>
      <c r="B4126" t="s">
        <v>9</v>
      </c>
      <c r="C4126" t="s">
        <v>965</v>
      </c>
      <c r="D4126" t="s">
        <v>2553</v>
      </c>
    </row>
    <row r="4127" spans="1:4" x14ac:dyDescent="0.25">
      <c r="A4127" t="str">
        <f t="shared" si="64"/>
        <v>4GEEBB1389_1</v>
      </c>
      <c r="B4127" t="s">
        <v>9</v>
      </c>
      <c r="C4127" t="s">
        <v>1419</v>
      </c>
      <c r="D4127" t="s">
        <v>2553</v>
      </c>
    </row>
    <row r="4128" spans="1:4" x14ac:dyDescent="0.25">
      <c r="A4128" t="str">
        <f t="shared" si="64"/>
        <v>4GEEBB938_1</v>
      </c>
      <c r="B4128" t="s">
        <v>9</v>
      </c>
      <c r="C4128" t="s">
        <v>968</v>
      </c>
      <c r="D4128" t="s">
        <v>2553</v>
      </c>
    </row>
    <row r="4129" spans="1:4" x14ac:dyDescent="0.25">
      <c r="A4129" t="str">
        <f t="shared" si="64"/>
        <v>4GEEBB941_1</v>
      </c>
      <c r="B4129" t="s">
        <v>9</v>
      </c>
      <c r="C4129" t="s">
        <v>971</v>
      </c>
      <c r="D4129" t="s">
        <v>2553</v>
      </c>
    </row>
    <row r="4130" spans="1:4" x14ac:dyDescent="0.25">
      <c r="A4130" t="str">
        <f t="shared" si="64"/>
        <v>4GEEBB1194_1</v>
      </c>
      <c r="B4130" t="s">
        <v>9</v>
      </c>
      <c r="C4130" t="s">
        <v>1224</v>
      </c>
      <c r="D4130" t="s">
        <v>2553</v>
      </c>
    </row>
    <row r="4131" spans="1:4" x14ac:dyDescent="0.25">
      <c r="A4131" t="str">
        <f t="shared" si="64"/>
        <v>4GEEBB2342_1</v>
      </c>
      <c r="B4131" t="s">
        <v>9</v>
      </c>
      <c r="C4131" t="s">
        <v>2372</v>
      </c>
      <c r="D4131" t="s">
        <v>2553</v>
      </c>
    </row>
    <row r="4132" spans="1:4" x14ac:dyDescent="0.25">
      <c r="A4132" t="str">
        <f t="shared" si="64"/>
        <v>4GEEBB2343_1</v>
      </c>
      <c r="B4132" t="s">
        <v>9</v>
      </c>
      <c r="C4132" t="s">
        <v>2373</v>
      </c>
      <c r="D4132" t="s">
        <v>2553</v>
      </c>
    </row>
    <row r="4133" spans="1:4" x14ac:dyDescent="0.25">
      <c r="A4133" t="str">
        <f t="shared" si="64"/>
        <v>4GEEBB942_1</v>
      </c>
      <c r="B4133" t="s">
        <v>9</v>
      </c>
      <c r="C4133" t="s">
        <v>972</v>
      </c>
      <c r="D4133" t="s">
        <v>2553</v>
      </c>
    </row>
    <row r="4134" spans="1:4" x14ac:dyDescent="0.25">
      <c r="A4134" t="str">
        <f t="shared" si="64"/>
        <v>4GEEBB1981_1</v>
      </c>
      <c r="B4134" t="s">
        <v>9</v>
      </c>
      <c r="C4134" t="s">
        <v>2011</v>
      </c>
      <c r="D4134" t="s">
        <v>2553</v>
      </c>
    </row>
    <row r="4135" spans="1:4" x14ac:dyDescent="0.25">
      <c r="A4135" t="str">
        <f t="shared" si="64"/>
        <v>4GEEBB1222_1</v>
      </c>
      <c r="B4135" t="s">
        <v>9</v>
      </c>
      <c r="C4135" t="s">
        <v>1252</v>
      </c>
      <c r="D4135" t="s">
        <v>2553</v>
      </c>
    </row>
    <row r="4136" spans="1:4" x14ac:dyDescent="0.25">
      <c r="A4136" t="str">
        <f t="shared" si="64"/>
        <v>4GEEBB2344_1</v>
      </c>
      <c r="B4136" t="s">
        <v>9</v>
      </c>
      <c r="C4136" t="s">
        <v>2374</v>
      </c>
      <c r="D4136" t="s">
        <v>2553</v>
      </c>
    </row>
    <row r="4137" spans="1:4" x14ac:dyDescent="0.25">
      <c r="A4137" t="str">
        <f t="shared" si="64"/>
        <v>4GEEBB945_1</v>
      </c>
      <c r="B4137" t="s">
        <v>9</v>
      </c>
      <c r="C4137" t="s">
        <v>975</v>
      </c>
      <c r="D4137" t="s">
        <v>2553</v>
      </c>
    </row>
    <row r="4138" spans="1:4" x14ac:dyDescent="0.25">
      <c r="A4138" t="str">
        <f t="shared" si="64"/>
        <v>4GEEBB2345_1</v>
      </c>
      <c r="B4138" t="s">
        <v>9</v>
      </c>
      <c r="C4138" t="s">
        <v>2375</v>
      </c>
      <c r="D4138" t="s">
        <v>2553</v>
      </c>
    </row>
    <row r="4139" spans="1:4" x14ac:dyDescent="0.25">
      <c r="A4139" t="str">
        <f t="shared" si="64"/>
        <v>4GEEBB2092_1</v>
      </c>
      <c r="B4139" t="s">
        <v>9</v>
      </c>
      <c r="C4139" t="s">
        <v>2122</v>
      </c>
      <c r="D4139" t="s">
        <v>2553</v>
      </c>
    </row>
    <row r="4140" spans="1:4" x14ac:dyDescent="0.25">
      <c r="A4140" t="str">
        <f t="shared" si="64"/>
        <v>4GEEBB354_1</v>
      </c>
      <c r="B4140" t="s">
        <v>9</v>
      </c>
      <c r="C4140" t="s">
        <v>384</v>
      </c>
      <c r="D4140" t="s">
        <v>2553</v>
      </c>
    </row>
    <row r="4141" spans="1:4" x14ac:dyDescent="0.25">
      <c r="A4141" t="str">
        <f t="shared" si="64"/>
        <v>4GEEBB2346_1</v>
      </c>
      <c r="B4141" t="s">
        <v>9</v>
      </c>
      <c r="C4141" t="s">
        <v>2376</v>
      </c>
      <c r="D4141" t="s">
        <v>2553</v>
      </c>
    </row>
    <row r="4142" spans="1:4" x14ac:dyDescent="0.25">
      <c r="A4142" t="str">
        <f t="shared" si="64"/>
        <v>4GEEBB1401_1</v>
      </c>
      <c r="B4142" t="s">
        <v>9</v>
      </c>
      <c r="C4142" t="s">
        <v>1431</v>
      </c>
      <c r="D4142" t="s">
        <v>2553</v>
      </c>
    </row>
    <row r="4143" spans="1:4" x14ac:dyDescent="0.25">
      <c r="A4143" t="str">
        <f t="shared" si="64"/>
        <v>4GEEBB359_1</v>
      </c>
      <c r="B4143" t="s">
        <v>9</v>
      </c>
      <c r="C4143" t="s">
        <v>389</v>
      </c>
      <c r="D4143" t="s">
        <v>2553</v>
      </c>
    </row>
    <row r="4144" spans="1:4" x14ac:dyDescent="0.25">
      <c r="A4144" t="str">
        <f t="shared" si="64"/>
        <v>4GEEBB360_1</v>
      </c>
      <c r="B4144" t="s">
        <v>9</v>
      </c>
      <c r="C4144" t="s">
        <v>390</v>
      </c>
      <c r="D4144" t="s">
        <v>2553</v>
      </c>
    </row>
    <row r="4145" spans="1:4" x14ac:dyDescent="0.25">
      <c r="A4145" t="str">
        <f t="shared" si="64"/>
        <v>4GEEBB2300_1</v>
      </c>
      <c r="B4145" t="s">
        <v>9</v>
      </c>
      <c r="C4145" t="s">
        <v>2330</v>
      </c>
      <c r="D4145" t="s">
        <v>2553</v>
      </c>
    </row>
    <row r="4146" spans="1:4" x14ac:dyDescent="0.25">
      <c r="A4146" t="str">
        <f t="shared" si="64"/>
        <v>4GEEBB672_1</v>
      </c>
      <c r="B4146" t="s">
        <v>9</v>
      </c>
      <c r="C4146" t="s">
        <v>702</v>
      </c>
      <c r="D4146" t="s">
        <v>2553</v>
      </c>
    </row>
    <row r="4147" spans="1:4" x14ac:dyDescent="0.25">
      <c r="A4147" t="str">
        <f t="shared" si="64"/>
        <v>4GEEBB704_1</v>
      </c>
      <c r="B4147" t="s">
        <v>9</v>
      </c>
      <c r="C4147" t="s">
        <v>734</v>
      </c>
      <c r="D4147" t="s">
        <v>2553</v>
      </c>
    </row>
    <row r="4148" spans="1:4" x14ac:dyDescent="0.25">
      <c r="A4148" t="str">
        <f t="shared" si="64"/>
        <v>4GEEBB363_1</v>
      </c>
      <c r="B4148" t="s">
        <v>9</v>
      </c>
      <c r="C4148" t="s">
        <v>393</v>
      </c>
      <c r="D4148" t="s">
        <v>2553</v>
      </c>
    </row>
    <row r="4149" spans="1:4" x14ac:dyDescent="0.25">
      <c r="A4149" t="str">
        <f t="shared" si="64"/>
        <v>4GEEBB675_1</v>
      </c>
      <c r="B4149" t="s">
        <v>9</v>
      </c>
      <c r="C4149" t="s">
        <v>705</v>
      </c>
      <c r="D4149" t="s">
        <v>2553</v>
      </c>
    </row>
    <row r="4150" spans="1:4" x14ac:dyDescent="0.25">
      <c r="A4150" t="str">
        <f t="shared" si="64"/>
        <v>4GEEBB2347_1</v>
      </c>
      <c r="B4150" t="s">
        <v>9</v>
      </c>
      <c r="C4150" t="s">
        <v>2377</v>
      </c>
      <c r="D4150" t="s">
        <v>2553</v>
      </c>
    </row>
    <row r="4151" spans="1:4" x14ac:dyDescent="0.25">
      <c r="A4151" t="str">
        <f t="shared" si="64"/>
        <v>4GEEBB2348_1</v>
      </c>
      <c r="B4151" t="s">
        <v>9</v>
      </c>
      <c r="C4151" t="s">
        <v>2378</v>
      </c>
      <c r="D4151" t="s">
        <v>2553</v>
      </c>
    </row>
    <row r="4152" spans="1:4" x14ac:dyDescent="0.25">
      <c r="A4152" t="str">
        <f t="shared" si="64"/>
        <v>4GEEBB1802_1</v>
      </c>
      <c r="B4152" t="s">
        <v>9</v>
      </c>
      <c r="C4152" t="s">
        <v>1832</v>
      </c>
      <c r="D4152" t="s">
        <v>2553</v>
      </c>
    </row>
    <row r="4153" spans="1:4" x14ac:dyDescent="0.25">
      <c r="A4153" t="str">
        <f t="shared" si="64"/>
        <v>4GEEBB954_1</v>
      </c>
      <c r="B4153" t="s">
        <v>9</v>
      </c>
      <c r="C4153" t="s">
        <v>984</v>
      </c>
      <c r="D4153" t="s">
        <v>2553</v>
      </c>
    </row>
    <row r="4154" spans="1:4" x14ac:dyDescent="0.25">
      <c r="A4154" t="str">
        <f t="shared" si="64"/>
        <v>4GEEBB2349_1</v>
      </c>
      <c r="B4154" t="s">
        <v>9</v>
      </c>
      <c r="C4154" t="s">
        <v>2379</v>
      </c>
      <c r="D4154" t="s">
        <v>2553</v>
      </c>
    </row>
    <row r="4155" spans="1:4" x14ac:dyDescent="0.25">
      <c r="A4155" t="str">
        <f t="shared" si="64"/>
        <v>4GEEBB1805_1</v>
      </c>
      <c r="B4155" t="s">
        <v>9</v>
      </c>
      <c r="C4155" t="s">
        <v>1835</v>
      </c>
      <c r="D4155" t="s">
        <v>2553</v>
      </c>
    </row>
    <row r="4156" spans="1:4" x14ac:dyDescent="0.25">
      <c r="A4156" t="str">
        <f t="shared" si="64"/>
        <v>4GEEBB2303_1</v>
      </c>
      <c r="B4156" t="s">
        <v>9</v>
      </c>
      <c r="C4156" t="s">
        <v>2333</v>
      </c>
      <c r="D4156" t="s">
        <v>2553</v>
      </c>
    </row>
    <row r="4157" spans="1:4" x14ac:dyDescent="0.25">
      <c r="A4157" t="str">
        <f t="shared" si="64"/>
        <v>4GEEBB2097_1</v>
      </c>
      <c r="B4157" t="s">
        <v>9</v>
      </c>
      <c r="C4157" t="s">
        <v>2127</v>
      </c>
      <c r="D4157" t="s">
        <v>2553</v>
      </c>
    </row>
    <row r="4158" spans="1:4" x14ac:dyDescent="0.25">
      <c r="A4158" t="str">
        <f t="shared" si="64"/>
        <v>4GEEBB1415_1</v>
      </c>
      <c r="B4158" t="s">
        <v>9</v>
      </c>
      <c r="C4158" t="s">
        <v>1445</v>
      </c>
      <c r="D4158" t="s">
        <v>2553</v>
      </c>
    </row>
    <row r="4159" spans="1:4" x14ac:dyDescent="0.25">
      <c r="A4159" t="str">
        <f t="shared" si="64"/>
        <v>4GEEBB2350_1</v>
      </c>
      <c r="B4159" t="s">
        <v>9</v>
      </c>
      <c r="C4159" t="s">
        <v>2380</v>
      </c>
      <c r="D4159" t="s">
        <v>2553</v>
      </c>
    </row>
    <row r="4160" spans="1:4" x14ac:dyDescent="0.25">
      <c r="A4160" t="str">
        <f t="shared" si="64"/>
        <v>4GEEBB1983_1</v>
      </c>
      <c r="B4160" t="s">
        <v>9</v>
      </c>
      <c r="C4160" t="s">
        <v>2013</v>
      </c>
      <c r="D4160" t="s">
        <v>2553</v>
      </c>
    </row>
    <row r="4161" spans="1:4" x14ac:dyDescent="0.25">
      <c r="A4161" t="str">
        <f t="shared" si="64"/>
        <v>4GEEBB2351_1</v>
      </c>
      <c r="B4161" t="s">
        <v>9</v>
      </c>
      <c r="C4161" t="s">
        <v>2381</v>
      </c>
      <c r="D4161" t="s">
        <v>2553</v>
      </c>
    </row>
    <row r="4162" spans="1:4" x14ac:dyDescent="0.25">
      <c r="A4162" t="str">
        <f t="shared" ref="A4162:A4225" si="65">B4162&amp;C4162</f>
        <v>4GEEBB961_1</v>
      </c>
      <c r="B4162" t="s">
        <v>9</v>
      </c>
      <c r="C4162" t="s">
        <v>991</v>
      </c>
      <c r="D4162" t="s">
        <v>2553</v>
      </c>
    </row>
    <row r="4163" spans="1:4" x14ac:dyDescent="0.25">
      <c r="A4163" t="str">
        <f t="shared" si="65"/>
        <v>4GEEBB2352_1</v>
      </c>
      <c r="B4163" t="s">
        <v>9</v>
      </c>
      <c r="C4163" t="s">
        <v>2382</v>
      </c>
      <c r="D4163" t="s">
        <v>2553</v>
      </c>
    </row>
    <row r="4164" spans="1:4" x14ac:dyDescent="0.25">
      <c r="A4164" t="str">
        <f t="shared" si="65"/>
        <v>4GEEBB1419_1</v>
      </c>
      <c r="B4164" t="s">
        <v>9</v>
      </c>
      <c r="C4164" t="s">
        <v>1449</v>
      </c>
      <c r="D4164" t="s">
        <v>2553</v>
      </c>
    </row>
    <row r="4165" spans="1:4" x14ac:dyDescent="0.25">
      <c r="A4165" t="str">
        <f t="shared" si="65"/>
        <v>4GEEBB1420_1</v>
      </c>
      <c r="B4165" t="s">
        <v>9</v>
      </c>
      <c r="C4165" t="s">
        <v>1450</v>
      </c>
      <c r="D4165" t="s">
        <v>2553</v>
      </c>
    </row>
    <row r="4166" spans="1:4" x14ac:dyDescent="0.25">
      <c r="A4166" t="str">
        <f t="shared" si="65"/>
        <v>4GEEBB381_1</v>
      </c>
      <c r="B4166" t="s">
        <v>9</v>
      </c>
      <c r="C4166" t="s">
        <v>411</v>
      </c>
      <c r="D4166" t="s">
        <v>2553</v>
      </c>
    </row>
    <row r="4167" spans="1:4" x14ac:dyDescent="0.25">
      <c r="A4167" t="str">
        <f t="shared" si="65"/>
        <v>4GEEBB1421_1</v>
      </c>
      <c r="B4167" t="s">
        <v>9</v>
      </c>
      <c r="C4167" t="s">
        <v>1451</v>
      </c>
      <c r="D4167" t="s">
        <v>2553</v>
      </c>
    </row>
    <row r="4168" spans="1:4" x14ac:dyDescent="0.25">
      <c r="A4168" t="str">
        <f t="shared" si="65"/>
        <v>4GEEBB383_1</v>
      </c>
      <c r="B4168" t="s">
        <v>9</v>
      </c>
      <c r="C4168" t="s">
        <v>413</v>
      </c>
      <c r="D4168" t="s">
        <v>2553</v>
      </c>
    </row>
    <row r="4169" spans="1:4" x14ac:dyDescent="0.25">
      <c r="A4169" t="str">
        <f t="shared" si="65"/>
        <v>4GEEBB2305_1</v>
      </c>
      <c r="B4169" t="s">
        <v>9</v>
      </c>
      <c r="C4169" t="s">
        <v>2335</v>
      </c>
      <c r="D4169" t="s">
        <v>2553</v>
      </c>
    </row>
    <row r="4170" spans="1:4" x14ac:dyDescent="0.25">
      <c r="A4170" t="str">
        <f t="shared" si="65"/>
        <v>3GEEBB1132_1</v>
      </c>
      <c r="B4170" t="s">
        <v>12</v>
      </c>
      <c r="C4170" t="s">
        <v>1162</v>
      </c>
      <c r="D4170" t="s">
        <v>2553</v>
      </c>
    </row>
    <row r="4171" spans="1:4" x14ac:dyDescent="0.25">
      <c r="A4171" t="str">
        <f t="shared" si="65"/>
        <v>3GEEBB1135_1</v>
      </c>
      <c r="B4171" t="s">
        <v>12</v>
      </c>
      <c r="C4171" t="s">
        <v>1165</v>
      </c>
      <c r="D4171" t="s">
        <v>2553</v>
      </c>
    </row>
    <row r="4172" spans="1:4" x14ac:dyDescent="0.25">
      <c r="A4172" t="str">
        <f t="shared" si="65"/>
        <v>3GEEBB1573_1</v>
      </c>
      <c r="B4172" t="s">
        <v>12</v>
      </c>
      <c r="C4172" t="s">
        <v>1603</v>
      </c>
      <c r="D4172" t="s">
        <v>2553</v>
      </c>
    </row>
    <row r="4173" spans="1:4" x14ac:dyDescent="0.25">
      <c r="A4173" t="str">
        <f t="shared" si="65"/>
        <v>4GEEBB1572_1</v>
      </c>
      <c r="B4173" t="s">
        <v>9</v>
      </c>
      <c r="C4173" t="s">
        <v>1602</v>
      </c>
      <c r="D4173" t="s">
        <v>2553</v>
      </c>
    </row>
    <row r="4174" spans="1:4" x14ac:dyDescent="0.25">
      <c r="A4174" t="str">
        <f t="shared" si="65"/>
        <v>3GEEBB1919_1</v>
      </c>
      <c r="B4174" t="s">
        <v>12</v>
      </c>
      <c r="C4174" t="s">
        <v>1949</v>
      </c>
      <c r="D4174" t="s">
        <v>2553</v>
      </c>
    </row>
    <row r="4175" spans="1:4" x14ac:dyDescent="0.25">
      <c r="A4175" t="str">
        <f t="shared" si="65"/>
        <v>2GEEBB1919_1</v>
      </c>
      <c r="B4175" t="s">
        <v>11</v>
      </c>
      <c r="C4175" t="s">
        <v>1949</v>
      </c>
      <c r="D4175" t="s">
        <v>2553</v>
      </c>
    </row>
    <row r="4176" spans="1:4" x14ac:dyDescent="0.25">
      <c r="A4176" t="str">
        <f t="shared" si="65"/>
        <v>4GEEBB47_1</v>
      </c>
      <c r="B4176" t="s">
        <v>9</v>
      </c>
      <c r="C4176" t="s">
        <v>77</v>
      </c>
      <c r="D4176" t="s">
        <v>2553</v>
      </c>
    </row>
    <row r="4177" spans="1:4" x14ac:dyDescent="0.25">
      <c r="A4177" t="str">
        <f t="shared" si="65"/>
        <v>3GEEBB603_1</v>
      </c>
      <c r="B4177" t="s">
        <v>12</v>
      </c>
      <c r="C4177" t="s">
        <v>633</v>
      </c>
      <c r="D4177" t="s">
        <v>2553</v>
      </c>
    </row>
    <row r="4178" spans="1:4" x14ac:dyDescent="0.25">
      <c r="A4178" t="str">
        <f t="shared" si="65"/>
        <v>4GEEBB2353_1</v>
      </c>
      <c r="B4178" t="s">
        <v>9</v>
      </c>
      <c r="C4178" t="s">
        <v>2383</v>
      </c>
      <c r="D4178" t="s">
        <v>2553</v>
      </c>
    </row>
    <row r="4179" spans="1:4" x14ac:dyDescent="0.25">
      <c r="A4179" t="str">
        <f t="shared" si="65"/>
        <v>4GEEBB1579_1</v>
      </c>
      <c r="B4179" t="s">
        <v>9</v>
      </c>
      <c r="C4179" t="s">
        <v>1609</v>
      </c>
      <c r="D4179" t="s">
        <v>2553</v>
      </c>
    </row>
    <row r="4180" spans="1:4" x14ac:dyDescent="0.25">
      <c r="A4180" t="str">
        <f t="shared" si="65"/>
        <v>3GEEBB1587_1</v>
      </c>
      <c r="B4180" t="s">
        <v>12</v>
      </c>
      <c r="C4180" t="s">
        <v>1617</v>
      </c>
      <c r="D4180" t="s">
        <v>2553</v>
      </c>
    </row>
    <row r="4181" spans="1:4" x14ac:dyDescent="0.25">
      <c r="A4181" t="str">
        <f t="shared" si="65"/>
        <v>3GEEBB1588_1</v>
      </c>
      <c r="B4181" t="s">
        <v>12</v>
      </c>
      <c r="C4181" t="s">
        <v>1618</v>
      </c>
      <c r="D4181" t="s">
        <v>2553</v>
      </c>
    </row>
    <row r="4182" spans="1:4" x14ac:dyDescent="0.25">
      <c r="A4182" t="str">
        <f t="shared" si="65"/>
        <v>3GEEBB610_1</v>
      </c>
      <c r="B4182" t="s">
        <v>12</v>
      </c>
      <c r="C4182" t="s">
        <v>640</v>
      </c>
      <c r="D4182" t="s">
        <v>2553</v>
      </c>
    </row>
    <row r="4183" spans="1:4" x14ac:dyDescent="0.25">
      <c r="A4183" t="str">
        <f t="shared" si="65"/>
        <v>3GEEBB2354_1</v>
      </c>
      <c r="B4183" t="s">
        <v>12</v>
      </c>
      <c r="C4183" t="s">
        <v>2384</v>
      </c>
      <c r="D4183" t="s">
        <v>2553</v>
      </c>
    </row>
    <row r="4184" spans="1:4" x14ac:dyDescent="0.25">
      <c r="A4184" t="str">
        <f t="shared" si="65"/>
        <v>4GEEBB1144_1</v>
      </c>
      <c r="B4184" t="s">
        <v>9</v>
      </c>
      <c r="C4184" t="s">
        <v>1174</v>
      </c>
      <c r="D4184" t="s">
        <v>2553</v>
      </c>
    </row>
    <row r="4185" spans="1:4" x14ac:dyDescent="0.25">
      <c r="A4185" t="str">
        <f t="shared" si="65"/>
        <v>2GEEBB1585_1</v>
      </c>
      <c r="B4185" t="s">
        <v>11</v>
      </c>
      <c r="C4185" t="s">
        <v>1615</v>
      </c>
      <c r="D4185" t="s">
        <v>2553</v>
      </c>
    </row>
    <row r="4186" spans="1:4" x14ac:dyDescent="0.25">
      <c r="A4186" t="str">
        <f t="shared" si="65"/>
        <v>3GEEBB2178_1</v>
      </c>
      <c r="B4186" t="s">
        <v>12</v>
      </c>
      <c r="C4186" t="s">
        <v>2208</v>
      </c>
      <c r="D4186" t="s">
        <v>2553</v>
      </c>
    </row>
    <row r="4187" spans="1:4" x14ac:dyDescent="0.25">
      <c r="A4187" t="str">
        <f t="shared" si="65"/>
        <v>2GEEBB2355_1</v>
      </c>
      <c r="B4187" t="s">
        <v>11</v>
      </c>
      <c r="C4187" t="s">
        <v>2385</v>
      </c>
      <c r="D4187" t="s">
        <v>10</v>
      </c>
    </row>
    <row r="4188" spans="1:4" x14ac:dyDescent="0.25">
      <c r="A4188" t="str">
        <f t="shared" si="65"/>
        <v>2GEEBB2103_1</v>
      </c>
      <c r="B4188" t="s">
        <v>11</v>
      </c>
      <c r="C4188" t="s">
        <v>2133</v>
      </c>
      <c r="D4188" t="s">
        <v>10</v>
      </c>
    </row>
    <row r="4189" spans="1:4" x14ac:dyDescent="0.25">
      <c r="A4189" t="str">
        <f t="shared" si="65"/>
        <v>4GEEBB2354_1</v>
      </c>
      <c r="B4189" t="s">
        <v>9</v>
      </c>
      <c r="C4189" t="s">
        <v>2384</v>
      </c>
      <c r="D4189" t="s">
        <v>2553</v>
      </c>
    </row>
    <row r="4190" spans="1:4" x14ac:dyDescent="0.25">
      <c r="A4190" t="str">
        <f t="shared" si="65"/>
        <v>2GEEBB2356_1</v>
      </c>
      <c r="B4190" t="s">
        <v>11</v>
      </c>
      <c r="C4190" t="s">
        <v>2386</v>
      </c>
      <c r="D4190" t="s">
        <v>2552</v>
      </c>
    </row>
    <row r="4191" spans="1:4" x14ac:dyDescent="0.25">
      <c r="A4191" t="str">
        <f t="shared" si="65"/>
        <v>2GEEBB1989_1</v>
      </c>
      <c r="B4191" t="s">
        <v>11</v>
      </c>
      <c r="C4191" t="s">
        <v>2019</v>
      </c>
      <c r="D4191" t="s">
        <v>2552</v>
      </c>
    </row>
    <row r="4192" spans="1:4" x14ac:dyDescent="0.25">
      <c r="A4192" t="str">
        <f t="shared" si="65"/>
        <v>2GEEBB2106_1</v>
      </c>
      <c r="B4192" t="s">
        <v>11</v>
      </c>
      <c r="C4192" t="s">
        <v>2136</v>
      </c>
      <c r="D4192" t="s">
        <v>2552</v>
      </c>
    </row>
    <row r="4193" spans="1:4" x14ac:dyDescent="0.25">
      <c r="A4193" t="str">
        <f t="shared" si="65"/>
        <v>2GEEBB1996_1</v>
      </c>
      <c r="B4193" t="s">
        <v>11</v>
      </c>
      <c r="C4193" t="s">
        <v>2026</v>
      </c>
      <c r="D4193" t="s">
        <v>2552</v>
      </c>
    </row>
    <row r="4194" spans="1:4" x14ac:dyDescent="0.25">
      <c r="A4194" t="str">
        <f t="shared" si="65"/>
        <v>2GEEBB1238_1</v>
      </c>
      <c r="B4194" t="s">
        <v>11</v>
      </c>
      <c r="C4194" t="s">
        <v>1268</v>
      </c>
      <c r="D4194" t="s">
        <v>2552</v>
      </c>
    </row>
    <row r="4195" spans="1:4" x14ac:dyDescent="0.25">
      <c r="A4195" t="str">
        <f t="shared" si="65"/>
        <v>2GEEBB2229_1</v>
      </c>
      <c r="B4195" t="s">
        <v>11</v>
      </c>
      <c r="C4195" t="s">
        <v>2259</v>
      </c>
      <c r="D4195" t="s">
        <v>2552</v>
      </c>
    </row>
    <row r="4196" spans="1:4" x14ac:dyDescent="0.25">
      <c r="A4196" t="str">
        <f t="shared" si="65"/>
        <v>2GEEBB153_1</v>
      </c>
      <c r="B4196" t="s">
        <v>11</v>
      </c>
      <c r="C4196" t="s">
        <v>183</v>
      </c>
      <c r="D4196" t="s">
        <v>2552</v>
      </c>
    </row>
    <row r="4197" spans="1:4" x14ac:dyDescent="0.25">
      <c r="A4197" t="str">
        <f t="shared" si="65"/>
        <v>2GEEBB2114_1</v>
      </c>
      <c r="B4197" t="s">
        <v>11</v>
      </c>
      <c r="C4197" t="s">
        <v>2144</v>
      </c>
      <c r="D4197" t="s">
        <v>2552</v>
      </c>
    </row>
    <row r="4198" spans="1:4" x14ac:dyDescent="0.25">
      <c r="A4198" t="str">
        <f t="shared" si="65"/>
        <v>2GEEBB1253_1</v>
      </c>
      <c r="B4198" t="s">
        <v>11</v>
      </c>
      <c r="C4198" t="s">
        <v>1283</v>
      </c>
      <c r="D4198" t="s">
        <v>2552</v>
      </c>
    </row>
    <row r="4199" spans="1:4" x14ac:dyDescent="0.25">
      <c r="A4199" t="str">
        <f t="shared" si="65"/>
        <v>2GEEBB173_1</v>
      </c>
      <c r="B4199" t="s">
        <v>11</v>
      </c>
      <c r="C4199" t="s">
        <v>203</v>
      </c>
      <c r="D4199" t="s">
        <v>2552</v>
      </c>
    </row>
    <row r="4200" spans="1:4" x14ac:dyDescent="0.25">
      <c r="A4200" t="str">
        <f t="shared" si="65"/>
        <v>2GEEBB2357_1</v>
      </c>
      <c r="B4200" t="s">
        <v>11</v>
      </c>
      <c r="C4200" t="s">
        <v>2387</v>
      </c>
      <c r="D4200" t="s">
        <v>10</v>
      </c>
    </row>
    <row r="4201" spans="1:4" x14ac:dyDescent="0.25">
      <c r="A4201" t="str">
        <f t="shared" si="65"/>
        <v>2GEEBB768_1</v>
      </c>
      <c r="B4201" t="s">
        <v>11</v>
      </c>
      <c r="C4201" t="s">
        <v>798</v>
      </c>
      <c r="D4201" t="s">
        <v>10</v>
      </c>
    </row>
    <row r="4202" spans="1:4" x14ac:dyDescent="0.25">
      <c r="A4202" t="str">
        <f t="shared" si="65"/>
        <v>2GEEBB1696_1</v>
      </c>
      <c r="B4202" t="s">
        <v>11</v>
      </c>
      <c r="C4202" t="s">
        <v>1726</v>
      </c>
      <c r="D4202" t="s">
        <v>10</v>
      </c>
    </row>
    <row r="4203" spans="1:4" x14ac:dyDescent="0.25">
      <c r="A4203" t="str">
        <f t="shared" si="65"/>
        <v>2GEEBB1264_1</v>
      </c>
      <c r="B4203" t="s">
        <v>11</v>
      </c>
      <c r="C4203" t="s">
        <v>1294</v>
      </c>
      <c r="D4203" t="s">
        <v>10</v>
      </c>
    </row>
    <row r="4204" spans="1:4" x14ac:dyDescent="0.25">
      <c r="A4204" t="str">
        <f t="shared" si="65"/>
        <v>2GEEBB2245_1</v>
      </c>
      <c r="B4204" t="s">
        <v>11</v>
      </c>
      <c r="C4204" t="s">
        <v>2275</v>
      </c>
      <c r="D4204" t="s">
        <v>10</v>
      </c>
    </row>
    <row r="4205" spans="1:4" x14ac:dyDescent="0.25">
      <c r="A4205" t="str">
        <f t="shared" si="65"/>
        <v>2GEEBB2358_1</v>
      </c>
      <c r="B4205" t="s">
        <v>11</v>
      </c>
      <c r="C4205" t="s">
        <v>2388</v>
      </c>
      <c r="D4205" t="s">
        <v>10</v>
      </c>
    </row>
    <row r="4206" spans="1:4" x14ac:dyDescent="0.25">
      <c r="A4206" t="str">
        <f t="shared" si="65"/>
        <v>2GEEBB2013_1</v>
      </c>
      <c r="B4206" t="s">
        <v>11</v>
      </c>
      <c r="C4206" t="s">
        <v>2043</v>
      </c>
      <c r="D4206" t="s">
        <v>10</v>
      </c>
    </row>
    <row r="4207" spans="1:4" x14ac:dyDescent="0.25">
      <c r="A4207" t="str">
        <f t="shared" si="65"/>
        <v>2GEEBB997_1</v>
      </c>
      <c r="B4207" t="s">
        <v>11</v>
      </c>
      <c r="C4207" t="s">
        <v>1027</v>
      </c>
      <c r="D4207" t="s">
        <v>10</v>
      </c>
    </row>
    <row r="4208" spans="1:4" x14ac:dyDescent="0.25">
      <c r="A4208" t="str">
        <f t="shared" si="65"/>
        <v>2GEEBB1494_1</v>
      </c>
      <c r="B4208" t="s">
        <v>11</v>
      </c>
      <c r="C4208" t="s">
        <v>1524</v>
      </c>
      <c r="D4208" t="s">
        <v>10</v>
      </c>
    </row>
    <row r="4209" spans="1:4" x14ac:dyDescent="0.25">
      <c r="A4209" t="str">
        <f t="shared" si="65"/>
        <v>2GEEBB2014_1</v>
      </c>
      <c r="B4209" t="s">
        <v>11</v>
      </c>
      <c r="C4209" t="s">
        <v>2044</v>
      </c>
      <c r="D4209" t="s">
        <v>10</v>
      </c>
    </row>
    <row r="4210" spans="1:4" x14ac:dyDescent="0.25">
      <c r="A4210" t="str">
        <f t="shared" si="65"/>
        <v>2GEEBB2359_1</v>
      </c>
      <c r="B4210" t="s">
        <v>11</v>
      </c>
      <c r="C4210" t="s">
        <v>2389</v>
      </c>
      <c r="D4210" t="s">
        <v>10</v>
      </c>
    </row>
    <row r="4211" spans="1:4" x14ac:dyDescent="0.25">
      <c r="A4211" t="str">
        <f t="shared" si="65"/>
        <v>2GEEBB860_1</v>
      </c>
      <c r="B4211" t="s">
        <v>11</v>
      </c>
      <c r="C4211" t="s">
        <v>890</v>
      </c>
      <c r="D4211" t="s">
        <v>10</v>
      </c>
    </row>
    <row r="4212" spans="1:4" x14ac:dyDescent="0.25">
      <c r="A4212" t="str">
        <f t="shared" si="65"/>
        <v>2GEEBB1268_1</v>
      </c>
      <c r="B4212" t="s">
        <v>11</v>
      </c>
      <c r="C4212" t="s">
        <v>1298</v>
      </c>
      <c r="D4212" t="s">
        <v>10</v>
      </c>
    </row>
    <row r="4213" spans="1:4" x14ac:dyDescent="0.25">
      <c r="A4213" t="str">
        <f t="shared" si="65"/>
        <v>2GEEBB2360_1</v>
      </c>
      <c r="B4213" t="s">
        <v>11</v>
      </c>
      <c r="C4213" t="s">
        <v>2390</v>
      </c>
      <c r="D4213" t="s">
        <v>10</v>
      </c>
    </row>
    <row r="4214" spans="1:4" x14ac:dyDescent="0.25">
      <c r="A4214" t="str">
        <f t="shared" si="65"/>
        <v>2GEEBB2141_1</v>
      </c>
      <c r="B4214" t="s">
        <v>11</v>
      </c>
      <c r="C4214" t="s">
        <v>2171</v>
      </c>
      <c r="D4214" t="s">
        <v>10</v>
      </c>
    </row>
    <row r="4215" spans="1:4" x14ac:dyDescent="0.25">
      <c r="A4215" t="str">
        <f t="shared" si="65"/>
        <v>2GEEBB197_1</v>
      </c>
      <c r="B4215" t="s">
        <v>11</v>
      </c>
      <c r="C4215" t="s">
        <v>227</v>
      </c>
      <c r="D4215" t="s">
        <v>10</v>
      </c>
    </row>
    <row r="4216" spans="1:4" x14ac:dyDescent="0.25">
      <c r="A4216" t="str">
        <f t="shared" si="65"/>
        <v>2GEEBB2361_1</v>
      </c>
      <c r="B4216" t="s">
        <v>11</v>
      </c>
      <c r="C4216" t="s">
        <v>2391</v>
      </c>
      <c r="D4216" t="s">
        <v>10</v>
      </c>
    </row>
    <row r="4217" spans="1:4" x14ac:dyDescent="0.25">
      <c r="A4217" t="str">
        <f t="shared" si="65"/>
        <v>2GEEBB1273_1</v>
      </c>
      <c r="B4217" t="s">
        <v>11</v>
      </c>
      <c r="C4217" t="s">
        <v>1303</v>
      </c>
      <c r="D4217" t="s">
        <v>10</v>
      </c>
    </row>
    <row r="4218" spans="1:4" x14ac:dyDescent="0.25">
      <c r="A4218" t="str">
        <f t="shared" si="65"/>
        <v>2GEEBB2250_1</v>
      </c>
      <c r="B4218" t="s">
        <v>11</v>
      </c>
      <c r="C4218" t="s">
        <v>2280</v>
      </c>
      <c r="D4218" t="s">
        <v>10</v>
      </c>
    </row>
    <row r="4219" spans="1:4" x14ac:dyDescent="0.25">
      <c r="A4219" t="str">
        <f t="shared" si="65"/>
        <v>2GEEBB2362_1</v>
      </c>
      <c r="B4219" t="s">
        <v>11</v>
      </c>
      <c r="C4219" t="s">
        <v>2392</v>
      </c>
      <c r="D4219" t="s">
        <v>10</v>
      </c>
    </row>
    <row r="4220" spans="1:4" x14ac:dyDescent="0.25">
      <c r="A4220" t="str">
        <f t="shared" si="65"/>
        <v>2GEEBB2153_1</v>
      </c>
      <c r="B4220" t="s">
        <v>11</v>
      </c>
      <c r="C4220" t="s">
        <v>2183</v>
      </c>
      <c r="D4220" t="s">
        <v>10</v>
      </c>
    </row>
    <row r="4221" spans="1:4" x14ac:dyDescent="0.25">
      <c r="A4221" t="str">
        <f t="shared" si="65"/>
        <v>2GEEBB2363_1</v>
      </c>
      <c r="B4221" t="s">
        <v>11</v>
      </c>
      <c r="C4221" t="s">
        <v>2393</v>
      </c>
      <c r="D4221" t="s">
        <v>10</v>
      </c>
    </row>
    <row r="4222" spans="1:4" x14ac:dyDescent="0.25">
      <c r="A4222" t="str">
        <f t="shared" si="65"/>
        <v>2GEEBB213_1</v>
      </c>
      <c r="B4222" t="s">
        <v>11</v>
      </c>
      <c r="C4222" t="s">
        <v>243</v>
      </c>
      <c r="D4222" t="s">
        <v>10</v>
      </c>
    </row>
    <row r="4223" spans="1:4" x14ac:dyDescent="0.25">
      <c r="A4223" t="str">
        <f t="shared" si="65"/>
        <v>2GEEBB2364_1</v>
      </c>
      <c r="B4223" t="s">
        <v>11</v>
      </c>
      <c r="C4223" t="s">
        <v>2394</v>
      </c>
      <c r="D4223" t="s">
        <v>10</v>
      </c>
    </row>
    <row r="4224" spans="1:4" x14ac:dyDescent="0.25">
      <c r="A4224" t="str">
        <f t="shared" si="65"/>
        <v>2GEEBB2365_1</v>
      </c>
      <c r="B4224" t="s">
        <v>11</v>
      </c>
      <c r="C4224" t="s">
        <v>2395</v>
      </c>
      <c r="D4224" t="s">
        <v>10</v>
      </c>
    </row>
    <row r="4225" spans="1:4" x14ac:dyDescent="0.25">
      <c r="A4225" t="str">
        <f t="shared" si="65"/>
        <v>2GEEBB452_1</v>
      </c>
      <c r="B4225" t="s">
        <v>11</v>
      </c>
      <c r="C4225" t="s">
        <v>482</v>
      </c>
      <c r="D4225" t="s">
        <v>10</v>
      </c>
    </row>
    <row r="4226" spans="1:4" x14ac:dyDescent="0.25">
      <c r="A4226" t="str">
        <f t="shared" ref="A4226:A4289" si="66">B4226&amp;C4226</f>
        <v>2GEEBB2020_1</v>
      </c>
      <c r="B4226" t="s">
        <v>11</v>
      </c>
      <c r="C4226" t="s">
        <v>2050</v>
      </c>
      <c r="D4226" t="s">
        <v>10</v>
      </c>
    </row>
    <row r="4227" spans="1:4" x14ac:dyDescent="0.25">
      <c r="A4227" t="str">
        <f t="shared" si="66"/>
        <v>2GEEBB2070_1</v>
      </c>
      <c r="B4227" t="s">
        <v>11</v>
      </c>
      <c r="C4227" t="s">
        <v>2100</v>
      </c>
      <c r="D4227" t="s">
        <v>10</v>
      </c>
    </row>
    <row r="4228" spans="1:4" x14ac:dyDescent="0.25">
      <c r="A4228" t="str">
        <f t="shared" si="66"/>
        <v>2GEEBB2255_1</v>
      </c>
      <c r="B4228" t="s">
        <v>11</v>
      </c>
      <c r="C4228" t="s">
        <v>2285</v>
      </c>
      <c r="D4228" t="s">
        <v>10</v>
      </c>
    </row>
    <row r="4229" spans="1:4" x14ac:dyDescent="0.25">
      <c r="A4229" t="str">
        <f t="shared" si="66"/>
        <v>2GEEBB1853_1</v>
      </c>
      <c r="B4229" t="s">
        <v>11</v>
      </c>
      <c r="C4229" t="s">
        <v>1883</v>
      </c>
      <c r="D4229" t="s">
        <v>10</v>
      </c>
    </row>
    <row r="4230" spans="1:4" x14ac:dyDescent="0.25">
      <c r="A4230" t="str">
        <f t="shared" si="66"/>
        <v>2GEEBB1278_1</v>
      </c>
      <c r="B4230" t="s">
        <v>11</v>
      </c>
      <c r="C4230" t="s">
        <v>1308</v>
      </c>
      <c r="D4230" t="s">
        <v>10</v>
      </c>
    </row>
    <row r="4231" spans="1:4" x14ac:dyDescent="0.25">
      <c r="A4231" t="str">
        <f t="shared" si="66"/>
        <v>2GEEBB2366_1</v>
      </c>
      <c r="B4231" t="s">
        <v>11</v>
      </c>
      <c r="C4231" t="s">
        <v>2396</v>
      </c>
      <c r="D4231" t="s">
        <v>10</v>
      </c>
    </row>
    <row r="4232" spans="1:4" x14ac:dyDescent="0.25">
      <c r="A4232" t="str">
        <f t="shared" si="66"/>
        <v>2GEEBB2367_1</v>
      </c>
      <c r="B4232" t="s">
        <v>11</v>
      </c>
      <c r="C4232" t="s">
        <v>2397</v>
      </c>
      <c r="D4232" t="s">
        <v>10</v>
      </c>
    </row>
    <row r="4233" spans="1:4" x14ac:dyDescent="0.25">
      <c r="A4233" t="str">
        <f t="shared" si="66"/>
        <v>2GEEBB1765_1</v>
      </c>
      <c r="B4233" t="s">
        <v>11</v>
      </c>
      <c r="C4233" t="s">
        <v>1795</v>
      </c>
      <c r="D4233" t="s">
        <v>10</v>
      </c>
    </row>
    <row r="4234" spans="1:4" x14ac:dyDescent="0.25">
      <c r="A4234" t="str">
        <f t="shared" si="66"/>
        <v>2GEEBB1281_1</v>
      </c>
      <c r="B4234" t="s">
        <v>11</v>
      </c>
      <c r="C4234" t="s">
        <v>1311</v>
      </c>
      <c r="D4234" t="s">
        <v>10</v>
      </c>
    </row>
    <row r="4235" spans="1:4" x14ac:dyDescent="0.25">
      <c r="A4235" t="str">
        <f t="shared" si="66"/>
        <v>2GEEBB2368_1</v>
      </c>
      <c r="B4235" t="s">
        <v>11</v>
      </c>
      <c r="C4235" t="s">
        <v>2398</v>
      </c>
      <c r="D4235" t="s">
        <v>10</v>
      </c>
    </row>
    <row r="4236" spans="1:4" x14ac:dyDescent="0.25">
      <c r="A4236" t="str">
        <f t="shared" si="66"/>
        <v>2GEEBB907_1</v>
      </c>
      <c r="B4236" t="s">
        <v>11</v>
      </c>
      <c r="C4236" t="s">
        <v>937</v>
      </c>
      <c r="D4236" t="s">
        <v>10</v>
      </c>
    </row>
    <row r="4237" spans="1:4" x14ac:dyDescent="0.25">
      <c r="A4237" t="str">
        <f t="shared" si="66"/>
        <v>2GEEBB1080_1</v>
      </c>
      <c r="B4237" t="s">
        <v>11</v>
      </c>
      <c r="C4237" t="s">
        <v>1110</v>
      </c>
      <c r="D4237" t="s">
        <v>10</v>
      </c>
    </row>
    <row r="4238" spans="1:4" x14ac:dyDescent="0.25">
      <c r="A4238" t="str">
        <f t="shared" si="66"/>
        <v>2GEEBB1536_1</v>
      </c>
      <c r="B4238" t="s">
        <v>11</v>
      </c>
      <c r="C4238" t="s">
        <v>1566</v>
      </c>
      <c r="D4238" t="s">
        <v>10</v>
      </c>
    </row>
    <row r="4239" spans="1:4" x14ac:dyDescent="0.25">
      <c r="A4239" t="str">
        <f t="shared" si="66"/>
        <v>2GEEBB1087_1</v>
      </c>
      <c r="B4239" t="s">
        <v>11</v>
      </c>
      <c r="C4239" t="s">
        <v>1117</v>
      </c>
      <c r="D4239" t="s">
        <v>10</v>
      </c>
    </row>
    <row r="4240" spans="1:4" x14ac:dyDescent="0.25">
      <c r="A4240" t="str">
        <f t="shared" si="66"/>
        <v>2GEEBB2159_1</v>
      </c>
      <c r="B4240" t="s">
        <v>11</v>
      </c>
      <c r="C4240" t="s">
        <v>2189</v>
      </c>
      <c r="D4240" t="s">
        <v>10</v>
      </c>
    </row>
    <row r="4241" spans="1:4" x14ac:dyDescent="0.25">
      <c r="A4241" t="str">
        <f t="shared" si="66"/>
        <v>2GEEBB2369_1</v>
      </c>
      <c r="B4241" t="s">
        <v>11</v>
      </c>
      <c r="C4241" t="s">
        <v>2399</v>
      </c>
      <c r="D4241" t="s">
        <v>10</v>
      </c>
    </row>
    <row r="4242" spans="1:4" x14ac:dyDescent="0.25">
      <c r="A4242" t="str">
        <f t="shared" si="66"/>
        <v>2GEEBB2370_1</v>
      </c>
      <c r="B4242" t="s">
        <v>11</v>
      </c>
      <c r="C4242" t="s">
        <v>2400</v>
      </c>
      <c r="D4242" t="s">
        <v>10</v>
      </c>
    </row>
    <row r="4243" spans="1:4" x14ac:dyDescent="0.25">
      <c r="A4243" t="str">
        <f t="shared" si="66"/>
        <v>2GEEBB2371_1</v>
      </c>
      <c r="B4243" t="s">
        <v>11</v>
      </c>
      <c r="C4243" t="s">
        <v>2401</v>
      </c>
      <c r="D4243" t="s">
        <v>10</v>
      </c>
    </row>
    <row r="4244" spans="1:4" x14ac:dyDescent="0.25">
      <c r="A4244" t="str">
        <f t="shared" si="66"/>
        <v>2GEEBB2372_1</v>
      </c>
      <c r="B4244" t="s">
        <v>11</v>
      </c>
      <c r="C4244" t="s">
        <v>2402</v>
      </c>
      <c r="D4244" t="s">
        <v>10</v>
      </c>
    </row>
    <row r="4245" spans="1:4" x14ac:dyDescent="0.25">
      <c r="A4245" t="str">
        <f t="shared" si="66"/>
        <v>2GEEBB2038_1</v>
      </c>
      <c r="B4245" t="s">
        <v>11</v>
      </c>
      <c r="C4245" t="s">
        <v>2068</v>
      </c>
      <c r="D4245" t="s">
        <v>10</v>
      </c>
    </row>
    <row r="4246" spans="1:4" x14ac:dyDescent="0.25">
      <c r="A4246" t="str">
        <f t="shared" si="66"/>
        <v>2GEEBB1714_1</v>
      </c>
      <c r="B4246" t="s">
        <v>11</v>
      </c>
      <c r="C4246" t="s">
        <v>1744</v>
      </c>
      <c r="D4246" t="s">
        <v>10</v>
      </c>
    </row>
    <row r="4247" spans="1:4" x14ac:dyDescent="0.25">
      <c r="A4247" t="str">
        <f t="shared" si="66"/>
        <v>2GEEBB2373_1</v>
      </c>
      <c r="B4247" t="s">
        <v>11</v>
      </c>
      <c r="C4247" t="s">
        <v>2403</v>
      </c>
      <c r="D4247" t="s">
        <v>10</v>
      </c>
    </row>
    <row r="4248" spans="1:4" x14ac:dyDescent="0.25">
      <c r="A4248" t="str">
        <f t="shared" si="66"/>
        <v>2GEEBB471_1</v>
      </c>
      <c r="B4248" t="s">
        <v>11</v>
      </c>
      <c r="C4248" t="s">
        <v>501</v>
      </c>
      <c r="D4248" t="s">
        <v>10</v>
      </c>
    </row>
    <row r="4249" spans="1:4" x14ac:dyDescent="0.25">
      <c r="A4249" t="str">
        <f t="shared" si="66"/>
        <v>2GEEBB1715_1</v>
      </c>
      <c r="B4249" t="s">
        <v>11</v>
      </c>
      <c r="C4249" t="s">
        <v>1745</v>
      </c>
      <c r="D4249" t="s">
        <v>10</v>
      </c>
    </row>
    <row r="4250" spans="1:4" x14ac:dyDescent="0.25">
      <c r="A4250" t="str">
        <f t="shared" si="66"/>
        <v>2GEEBB340_1</v>
      </c>
      <c r="B4250" t="s">
        <v>11</v>
      </c>
      <c r="C4250" t="s">
        <v>370</v>
      </c>
      <c r="D4250" t="s">
        <v>10</v>
      </c>
    </row>
    <row r="4251" spans="1:4" x14ac:dyDescent="0.25">
      <c r="A4251" t="str">
        <f t="shared" si="66"/>
        <v>2GEEBB2039_1</v>
      </c>
      <c r="B4251" t="s">
        <v>11</v>
      </c>
      <c r="C4251" t="s">
        <v>2069</v>
      </c>
      <c r="D4251" t="s">
        <v>10</v>
      </c>
    </row>
    <row r="4252" spans="1:4" x14ac:dyDescent="0.25">
      <c r="A4252" t="str">
        <f t="shared" si="66"/>
        <v>2GEEBB1286_1</v>
      </c>
      <c r="B4252" t="s">
        <v>11</v>
      </c>
      <c r="C4252" t="s">
        <v>1316</v>
      </c>
      <c r="D4252" t="s">
        <v>10</v>
      </c>
    </row>
    <row r="4253" spans="1:4" x14ac:dyDescent="0.25">
      <c r="A4253" t="str">
        <f t="shared" si="66"/>
        <v>2GEEBB936_1</v>
      </c>
      <c r="B4253" t="s">
        <v>11</v>
      </c>
      <c r="C4253" t="s">
        <v>966</v>
      </c>
      <c r="D4253" t="s">
        <v>10</v>
      </c>
    </row>
    <row r="4254" spans="1:4" x14ac:dyDescent="0.25">
      <c r="A4254" t="str">
        <f t="shared" si="66"/>
        <v>2GEEBB2294_1</v>
      </c>
      <c r="B4254" t="s">
        <v>11</v>
      </c>
      <c r="C4254" t="s">
        <v>2324</v>
      </c>
      <c r="D4254" t="s">
        <v>10</v>
      </c>
    </row>
    <row r="4255" spans="1:4" x14ac:dyDescent="0.25">
      <c r="A4255" t="str">
        <f t="shared" si="66"/>
        <v>2GEEBB2374_1</v>
      </c>
      <c r="B4255" t="s">
        <v>11</v>
      </c>
      <c r="C4255" t="s">
        <v>2404</v>
      </c>
      <c r="D4255" t="s">
        <v>10</v>
      </c>
    </row>
    <row r="4256" spans="1:4" x14ac:dyDescent="0.25">
      <c r="A4256" t="str">
        <f t="shared" si="66"/>
        <v>2GEEBB1858_1</v>
      </c>
      <c r="B4256" t="s">
        <v>11</v>
      </c>
      <c r="C4256" t="s">
        <v>1888</v>
      </c>
      <c r="D4256" t="s">
        <v>10</v>
      </c>
    </row>
    <row r="4257" spans="1:4" x14ac:dyDescent="0.25">
      <c r="A4257" t="str">
        <f t="shared" si="66"/>
        <v>2GEEBB937_1</v>
      </c>
      <c r="B4257" t="s">
        <v>11</v>
      </c>
      <c r="C4257" t="s">
        <v>967</v>
      </c>
      <c r="D4257" t="s">
        <v>10</v>
      </c>
    </row>
    <row r="4258" spans="1:4" x14ac:dyDescent="0.25">
      <c r="A4258" t="str">
        <f t="shared" si="66"/>
        <v>2GEEBB1899_1</v>
      </c>
      <c r="B4258" t="s">
        <v>11</v>
      </c>
      <c r="C4258" t="s">
        <v>1929</v>
      </c>
      <c r="D4258" t="s">
        <v>10</v>
      </c>
    </row>
    <row r="4259" spans="1:4" x14ac:dyDescent="0.25">
      <c r="A4259" t="str">
        <f t="shared" si="66"/>
        <v>2GEEBB1474_1</v>
      </c>
      <c r="B4259" t="s">
        <v>11</v>
      </c>
      <c r="C4259" t="s">
        <v>1504</v>
      </c>
      <c r="D4259" t="s">
        <v>10</v>
      </c>
    </row>
    <row r="4260" spans="1:4" x14ac:dyDescent="0.25">
      <c r="A4260" t="str">
        <f t="shared" si="66"/>
        <v>2GEEBB1475_1</v>
      </c>
      <c r="B4260" t="s">
        <v>11</v>
      </c>
      <c r="C4260" t="s">
        <v>1505</v>
      </c>
      <c r="D4260" t="s">
        <v>10</v>
      </c>
    </row>
    <row r="4261" spans="1:4" x14ac:dyDescent="0.25">
      <c r="A4261" t="str">
        <f t="shared" si="66"/>
        <v>2GEEBB2134_1</v>
      </c>
      <c r="B4261" t="s">
        <v>11</v>
      </c>
      <c r="C4261" t="s">
        <v>2164</v>
      </c>
      <c r="D4261" t="s">
        <v>10</v>
      </c>
    </row>
    <row r="4262" spans="1:4" x14ac:dyDescent="0.25">
      <c r="A4262" t="str">
        <f t="shared" si="66"/>
        <v>2GEEBB2375_1</v>
      </c>
      <c r="B4262" t="s">
        <v>11</v>
      </c>
      <c r="C4262" t="s">
        <v>2405</v>
      </c>
      <c r="D4262" t="s">
        <v>10</v>
      </c>
    </row>
    <row r="4263" spans="1:4" x14ac:dyDescent="0.25">
      <c r="A4263" t="str">
        <f t="shared" si="66"/>
        <v>2GEEBB1298_1</v>
      </c>
      <c r="B4263" t="s">
        <v>11</v>
      </c>
      <c r="C4263" t="s">
        <v>1328</v>
      </c>
      <c r="D4263" t="s">
        <v>10</v>
      </c>
    </row>
    <row r="4264" spans="1:4" x14ac:dyDescent="0.25">
      <c r="A4264" t="str">
        <f t="shared" si="66"/>
        <v>2GEEBB483_1</v>
      </c>
      <c r="B4264" t="s">
        <v>11</v>
      </c>
      <c r="C4264" t="s">
        <v>513</v>
      </c>
      <c r="D4264" t="s">
        <v>10</v>
      </c>
    </row>
    <row r="4265" spans="1:4" x14ac:dyDescent="0.25">
      <c r="A4265" t="str">
        <f t="shared" si="66"/>
        <v>2GEEBB1483_1</v>
      </c>
      <c r="B4265" t="s">
        <v>11</v>
      </c>
      <c r="C4265" t="s">
        <v>1513</v>
      </c>
      <c r="D4265" t="s">
        <v>10</v>
      </c>
    </row>
    <row r="4266" spans="1:4" x14ac:dyDescent="0.25">
      <c r="A4266" t="str">
        <f t="shared" si="66"/>
        <v>2GEEBB2264_1</v>
      </c>
      <c r="B4266" t="s">
        <v>11</v>
      </c>
      <c r="C4266" t="s">
        <v>2294</v>
      </c>
      <c r="D4266" t="s">
        <v>10</v>
      </c>
    </row>
    <row r="4267" spans="1:4" x14ac:dyDescent="0.25">
      <c r="A4267" t="str">
        <f t="shared" si="66"/>
        <v>2GEEBB837_1</v>
      </c>
      <c r="B4267" t="s">
        <v>11</v>
      </c>
      <c r="C4267" t="s">
        <v>867</v>
      </c>
      <c r="D4267" t="s">
        <v>10</v>
      </c>
    </row>
    <row r="4268" spans="1:4" x14ac:dyDescent="0.25">
      <c r="A4268" t="str">
        <f t="shared" si="66"/>
        <v>2GEEBB2376_1</v>
      </c>
      <c r="B4268" t="s">
        <v>11</v>
      </c>
      <c r="C4268" t="s">
        <v>2406</v>
      </c>
      <c r="D4268" t="s">
        <v>10</v>
      </c>
    </row>
    <row r="4269" spans="1:4" x14ac:dyDescent="0.25">
      <c r="A4269" t="str">
        <f t="shared" si="66"/>
        <v>2GEEBB1799_1</v>
      </c>
      <c r="B4269" t="s">
        <v>11</v>
      </c>
      <c r="C4269" t="s">
        <v>1829</v>
      </c>
      <c r="D4269" t="s">
        <v>10</v>
      </c>
    </row>
    <row r="4270" spans="1:4" x14ac:dyDescent="0.25">
      <c r="A4270" t="str">
        <f t="shared" si="66"/>
        <v>2GEEBB2377_1</v>
      </c>
      <c r="B4270" t="s">
        <v>11</v>
      </c>
      <c r="C4270" t="s">
        <v>2407</v>
      </c>
      <c r="D4270" t="s">
        <v>10</v>
      </c>
    </row>
    <row r="4271" spans="1:4" x14ac:dyDescent="0.25">
      <c r="A4271" t="str">
        <f t="shared" si="66"/>
        <v>2GEEBB2378_1</v>
      </c>
      <c r="B4271" t="s">
        <v>11</v>
      </c>
      <c r="C4271" t="s">
        <v>2408</v>
      </c>
      <c r="D4271" t="s">
        <v>10</v>
      </c>
    </row>
    <row r="4272" spans="1:4" x14ac:dyDescent="0.25">
      <c r="A4272" t="str">
        <f t="shared" si="66"/>
        <v>2GEEBB254_1</v>
      </c>
      <c r="B4272" t="s">
        <v>11</v>
      </c>
      <c r="C4272" t="s">
        <v>284</v>
      </c>
      <c r="D4272" t="s">
        <v>10</v>
      </c>
    </row>
    <row r="4273" spans="1:4" x14ac:dyDescent="0.25">
      <c r="A4273" t="str">
        <f t="shared" si="66"/>
        <v>2GEEBB1306_1</v>
      </c>
      <c r="B4273" t="s">
        <v>11</v>
      </c>
      <c r="C4273" t="s">
        <v>1336</v>
      </c>
      <c r="D4273" t="s">
        <v>10</v>
      </c>
    </row>
    <row r="4274" spans="1:4" x14ac:dyDescent="0.25">
      <c r="A4274" t="str">
        <f t="shared" si="66"/>
        <v>2GEEBB259_1</v>
      </c>
      <c r="B4274" t="s">
        <v>11</v>
      </c>
      <c r="C4274" t="s">
        <v>289</v>
      </c>
      <c r="D4274" t="s">
        <v>10</v>
      </c>
    </row>
    <row r="4275" spans="1:4" x14ac:dyDescent="0.25">
      <c r="A4275" t="str">
        <f t="shared" si="66"/>
        <v>2GEEBB2379_1</v>
      </c>
      <c r="B4275" t="s">
        <v>11</v>
      </c>
      <c r="C4275" t="s">
        <v>2409</v>
      </c>
      <c r="D4275" t="s">
        <v>10</v>
      </c>
    </row>
    <row r="4276" spans="1:4" x14ac:dyDescent="0.25">
      <c r="A4276" t="str">
        <f t="shared" si="66"/>
        <v>2GEEBB2380_1</v>
      </c>
      <c r="B4276" t="s">
        <v>11</v>
      </c>
      <c r="C4276" t="s">
        <v>2410</v>
      </c>
      <c r="D4276" t="s">
        <v>10</v>
      </c>
    </row>
    <row r="4277" spans="1:4" x14ac:dyDescent="0.25">
      <c r="A4277" t="str">
        <f t="shared" si="66"/>
        <v>2GEEBB2047_1</v>
      </c>
      <c r="B4277" t="s">
        <v>11</v>
      </c>
      <c r="C4277" t="s">
        <v>2077</v>
      </c>
      <c r="D4277" t="s">
        <v>10</v>
      </c>
    </row>
    <row r="4278" spans="1:4" x14ac:dyDescent="0.25">
      <c r="A4278" t="str">
        <f t="shared" si="66"/>
        <v>2GEEBB265_1</v>
      </c>
      <c r="B4278" t="s">
        <v>11</v>
      </c>
      <c r="C4278" t="s">
        <v>295</v>
      </c>
      <c r="D4278" t="s">
        <v>2553</v>
      </c>
    </row>
    <row r="4279" spans="1:4" x14ac:dyDescent="0.25">
      <c r="A4279" t="str">
        <f t="shared" si="66"/>
        <v>2GEEBB1032_1</v>
      </c>
      <c r="B4279" t="s">
        <v>11</v>
      </c>
      <c r="C4279" t="s">
        <v>1062</v>
      </c>
      <c r="D4279" t="s">
        <v>2553</v>
      </c>
    </row>
    <row r="4280" spans="1:4" x14ac:dyDescent="0.25">
      <c r="A4280" t="str">
        <f t="shared" si="66"/>
        <v>2GEEBB1313_1</v>
      </c>
      <c r="B4280" t="s">
        <v>11</v>
      </c>
      <c r="C4280" t="s">
        <v>1343</v>
      </c>
      <c r="D4280" t="s">
        <v>2553</v>
      </c>
    </row>
    <row r="4281" spans="1:4" x14ac:dyDescent="0.25">
      <c r="A4281" t="str">
        <f t="shared" si="66"/>
        <v>2GEEBB2381_1</v>
      </c>
      <c r="B4281" t="s">
        <v>11</v>
      </c>
      <c r="C4281" t="s">
        <v>2411</v>
      </c>
      <c r="D4281" t="s">
        <v>2553</v>
      </c>
    </row>
    <row r="4282" spans="1:4" x14ac:dyDescent="0.25">
      <c r="A4282" t="str">
        <f t="shared" si="66"/>
        <v>2GEEBB2329_1</v>
      </c>
      <c r="B4282" t="s">
        <v>11</v>
      </c>
      <c r="C4282" t="s">
        <v>2359</v>
      </c>
      <c r="D4282" t="s">
        <v>2553</v>
      </c>
    </row>
    <row r="4283" spans="1:4" x14ac:dyDescent="0.25">
      <c r="A4283" t="str">
        <f t="shared" si="66"/>
        <v>2GEEBB1864_1</v>
      </c>
      <c r="B4283" t="s">
        <v>11</v>
      </c>
      <c r="C4283" t="s">
        <v>1894</v>
      </c>
      <c r="D4283" t="s">
        <v>2553</v>
      </c>
    </row>
    <row r="4284" spans="1:4" x14ac:dyDescent="0.25">
      <c r="A4284" t="str">
        <f t="shared" si="66"/>
        <v>2GEEBB2382_1</v>
      </c>
      <c r="B4284" t="s">
        <v>11</v>
      </c>
      <c r="C4284" t="s">
        <v>2412</v>
      </c>
      <c r="D4284" t="s">
        <v>2553</v>
      </c>
    </row>
    <row r="4285" spans="1:4" x14ac:dyDescent="0.25">
      <c r="A4285" t="str">
        <f t="shared" si="66"/>
        <v>2GEEBB508_1</v>
      </c>
      <c r="B4285" t="s">
        <v>11</v>
      </c>
      <c r="C4285" t="s">
        <v>538</v>
      </c>
      <c r="D4285" t="s">
        <v>2553</v>
      </c>
    </row>
    <row r="4286" spans="1:4" x14ac:dyDescent="0.25">
      <c r="A4286" t="str">
        <f t="shared" si="66"/>
        <v>2GEEBB2145_1</v>
      </c>
      <c r="B4286" t="s">
        <v>11</v>
      </c>
      <c r="C4286" t="s">
        <v>2175</v>
      </c>
      <c r="D4286" t="s">
        <v>2553</v>
      </c>
    </row>
    <row r="4287" spans="1:4" x14ac:dyDescent="0.25">
      <c r="A4287" t="str">
        <f t="shared" si="66"/>
        <v>2GEEBB1050_1</v>
      </c>
      <c r="B4287" t="s">
        <v>11</v>
      </c>
      <c r="C4287" t="s">
        <v>1080</v>
      </c>
      <c r="D4287" t="s">
        <v>2553</v>
      </c>
    </row>
    <row r="4288" spans="1:4" x14ac:dyDescent="0.25">
      <c r="A4288" t="str">
        <f t="shared" si="66"/>
        <v>2GEEBB515_1</v>
      </c>
      <c r="B4288" t="s">
        <v>11</v>
      </c>
      <c r="C4288" t="s">
        <v>545</v>
      </c>
      <c r="D4288" t="s">
        <v>2553</v>
      </c>
    </row>
    <row r="4289" spans="1:4" x14ac:dyDescent="0.25">
      <c r="A4289" t="str">
        <f t="shared" si="66"/>
        <v>2GEEBB521_1</v>
      </c>
      <c r="B4289" t="s">
        <v>11</v>
      </c>
      <c r="C4289" t="s">
        <v>551</v>
      </c>
      <c r="D4289" t="s">
        <v>2553</v>
      </c>
    </row>
    <row r="4290" spans="1:4" x14ac:dyDescent="0.25">
      <c r="A4290" t="str">
        <f t="shared" ref="A4290:A4353" si="67">B4290&amp;C4290</f>
        <v>2GEEBB2334_1</v>
      </c>
      <c r="B4290" t="s">
        <v>11</v>
      </c>
      <c r="C4290" t="s">
        <v>2364</v>
      </c>
      <c r="D4290" t="s">
        <v>2553</v>
      </c>
    </row>
    <row r="4291" spans="1:4" x14ac:dyDescent="0.25">
      <c r="A4291" t="str">
        <f t="shared" si="67"/>
        <v>2GEEBB1519_1</v>
      </c>
      <c r="B4291" t="s">
        <v>11</v>
      </c>
      <c r="C4291" t="s">
        <v>1549</v>
      </c>
      <c r="D4291" t="s">
        <v>2553</v>
      </c>
    </row>
    <row r="4292" spans="1:4" x14ac:dyDescent="0.25">
      <c r="A4292" t="str">
        <f t="shared" si="67"/>
        <v>2GEEBB1520_1</v>
      </c>
      <c r="B4292" t="s">
        <v>11</v>
      </c>
      <c r="C4292" t="s">
        <v>1550</v>
      </c>
      <c r="D4292" t="s">
        <v>2553</v>
      </c>
    </row>
    <row r="4293" spans="1:4" x14ac:dyDescent="0.25">
      <c r="A4293" t="str">
        <f t="shared" si="67"/>
        <v>2GEEBB1066_1</v>
      </c>
      <c r="B4293" t="s">
        <v>11</v>
      </c>
      <c r="C4293" t="s">
        <v>1096</v>
      </c>
      <c r="D4293" t="s">
        <v>2553</v>
      </c>
    </row>
    <row r="4294" spans="1:4" x14ac:dyDescent="0.25">
      <c r="A4294" t="str">
        <f t="shared" si="67"/>
        <v>2GEEBB1349_1</v>
      </c>
      <c r="B4294" t="s">
        <v>11</v>
      </c>
      <c r="C4294" t="s">
        <v>1379</v>
      </c>
      <c r="D4294" t="s">
        <v>2553</v>
      </c>
    </row>
    <row r="4295" spans="1:4" x14ac:dyDescent="0.25">
      <c r="A4295" t="str">
        <f t="shared" si="67"/>
        <v>2GEEBB2336_1</v>
      </c>
      <c r="B4295" t="s">
        <v>11</v>
      </c>
      <c r="C4295" t="s">
        <v>2366</v>
      </c>
      <c r="D4295" t="s">
        <v>2553</v>
      </c>
    </row>
    <row r="4296" spans="1:4" x14ac:dyDescent="0.25">
      <c r="A4296" t="str">
        <f t="shared" si="67"/>
        <v>2GEEBB1761_1</v>
      </c>
      <c r="B4296" t="s">
        <v>11</v>
      </c>
      <c r="C4296" t="s">
        <v>1791</v>
      </c>
      <c r="D4296" t="s">
        <v>2553</v>
      </c>
    </row>
    <row r="4297" spans="1:4" x14ac:dyDescent="0.25">
      <c r="A4297" t="str">
        <f t="shared" si="67"/>
        <v>2GEEBB2074_1</v>
      </c>
      <c r="B4297" t="s">
        <v>11</v>
      </c>
      <c r="C4297" t="s">
        <v>2104</v>
      </c>
      <c r="D4297" t="s">
        <v>2553</v>
      </c>
    </row>
    <row r="4298" spans="1:4" x14ac:dyDescent="0.25">
      <c r="A4298" t="str">
        <f t="shared" si="67"/>
        <v>2GEEBB1076_1</v>
      </c>
      <c r="B4298" t="s">
        <v>11</v>
      </c>
      <c r="C4298" t="s">
        <v>1106</v>
      </c>
      <c r="D4298" t="s">
        <v>2553</v>
      </c>
    </row>
    <row r="4299" spans="1:4" x14ac:dyDescent="0.25">
      <c r="A4299" t="str">
        <f t="shared" si="67"/>
        <v>2GEEBB2078_1</v>
      </c>
      <c r="B4299" t="s">
        <v>11</v>
      </c>
      <c r="C4299" t="s">
        <v>2108</v>
      </c>
      <c r="D4299" t="s">
        <v>2553</v>
      </c>
    </row>
    <row r="4300" spans="1:4" x14ac:dyDescent="0.25">
      <c r="A4300" t="str">
        <f t="shared" si="67"/>
        <v>2GEEBB904_2</v>
      </c>
      <c r="B4300" t="s">
        <v>11</v>
      </c>
      <c r="C4300" t="s">
        <v>934</v>
      </c>
      <c r="D4300" t="s">
        <v>2553</v>
      </c>
    </row>
    <row r="4301" spans="1:4" x14ac:dyDescent="0.25">
      <c r="A4301" t="str">
        <f t="shared" si="67"/>
        <v>2GEEBB331_1</v>
      </c>
      <c r="B4301" t="s">
        <v>11</v>
      </c>
      <c r="C4301" t="s">
        <v>361</v>
      </c>
      <c r="D4301" t="s">
        <v>2553</v>
      </c>
    </row>
    <row r="4302" spans="1:4" x14ac:dyDescent="0.25">
      <c r="A4302" t="str">
        <f t="shared" si="67"/>
        <v>2GEEBB1093_1</v>
      </c>
      <c r="B4302" t="s">
        <v>11</v>
      </c>
      <c r="C4302" t="s">
        <v>1123</v>
      </c>
      <c r="D4302" t="s">
        <v>2553</v>
      </c>
    </row>
    <row r="4303" spans="1:4" x14ac:dyDescent="0.25">
      <c r="A4303" t="str">
        <f t="shared" si="67"/>
        <v>2GEEBB1373_1</v>
      </c>
      <c r="B4303" t="s">
        <v>11</v>
      </c>
      <c r="C4303" t="s">
        <v>1403</v>
      </c>
      <c r="D4303" t="s">
        <v>2553</v>
      </c>
    </row>
    <row r="4304" spans="1:4" x14ac:dyDescent="0.25">
      <c r="A4304" t="str">
        <f t="shared" si="67"/>
        <v>2GEEBB2290_1</v>
      </c>
      <c r="B4304" t="s">
        <v>11</v>
      </c>
      <c r="C4304" t="s">
        <v>2320</v>
      </c>
      <c r="D4304" t="s">
        <v>2553</v>
      </c>
    </row>
    <row r="4305" spans="1:4" x14ac:dyDescent="0.25">
      <c r="A4305" t="str">
        <f t="shared" si="67"/>
        <v>2GEEBB1096_1</v>
      </c>
      <c r="B4305" t="s">
        <v>11</v>
      </c>
      <c r="C4305" t="s">
        <v>1126</v>
      </c>
      <c r="D4305" t="s">
        <v>2553</v>
      </c>
    </row>
    <row r="4306" spans="1:4" x14ac:dyDescent="0.25">
      <c r="A4306" t="str">
        <f t="shared" si="67"/>
        <v>2GEEBB1894_1</v>
      </c>
      <c r="B4306" t="s">
        <v>11</v>
      </c>
      <c r="C4306" t="s">
        <v>1924</v>
      </c>
      <c r="D4306" t="s">
        <v>2553</v>
      </c>
    </row>
    <row r="4307" spans="1:4" x14ac:dyDescent="0.25">
      <c r="A4307" t="str">
        <f t="shared" si="67"/>
        <v>2GEEBB2087_1</v>
      </c>
      <c r="B4307" t="s">
        <v>11</v>
      </c>
      <c r="C4307" t="s">
        <v>2117</v>
      </c>
      <c r="D4307" t="s">
        <v>2553</v>
      </c>
    </row>
    <row r="4308" spans="1:4" x14ac:dyDescent="0.25">
      <c r="A4308" t="str">
        <f t="shared" si="67"/>
        <v>2GEEBB1548_1</v>
      </c>
      <c r="B4308" t="s">
        <v>11</v>
      </c>
      <c r="C4308" t="s">
        <v>1578</v>
      </c>
      <c r="D4308" t="s">
        <v>2553</v>
      </c>
    </row>
    <row r="4309" spans="1:4" x14ac:dyDescent="0.25">
      <c r="A4309" t="str">
        <f t="shared" si="67"/>
        <v>2GEEBB1781_1</v>
      </c>
      <c r="B4309" t="s">
        <v>11</v>
      </c>
      <c r="C4309" t="s">
        <v>1811</v>
      </c>
      <c r="D4309" t="s">
        <v>2553</v>
      </c>
    </row>
    <row r="4310" spans="1:4" x14ac:dyDescent="0.25">
      <c r="A4310" t="str">
        <f t="shared" si="67"/>
        <v>2GEEBB1797_1</v>
      </c>
      <c r="B4310" t="s">
        <v>11</v>
      </c>
      <c r="C4310" t="s">
        <v>1827</v>
      </c>
      <c r="D4310" t="s">
        <v>2553</v>
      </c>
    </row>
    <row r="4311" spans="1:4" x14ac:dyDescent="0.25">
      <c r="A4311" t="str">
        <f t="shared" si="67"/>
        <v>2GEEBB363_1</v>
      </c>
      <c r="B4311" t="s">
        <v>11</v>
      </c>
      <c r="C4311" t="s">
        <v>393</v>
      </c>
      <c r="D4311" t="s">
        <v>2553</v>
      </c>
    </row>
    <row r="4312" spans="1:4" x14ac:dyDescent="0.25">
      <c r="A4312" t="str">
        <f t="shared" si="67"/>
        <v>2GEEBB1407_1</v>
      </c>
      <c r="B4312" t="s">
        <v>11</v>
      </c>
      <c r="C4312" t="s">
        <v>1437</v>
      </c>
      <c r="D4312" t="s">
        <v>2553</v>
      </c>
    </row>
    <row r="4313" spans="1:4" x14ac:dyDescent="0.25">
      <c r="A4313" t="str">
        <f t="shared" si="67"/>
        <v>2GEEBB2383_1</v>
      </c>
      <c r="B4313" t="s">
        <v>11</v>
      </c>
      <c r="C4313" t="s">
        <v>2413</v>
      </c>
      <c r="D4313" t="s">
        <v>2553</v>
      </c>
    </row>
    <row r="4314" spans="1:4" x14ac:dyDescent="0.25">
      <c r="A4314" t="str">
        <f t="shared" si="67"/>
        <v>2GEEBB1806_1</v>
      </c>
      <c r="B4314" t="s">
        <v>11</v>
      </c>
      <c r="C4314" t="s">
        <v>1836</v>
      </c>
      <c r="D4314" t="s">
        <v>2553</v>
      </c>
    </row>
    <row r="4315" spans="1:4" x14ac:dyDescent="0.25">
      <c r="A4315" t="str">
        <f t="shared" si="67"/>
        <v>2GEEBB1913_1</v>
      </c>
      <c r="B4315" t="s">
        <v>11</v>
      </c>
      <c r="C4315" t="s">
        <v>1943</v>
      </c>
      <c r="D4315" t="s">
        <v>2553</v>
      </c>
    </row>
    <row r="4316" spans="1:4" x14ac:dyDescent="0.25">
      <c r="A4316" t="str">
        <f t="shared" si="67"/>
        <v>3GEEBB967_1</v>
      </c>
      <c r="B4316" t="s">
        <v>12</v>
      </c>
      <c r="C4316" t="s">
        <v>997</v>
      </c>
      <c r="D4316" t="s">
        <v>2552</v>
      </c>
    </row>
    <row r="4317" spans="1:4" x14ac:dyDescent="0.25">
      <c r="A4317" t="str">
        <f t="shared" si="67"/>
        <v>3GEEBB2104_1</v>
      </c>
      <c r="B4317" t="s">
        <v>12</v>
      </c>
      <c r="C4317" t="s">
        <v>2134</v>
      </c>
      <c r="D4317" t="s">
        <v>2552</v>
      </c>
    </row>
    <row r="4318" spans="1:4" x14ac:dyDescent="0.25">
      <c r="A4318" t="str">
        <f t="shared" si="67"/>
        <v>3GEEBB1814_1</v>
      </c>
      <c r="B4318" t="s">
        <v>12</v>
      </c>
      <c r="C4318" t="s">
        <v>1844</v>
      </c>
      <c r="D4318" t="s">
        <v>2552</v>
      </c>
    </row>
    <row r="4319" spans="1:4" x14ac:dyDescent="0.25">
      <c r="A4319" t="str">
        <f t="shared" si="67"/>
        <v>3GEEBB1815_1</v>
      </c>
      <c r="B4319" t="s">
        <v>12</v>
      </c>
      <c r="C4319" t="s">
        <v>1845</v>
      </c>
      <c r="D4319" t="s">
        <v>2552</v>
      </c>
    </row>
    <row r="4320" spans="1:4" x14ac:dyDescent="0.25">
      <c r="A4320" t="str">
        <f t="shared" si="67"/>
        <v>3GEEBB2356_1</v>
      </c>
      <c r="B4320" t="s">
        <v>12</v>
      </c>
      <c r="C4320" t="s">
        <v>2386</v>
      </c>
      <c r="D4320" t="s">
        <v>2552</v>
      </c>
    </row>
    <row r="4321" spans="1:4" x14ac:dyDescent="0.25">
      <c r="A4321" t="str">
        <f t="shared" si="67"/>
        <v>3GEEBB2105_1</v>
      </c>
      <c r="B4321" t="s">
        <v>12</v>
      </c>
      <c r="C4321" t="s">
        <v>2135</v>
      </c>
      <c r="D4321" t="s">
        <v>2552</v>
      </c>
    </row>
    <row r="4322" spans="1:4" x14ac:dyDescent="0.25">
      <c r="A4322" t="str">
        <f t="shared" si="67"/>
        <v>3GEEBB2106_1</v>
      </c>
      <c r="B4322" t="s">
        <v>12</v>
      </c>
      <c r="C4322" t="s">
        <v>2136</v>
      </c>
      <c r="D4322" t="s">
        <v>2552</v>
      </c>
    </row>
    <row r="4323" spans="1:4" x14ac:dyDescent="0.25">
      <c r="A4323" t="str">
        <f t="shared" si="67"/>
        <v>3GEEBB390_1</v>
      </c>
      <c r="B4323" t="s">
        <v>12</v>
      </c>
      <c r="C4323" t="s">
        <v>420</v>
      </c>
      <c r="D4323" t="s">
        <v>2552</v>
      </c>
    </row>
    <row r="4324" spans="1:4" x14ac:dyDescent="0.25">
      <c r="A4324" t="str">
        <f t="shared" si="67"/>
        <v>3GEEBB1819_1</v>
      </c>
      <c r="B4324" t="s">
        <v>12</v>
      </c>
      <c r="C4324" t="s">
        <v>1849</v>
      </c>
      <c r="D4324" t="s">
        <v>2552</v>
      </c>
    </row>
    <row r="4325" spans="1:4" x14ac:dyDescent="0.25">
      <c r="A4325" t="str">
        <f t="shared" si="67"/>
        <v>3GEEBB1_1</v>
      </c>
      <c r="B4325" t="s">
        <v>12</v>
      </c>
      <c r="C4325" t="s">
        <v>31</v>
      </c>
      <c r="D4325" t="s">
        <v>2552</v>
      </c>
    </row>
    <row r="4326" spans="1:4" x14ac:dyDescent="0.25">
      <c r="A4326" t="str">
        <f t="shared" si="67"/>
        <v>3GEEBB2107_1</v>
      </c>
      <c r="B4326" t="s">
        <v>12</v>
      </c>
      <c r="C4326" t="s">
        <v>2137</v>
      </c>
      <c r="D4326" t="s">
        <v>2552</v>
      </c>
    </row>
    <row r="4327" spans="1:4" x14ac:dyDescent="0.25">
      <c r="A4327" t="str">
        <f t="shared" si="67"/>
        <v>3GEEBB1821_1</v>
      </c>
      <c r="B4327" t="s">
        <v>12</v>
      </c>
      <c r="C4327" t="s">
        <v>1851</v>
      </c>
      <c r="D4327" t="s">
        <v>2552</v>
      </c>
    </row>
    <row r="4328" spans="1:4" x14ac:dyDescent="0.25">
      <c r="A4328" t="str">
        <f t="shared" si="67"/>
        <v>3GEEBB614_1</v>
      </c>
      <c r="B4328" t="s">
        <v>12</v>
      </c>
      <c r="C4328" t="s">
        <v>644</v>
      </c>
      <c r="D4328" t="s">
        <v>2552</v>
      </c>
    </row>
    <row r="4329" spans="1:4" x14ac:dyDescent="0.25">
      <c r="A4329" t="str">
        <f t="shared" si="67"/>
        <v>3GEEBB973_1</v>
      </c>
      <c r="B4329" t="s">
        <v>12</v>
      </c>
      <c r="C4329" t="s">
        <v>1003</v>
      </c>
      <c r="D4329" t="s">
        <v>2552</v>
      </c>
    </row>
    <row r="4330" spans="1:4" x14ac:dyDescent="0.25">
      <c r="A4330" t="str">
        <f t="shared" si="67"/>
        <v>3GEEBB2384_1</v>
      </c>
      <c r="B4330" t="s">
        <v>12</v>
      </c>
      <c r="C4330" t="s">
        <v>2414</v>
      </c>
      <c r="D4330" t="s">
        <v>2552</v>
      </c>
    </row>
    <row r="4331" spans="1:4" x14ac:dyDescent="0.25">
      <c r="A4331" t="str">
        <f t="shared" si="67"/>
        <v>3GEEBB2310_1</v>
      </c>
      <c r="B4331" t="s">
        <v>12</v>
      </c>
      <c r="C4331" t="s">
        <v>2340</v>
      </c>
      <c r="D4331" t="s">
        <v>2552</v>
      </c>
    </row>
    <row r="4332" spans="1:4" x14ac:dyDescent="0.25">
      <c r="A4332" t="str">
        <f t="shared" si="67"/>
        <v>3GEEBB2385_2</v>
      </c>
      <c r="B4332" t="s">
        <v>12</v>
      </c>
      <c r="C4332" t="s">
        <v>2415</v>
      </c>
      <c r="D4332" t="s">
        <v>2552</v>
      </c>
    </row>
    <row r="4333" spans="1:4" x14ac:dyDescent="0.25">
      <c r="A4333" t="str">
        <f t="shared" si="67"/>
        <v>3GEEBB1929_1</v>
      </c>
      <c r="B4333" t="s">
        <v>12</v>
      </c>
      <c r="C4333" t="s">
        <v>1959</v>
      </c>
      <c r="D4333" t="s">
        <v>2552</v>
      </c>
    </row>
    <row r="4334" spans="1:4" x14ac:dyDescent="0.25">
      <c r="A4334" t="str">
        <f t="shared" si="67"/>
        <v>3GEEBB1431_1</v>
      </c>
      <c r="B4334" t="s">
        <v>12</v>
      </c>
      <c r="C4334" t="s">
        <v>1461</v>
      </c>
      <c r="D4334" t="s">
        <v>2552</v>
      </c>
    </row>
    <row r="4335" spans="1:4" x14ac:dyDescent="0.25">
      <c r="A4335" t="str">
        <f t="shared" si="67"/>
        <v>3GEEBB1594_1</v>
      </c>
      <c r="B4335" t="s">
        <v>12</v>
      </c>
      <c r="C4335" t="s">
        <v>1624</v>
      </c>
      <c r="D4335" t="s">
        <v>2552</v>
      </c>
    </row>
    <row r="4336" spans="1:4" x14ac:dyDescent="0.25">
      <c r="A4336" t="str">
        <f t="shared" si="67"/>
        <v>3GEEBB1432_1</v>
      </c>
      <c r="B4336" t="s">
        <v>12</v>
      </c>
      <c r="C4336" t="s">
        <v>1462</v>
      </c>
      <c r="D4336" t="s">
        <v>2552</v>
      </c>
    </row>
    <row r="4337" spans="1:4" x14ac:dyDescent="0.25">
      <c r="A4337" t="str">
        <f t="shared" si="67"/>
        <v>3GEEBB2386_1</v>
      </c>
      <c r="B4337" t="s">
        <v>12</v>
      </c>
      <c r="C4337" t="s">
        <v>2416</v>
      </c>
      <c r="D4337" t="s">
        <v>2552</v>
      </c>
    </row>
    <row r="4338" spans="1:4" x14ac:dyDescent="0.25">
      <c r="A4338" t="str">
        <f t="shared" si="67"/>
        <v>3GEEBB983_1</v>
      </c>
      <c r="B4338" t="s">
        <v>12</v>
      </c>
      <c r="C4338" t="s">
        <v>1013</v>
      </c>
      <c r="D4338" t="s">
        <v>2552</v>
      </c>
    </row>
    <row r="4339" spans="1:4" x14ac:dyDescent="0.25">
      <c r="A4339" t="str">
        <f t="shared" si="67"/>
        <v>3GEEBB411_1</v>
      </c>
      <c r="B4339" t="s">
        <v>12</v>
      </c>
      <c r="C4339" t="s">
        <v>441</v>
      </c>
      <c r="D4339" t="s">
        <v>2552</v>
      </c>
    </row>
    <row r="4340" spans="1:4" x14ac:dyDescent="0.25">
      <c r="A4340" t="str">
        <f t="shared" si="67"/>
        <v>3GEEBB1596_1</v>
      </c>
      <c r="B4340" t="s">
        <v>12</v>
      </c>
      <c r="C4340" t="s">
        <v>1626</v>
      </c>
      <c r="D4340" t="s">
        <v>2552</v>
      </c>
    </row>
    <row r="4341" spans="1:4" x14ac:dyDescent="0.25">
      <c r="A4341" t="str">
        <f t="shared" si="67"/>
        <v>3GEEBB984_1</v>
      </c>
      <c r="B4341" t="s">
        <v>12</v>
      </c>
      <c r="C4341" t="s">
        <v>1014</v>
      </c>
      <c r="D4341" t="s">
        <v>2552</v>
      </c>
    </row>
    <row r="4342" spans="1:4" x14ac:dyDescent="0.25">
      <c r="A4342" t="str">
        <f t="shared" si="67"/>
        <v>3GEEBB2113_1</v>
      </c>
      <c r="B4342" t="s">
        <v>12</v>
      </c>
      <c r="C4342" t="s">
        <v>2143</v>
      </c>
      <c r="D4342" t="s">
        <v>2552</v>
      </c>
    </row>
    <row r="4343" spans="1:4" x14ac:dyDescent="0.25">
      <c r="A4343" t="str">
        <f t="shared" si="67"/>
        <v>3GEEBB1825_1</v>
      </c>
      <c r="B4343" t="s">
        <v>12</v>
      </c>
      <c r="C4343" t="s">
        <v>1855</v>
      </c>
      <c r="D4343" t="s">
        <v>2552</v>
      </c>
    </row>
    <row r="4344" spans="1:4" x14ac:dyDescent="0.25">
      <c r="A4344" t="str">
        <f t="shared" si="67"/>
        <v>3GEEBB2387_1</v>
      </c>
      <c r="B4344" t="s">
        <v>12</v>
      </c>
      <c r="C4344" t="s">
        <v>2417</v>
      </c>
      <c r="D4344" t="s">
        <v>2552</v>
      </c>
    </row>
    <row r="4345" spans="1:4" x14ac:dyDescent="0.25">
      <c r="A4345" t="str">
        <f t="shared" si="67"/>
        <v>3GEEBB415_1</v>
      </c>
      <c r="B4345" t="s">
        <v>12</v>
      </c>
      <c r="C4345" t="s">
        <v>445</v>
      </c>
      <c r="D4345" t="s">
        <v>2552</v>
      </c>
    </row>
    <row r="4346" spans="1:4" x14ac:dyDescent="0.25">
      <c r="A4346" t="str">
        <f t="shared" si="67"/>
        <v>3GEEBB2311_1</v>
      </c>
      <c r="B4346" t="s">
        <v>12</v>
      </c>
      <c r="C4346" t="s">
        <v>2341</v>
      </c>
      <c r="D4346" t="s">
        <v>2552</v>
      </c>
    </row>
    <row r="4347" spans="1:4" x14ac:dyDescent="0.25">
      <c r="A4347" t="str">
        <f t="shared" si="67"/>
        <v>3GEEBB2388_1</v>
      </c>
      <c r="B4347" t="s">
        <v>12</v>
      </c>
      <c r="C4347" t="s">
        <v>2418</v>
      </c>
      <c r="D4347" t="s">
        <v>2552</v>
      </c>
    </row>
    <row r="4348" spans="1:4" x14ac:dyDescent="0.25">
      <c r="A4348" t="str">
        <f t="shared" si="67"/>
        <v>3GEEBB1828_1</v>
      </c>
      <c r="B4348" t="s">
        <v>12</v>
      </c>
      <c r="C4348" t="s">
        <v>1858</v>
      </c>
      <c r="D4348" t="s">
        <v>2552</v>
      </c>
    </row>
    <row r="4349" spans="1:4" x14ac:dyDescent="0.25">
      <c r="A4349" t="str">
        <f t="shared" si="67"/>
        <v>3GEEBB2389_1</v>
      </c>
      <c r="B4349" t="s">
        <v>12</v>
      </c>
      <c r="C4349" t="s">
        <v>2419</v>
      </c>
      <c r="D4349" t="s">
        <v>2552</v>
      </c>
    </row>
    <row r="4350" spans="1:4" x14ac:dyDescent="0.25">
      <c r="A4350" t="str">
        <f t="shared" si="67"/>
        <v>3GEEBB2390_1</v>
      </c>
      <c r="B4350" t="s">
        <v>12</v>
      </c>
      <c r="C4350" t="s">
        <v>2420</v>
      </c>
      <c r="D4350" t="s">
        <v>2552</v>
      </c>
    </row>
    <row r="4351" spans="1:4" x14ac:dyDescent="0.25">
      <c r="A4351" t="str">
        <f t="shared" si="67"/>
        <v>3GEEBB1156_1</v>
      </c>
      <c r="B4351" t="s">
        <v>12</v>
      </c>
      <c r="C4351" t="s">
        <v>1186</v>
      </c>
      <c r="D4351" t="s">
        <v>2552</v>
      </c>
    </row>
    <row r="4352" spans="1:4" x14ac:dyDescent="0.25">
      <c r="A4352" t="str">
        <f t="shared" si="67"/>
        <v>3GEEBB1440_2</v>
      </c>
      <c r="B4352" t="s">
        <v>12</v>
      </c>
      <c r="C4352" t="s">
        <v>1470</v>
      </c>
      <c r="D4352" t="s">
        <v>2552</v>
      </c>
    </row>
    <row r="4353" spans="1:4" x14ac:dyDescent="0.25">
      <c r="A4353" t="str">
        <f t="shared" si="67"/>
        <v>3GEEBB7_1</v>
      </c>
      <c r="B4353" t="s">
        <v>12</v>
      </c>
      <c r="C4353" t="s">
        <v>37</v>
      </c>
      <c r="D4353" t="s">
        <v>2552</v>
      </c>
    </row>
    <row r="4354" spans="1:4" x14ac:dyDescent="0.25">
      <c r="A4354" t="str">
        <f t="shared" ref="A4354:A4417" si="68">B4354&amp;C4354</f>
        <v>3GEEBB2312_1</v>
      </c>
      <c r="B4354" t="s">
        <v>12</v>
      </c>
      <c r="C4354" t="s">
        <v>2342</v>
      </c>
      <c r="D4354" t="s">
        <v>2552</v>
      </c>
    </row>
    <row r="4355" spans="1:4" x14ac:dyDescent="0.25">
      <c r="A4355" t="str">
        <f t="shared" si="68"/>
        <v>3GEEBB1442_1</v>
      </c>
      <c r="B4355" t="s">
        <v>12</v>
      </c>
      <c r="C4355" t="s">
        <v>1472</v>
      </c>
      <c r="D4355" t="s">
        <v>2552</v>
      </c>
    </row>
    <row r="4356" spans="1:4" x14ac:dyDescent="0.25">
      <c r="A4356" t="str">
        <f t="shared" si="68"/>
        <v>3GEEBB2391_1</v>
      </c>
      <c r="B4356" t="s">
        <v>12</v>
      </c>
      <c r="C4356" t="s">
        <v>2421</v>
      </c>
      <c r="D4356" t="s">
        <v>2552</v>
      </c>
    </row>
    <row r="4357" spans="1:4" x14ac:dyDescent="0.25">
      <c r="A4357" t="str">
        <f t="shared" si="68"/>
        <v>3GEEBB422_1</v>
      </c>
      <c r="B4357" t="s">
        <v>12</v>
      </c>
      <c r="C4357" t="s">
        <v>452</v>
      </c>
      <c r="D4357" t="s">
        <v>2552</v>
      </c>
    </row>
    <row r="4358" spans="1:4" x14ac:dyDescent="0.25">
      <c r="A4358" t="str">
        <f t="shared" si="68"/>
        <v>3GEEBB2117_1</v>
      </c>
      <c r="B4358" t="s">
        <v>12</v>
      </c>
      <c r="C4358" t="s">
        <v>2147</v>
      </c>
      <c r="D4358" t="s">
        <v>2552</v>
      </c>
    </row>
    <row r="4359" spans="1:4" x14ac:dyDescent="0.25">
      <c r="A4359" t="str">
        <f t="shared" si="68"/>
        <v>3GEEBB2118_1</v>
      </c>
      <c r="B4359" t="s">
        <v>12</v>
      </c>
      <c r="C4359" t="s">
        <v>2148</v>
      </c>
      <c r="D4359" t="s">
        <v>2552</v>
      </c>
    </row>
    <row r="4360" spans="1:4" x14ac:dyDescent="0.25">
      <c r="A4360" t="str">
        <f t="shared" si="68"/>
        <v>3GEEBB2392_1</v>
      </c>
      <c r="B4360" t="s">
        <v>12</v>
      </c>
      <c r="C4360" t="s">
        <v>2422</v>
      </c>
      <c r="D4360" t="s">
        <v>2552</v>
      </c>
    </row>
    <row r="4361" spans="1:4" x14ac:dyDescent="0.25">
      <c r="A4361" t="str">
        <f t="shared" si="68"/>
        <v>3GEEBB424_1</v>
      </c>
      <c r="B4361" t="s">
        <v>12</v>
      </c>
      <c r="C4361" t="s">
        <v>454</v>
      </c>
      <c r="D4361" t="s">
        <v>2552</v>
      </c>
    </row>
    <row r="4362" spans="1:4" x14ac:dyDescent="0.25">
      <c r="A4362" t="str">
        <f t="shared" si="68"/>
        <v>3GEEBB425_1</v>
      </c>
      <c r="B4362" t="s">
        <v>12</v>
      </c>
      <c r="C4362" t="s">
        <v>455</v>
      </c>
      <c r="D4362" t="s">
        <v>2552</v>
      </c>
    </row>
    <row r="4363" spans="1:4" x14ac:dyDescent="0.25">
      <c r="A4363" t="str">
        <f t="shared" si="68"/>
        <v>3GEEBB1833_1</v>
      </c>
      <c r="B4363" t="s">
        <v>12</v>
      </c>
      <c r="C4363" t="s">
        <v>1863</v>
      </c>
      <c r="D4363" t="s">
        <v>2552</v>
      </c>
    </row>
    <row r="4364" spans="1:4" x14ac:dyDescent="0.25">
      <c r="A4364" t="str">
        <f t="shared" si="68"/>
        <v>3GEEBB2393_1</v>
      </c>
      <c r="B4364" t="s">
        <v>12</v>
      </c>
      <c r="C4364" t="s">
        <v>2423</v>
      </c>
      <c r="D4364" t="s">
        <v>2552</v>
      </c>
    </row>
    <row r="4365" spans="1:4" x14ac:dyDescent="0.25">
      <c r="A4365" t="str">
        <f t="shared" si="68"/>
        <v>3GEEBB2394_2</v>
      </c>
      <c r="B4365" t="s">
        <v>12</v>
      </c>
      <c r="C4365" t="s">
        <v>2424</v>
      </c>
      <c r="D4365" t="s">
        <v>2552</v>
      </c>
    </row>
    <row r="4366" spans="1:4" x14ac:dyDescent="0.25">
      <c r="A4366" t="str">
        <f t="shared" si="68"/>
        <v>3GEEBB426_1</v>
      </c>
      <c r="B4366" t="s">
        <v>12</v>
      </c>
      <c r="C4366" t="s">
        <v>456</v>
      </c>
      <c r="D4366" t="s">
        <v>2552</v>
      </c>
    </row>
    <row r="4367" spans="1:4" x14ac:dyDescent="0.25">
      <c r="A4367" t="str">
        <f t="shared" si="68"/>
        <v>3GEEBB1836_1</v>
      </c>
      <c r="B4367" t="s">
        <v>12</v>
      </c>
      <c r="C4367" t="s">
        <v>1866</v>
      </c>
      <c r="D4367" t="s">
        <v>2552</v>
      </c>
    </row>
    <row r="4368" spans="1:4" x14ac:dyDescent="0.25">
      <c r="A4368" t="str">
        <f t="shared" si="68"/>
        <v>3GEEBB2395_1</v>
      </c>
      <c r="B4368" t="s">
        <v>12</v>
      </c>
      <c r="C4368" t="s">
        <v>2425</v>
      </c>
      <c r="D4368" t="s">
        <v>2552</v>
      </c>
    </row>
    <row r="4369" spans="1:4" x14ac:dyDescent="0.25">
      <c r="A4369" t="str">
        <f t="shared" si="68"/>
        <v>3GEEBB2396_1</v>
      </c>
      <c r="B4369" t="s">
        <v>12</v>
      </c>
      <c r="C4369" t="s">
        <v>2426</v>
      </c>
      <c r="D4369" t="s">
        <v>2552</v>
      </c>
    </row>
    <row r="4370" spans="1:4" x14ac:dyDescent="0.25">
      <c r="A4370" t="str">
        <f t="shared" si="68"/>
        <v>3GEEBB1446_1</v>
      </c>
      <c r="B4370" t="s">
        <v>12</v>
      </c>
      <c r="C4370" t="s">
        <v>1476</v>
      </c>
      <c r="D4370" t="s">
        <v>2552</v>
      </c>
    </row>
    <row r="4371" spans="1:4" x14ac:dyDescent="0.25">
      <c r="A4371" t="str">
        <f t="shared" si="68"/>
        <v>3GEEBB2397_1</v>
      </c>
      <c r="B4371" t="s">
        <v>12</v>
      </c>
      <c r="C4371" t="s">
        <v>2427</v>
      </c>
      <c r="D4371" t="s">
        <v>2552</v>
      </c>
    </row>
    <row r="4372" spans="1:4" x14ac:dyDescent="0.25">
      <c r="A4372" t="str">
        <f t="shared" si="68"/>
        <v>3GEEBB2398_1</v>
      </c>
      <c r="B4372" t="s">
        <v>12</v>
      </c>
      <c r="C4372" t="s">
        <v>2428</v>
      </c>
      <c r="D4372" t="s">
        <v>2552</v>
      </c>
    </row>
    <row r="4373" spans="1:4" x14ac:dyDescent="0.25">
      <c r="A4373" t="str">
        <f t="shared" si="68"/>
        <v>3GEEBB1447_1</v>
      </c>
      <c r="B4373" t="s">
        <v>12</v>
      </c>
      <c r="C4373" t="s">
        <v>1477</v>
      </c>
      <c r="D4373" t="s">
        <v>2552</v>
      </c>
    </row>
    <row r="4374" spans="1:4" x14ac:dyDescent="0.25">
      <c r="A4374" t="str">
        <f t="shared" si="68"/>
        <v>3GEEBB2399_1</v>
      </c>
      <c r="B4374" t="s">
        <v>12</v>
      </c>
      <c r="C4374" t="s">
        <v>2429</v>
      </c>
      <c r="D4374" t="s">
        <v>2552</v>
      </c>
    </row>
    <row r="4375" spans="1:4" x14ac:dyDescent="0.25">
      <c r="A4375" t="str">
        <f t="shared" si="68"/>
        <v>3GEEBB992_1</v>
      </c>
      <c r="B4375" t="s">
        <v>12</v>
      </c>
      <c r="C4375" t="s">
        <v>1022</v>
      </c>
      <c r="D4375" t="s">
        <v>2552</v>
      </c>
    </row>
    <row r="4376" spans="1:4" x14ac:dyDescent="0.25">
      <c r="A4376" t="str">
        <f t="shared" si="68"/>
        <v>3GEEBB2123_1</v>
      </c>
      <c r="B4376" t="s">
        <v>12</v>
      </c>
      <c r="C4376" t="s">
        <v>2153</v>
      </c>
      <c r="D4376" t="s">
        <v>2552</v>
      </c>
    </row>
    <row r="4377" spans="1:4" x14ac:dyDescent="0.25">
      <c r="A4377" t="str">
        <f t="shared" si="68"/>
        <v>3GEEBB621_1</v>
      </c>
      <c r="B4377" t="s">
        <v>12</v>
      </c>
      <c r="C4377" t="s">
        <v>651</v>
      </c>
      <c r="D4377" t="s">
        <v>10</v>
      </c>
    </row>
    <row r="4378" spans="1:4" x14ac:dyDescent="0.25">
      <c r="A4378" t="str">
        <f t="shared" si="68"/>
        <v>3GEEBB2400_1</v>
      </c>
      <c r="B4378" t="s">
        <v>12</v>
      </c>
      <c r="C4378" t="s">
        <v>2430</v>
      </c>
      <c r="D4378" t="s">
        <v>10</v>
      </c>
    </row>
    <row r="4379" spans="1:4" x14ac:dyDescent="0.25">
      <c r="A4379" t="str">
        <f t="shared" si="68"/>
        <v>3GEEBB1846_1</v>
      </c>
      <c r="B4379" t="s">
        <v>12</v>
      </c>
      <c r="C4379" t="s">
        <v>1876</v>
      </c>
      <c r="D4379" t="s">
        <v>10</v>
      </c>
    </row>
    <row r="4380" spans="1:4" x14ac:dyDescent="0.25">
      <c r="A4380" t="str">
        <f t="shared" si="68"/>
        <v>3GEEBB1847_1</v>
      </c>
      <c r="B4380" t="s">
        <v>12</v>
      </c>
      <c r="C4380" t="s">
        <v>1877</v>
      </c>
      <c r="D4380" t="s">
        <v>10</v>
      </c>
    </row>
    <row r="4381" spans="1:4" x14ac:dyDescent="0.25">
      <c r="A4381" t="str">
        <f t="shared" si="68"/>
        <v>3GEEBB996_1</v>
      </c>
      <c r="B4381" t="s">
        <v>12</v>
      </c>
      <c r="C4381" t="s">
        <v>1026</v>
      </c>
      <c r="D4381" t="s">
        <v>10</v>
      </c>
    </row>
    <row r="4382" spans="1:4" x14ac:dyDescent="0.25">
      <c r="A4382" t="str">
        <f t="shared" si="68"/>
        <v>3GEEBB997_1</v>
      </c>
      <c r="B4382" t="s">
        <v>12</v>
      </c>
      <c r="C4382" t="s">
        <v>1027</v>
      </c>
      <c r="D4382" t="s">
        <v>10</v>
      </c>
    </row>
    <row r="4383" spans="1:4" x14ac:dyDescent="0.25">
      <c r="A4383" t="str">
        <f t="shared" si="68"/>
        <v>3GEEBB2316_1</v>
      </c>
      <c r="B4383" t="s">
        <v>12</v>
      </c>
      <c r="C4383" t="s">
        <v>2346</v>
      </c>
      <c r="D4383" t="s">
        <v>10</v>
      </c>
    </row>
    <row r="4384" spans="1:4" x14ac:dyDescent="0.25">
      <c r="A4384" t="str">
        <f t="shared" si="68"/>
        <v>3GEEBB19_1</v>
      </c>
      <c r="B4384" t="s">
        <v>12</v>
      </c>
      <c r="C4384" t="s">
        <v>49</v>
      </c>
      <c r="D4384" t="s">
        <v>10</v>
      </c>
    </row>
    <row r="4385" spans="1:4" x14ac:dyDescent="0.25">
      <c r="A4385" t="str">
        <f t="shared" si="68"/>
        <v>3GEEBB2360_1</v>
      </c>
      <c r="B4385" t="s">
        <v>12</v>
      </c>
      <c r="C4385" t="s">
        <v>2390</v>
      </c>
      <c r="D4385" t="s">
        <v>10</v>
      </c>
    </row>
    <row r="4386" spans="1:4" x14ac:dyDescent="0.25">
      <c r="A4386" t="str">
        <f t="shared" si="68"/>
        <v>3GEEBB1456_1</v>
      </c>
      <c r="B4386" t="s">
        <v>12</v>
      </c>
      <c r="C4386" t="s">
        <v>1486</v>
      </c>
      <c r="D4386" t="s">
        <v>10</v>
      </c>
    </row>
    <row r="4387" spans="1:4" x14ac:dyDescent="0.25">
      <c r="A4387" t="str">
        <f t="shared" si="68"/>
        <v>3GEEBB2127_1</v>
      </c>
      <c r="B4387" t="s">
        <v>12</v>
      </c>
      <c r="C4387" t="s">
        <v>2157</v>
      </c>
      <c r="D4387" t="s">
        <v>10</v>
      </c>
    </row>
    <row r="4388" spans="1:4" x14ac:dyDescent="0.25">
      <c r="A4388" t="str">
        <f t="shared" si="68"/>
        <v>3GEEBB2401_1</v>
      </c>
      <c r="B4388" t="s">
        <v>12</v>
      </c>
      <c r="C4388" t="s">
        <v>2431</v>
      </c>
      <c r="D4388" t="s">
        <v>10</v>
      </c>
    </row>
    <row r="4389" spans="1:4" x14ac:dyDescent="0.25">
      <c r="A4389" t="str">
        <f t="shared" si="68"/>
        <v>3GEEBB1458_1</v>
      </c>
      <c r="B4389" t="s">
        <v>12</v>
      </c>
      <c r="C4389" t="s">
        <v>1488</v>
      </c>
      <c r="D4389" t="s">
        <v>10</v>
      </c>
    </row>
    <row r="4390" spans="1:4" x14ac:dyDescent="0.25">
      <c r="A4390" t="str">
        <f t="shared" si="68"/>
        <v>3GEEBB2129_1</v>
      </c>
      <c r="B4390" t="s">
        <v>12</v>
      </c>
      <c r="C4390" t="s">
        <v>2159</v>
      </c>
      <c r="D4390" t="s">
        <v>10</v>
      </c>
    </row>
    <row r="4391" spans="1:4" x14ac:dyDescent="0.25">
      <c r="A4391" t="str">
        <f t="shared" si="68"/>
        <v>3GEEBB31_1</v>
      </c>
      <c r="B4391" t="s">
        <v>12</v>
      </c>
      <c r="C4391" t="s">
        <v>61</v>
      </c>
      <c r="D4391" t="s">
        <v>10</v>
      </c>
    </row>
    <row r="4392" spans="1:4" x14ac:dyDescent="0.25">
      <c r="A4392" t="str">
        <f t="shared" si="68"/>
        <v>3GEEBB2185_1</v>
      </c>
      <c r="B4392" t="s">
        <v>12</v>
      </c>
      <c r="C4392" t="s">
        <v>2215</v>
      </c>
      <c r="D4392" t="s">
        <v>10</v>
      </c>
    </row>
    <row r="4393" spans="1:4" x14ac:dyDescent="0.25">
      <c r="A4393" t="str">
        <f t="shared" si="68"/>
        <v>3GEEBB2188_1</v>
      </c>
      <c r="B4393" t="s">
        <v>12</v>
      </c>
      <c r="C4393" t="s">
        <v>2218</v>
      </c>
      <c r="D4393" t="s">
        <v>10</v>
      </c>
    </row>
    <row r="4394" spans="1:4" x14ac:dyDescent="0.25">
      <c r="A4394" t="str">
        <f t="shared" si="68"/>
        <v>3GEEBB1851_1</v>
      </c>
      <c r="B4394" t="s">
        <v>12</v>
      </c>
      <c r="C4394" t="s">
        <v>1881</v>
      </c>
      <c r="D4394" t="s">
        <v>10</v>
      </c>
    </row>
    <row r="4395" spans="1:4" x14ac:dyDescent="0.25">
      <c r="A4395" t="str">
        <f t="shared" si="68"/>
        <v>3GEEBB1176_1</v>
      </c>
      <c r="B4395" t="s">
        <v>12</v>
      </c>
      <c r="C4395" t="s">
        <v>1206</v>
      </c>
      <c r="D4395" t="s">
        <v>10</v>
      </c>
    </row>
    <row r="4396" spans="1:4" x14ac:dyDescent="0.25">
      <c r="A4396" t="str">
        <f t="shared" si="68"/>
        <v>3GEEBB451_1</v>
      </c>
      <c r="B4396" t="s">
        <v>12</v>
      </c>
      <c r="C4396" t="s">
        <v>481</v>
      </c>
      <c r="D4396" t="s">
        <v>10</v>
      </c>
    </row>
    <row r="4397" spans="1:4" x14ac:dyDescent="0.25">
      <c r="A4397" t="str">
        <f t="shared" si="68"/>
        <v>3GEEBB1941_1</v>
      </c>
      <c r="B4397" t="s">
        <v>12</v>
      </c>
      <c r="C4397" t="s">
        <v>1971</v>
      </c>
      <c r="D4397" t="s">
        <v>10</v>
      </c>
    </row>
    <row r="4398" spans="1:4" x14ac:dyDescent="0.25">
      <c r="A4398" t="str">
        <f t="shared" si="68"/>
        <v>3GEEBB2402_1</v>
      </c>
      <c r="B4398" t="s">
        <v>12</v>
      </c>
      <c r="C4398" t="s">
        <v>2432</v>
      </c>
      <c r="D4398" t="s">
        <v>10</v>
      </c>
    </row>
    <row r="4399" spans="1:4" x14ac:dyDescent="0.25">
      <c r="A4399" t="str">
        <f t="shared" si="68"/>
        <v>3GEEBB2319_1</v>
      </c>
      <c r="B4399" t="s">
        <v>12</v>
      </c>
      <c r="C4399" t="s">
        <v>2349</v>
      </c>
      <c r="D4399" t="s">
        <v>10</v>
      </c>
    </row>
    <row r="4400" spans="1:4" x14ac:dyDescent="0.25">
      <c r="A4400" t="str">
        <f t="shared" si="68"/>
        <v>3GEEBB454_1</v>
      </c>
      <c r="B4400" t="s">
        <v>12</v>
      </c>
      <c r="C4400" t="s">
        <v>484</v>
      </c>
      <c r="D4400" t="s">
        <v>10</v>
      </c>
    </row>
    <row r="4401" spans="1:4" x14ac:dyDescent="0.25">
      <c r="A4401" t="str">
        <f t="shared" si="68"/>
        <v>3GEEBB2403_1</v>
      </c>
      <c r="B4401" t="s">
        <v>12</v>
      </c>
      <c r="C4401" t="s">
        <v>2433</v>
      </c>
      <c r="D4401" t="s">
        <v>10</v>
      </c>
    </row>
    <row r="4402" spans="1:4" x14ac:dyDescent="0.25">
      <c r="A4402" t="str">
        <f t="shared" si="68"/>
        <v>3GEEBB455_1</v>
      </c>
      <c r="B4402" t="s">
        <v>12</v>
      </c>
      <c r="C4402" t="s">
        <v>485</v>
      </c>
      <c r="D4402" t="s">
        <v>10</v>
      </c>
    </row>
    <row r="4403" spans="1:4" x14ac:dyDescent="0.25">
      <c r="A4403" t="str">
        <f t="shared" si="68"/>
        <v>3GEEBB1003_1</v>
      </c>
      <c r="B4403" t="s">
        <v>12</v>
      </c>
      <c r="C4403" t="s">
        <v>1033</v>
      </c>
      <c r="D4403" t="s">
        <v>10</v>
      </c>
    </row>
    <row r="4404" spans="1:4" x14ac:dyDescent="0.25">
      <c r="A4404" t="str">
        <f t="shared" si="68"/>
        <v>3GEEBB2404_1</v>
      </c>
      <c r="B4404" t="s">
        <v>12</v>
      </c>
      <c r="C4404" t="s">
        <v>2434</v>
      </c>
      <c r="D4404" t="s">
        <v>10</v>
      </c>
    </row>
    <row r="4405" spans="1:4" x14ac:dyDescent="0.25">
      <c r="A4405" t="str">
        <f t="shared" si="68"/>
        <v>3GEEBB458_1</v>
      </c>
      <c r="B4405" t="s">
        <v>12</v>
      </c>
      <c r="C4405" t="s">
        <v>488</v>
      </c>
      <c r="D4405" t="s">
        <v>10</v>
      </c>
    </row>
    <row r="4406" spans="1:4" x14ac:dyDescent="0.25">
      <c r="A4406" t="str">
        <f t="shared" si="68"/>
        <v>3GEEBB1008_1</v>
      </c>
      <c r="B4406" t="s">
        <v>12</v>
      </c>
      <c r="C4406" t="s">
        <v>1038</v>
      </c>
      <c r="D4406" t="s">
        <v>10</v>
      </c>
    </row>
    <row r="4407" spans="1:4" x14ac:dyDescent="0.25">
      <c r="A4407" t="str">
        <f t="shared" si="68"/>
        <v>3GEEBB2405_1</v>
      </c>
      <c r="B4407" t="s">
        <v>12</v>
      </c>
      <c r="C4407" t="s">
        <v>2435</v>
      </c>
      <c r="D4407" t="s">
        <v>10</v>
      </c>
    </row>
    <row r="4408" spans="1:4" x14ac:dyDescent="0.25">
      <c r="A4408" t="str">
        <f t="shared" si="68"/>
        <v>3GEEBB2406_1</v>
      </c>
      <c r="B4408" t="s">
        <v>12</v>
      </c>
      <c r="C4408" t="s">
        <v>2436</v>
      </c>
      <c r="D4408" t="s">
        <v>10</v>
      </c>
    </row>
    <row r="4409" spans="1:4" x14ac:dyDescent="0.25">
      <c r="A4409" t="str">
        <f t="shared" si="68"/>
        <v>3GEEBB2320_1</v>
      </c>
      <c r="B4409" t="s">
        <v>12</v>
      </c>
      <c r="C4409" t="s">
        <v>2350</v>
      </c>
      <c r="D4409" t="s">
        <v>10</v>
      </c>
    </row>
    <row r="4410" spans="1:4" x14ac:dyDescent="0.25">
      <c r="A4410" t="str">
        <f t="shared" si="68"/>
        <v>3GEEBB1136_1</v>
      </c>
      <c r="B4410" t="s">
        <v>12</v>
      </c>
      <c r="C4410" t="s">
        <v>1166</v>
      </c>
      <c r="D4410" t="s">
        <v>10</v>
      </c>
    </row>
    <row r="4411" spans="1:4" x14ac:dyDescent="0.25">
      <c r="A4411" t="str">
        <f t="shared" si="68"/>
        <v>3GEEBB2407_1</v>
      </c>
      <c r="B4411" t="s">
        <v>12</v>
      </c>
      <c r="C4411" t="s">
        <v>2437</v>
      </c>
      <c r="D4411" t="s">
        <v>10</v>
      </c>
    </row>
    <row r="4412" spans="1:4" x14ac:dyDescent="0.25">
      <c r="A4412" t="str">
        <f t="shared" si="68"/>
        <v>3GEEBB2321_1</v>
      </c>
      <c r="B4412" t="s">
        <v>12</v>
      </c>
      <c r="C4412" t="s">
        <v>2351</v>
      </c>
      <c r="D4412" t="s">
        <v>10</v>
      </c>
    </row>
    <row r="4413" spans="1:4" x14ac:dyDescent="0.25">
      <c r="A4413" t="str">
        <f t="shared" si="68"/>
        <v>3GEEBB1856_1</v>
      </c>
      <c r="B4413" t="s">
        <v>12</v>
      </c>
      <c r="C4413" t="s">
        <v>1886</v>
      </c>
      <c r="D4413" t="s">
        <v>10</v>
      </c>
    </row>
    <row r="4414" spans="1:4" x14ac:dyDescent="0.25">
      <c r="A4414" t="str">
        <f t="shared" si="68"/>
        <v>3GEEBB464_1</v>
      </c>
      <c r="B4414" t="s">
        <v>12</v>
      </c>
      <c r="C4414" t="s">
        <v>494</v>
      </c>
      <c r="D4414" t="s">
        <v>10</v>
      </c>
    </row>
    <row r="4415" spans="1:4" x14ac:dyDescent="0.25">
      <c r="A4415" t="str">
        <f t="shared" si="68"/>
        <v>3GEEBB651_1</v>
      </c>
      <c r="B4415" t="s">
        <v>12</v>
      </c>
      <c r="C4415" t="s">
        <v>681</v>
      </c>
      <c r="D4415" t="s">
        <v>10</v>
      </c>
    </row>
    <row r="4416" spans="1:4" x14ac:dyDescent="0.25">
      <c r="A4416" t="str">
        <f t="shared" si="68"/>
        <v>3GEEBB2408_1</v>
      </c>
      <c r="B4416" t="s">
        <v>12</v>
      </c>
      <c r="C4416" t="s">
        <v>2438</v>
      </c>
      <c r="D4416" t="s">
        <v>10</v>
      </c>
    </row>
    <row r="4417" spans="1:4" x14ac:dyDescent="0.25">
      <c r="A4417" t="str">
        <f t="shared" si="68"/>
        <v>3GEEBB467_1</v>
      </c>
      <c r="B4417" t="s">
        <v>12</v>
      </c>
      <c r="C4417" t="s">
        <v>497</v>
      </c>
      <c r="D4417" t="s">
        <v>10</v>
      </c>
    </row>
    <row r="4418" spans="1:4" x14ac:dyDescent="0.25">
      <c r="A4418" t="str">
        <f t="shared" ref="A4418:A4481" si="69">B4418&amp;C4418</f>
        <v>3GEEBB2133_1</v>
      </c>
      <c r="B4418" t="s">
        <v>12</v>
      </c>
      <c r="C4418" t="s">
        <v>2163</v>
      </c>
      <c r="D4418" t="s">
        <v>10</v>
      </c>
    </row>
    <row r="4419" spans="1:4" x14ac:dyDescent="0.25">
      <c r="A4419" t="str">
        <f t="shared" si="69"/>
        <v>3GEEBB654_1</v>
      </c>
      <c r="B4419" t="s">
        <v>12</v>
      </c>
      <c r="C4419" t="s">
        <v>684</v>
      </c>
      <c r="D4419" t="s">
        <v>10</v>
      </c>
    </row>
    <row r="4420" spans="1:4" x14ac:dyDescent="0.25">
      <c r="A4420" t="str">
        <f t="shared" si="69"/>
        <v>3GEEBB2373_1</v>
      </c>
      <c r="B4420" t="s">
        <v>12</v>
      </c>
      <c r="C4420" t="s">
        <v>2403</v>
      </c>
      <c r="D4420" t="s">
        <v>10</v>
      </c>
    </row>
    <row r="4421" spans="1:4" x14ac:dyDescent="0.25">
      <c r="A4421" t="str">
        <f t="shared" si="69"/>
        <v>3GEEBB53_1</v>
      </c>
      <c r="B4421" t="s">
        <v>12</v>
      </c>
      <c r="C4421" t="s">
        <v>83</v>
      </c>
      <c r="D4421" t="s">
        <v>10</v>
      </c>
    </row>
    <row r="4422" spans="1:4" x14ac:dyDescent="0.25">
      <c r="A4422" t="str">
        <f t="shared" si="69"/>
        <v>3GEEBB1623_1</v>
      </c>
      <c r="B4422" t="s">
        <v>12</v>
      </c>
      <c r="C4422" t="s">
        <v>1653</v>
      </c>
      <c r="D4422" t="s">
        <v>10</v>
      </c>
    </row>
    <row r="4423" spans="1:4" x14ac:dyDescent="0.25">
      <c r="A4423" t="str">
        <f t="shared" si="69"/>
        <v>3GEEBB658_1</v>
      </c>
      <c r="B4423" t="s">
        <v>12</v>
      </c>
      <c r="C4423" t="s">
        <v>688</v>
      </c>
      <c r="D4423" t="s">
        <v>10</v>
      </c>
    </row>
    <row r="4424" spans="1:4" x14ac:dyDescent="0.25">
      <c r="A4424" t="str">
        <f t="shared" si="69"/>
        <v>3GEEBB1953_1</v>
      </c>
      <c r="B4424" t="s">
        <v>12</v>
      </c>
      <c r="C4424" t="s">
        <v>1983</v>
      </c>
      <c r="D4424" t="s">
        <v>10</v>
      </c>
    </row>
    <row r="4425" spans="1:4" x14ac:dyDescent="0.25">
      <c r="A4425" t="str">
        <f t="shared" si="69"/>
        <v>3GEEBB2409_1</v>
      </c>
      <c r="B4425" t="s">
        <v>12</v>
      </c>
      <c r="C4425" t="s">
        <v>2439</v>
      </c>
      <c r="D4425" t="s">
        <v>10</v>
      </c>
    </row>
    <row r="4426" spans="1:4" x14ac:dyDescent="0.25">
      <c r="A4426" t="str">
        <f t="shared" si="69"/>
        <v>3GEEBB1628_1</v>
      </c>
      <c r="B4426" t="s">
        <v>12</v>
      </c>
      <c r="C4426" t="s">
        <v>1658</v>
      </c>
      <c r="D4426" t="s">
        <v>10</v>
      </c>
    </row>
    <row r="4427" spans="1:4" x14ac:dyDescent="0.25">
      <c r="A4427" t="str">
        <f t="shared" si="69"/>
        <v>3GEEBB2322_1</v>
      </c>
      <c r="B4427" t="s">
        <v>12</v>
      </c>
      <c r="C4427" t="s">
        <v>2352</v>
      </c>
      <c r="D4427" t="s">
        <v>10</v>
      </c>
    </row>
    <row r="4428" spans="1:4" x14ac:dyDescent="0.25">
      <c r="A4428" t="str">
        <f t="shared" si="69"/>
        <v>3GEEBB1957_1</v>
      </c>
      <c r="B4428" t="s">
        <v>12</v>
      </c>
      <c r="C4428" t="s">
        <v>1987</v>
      </c>
      <c r="D4428" t="s">
        <v>10</v>
      </c>
    </row>
    <row r="4429" spans="1:4" x14ac:dyDescent="0.25">
      <c r="A4429" t="str">
        <f t="shared" si="69"/>
        <v>3GEEBB70_1</v>
      </c>
      <c r="B4429" t="s">
        <v>12</v>
      </c>
      <c r="C4429" t="s">
        <v>100</v>
      </c>
      <c r="D4429" t="s">
        <v>10</v>
      </c>
    </row>
    <row r="4430" spans="1:4" x14ac:dyDescent="0.25">
      <c r="A4430" t="str">
        <f t="shared" si="69"/>
        <v>3GEEBB1474_1</v>
      </c>
      <c r="B4430" t="s">
        <v>12</v>
      </c>
      <c r="C4430" t="s">
        <v>1504</v>
      </c>
      <c r="D4430" t="s">
        <v>10</v>
      </c>
    </row>
    <row r="4431" spans="1:4" x14ac:dyDescent="0.25">
      <c r="A4431" t="str">
        <f t="shared" si="69"/>
        <v>3GEEBB2410_2</v>
      </c>
      <c r="B4431" t="s">
        <v>12</v>
      </c>
      <c r="C4431" t="s">
        <v>2440</v>
      </c>
      <c r="D4431" t="s">
        <v>10</v>
      </c>
    </row>
    <row r="4432" spans="1:4" x14ac:dyDescent="0.25">
      <c r="A4432" t="str">
        <f t="shared" si="69"/>
        <v>3GEEBB1016_1</v>
      </c>
      <c r="B4432" t="s">
        <v>12</v>
      </c>
      <c r="C4432" t="s">
        <v>1046</v>
      </c>
      <c r="D4432" t="s">
        <v>10</v>
      </c>
    </row>
    <row r="4433" spans="1:4" x14ac:dyDescent="0.25">
      <c r="A4433" t="str">
        <f t="shared" si="69"/>
        <v>3GEEBB75_1</v>
      </c>
      <c r="B4433" t="s">
        <v>12</v>
      </c>
      <c r="C4433" t="s">
        <v>105</v>
      </c>
      <c r="D4433" t="s">
        <v>10</v>
      </c>
    </row>
    <row r="4434" spans="1:4" x14ac:dyDescent="0.25">
      <c r="A4434" t="str">
        <f t="shared" si="69"/>
        <v>3GEEBB1017_1</v>
      </c>
      <c r="B4434" t="s">
        <v>12</v>
      </c>
      <c r="C4434" t="s">
        <v>1047</v>
      </c>
      <c r="D4434" t="s">
        <v>10</v>
      </c>
    </row>
    <row r="4435" spans="1:4" x14ac:dyDescent="0.25">
      <c r="A4435" t="str">
        <f t="shared" si="69"/>
        <v>3GEEBB666_1</v>
      </c>
      <c r="B4435" t="s">
        <v>12</v>
      </c>
      <c r="C4435" t="s">
        <v>696</v>
      </c>
      <c r="D4435" t="s">
        <v>10</v>
      </c>
    </row>
    <row r="4436" spans="1:4" x14ac:dyDescent="0.25">
      <c r="A4436" t="str">
        <f t="shared" si="69"/>
        <v>3GEEBB1480_1</v>
      </c>
      <c r="B4436" t="s">
        <v>12</v>
      </c>
      <c r="C4436" t="s">
        <v>1510</v>
      </c>
      <c r="D4436" t="s">
        <v>10</v>
      </c>
    </row>
    <row r="4437" spans="1:4" x14ac:dyDescent="0.25">
      <c r="A4437" t="str">
        <f t="shared" si="69"/>
        <v>3GEEBB2411_1</v>
      </c>
      <c r="B4437" t="s">
        <v>12</v>
      </c>
      <c r="C4437" t="s">
        <v>2441</v>
      </c>
      <c r="D4437" t="s">
        <v>10</v>
      </c>
    </row>
    <row r="4438" spans="1:4" x14ac:dyDescent="0.25">
      <c r="A4438" t="str">
        <f t="shared" si="69"/>
        <v>3GEEBB2412_1</v>
      </c>
      <c r="B4438" t="s">
        <v>12</v>
      </c>
      <c r="C4438" t="s">
        <v>2442</v>
      </c>
      <c r="D4438" t="s">
        <v>10</v>
      </c>
    </row>
    <row r="4439" spans="1:4" x14ac:dyDescent="0.25">
      <c r="A4439" t="str">
        <f t="shared" si="69"/>
        <v>3GEEBB2413_1</v>
      </c>
      <c r="B4439" t="s">
        <v>12</v>
      </c>
      <c r="C4439" t="s">
        <v>2443</v>
      </c>
      <c r="D4439" t="s">
        <v>10</v>
      </c>
    </row>
    <row r="4440" spans="1:4" x14ac:dyDescent="0.25">
      <c r="A4440" t="str">
        <f t="shared" si="69"/>
        <v>3GEEBB484_1</v>
      </c>
      <c r="B4440" t="s">
        <v>12</v>
      </c>
      <c r="C4440" t="s">
        <v>514</v>
      </c>
      <c r="D4440" t="s">
        <v>10</v>
      </c>
    </row>
    <row r="4441" spans="1:4" x14ac:dyDescent="0.25">
      <c r="A4441" t="str">
        <f t="shared" si="69"/>
        <v>3GEEBB2136_1</v>
      </c>
      <c r="B4441" t="s">
        <v>12</v>
      </c>
      <c r="C4441" t="s">
        <v>2166</v>
      </c>
      <c r="D4441" t="s">
        <v>10</v>
      </c>
    </row>
    <row r="4442" spans="1:4" x14ac:dyDescent="0.25">
      <c r="A4442" t="str">
        <f t="shared" si="69"/>
        <v>3GEEBB2414_1</v>
      </c>
      <c r="B4442" t="s">
        <v>12</v>
      </c>
      <c r="C4442" t="s">
        <v>2444</v>
      </c>
      <c r="D4442" t="s">
        <v>10</v>
      </c>
    </row>
    <row r="4443" spans="1:4" x14ac:dyDescent="0.25">
      <c r="A4443" t="str">
        <f t="shared" si="69"/>
        <v>3GEEBB1205_1</v>
      </c>
      <c r="B4443" t="s">
        <v>12</v>
      </c>
      <c r="C4443" t="s">
        <v>1235</v>
      </c>
      <c r="D4443" t="s">
        <v>10</v>
      </c>
    </row>
    <row r="4444" spans="1:4" x14ac:dyDescent="0.25">
      <c r="A4444" t="str">
        <f t="shared" si="69"/>
        <v>3GEEBB2415_1</v>
      </c>
      <c r="B4444" t="s">
        <v>12</v>
      </c>
      <c r="C4444" t="s">
        <v>2445</v>
      </c>
      <c r="D4444" t="s">
        <v>10</v>
      </c>
    </row>
    <row r="4445" spans="1:4" x14ac:dyDescent="0.25">
      <c r="A4445" t="str">
        <f t="shared" si="69"/>
        <v>3GEEBB486_1</v>
      </c>
      <c r="B4445" t="s">
        <v>12</v>
      </c>
      <c r="C4445" t="s">
        <v>516</v>
      </c>
      <c r="D4445" t="s">
        <v>10</v>
      </c>
    </row>
    <row r="4446" spans="1:4" x14ac:dyDescent="0.25">
      <c r="A4446" t="str">
        <f t="shared" si="69"/>
        <v>3GEEBB1968_1</v>
      </c>
      <c r="B4446" t="s">
        <v>12</v>
      </c>
      <c r="C4446" t="s">
        <v>1998</v>
      </c>
      <c r="D4446" t="s">
        <v>10</v>
      </c>
    </row>
    <row r="4447" spans="1:4" x14ac:dyDescent="0.25">
      <c r="A4447" t="str">
        <f t="shared" si="69"/>
        <v>3GEEBB86_1</v>
      </c>
      <c r="B4447" t="s">
        <v>12</v>
      </c>
      <c r="C4447" t="s">
        <v>116</v>
      </c>
      <c r="D4447" t="s">
        <v>10</v>
      </c>
    </row>
    <row r="4448" spans="1:4" x14ac:dyDescent="0.25">
      <c r="A4448" t="str">
        <f t="shared" si="69"/>
        <v>3GEEBB87_1</v>
      </c>
      <c r="B4448" t="s">
        <v>12</v>
      </c>
      <c r="C4448" t="s">
        <v>117</v>
      </c>
      <c r="D4448" t="s">
        <v>10</v>
      </c>
    </row>
    <row r="4449" spans="1:4" x14ac:dyDescent="0.25">
      <c r="A4449" t="str">
        <f t="shared" si="69"/>
        <v>3GEEBB488_1</v>
      </c>
      <c r="B4449" t="s">
        <v>12</v>
      </c>
      <c r="C4449" t="s">
        <v>518</v>
      </c>
      <c r="D4449" t="s">
        <v>10</v>
      </c>
    </row>
    <row r="4450" spans="1:4" x14ac:dyDescent="0.25">
      <c r="A4450" t="str">
        <f t="shared" si="69"/>
        <v>3GEEBB2416_1</v>
      </c>
      <c r="B4450" t="s">
        <v>12</v>
      </c>
      <c r="C4450" t="s">
        <v>2446</v>
      </c>
      <c r="D4450" t="s">
        <v>10</v>
      </c>
    </row>
    <row r="4451" spans="1:4" x14ac:dyDescent="0.25">
      <c r="A4451" t="str">
        <f t="shared" si="69"/>
        <v>3GEEBB1152_1</v>
      </c>
      <c r="B4451" t="s">
        <v>12</v>
      </c>
      <c r="C4451" t="s">
        <v>1182</v>
      </c>
      <c r="D4451" t="s">
        <v>10</v>
      </c>
    </row>
    <row r="4452" spans="1:4" x14ac:dyDescent="0.25">
      <c r="A4452" t="str">
        <f t="shared" si="69"/>
        <v>3GEEBB1026_1</v>
      </c>
      <c r="B4452" t="s">
        <v>12</v>
      </c>
      <c r="C4452" t="s">
        <v>1056</v>
      </c>
      <c r="D4452" t="s">
        <v>10</v>
      </c>
    </row>
    <row r="4453" spans="1:4" x14ac:dyDescent="0.25">
      <c r="A4453" t="str">
        <f t="shared" si="69"/>
        <v>3GEEBB490_1</v>
      </c>
      <c r="B4453" t="s">
        <v>12</v>
      </c>
      <c r="C4453" t="s">
        <v>520</v>
      </c>
      <c r="D4453" t="s">
        <v>10</v>
      </c>
    </row>
    <row r="4454" spans="1:4" x14ac:dyDescent="0.25">
      <c r="A4454" t="str">
        <f t="shared" si="69"/>
        <v>3GEEBB1208_1</v>
      </c>
      <c r="B4454" t="s">
        <v>12</v>
      </c>
      <c r="C4454" t="s">
        <v>1238</v>
      </c>
      <c r="D4454" t="s">
        <v>10</v>
      </c>
    </row>
    <row r="4455" spans="1:4" x14ac:dyDescent="0.25">
      <c r="A4455" t="str">
        <f t="shared" si="69"/>
        <v>3GEEBB2379_1</v>
      </c>
      <c r="B4455" t="s">
        <v>12</v>
      </c>
      <c r="C4455" t="s">
        <v>2409</v>
      </c>
      <c r="D4455" t="s">
        <v>10</v>
      </c>
    </row>
    <row r="4456" spans="1:4" x14ac:dyDescent="0.25">
      <c r="A4456" t="str">
        <f t="shared" si="69"/>
        <v>3GEEBB2417_1</v>
      </c>
      <c r="B4456" t="s">
        <v>12</v>
      </c>
      <c r="C4456" t="s">
        <v>2447</v>
      </c>
      <c r="D4456" t="s">
        <v>10</v>
      </c>
    </row>
    <row r="4457" spans="1:4" x14ac:dyDescent="0.25">
      <c r="A4457" t="str">
        <f t="shared" si="69"/>
        <v>3GEEBB491_1</v>
      </c>
      <c r="B4457" t="s">
        <v>12</v>
      </c>
      <c r="C4457" t="s">
        <v>521</v>
      </c>
      <c r="D4457" t="s">
        <v>10</v>
      </c>
    </row>
    <row r="4458" spans="1:4" x14ac:dyDescent="0.25">
      <c r="A4458" t="str">
        <f t="shared" si="69"/>
        <v>3GEEBB1212_1</v>
      </c>
      <c r="B4458" t="s">
        <v>12</v>
      </c>
      <c r="C4458" t="s">
        <v>1242</v>
      </c>
      <c r="D4458" t="s">
        <v>10</v>
      </c>
    </row>
    <row r="4459" spans="1:4" x14ac:dyDescent="0.25">
      <c r="A4459" t="str">
        <f t="shared" si="69"/>
        <v>3GEEBB2418_1</v>
      </c>
      <c r="B4459" t="s">
        <v>12</v>
      </c>
      <c r="C4459" t="s">
        <v>2448</v>
      </c>
      <c r="D4459" t="s">
        <v>2553</v>
      </c>
    </row>
    <row r="4460" spans="1:4" x14ac:dyDescent="0.25">
      <c r="A4460" t="str">
        <f t="shared" si="69"/>
        <v>3GEEBB96_1</v>
      </c>
      <c r="B4460" t="s">
        <v>12</v>
      </c>
      <c r="C4460" t="s">
        <v>126</v>
      </c>
      <c r="D4460" t="s">
        <v>2553</v>
      </c>
    </row>
    <row r="4461" spans="1:4" x14ac:dyDescent="0.25">
      <c r="A4461" t="str">
        <f t="shared" si="69"/>
        <v>3GEEBB2140_1</v>
      </c>
      <c r="B4461" t="s">
        <v>12</v>
      </c>
      <c r="C4461" t="s">
        <v>2170</v>
      </c>
      <c r="D4461" t="s">
        <v>2553</v>
      </c>
    </row>
    <row r="4462" spans="1:4" x14ac:dyDescent="0.25">
      <c r="A4462" t="str">
        <f t="shared" si="69"/>
        <v>3GEEBB1643_1</v>
      </c>
      <c r="B4462" t="s">
        <v>12</v>
      </c>
      <c r="C4462" t="s">
        <v>1673</v>
      </c>
      <c r="D4462" t="s">
        <v>2553</v>
      </c>
    </row>
    <row r="4463" spans="1:4" x14ac:dyDescent="0.25">
      <c r="A4463" t="str">
        <f t="shared" si="69"/>
        <v>3GEEBB2419_1</v>
      </c>
      <c r="B4463" t="s">
        <v>12</v>
      </c>
      <c r="C4463" t="s">
        <v>2449</v>
      </c>
      <c r="D4463" t="s">
        <v>2553</v>
      </c>
    </row>
    <row r="4464" spans="1:4" x14ac:dyDescent="0.25">
      <c r="A4464" t="str">
        <f t="shared" si="69"/>
        <v>3GEEBB1035_1</v>
      </c>
      <c r="B4464" t="s">
        <v>12</v>
      </c>
      <c r="C4464" t="s">
        <v>1065</v>
      </c>
      <c r="D4464" t="s">
        <v>2553</v>
      </c>
    </row>
    <row r="4465" spans="1:4" x14ac:dyDescent="0.25">
      <c r="A4465" t="str">
        <f t="shared" si="69"/>
        <v>3GEEBB1974_1</v>
      </c>
      <c r="B4465" t="s">
        <v>12</v>
      </c>
      <c r="C4465" t="s">
        <v>2004</v>
      </c>
      <c r="D4465" t="s">
        <v>2553</v>
      </c>
    </row>
    <row r="4466" spans="1:4" x14ac:dyDescent="0.25">
      <c r="A4466" t="str">
        <f t="shared" si="69"/>
        <v>3GEEBB1040_1</v>
      </c>
      <c r="B4466" t="s">
        <v>12</v>
      </c>
      <c r="C4466" t="s">
        <v>1070</v>
      </c>
      <c r="D4466" t="s">
        <v>2553</v>
      </c>
    </row>
    <row r="4467" spans="1:4" x14ac:dyDescent="0.25">
      <c r="A4467" t="str">
        <f t="shared" si="69"/>
        <v>3GEEBB2420_1</v>
      </c>
      <c r="B4467" t="s">
        <v>12</v>
      </c>
      <c r="C4467" t="s">
        <v>2450</v>
      </c>
      <c r="D4467" t="s">
        <v>2553</v>
      </c>
    </row>
    <row r="4468" spans="1:4" x14ac:dyDescent="0.25">
      <c r="A4468" t="str">
        <f t="shared" si="69"/>
        <v>3GEEBB1861_1</v>
      </c>
      <c r="B4468" t="s">
        <v>12</v>
      </c>
      <c r="C4468" t="s">
        <v>1891</v>
      </c>
      <c r="D4468" t="s">
        <v>2553</v>
      </c>
    </row>
    <row r="4469" spans="1:4" x14ac:dyDescent="0.25">
      <c r="A4469" t="str">
        <f t="shared" si="69"/>
        <v>3GEEBB2421_1</v>
      </c>
      <c r="B4469" t="s">
        <v>12</v>
      </c>
      <c r="C4469" t="s">
        <v>2451</v>
      </c>
      <c r="D4469" t="s">
        <v>2553</v>
      </c>
    </row>
    <row r="4470" spans="1:4" x14ac:dyDescent="0.25">
      <c r="A4470" t="str">
        <f t="shared" si="69"/>
        <v>3GEEBB2422_1</v>
      </c>
      <c r="B4470" t="s">
        <v>12</v>
      </c>
      <c r="C4470" t="s">
        <v>2452</v>
      </c>
      <c r="D4470" t="s">
        <v>2553</v>
      </c>
    </row>
    <row r="4471" spans="1:4" x14ac:dyDescent="0.25">
      <c r="A4471" t="str">
        <f t="shared" si="69"/>
        <v>3GEEBB1497_1</v>
      </c>
      <c r="B4471" t="s">
        <v>12</v>
      </c>
      <c r="C4471" t="s">
        <v>1527</v>
      </c>
      <c r="D4471" t="s">
        <v>2553</v>
      </c>
    </row>
    <row r="4472" spans="1:4" x14ac:dyDescent="0.25">
      <c r="A4472" t="str">
        <f t="shared" si="69"/>
        <v>3GEEBB499_1</v>
      </c>
      <c r="B4472" t="s">
        <v>12</v>
      </c>
      <c r="C4472" t="s">
        <v>529</v>
      </c>
      <c r="D4472" t="s">
        <v>2553</v>
      </c>
    </row>
    <row r="4473" spans="1:4" x14ac:dyDescent="0.25">
      <c r="A4473" t="str">
        <f t="shared" si="69"/>
        <v>3GEEBB1646_1</v>
      </c>
      <c r="B4473" t="s">
        <v>12</v>
      </c>
      <c r="C4473" t="s">
        <v>1676</v>
      </c>
      <c r="D4473" t="s">
        <v>2553</v>
      </c>
    </row>
    <row r="4474" spans="1:4" x14ac:dyDescent="0.25">
      <c r="A4474" t="str">
        <f t="shared" si="69"/>
        <v>3GEEBB2181_1</v>
      </c>
      <c r="B4474" t="s">
        <v>12</v>
      </c>
      <c r="C4474" t="s">
        <v>2211</v>
      </c>
      <c r="D4474" t="s">
        <v>2553</v>
      </c>
    </row>
    <row r="4475" spans="1:4" x14ac:dyDescent="0.25">
      <c r="A4475" t="str">
        <f t="shared" si="69"/>
        <v>3GEEBB2423_1</v>
      </c>
      <c r="B4475" t="s">
        <v>12</v>
      </c>
      <c r="C4475" t="s">
        <v>2453</v>
      </c>
      <c r="D4475" t="s">
        <v>2553</v>
      </c>
    </row>
    <row r="4476" spans="1:4" x14ac:dyDescent="0.25">
      <c r="A4476" t="str">
        <f t="shared" si="69"/>
        <v>3GEEBB1502_1</v>
      </c>
      <c r="B4476" t="s">
        <v>12</v>
      </c>
      <c r="C4476" t="s">
        <v>1532</v>
      </c>
      <c r="D4476" t="s">
        <v>2553</v>
      </c>
    </row>
    <row r="4477" spans="1:4" x14ac:dyDescent="0.25">
      <c r="A4477" t="str">
        <f t="shared" si="69"/>
        <v>3GEEBB2330_1</v>
      </c>
      <c r="B4477" t="s">
        <v>12</v>
      </c>
      <c r="C4477" t="s">
        <v>2360</v>
      </c>
      <c r="D4477" t="s">
        <v>2553</v>
      </c>
    </row>
    <row r="4478" spans="1:4" x14ac:dyDescent="0.25">
      <c r="A4478" t="str">
        <f t="shared" si="69"/>
        <v>3GEEBB2141_1</v>
      </c>
      <c r="B4478" t="s">
        <v>12</v>
      </c>
      <c r="C4478" t="s">
        <v>2171</v>
      </c>
      <c r="D4478" t="s">
        <v>2553</v>
      </c>
    </row>
    <row r="4479" spans="1:4" x14ac:dyDescent="0.25">
      <c r="A4479" t="str">
        <f t="shared" si="69"/>
        <v>3GEEBB1865_1</v>
      </c>
      <c r="B4479" t="s">
        <v>12</v>
      </c>
      <c r="C4479" t="s">
        <v>1895</v>
      </c>
      <c r="D4479" t="s">
        <v>2553</v>
      </c>
    </row>
    <row r="4480" spans="1:4" x14ac:dyDescent="0.25">
      <c r="A4480" t="str">
        <f t="shared" si="69"/>
        <v>3GEEBB1649_1</v>
      </c>
      <c r="B4480" t="s">
        <v>12</v>
      </c>
      <c r="C4480" t="s">
        <v>1679</v>
      </c>
      <c r="D4480" t="s">
        <v>2553</v>
      </c>
    </row>
    <row r="4481" spans="1:4" x14ac:dyDescent="0.25">
      <c r="A4481" t="str">
        <f t="shared" si="69"/>
        <v>3GEEBB2208_1</v>
      </c>
      <c r="B4481" t="s">
        <v>12</v>
      </c>
      <c r="C4481" t="s">
        <v>2238</v>
      </c>
      <c r="D4481" t="s">
        <v>2553</v>
      </c>
    </row>
    <row r="4482" spans="1:4" x14ac:dyDescent="0.25">
      <c r="A4482" t="str">
        <f t="shared" ref="A4482:A4545" si="70">B4482&amp;C4482</f>
        <v>3GEEBB2331_1</v>
      </c>
      <c r="B4482" t="s">
        <v>12</v>
      </c>
      <c r="C4482" t="s">
        <v>2361</v>
      </c>
      <c r="D4482" t="s">
        <v>2553</v>
      </c>
    </row>
    <row r="4483" spans="1:4" x14ac:dyDescent="0.25">
      <c r="A4483" t="str">
        <f t="shared" si="70"/>
        <v>3GEEBB2382_1</v>
      </c>
      <c r="B4483" t="s">
        <v>12</v>
      </c>
      <c r="C4483" t="s">
        <v>2412</v>
      </c>
      <c r="D4483" t="s">
        <v>2553</v>
      </c>
    </row>
    <row r="4484" spans="1:4" x14ac:dyDescent="0.25">
      <c r="A4484" t="str">
        <f t="shared" si="70"/>
        <v>3GEEBB2424_1</v>
      </c>
      <c r="B4484" t="s">
        <v>12</v>
      </c>
      <c r="C4484" t="s">
        <v>2454</v>
      </c>
      <c r="D4484" t="s">
        <v>2553</v>
      </c>
    </row>
    <row r="4485" spans="1:4" x14ac:dyDescent="0.25">
      <c r="A4485" t="str">
        <f t="shared" si="70"/>
        <v>3GEEBB1048_1</v>
      </c>
      <c r="B4485" t="s">
        <v>12</v>
      </c>
      <c r="C4485" t="s">
        <v>1078</v>
      </c>
      <c r="D4485" t="s">
        <v>2553</v>
      </c>
    </row>
    <row r="4486" spans="1:4" x14ac:dyDescent="0.25">
      <c r="A4486" t="str">
        <f t="shared" si="70"/>
        <v>3GEEBB1049_1</v>
      </c>
      <c r="B4486" t="s">
        <v>12</v>
      </c>
      <c r="C4486" t="s">
        <v>1079</v>
      </c>
      <c r="D4486" t="s">
        <v>2553</v>
      </c>
    </row>
    <row r="4487" spans="1:4" x14ac:dyDescent="0.25">
      <c r="A4487" t="str">
        <f t="shared" si="70"/>
        <v>3GEEBB1506_1</v>
      </c>
      <c r="B4487" t="s">
        <v>12</v>
      </c>
      <c r="C4487" t="s">
        <v>1536</v>
      </c>
      <c r="D4487" t="s">
        <v>2553</v>
      </c>
    </row>
    <row r="4488" spans="1:4" x14ac:dyDescent="0.25">
      <c r="A4488" t="str">
        <f t="shared" si="70"/>
        <v>3GEEBB1652_1</v>
      </c>
      <c r="B4488" t="s">
        <v>12</v>
      </c>
      <c r="C4488" t="s">
        <v>1682</v>
      </c>
      <c r="D4488" t="s">
        <v>2553</v>
      </c>
    </row>
    <row r="4489" spans="1:4" x14ac:dyDescent="0.25">
      <c r="A4489" t="str">
        <f t="shared" si="70"/>
        <v>3GEEBB1869_1</v>
      </c>
      <c r="B4489" t="s">
        <v>12</v>
      </c>
      <c r="C4489" t="s">
        <v>1899</v>
      </c>
      <c r="D4489" t="s">
        <v>2553</v>
      </c>
    </row>
    <row r="4490" spans="1:4" x14ac:dyDescent="0.25">
      <c r="A4490" t="str">
        <f t="shared" si="70"/>
        <v>3GEEBB2145_1</v>
      </c>
      <c r="B4490" t="s">
        <v>12</v>
      </c>
      <c r="C4490" t="s">
        <v>2175</v>
      </c>
      <c r="D4490" t="s">
        <v>2553</v>
      </c>
    </row>
    <row r="4491" spans="1:4" x14ac:dyDescent="0.25">
      <c r="A4491" t="str">
        <f t="shared" si="70"/>
        <v>3GEEBB1508_1</v>
      </c>
      <c r="B4491" t="s">
        <v>12</v>
      </c>
      <c r="C4491" t="s">
        <v>1538</v>
      </c>
      <c r="D4491" t="s">
        <v>2553</v>
      </c>
    </row>
    <row r="4492" spans="1:4" x14ac:dyDescent="0.25">
      <c r="A4492" t="str">
        <f t="shared" si="70"/>
        <v>3GEEBB2149_1</v>
      </c>
      <c r="B4492" t="s">
        <v>12</v>
      </c>
      <c r="C4492" t="s">
        <v>2179</v>
      </c>
      <c r="D4492" t="s">
        <v>2553</v>
      </c>
    </row>
    <row r="4493" spans="1:4" x14ac:dyDescent="0.25">
      <c r="A4493" t="str">
        <f t="shared" si="70"/>
        <v>3GEEBB2425_1</v>
      </c>
      <c r="B4493" t="s">
        <v>12</v>
      </c>
      <c r="C4493" t="s">
        <v>2455</v>
      </c>
      <c r="D4493" t="s">
        <v>2553</v>
      </c>
    </row>
    <row r="4494" spans="1:4" x14ac:dyDescent="0.25">
      <c r="A4494" t="str">
        <f t="shared" si="70"/>
        <v>3GEEBB689_1</v>
      </c>
      <c r="B4494" t="s">
        <v>12</v>
      </c>
      <c r="C4494" t="s">
        <v>719</v>
      </c>
      <c r="D4494" t="s">
        <v>2553</v>
      </c>
    </row>
    <row r="4495" spans="1:4" x14ac:dyDescent="0.25">
      <c r="A4495" t="str">
        <f t="shared" si="70"/>
        <v>3GEEBB1871_1</v>
      </c>
      <c r="B4495" t="s">
        <v>12</v>
      </c>
      <c r="C4495" t="s">
        <v>1901</v>
      </c>
      <c r="D4495" t="s">
        <v>2553</v>
      </c>
    </row>
    <row r="4496" spans="1:4" x14ac:dyDescent="0.25">
      <c r="A4496" t="str">
        <f t="shared" si="70"/>
        <v>3GEEBB2362_1</v>
      </c>
      <c r="B4496" t="s">
        <v>12</v>
      </c>
      <c r="C4496" t="s">
        <v>2392</v>
      </c>
      <c r="D4496" t="s">
        <v>2553</v>
      </c>
    </row>
    <row r="4497" spans="1:4" x14ac:dyDescent="0.25">
      <c r="A4497" t="str">
        <f t="shared" si="70"/>
        <v>3GEEBB1053_1</v>
      </c>
      <c r="B4497" t="s">
        <v>12</v>
      </c>
      <c r="C4497" t="s">
        <v>1083</v>
      </c>
      <c r="D4497" t="s">
        <v>2553</v>
      </c>
    </row>
    <row r="4498" spans="1:4" x14ac:dyDescent="0.25">
      <c r="A4498" t="str">
        <f t="shared" si="70"/>
        <v>3GEEBB1654_1</v>
      </c>
      <c r="B4498" t="s">
        <v>12</v>
      </c>
      <c r="C4498" t="s">
        <v>1684</v>
      </c>
      <c r="D4498" t="s">
        <v>2553</v>
      </c>
    </row>
    <row r="4499" spans="1:4" x14ac:dyDescent="0.25">
      <c r="A4499" t="str">
        <f t="shared" si="70"/>
        <v>3GEEBB2333_1</v>
      </c>
      <c r="B4499" t="s">
        <v>12</v>
      </c>
      <c r="C4499" t="s">
        <v>2363</v>
      </c>
      <c r="D4499" t="s">
        <v>2553</v>
      </c>
    </row>
    <row r="4500" spans="1:4" x14ac:dyDescent="0.25">
      <c r="A4500" t="str">
        <f t="shared" si="70"/>
        <v>3GEEBB1173_1</v>
      </c>
      <c r="B4500" t="s">
        <v>12</v>
      </c>
      <c r="C4500" t="s">
        <v>1203</v>
      </c>
      <c r="D4500" t="s">
        <v>2553</v>
      </c>
    </row>
    <row r="4501" spans="1:4" x14ac:dyDescent="0.25">
      <c r="A4501" t="str">
        <f t="shared" si="70"/>
        <v>3GEEBB1058_1</v>
      </c>
      <c r="B4501" t="s">
        <v>12</v>
      </c>
      <c r="C4501" t="s">
        <v>1088</v>
      </c>
      <c r="D4501" t="s">
        <v>2553</v>
      </c>
    </row>
    <row r="4502" spans="1:4" x14ac:dyDescent="0.25">
      <c r="A4502" t="str">
        <f t="shared" si="70"/>
        <v>3GEEBB2152_1</v>
      </c>
      <c r="B4502" t="s">
        <v>12</v>
      </c>
      <c r="C4502" t="s">
        <v>2182</v>
      </c>
      <c r="D4502" t="s">
        <v>2553</v>
      </c>
    </row>
    <row r="4503" spans="1:4" x14ac:dyDescent="0.25">
      <c r="A4503" t="str">
        <f t="shared" si="70"/>
        <v>3GEEBB518_1</v>
      </c>
      <c r="B4503" t="s">
        <v>12</v>
      </c>
      <c r="C4503" t="s">
        <v>548</v>
      </c>
      <c r="D4503" t="s">
        <v>2553</v>
      </c>
    </row>
    <row r="4504" spans="1:4" x14ac:dyDescent="0.25">
      <c r="A4504" t="str">
        <f t="shared" si="70"/>
        <v>3GEEBB1216_1</v>
      </c>
      <c r="B4504" t="s">
        <v>12</v>
      </c>
      <c r="C4504" t="s">
        <v>1246</v>
      </c>
      <c r="D4504" t="s">
        <v>2553</v>
      </c>
    </row>
    <row r="4505" spans="1:4" x14ac:dyDescent="0.25">
      <c r="A4505" t="str">
        <f t="shared" si="70"/>
        <v>3GEEBB1516_1</v>
      </c>
      <c r="B4505" t="s">
        <v>12</v>
      </c>
      <c r="C4505" t="s">
        <v>1546</v>
      </c>
      <c r="D4505" t="s">
        <v>2553</v>
      </c>
    </row>
    <row r="4506" spans="1:4" x14ac:dyDescent="0.25">
      <c r="A4506" t="str">
        <f t="shared" si="70"/>
        <v>3GEEBB2426_1</v>
      </c>
      <c r="B4506" t="s">
        <v>12</v>
      </c>
      <c r="C4506" t="s">
        <v>2456</v>
      </c>
      <c r="D4506" t="s">
        <v>2553</v>
      </c>
    </row>
    <row r="4507" spans="1:4" x14ac:dyDescent="0.25">
      <c r="A4507" t="str">
        <f t="shared" si="70"/>
        <v>3GEEBB2334_1</v>
      </c>
      <c r="B4507" t="s">
        <v>12</v>
      </c>
      <c r="C4507" t="s">
        <v>2364</v>
      </c>
      <c r="D4507" t="s">
        <v>2553</v>
      </c>
    </row>
    <row r="4508" spans="1:4" x14ac:dyDescent="0.25">
      <c r="A4508" t="str">
        <f t="shared" si="70"/>
        <v>3GEEBB526_1</v>
      </c>
      <c r="B4508" t="s">
        <v>12</v>
      </c>
      <c r="C4508" t="s">
        <v>556</v>
      </c>
      <c r="D4508" t="s">
        <v>2553</v>
      </c>
    </row>
    <row r="4509" spans="1:4" x14ac:dyDescent="0.25">
      <c r="A4509" t="str">
        <f t="shared" si="70"/>
        <v>3GEEBB1064_1</v>
      </c>
      <c r="B4509" t="s">
        <v>12</v>
      </c>
      <c r="C4509" t="s">
        <v>1094</v>
      </c>
      <c r="D4509" t="s">
        <v>2553</v>
      </c>
    </row>
    <row r="4510" spans="1:4" x14ac:dyDescent="0.25">
      <c r="A4510" t="str">
        <f t="shared" si="70"/>
        <v>3GEEBB2427_1</v>
      </c>
      <c r="B4510" t="s">
        <v>12</v>
      </c>
      <c r="C4510" t="s">
        <v>2457</v>
      </c>
      <c r="D4510" t="s">
        <v>2553</v>
      </c>
    </row>
    <row r="4511" spans="1:4" x14ac:dyDescent="0.25">
      <c r="A4511" t="str">
        <f t="shared" si="70"/>
        <v>3GEEBB1879_1</v>
      </c>
      <c r="B4511" t="s">
        <v>12</v>
      </c>
      <c r="C4511" t="s">
        <v>1909</v>
      </c>
      <c r="D4511" t="s">
        <v>2553</v>
      </c>
    </row>
    <row r="4512" spans="1:4" x14ac:dyDescent="0.25">
      <c r="A4512" t="str">
        <f t="shared" si="70"/>
        <v>3GEEBB1520_1</v>
      </c>
      <c r="B4512" t="s">
        <v>12</v>
      </c>
      <c r="C4512" t="s">
        <v>1550</v>
      </c>
      <c r="D4512" t="s">
        <v>2553</v>
      </c>
    </row>
    <row r="4513" spans="1:4" x14ac:dyDescent="0.25">
      <c r="A4513" t="str">
        <f t="shared" si="70"/>
        <v>3GEEBB529_1</v>
      </c>
      <c r="B4513" t="s">
        <v>12</v>
      </c>
      <c r="C4513" t="s">
        <v>559</v>
      </c>
      <c r="D4513" t="s">
        <v>2553</v>
      </c>
    </row>
    <row r="4514" spans="1:4" x14ac:dyDescent="0.25">
      <c r="A4514" t="str">
        <f t="shared" si="70"/>
        <v>3GEEBB1880_1</v>
      </c>
      <c r="B4514" t="s">
        <v>12</v>
      </c>
      <c r="C4514" t="s">
        <v>1910</v>
      </c>
      <c r="D4514" t="s">
        <v>2553</v>
      </c>
    </row>
    <row r="4515" spans="1:4" x14ac:dyDescent="0.25">
      <c r="A4515" t="str">
        <f t="shared" si="70"/>
        <v>3GEEBB2335_1</v>
      </c>
      <c r="B4515" t="s">
        <v>12</v>
      </c>
      <c r="C4515" t="s">
        <v>2365</v>
      </c>
      <c r="D4515" t="s">
        <v>2553</v>
      </c>
    </row>
    <row r="4516" spans="1:4" x14ac:dyDescent="0.25">
      <c r="A4516" t="str">
        <f t="shared" si="70"/>
        <v>3GEEBB2428_1</v>
      </c>
      <c r="B4516" t="s">
        <v>12</v>
      </c>
      <c r="C4516" t="s">
        <v>2458</v>
      </c>
      <c r="D4516" t="s">
        <v>2553</v>
      </c>
    </row>
    <row r="4517" spans="1:4" x14ac:dyDescent="0.25">
      <c r="A4517" t="str">
        <f t="shared" si="70"/>
        <v>3GEEBB2429_1</v>
      </c>
      <c r="B4517" t="s">
        <v>12</v>
      </c>
      <c r="C4517" t="s">
        <v>2459</v>
      </c>
      <c r="D4517" t="s">
        <v>2553</v>
      </c>
    </row>
    <row r="4518" spans="1:4" x14ac:dyDescent="0.25">
      <c r="A4518" t="str">
        <f t="shared" si="70"/>
        <v>3GEEBB1943_1</v>
      </c>
      <c r="B4518" t="s">
        <v>12</v>
      </c>
      <c r="C4518" t="s">
        <v>1973</v>
      </c>
      <c r="D4518" t="s">
        <v>2553</v>
      </c>
    </row>
    <row r="4519" spans="1:4" x14ac:dyDescent="0.25">
      <c r="A4519" t="str">
        <f t="shared" si="70"/>
        <v>3GEEBB2336_1</v>
      </c>
      <c r="B4519" t="s">
        <v>12</v>
      </c>
      <c r="C4519" t="s">
        <v>2366</v>
      </c>
      <c r="D4519" t="s">
        <v>2553</v>
      </c>
    </row>
    <row r="4520" spans="1:4" x14ac:dyDescent="0.25">
      <c r="A4520" t="str">
        <f t="shared" si="70"/>
        <v>3GEEBB2430_1</v>
      </c>
      <c r="B4520" t="s">
        <v>12</v>
      </c>
      <c r="C4520" t="s">
        <v>2460</v>
      </c>
      <c r="D4520" t="s">
        <v>2553</v>
      </c>
    </row>
    <row r="4521" spans="1:4" x14ac:dyDescent="0.25">
      <c r="A4521" t="str">
        <f t="shared" si="70"/>
        <v>3GEEBB1069_1</v>
      </c>
      <c r="B4521" t="s">
        <v>12</v>
      </c>
      <c r="C4521" t="s">
        <v>1099</v>
      </c>
      <c r="D4521" t="s">
        <v>2553</v>
      </c>
    </row>
    <row r="4522" spans="1:4" x14ac:dyDescent="0.25">
      <c r="A4522" t="str">
        <f t="shared" si="70"/>
        <v>3GEEBB1884_1</v>
      </c>
      <c r="B4522" t="s">
        <v>12</v>
      </c>
      <c r="C4522" t="s">
        <v>1914</v>
      </c>
      <c r="D4522" t="s">
        <v>2553</v>
      </c>
    </row>
    <row r="4523" spans="1:4" x14ac:dyDescent="0.25">
      <c r="A4523" t="str">
        <f t="shared" si="70"/>
        <v>3GEEBB2155_1</v>
      </c>
      <c r="B4523" t="s">
        <v>12</v>
      </c>
      <c r="C4523" t="s">
        <v>2185</v>
      </c>
      <c r="D4523" t="s">
        <v>2553</v>
      </c>
    </row>
    <row r="4524" spans="1:4" x14ac:dyDescent="0.25">
      <c r="A4524" t="str">
        <f t="shared" si="70"/>
        <v>3GEEBB537_1</v>
      </c>
      <c r="B4524" t="s">
        <v>12</v>
      </c>
      <c r="C4524" t="s">
        <v>567</v>
      </c>
      <c r="D4524" t="s">
        <v>2553</v>
      </c>
    </row>
    <row r="4525" spans="1:4" x14ac:dyDescent="0.25">
      <c r="A4525" t="str">
        <f t="shared" si="70"/>
        <v>3GEEBB538_1</v>
      </c>
      <c r="B4525" t="s">
        <v>12</v>
      </c>
      <c r="C4525" t="s">
        <v>568</v>
      </c>
      <c r="D4525" t="s">
        <v>2553</v>
      </c>
    </row>
    <row r="4526" spans="1:4" x14ac:dyDescent="0.25">
      <c r="A4526" t="str">
        <f t="shared" si="70"/>
        <v>3GEEBB1885_1</v>
      </c>
      <c r="B4526" t="s">
        <v>12</v>
      </c>
      <c r="C4526" t="s">
        <v>1915</v>
      </c>
      <c r="D4526" t="s">
        <v>2553</v>
      </c>
    </row>
    <row r="4527" spans="1:4" x14ac:dyDescent="0.25">
      <c r="A4527" t="str">
        <f t="shared" si="70"/>
        <v>3GEEBB2157_1</v>
      </c>
      <c r="B4527" t="s">
        <v>12</v>
      </c>
      <c r="C4527" t="s">
        <v>2187</v>
      </c>
      <c r="D4527" t="s">
        <v>2553</v>
      </c>
    </row>
    <row r="4528" spans="1:4" x14ac:dyDescent="0.25">
      <c r="A4528" t="str">
        <f t="shared" si="70"/>
        <v>3GEEBB2337_1</v>
      </c>
      <c r="B4528" t="s">
        <v>12</v>
      </c>
      <c r="C4528" t="s">
        <v>2367</v>
      </c>
      <c r="D4528" t="s">
        <v>2553</v>
      </c>
    </row>
    <row r="4529" spans="1:4" x14ac:dyDescent="0.25">
      <c r="A4529" t="str">
        <f t="shared" si="70"/>
        <v>3GEEBB2431_1</v>
      </c>
      <c r="B4529" t="s">
        <v>12</v>
      </c>
      <c r="C4529" t="s">
        <v>2461</v>
      </c>
      <c r="D4529" t="s">
        <v>2553</v>
      </c>
    </row>
    <row r="4530" spans="1:4" x14ac:dyDescent="0.25">
      <c r="A4530" t="str">
        <f t="shared" si="70"/>
        <v>3GEEBB550_1</v>
      </c>
      <c r="B4530" t="s">
        <v>12</v>
      </c>
      <c r="C4530" t="s">
        <v>580</v>
      </c>
      <c r="D4530" t="s">
        <v>2553</v>
      </c>
    </row>
    <row r="4531" spans="1:4" x14ac:dyDescent="0.25">
      <c r="A4531" t="str">
        <f t="shared" si="70"/>
        <v>3GEEBB1137_1</v>
      </c>
      <c r="B4531" t="s">
        <v>12</v>
      </c>
      <c r="C4531" t="s">
        <v>1167</v>
      </c>
      <c r="D4531" t="s">
        <v>2553</v>
      </c>
    </row>
    <row r="4532" spans="1:4" x14ac:dyDescent="0.25">
      <c r="A4532" t="str">
        <f t="shared" si="70"/>
        <v>3GEEBB2432_1</v>
      </c>
      <c r="B4532" t="s">
        <v>12</v>
      </c>
      <c r="C4532" t="s">
        <v>2462</v>
      </c>
      <c r="D4532" t="s">
        <v>2553</v>
      </c>
    </row>
    <row r="4533" spans="1:4" x14ac:dyDescent="0.25">
      <c r="A4533" t="str">
        <f t="shared" si="70"/>
        <v>3GEEBB1219_1</v>
      </c>
      <c r="B4533" t="s">
        <v>12</v>
      </c>
      <c r="C4533" t="s">
        <v>1249</v>
      </c>
      <c r="D4533" t="s">
        <v>2553</v>
      </c>
    </row>
    <row r="4534" spans="1:4" x14ac:dyDescent="0.25">
      <c r="A4534" t="str">
        <f t="shared" si="70"/>
        <v>3GEEBB2193_1</v>
      </c>
      <c r="B4534" t="s">
        <v>12</v>
      </c>
      <c r="C4534" t="s">
        <v>2223</v>
      </c>
      <c r="D4534" t="s">
        <v>2553</v>
      </c>
    </row>
    <row r="4535" spans="1:4" x14ac:dyDescent="0.25">
      <c r="A4535" t="str">
        <f t="shared" si="70"/>
        <v>3GEEBB1535_1</v>
      </c>
      <c r="B4535" t="s">
        <v>12</v>
      </c>
      <c r="C4535" t="s">
        <v>1565</v>
      </c>
      <c r="D4535" t="s">
        <v>2553</v>
      </c>
    </row>
    <row r="4536" spans="1:4" x14ac:dyDescent="0.25">
      <c r="A4536" t="str">
        <f t="shared" si="70"/>
        <v>3GEEBB554_1</v>
      </c>
      <c r="B4536" t="s">
        <v>12</v>
      </c>
      <c r="C4536" t="s">
        <v>584</v>
      </c>
      <c r="D4536" t="s">
        <v>2553</v>
      </c>
    </row>
    <row r="4537" spans="1:4" x14ac:dyDescent="0.25">
      <c r="A4537" t="str">
        <f t="shared" si="70"/>
        <v>3GEEBB555_1</v>
      </c>
      <c r="B4537" t="s">
        <v>12</v>
      </c>
      <c r="C4537" t="s">
        <v>585</v>
      </c>
      <c r="D4537" t="s">
        <v>2553</v>
      </c>
    </row>
    <row r="4538" spans="1:4" x14ac:dyDescent="0.25">
      <c r="A4538" t="str">
        <f t="shared" si="70"/>
        <v>3GEEBB1888_1</v>
      </c>
      <c r="B4538" t="s">
        <v>12</v>
      </c>
      <c r="C4538" t="s">
        <v>1918</v>
      </c>
      <c r="D4538" t="s">
        <v>2553</v>
      </c>
    </row>
    <row r="4539" spans="1:4" x14ac:dyDescent="0.25">
      <c r="A4539" t="str">
        <f t="shared" si="70"/>
        <v>3GEEBB2433_1</v>
      </c>
      <c r="B4539" t="s">
        <v>12</v>
      </c>
      <c r="C4539" t="s">
        <v>2463</v>
      </c>
      <c r="D4539" t="s">
        <v>2553</v>
      </c>
    </row>
    <row r="4540" spans="1:4" x14ac:dyDescent="0.25">
      <c r="A4540" t="str">
        <f t="shared" si="70"/>
        <v>3GEEBB1088_1</v>
      </c>
      <c r="B4540" t="s">
        <v>12</v>
      </c>
      <c r="C4540" t="s">
        <v>1118</v>
      </c>
      <c r="D4540" t="s">
        <v>2553</v>
      </c>
    </row>
    <row r="4541" spans="1:4" x14ac:dyDescent="0.25">
      <c r="A4541" t="str">
        <f t="shared" si="70"/>
        <v>3GEEBB1190_1</v>
      </c>
      <c r="B4541" t="s">
        <v>12</v>
      </c>
      <c r="C4541" t="s">
        <v>1220</v>
      </c>
      <c r="D4541" t="s">
        <v>2553</v>
      </c>
    </row>
    <row r="4542" spans="1:4" x14ac:dyDescent="0.25">
      <c r="A4542" t="str">
        <f t="shared" si="70"/>
        <v>3GEEBB2159_1</v>
      </c>
      <c r="B4542" t="s">
        <v>12</v>
      </c>
      <c r="C4542" t="s">
        <v>2189</v>
      </c>
      <c r="D4542" t="s">
        <v>2553</v>
      </c>
    </row>
    <row r="4543" spans="1:4" x14ac:dyDescent="0.25">
      <c r="A4543" t="str">
        <f t="shared" si="70"/>
        <v>3GEEBB2160_1</v>
      </c>
      <c r="B4543" t="s">
        <v>12</v>
      </c>
      <c r="C4543" t="s">
        <v>2190</v>
      </c>
      <c r="D4543" t="s">
        <v>2553</v>
      </c>
    </row>
    <row r="4544" spans="1:4" x14ac:dyDescent="0.25">
      <c r="A4544" t="str">
        <f t="shared" si="70"/>
        <v>3GEEBB1889_1</v>
      </c>
      <c r="B4544" t="s">
        <v>12</v>
      </c>
      <c r="C4544" t="s">
        <v>1919</v>
      </c>
      <c r="D4544" t="s">
        <v>2553</v>
      </c>
    </row>
    <row r="4545" spans="1:4" x14ac:dyDescent="0.25">
      <c r="A4545" t="str">
        <f t="shared" si="70"/>
        <v>3GEEBB1916_1</v>
      </c>
      <c r="B4545" t="s">
        <v>12</v>
      </c>
      <c r="C4545" t="s">
        <v>1946</v>
      </c>
      <c r="D4545" t="s">
        <v>2553</v>
      </c>
    </row>
    <row r="4546" spans="1:4" x14ac:dyDescent="0.25">
      <c r="A4546" t="str">
        <f t="shared" ref="A4546:A4609" si="71">B4546&amp;C4546</f>
        <v>3GEEBB696_1</v>
      </c>
      <c r="B4546" t="s">
        <v>12</v>
      </c>
      <c r="C4546" t="s">
        <v>726</v>
      </c>
      <c r="D4546" t="s">
        <v>2553</v>
      </c>
    </row>
    <row r="4547" spans="1:4" x14ac:dyDescent="0.25">
      <c r="A4547" t="str">
        <f t="shared" si="71"/>
        <v>3GEEBB1220_1</v>
      </c>
      <c r="B4547" t="s">
        <v>12</v>
      </c>
      <c r="C4547" t="s">
        <v>1250</v>
      </c>
      <c r="D4547" t="s">
        <v>2553</v>
      </c>
    </row>
    <row r="4548" spans="1:4" x14ac:dyDescent="0.25">
      <c r="A4548" t="str">
        <f t="shared" si="71"/>
        <v>3GEEBB114_1</v>
      </c>
      <c r="B4548" t="s">
        <v>12</v>
      </c>
      <c r="C4548" t="s">
        <v>144</v>
      </c>
      <c r="D4548" t="s">
        <v>2553</v>
      </c>
    </row>
    <row r="4549" spans="1:4" x14ac:dyDescent="0.25">
      <c r="A4549" t="str">
        <f t="shared" si="71"/>
        <v>3GEEBB2209_1</v>
      </c>
      <c r="B4549" t="s">
        <v>12</v>
      </c>
      <c r="C4549" t="s">
        <v>2239</v>
      </c>
      <c r="D4549" t="s">
        <v>2553</v>
      </c>
    </row>
    <row r="4550" spans="1:4" x14ac:dyDescent="0.25">
      <c r="A4550" t="str">
        <f t="shared" si="71"/>
        <v>3GEEBB1091_1</v>
      </c>
      <c r="B4550" t="s">
        <v>12</v>
      </c>
      <c r="C4550" t="s">
        <v>1121</v>
      </c>
      <c r="D4550" t="s">
        <v>2553</v>
      </c>
    </row>
    <row r="4551" spans="1:4" x14ac:dyDescent="0.25">
      <c r="A4551" t="str">
        <f t="shared" si="71"/>
        <v>3GEEBB2210_1</v>
      </c>
      <c r="B4551" t="s">
        <v>12</v>
      </c>
      <c r="C4551" t="s">
        <v>2240</v>
      </c>
      <c r="D4551" t="s">
        <v>2553</v>
      </c>
    </row>
    <row r="4552" spans="1:4" x14ac:dyDescent="0.25">
      <c r="A4552" t="str">
        <f t="shared" si="71"/>
        <v>3GEEBB1543_1</v>
      </c>
      <c r="B4552" t="s">
        <v>12</v>
      </c>
      <c r="C4552" t="s">
        <v>1573</v>
      </c>
      <c r="D4552" t="s">
        <v>2553</v>
      </c>
    </row>
    <row r="4553" spans="1:4" x14ac:dyDescent="0.25">
      <c r="A4553" t="str">
        <f t="shared" si="71"/>
        <v>3GEEBB1096_1</v>
      </c>
      <c r="B4553" t="s">
        <v>12</v>
      </c>
      <c r="C4553" t="s">
        <v>1126</v>
      </c>
      <c r="D4553" t="s">
        <v>2553</v>
      </c>
    </row>
    <row r="4554" spans="1:4" x14ac:dyDescent="0.25">
      <c r="A4554" t="str">
        <f t="shared" si="71"/>
        <v>3GEEBB1659_1</v>
      </c>
      <c r="B4554" t="s">
        <v>12</v>
      </c>
      <c r="C4554" t="s">
        <v>1689</v>
      </c>
      <c r="D4554" t="s">
        <v>2553</v>
      </c>
    </row>
    <row r="4555" spans="1:4" x14ac:dyDescent="0.25">
      <c r="A4555" t="str">
        <f t="shared" si="71"/>
        <v>3GEEBB1954_1</v>
      </c>
      <c r="B4555" t="s">
        <v>12</v>
      </c>
      <c r="C4555" t="s">
        <v>1984</v>
      </c>
      <c r="D4555" t="s">
        <v>2553</v>
      </c>
    </row>
    <row r="4556" spans="1:4" x14ac:dyDescent="0.25">
      <c r="A4556" t="str">
        <f t="shared" si="71"/>
        <v>3GEEBB2340_1</v>
      </c>
      <c r="B4556" t="s">
        <v>12</v>
      </c>
      <c r="C4556" t="s">
        <v>2370</v>
      </c>
      <c r="D4556" t="s">
        <v>2553</v>
      </c>
    </row>
    <row r="4557" spans="1:4" x14ac:dyDescent="0.25">
      <c r="A4557" t="str">
        <f t="shared" si="71"/>
        <v>3GEEBB1955_1</v>
      </c>
      <c r="B4557" t="s">
        <v>12</v>
      </c>
      <c r="C4557" t="s">
        <v>1985</v>
      </c>
      <c r="D4557" t="s">
        <v>2553</v>
      </c>
    </row>
    <row r="4558" spans="1:4" x14ac:dyDescent="0.25">
      <c r="A4558" t="str">
        <f t="shared" si="71"/>
        <v>3GEEBB1895_1</v>
      </c>
      <c r="B4558" t="s">
        <v>12</v>
      </c>
      <c r="C4558" t="s">
        <v>1925</v>
      </c>
      <c r="D4558" t="s">
        <v>2553</v>
      </c>
    </row>
    <row r="4559" spans="1:4" x14ac:dyDescent="0.25">
      <c r="A4559" t="str">
        <f t="shared" si="71"/>
        <v>3GEEBB2341_1</v>
      </c>
      <c r="B4559" t="s">
        <v>12</v>
      </c>
      <c r="C4559" t="s">
        <v>2371</v>
      </c>
      <c r="D4559" t="s">
        <v>2553</v>
      </c>
    </row>
    <row r="4560" spans="1:4" x14ac:dyDescent="0.25">
      <c r="A4560" t="str">
        <f t="shared" si="71"/>
        <v>3GEEBB1102_1</v>
      </c>
      <c r="B4560" t="s">
        <v>12</v>
      </c>
      <c r="C4560" t="s">
        <v>1132</v>
      </c>
      <c r="D4560" t="s">
        <v>2553</v>
      </c>
    </row>
    <row r="4561" spans="1:4" x14ac:dyDescent="0.25">
      <c r="A4561" t="str">
        <f t="shared" si="71"/>
        <v>3GEEBB568_1</v>
      </c>
      <c r="B4561" t="s">
        <v>12</v>
      </c>
      <c r="C4561" t="s">
        <v>598</v>
      </c>
      <c r="D4561" t="s">
        <v>2553</v>
      </c>
    </row>
    <row r="4562" spans="1:4" x14ac:dyDescent="0.25">
      <c r="A4562" t="str">
        <f t="shared" si="71"/>
        <v>3GEEBB1105_1</v>
      </c>
      <c r="B4562" t="s">
        <v>12</v>
      </c>
      <c r="C4562" t="s">
        <v>1135</v>
      </c>
      <c r="D4562" t="s">
        <v>2553</v>
      </c>
    </row>
    <row r="4563" spans="1:4" x14ac:dyDescent="0.25">
      <c r="A4563" t="str">
        <f t="shared" si="71"/>
        <v>3GEEBB1898_1</v>
      </c>
      <c r="B4563" t="s">
        <v>12</v>
      </c>
      <c r="C4563" t="s">
        <v>1928</v>
      </c>
      <c r="D4563" t="s">
        <v>2553</v>
      </c>
    </row>
    <row r="4564" spans="1:4" x14ac:dyDescent="0.25">
      <c r="A4564" t="str">
        <f t="shared" si="71"/>
        <v>3GEEBB1194_1</v>
      </c>
      <c r="B4564" t="s">
        <v>12</v>
      </c>
      <c r="C4564" t="s">
        <v>1224</v>
      </c>
      <c r="D4564" t="s">
        <v>2553</v>
      </c>
    </row>
    <row r="4565" spans="1:4" x14ac:dyDescent="0.25">
      <c r="A4565" t="str">
        <f t="shared" si="71"/>
        <v>3GEEBB2342_1</v>
      </c>
      <c r="B4565" t="s">
        <v>12</v>
      </c>
      <c r="C4565" t="s">
        <v>2372</v>
      </c>
      <c r="D4565" t="s">
        <v>2553</v>
      </c>
    </row>
    <row r="4566" spans="1:4" x14ac:dyDescent="0.25">
      <c r="A4566" t="str">
        <f t="shared" si="71"/>
        <v>3GEEBB2434_1</v>
      </c>
      <c r="B4566" t="s">
        <v>12</v>
      </c>
      <c r="C4566" t="s">
        <v>2464</v>
      </c>
      <c r="D4566" t="s">
        <v>2553</v>
      </c>
    </row>
    <row r="4567" spans="1:4" x14ac:dyDescent="0.25">
      <c r="A4567" t="str">
        <f t="shared" si="71"/>
        <v>3GEEBB1899_1</v>
      </c>
      <c r="B4567" t="s">
        <v>12</v>
      </c>
      <c r="C4567" t="s">
        <v>1929</v>
      </c>
      <c r="D4567" t="s">
        <v>2553</v>
      </c>
    </row>
    <row r="4568" spans="1:4" x14ac:dyDescent="0.25">
      <c r="A4568" t="str">
        <f t="shared" si="71"/>
        <v>3GEEBB2435_1</v>
      </c>
      <c r="B4568" t="s">
        <v>12</v>
      </c>
      <c r="C4568" t="s">
        <v>2465</v>
      </c>
      <c r="D4568" t="s">
        <v>2553</v>
      </c>
    </row>
    <row r="4569" spans="1:4" x14ac:dyDescent="0.25">
      <c r="A4569" t="str">
        <f t="shared" si="71"/>
        <v>3GEEBB1661_1</v>
      </c>
      <c r="B4569" t="s">
        <v>12</v>
      </c>
      <c r="C4569" t="s">
        <v>1691</v>
      </c>
      <c r="D4569" t="s">
        <v>2553</v>
      </c>
    </row>
    <row r="4570" spans="1:4" x14ac:dyDescent="0.25">
      <c r="A4570" t="str">
        <f t="shared" si="71"/>
        <v>3GEEBB1629_1</v>
      </c>
      <c r="B4570" t="s">
        <v>12</v>
      </c>
      <c r="C4570" t="s">
        <v>1659</v>
      </c>
      <c r="D4570" t="s">
        <v>2553</v>
      </c>
    </row>
    <row r="4571" spans="1:4" x14ac:dyDescent="0.25">
      <c r="A4571" t="str">
        <f t="shared" si="71"/>
        <v>3GEEBB663_1</v>
      </c>
      <c r="B4571" t="s">
        <v>12</v>
      </c>
      <c r="C4571" t="s">
        <v>693</v>
      </c>
      <c r="D4571" t="s">
        <v>2553</v>
      </c>
    </row>
    <row r="4572" spans="1:4" x14ac:dyDescent="0.25">
      <c r="A4572" t="str">
        <f t="shared" si="71"/>
        <v>3GEEBB1108_1</v>
      </c>
      <c r="B4572" t="s">
        <v>12</v>
      </c>
      <c r="C4572" t="s">
        <v>1138</v>
      </c>
      <c r="D4572" t="s">
        <v>2553</v>
      </c>
    </row>
    <row r="4573" spans="1:4" x14ac:dyDescent="0.25">
      <c r="A4573" t="str">
        <f t="shared" si="71"/>
        <v>3GEEBB1109_1</v>
      </c>
      <c r="B4573" t="s">
        <v>12</v>
      </c>
      <c r="C4573" t="s">
        <v>1139</v>
      </c>
      <c r="D4573" t="s">
        <v>2553</v>
      </c>
    </row>
    <row r="4574" spans="1:4" x14ac:dyDescent="0.25">
      <c r="A4574" t="str">
        <f t="shared" si="71"/>
        <v>3GEEBB2345_1</v>
      </c>
      <c r="B4574" t="s">
        <v>12</v>
      </c>
      <c r="C4574" t="s">
        <v>2375</v>
      </c>
      <c r="D4574" t="s">
        <v>2553</v>
      </c>
    </row>
    <row r="4575" spans="1:4" x14ac:dyDescent="0.25">
      <c r="A4575" t="str">
        <f t="shared" si="71"/>
        <v>3GEEBB703_1</v>
      </c>
      <c r="B4575" t="s">
        <v>12</v>
      </c>
      <c r="C4575" t="s">
        <v>733</v>
      </c>
      <c r="D4575" t="s">
        <v>2553</v>
      </c>
    </row>
    <row r="4576" spans="1:4" x14ac:dyDescent="0.25">
      <c r="A4576" t="str">
        <f t="shared" si="71"/>
        <v>3GEEBB1557_1</v>
      </c>
      <c r="B4576" t="s">
        <v>12</v>
      </c>
      <c r="C4576" t="s">
        <v>1587</v>
      </c>
      <c r="D4576" t="s">
        <v>2553</v>
      </c>
    </row>
    <row r="4577" spans="1:4" x14ac:dyDescent="0.25">
      <c r="A4577" t="str">
        <f t="shared" si="71"/>
        <v>3GEEBB2346_1</v>
      </c>
      <c r="B4577" t="s">
        <v>12</v>
      </c>
      <c r="C4577" t="s">
        <v>2376</v>
      </c>
      <c r="D4577" t="s">
        <v>2553</v>
      </c>
    </row>
    <row r="4578" spans="1:4" x14ac:dyDescent="0.25">
      <c r="A4578" t="str">
        <f t="shared" si="71"/>
        <v>3GEEBB1904_1</v>
      </c>
      <c r="B4578" t="s">
        <v>12</v>
      </c>
      <c r="C4578" t="s">
        <v>1934</v>
      </c>
      <c r="D4578" t="s">
        <v>2553</v>
      </c>
    </row>
    <row r="4579" spans="1:4" x14ac:dyDescent="0.25">
      <c r="A4579" t="str">
        <f t="shared" si="71"/>
        <v>3GEEBB1905_1</v>
      </c>
      <c r="B4579" t="s">
        <v>12</v>
      </c>
      <c r="C4579" t="s">
        <v>1935</v>
      </c>
      <c r="D4579" t="s">
        <v>2553</v>
      </c>
    </row>
    <row r="4580" spans="1:4" x14ac:dyDescent="0.25">
      <c r="A4580" t="str">
        <f t="shared" si="71"/>
        <v>3GEEBB1560_1</v>
      </c>
      <c r="B4580" t="s">
        <v>12</v>
      </c>
      <c r="C4580" t="s">
        <v>1590</v>
      </c>
      <c r="D4580" t="s">
        <v>2553</v>
      </c>
    </row>
    <row r="4581" spans="1:4" x14ac:dyDescent="0.25">
      <c r="A4581" t="str">
        <f t="shared" si="71"/>
        <v>3GEEBB1561_1</v>
      </c>
      <c r="B4581" t="s">
        <v>12</v>
      </c>
      <c r="C4581" t="s">
        <v>1591</v>
      </c>
      <c r="D4581" t="s">
        <v>2553</v>
      </c>
    </row>
    <row r="4582" spans="1:4" x14ac:dyDescent="0.25">
      <c r="A4582" t="str">
        <f t="shared" si="71"/>
        <v>3GEEBB1562_1</v>
      </c>
      <c r="B4582" t="s">
        <v>12</v>
      </c>
      <c r="C4582" t="s">
        <v>1592</v>
      </c>
      <c r="D4582" t="s">
        <v>2553</v>
      </c>
    </row>
    <row r="4583" spans="1:4" x14ac:dyDescent="0.25">
      <c r="A4583" t="str">
        <f t="shared" si="71"/>
        <v>3GEEBB1564_1</v>
      </c>
      <c r="B4583" t="s">
        <v>12</v>
      </c>
      <c r="C4583" t="s">
        <v>1594</v>
      </c>
      <c r="D4583" t="s">
        <v>2553</v>
      </c>
    </row>
    <row r="4584" spans="1:4" x14ac:dyDescent="0.25">
      <c r="A4584" t="str">
        <f t="shared" si="71"/>
        <v>3GEEBB2383_1</v>
      </c>
      <c r="B4584" t="s">
        <v>12</v>
      </c>
      <c r="C4584" t="s">
        <v>2413</v>
      </c>
      <c r="D4584" t="s">
        <v>2553</v>
      </c>
    </row>
    <row r="4585" spans="1:4" x14ac:dyDescent="0.25">
      <c r="A4585" t="str">
        <f t="shared" si="71"/>
        <v>3GEEBB1116_1</v>
      </c>
      <c r="B4585" t="s">
        <v>12</v>
      </c>
      <c r="C4585" t="s">
        <v>1146</v>
      </c>
      <c r="D4585" t="s">
        <v>2553</v>
      </c>
    </row>
    <row r="4586" spans="1:4" x14ac:dyDescent="0.25">
      <c r="A4586" t="str">
        <f t="shared" si="71"/>
        <v>3GEEBB2436_1</v>
      </c>
      <c r="B4586" t="s">
        <v>12</v>
      </c>
      <c r="C4586" t="s">
        <v>2466</v>
      </c>
      <c r="D4586" t="s">
        <v>2553</v>
      </c>
    </row>
    <row r="4587" spans="1:4" x14ac:dyDescent="0.25">
      <c r="A4587" t="str">
        <f t="shared" si="71"/>
        <v>3GEEBB1982_1</v>
      </c>
      <c r="B4587" t="s">
        <v>12</v>
      </c>
      <c r="C4587" t="s">
        <v>2012</v>
      </c>
      <c r="D4587" t="s">
        <v>2553</v>
      </c>
    </row>
    <row r="4588" spans="1:4" x14ac:dyDescent="0.25">
      <c r="A4588" t="str">
        <f t="shared" si="71"/>
        <v>3GEEBB2349_1</v>
      </c>
      <c r="B4588" t="s">
        <v>12</v>
      </c>
      <c r="C4588" t="s">
        <v>2379</v>
      </c>
      <c r="D4588" t="s">
        <v>2553</v>
      </c>
    </row>
    <row r="4589" spans="1:4" x14ac:dyDescent="0.25">
      <c r="A4589" t="str">
        <f t="shared" si="71"/>
        <v>3GEEBB117_1</v>
      </c>
      <c r="B4589" t="s">
        <v>12</v>
      </c>
      <c r="C4589" t="s">
        <v>147</v>
      </c>
      <c r="D4589" t="s">
        <v>2553</v>
      </c>
    </row>
    <row r="4590" spans="1:4" x14ac:dyDescent="0.25">
      <c r="A4590" t="str">
        <f t="shared" si="71"/>
        <v>3GEEBB2169_1</v>
      </c>
      <c r="B4590" t="s">
        <v>12</v>
      </c>
      <c r="C4590" t="s">
        <v>2199</v>
      </c>
      <c r="D4590" t="s">
        <v>2553</v>
      </c>
    </row>
    <row r="4591" spans="1:4" x14ac:dyDescent="0.25">
      <c r="A4591" t="str">
        <f t="shared" si="71"/>
        <v>3GEEBB591_1</v>
      </c>
      <c r="B4591" t="s">
        <v>12</v>
      </c>
      <c r="C4591" t="s">
        <v>621</v>
      </c>
      <c r="D4591" t="s">
        <v>2553</v>
      </c>
    </row>
    <row r="4592" spans="1:4" x14ac:dyDescent="0.25">
      <c r="A4592" t="str">
        <f t="shared" si="71"/>
        <v>3GEEBB1123_1</v>
      </c>
      <c r="B4592" t="s">
        <v>12</v>
      </c>
      <c r="C4592" t="s">
        <v>1153</v>
      </c>
      <c r="D4592" t="s">
        <v>2553</v>
      </c>
    </row>
    <row r="4593" spans="1:4" x14ac:dyDescent="0.25">
      <c r="A4593" t="str">
        <f t="shared" si="71"/>
        <v>3GEEBB2437_1</v>
      </c>
      <c r="B4593" t="s">
        <v>12</v>
      </c>
      <c r="C4593" t="s">
        <v>2467</v>
      </c>
      <c r="D4593" t="s">
        <v>2553</v>
      </c>
    </row>
    <row r="4594" spans="1:4" x14ac:dyDescent="0.25">
      <c r="A4594" t="str">
        <f t="shared" si="71"/>
        <v>3GEEBB1565_1</v>
      </c>
      <c r="B4594" t="s">
        <v>12</v>
      </c>
      <c r="C4594" t="s">
        <v>1595</v>
      </c>
      <c r="D4594" t="s">
        <v>2553</v>
      </c>
    </row>
    <row r="4595" spans="1:4" x14ac:dyDescent="0.25">
      <c r="A4595" t="str">
        <f t="shared" si="71"/>
        <v>3GEEBB1566_1</v>
      </c>
      <c r="B4595" t="s">
        <v>12</v>
      </c>
      <c r="C4595" t="s">
        <v>1596</v>
      </c>
      <c r="D4595" t="s">
        <v>2553</v>
      </c>
    </row>
    <row r="4596" spans="1:4" x14ac:dyDescent="0.25">
      <c r="A4596" t="str">
        <f t="shared" si="71"/>
        <v>3GEEBB2438_1</v>
      </c>
      <c r="B4596" t="s">
        <v>12</v>
      </c>
      <c r="C4596" t="s">
        <v>2468</v>
      </c>
      <c r="D4596" t="s">
        <v>2553</v>
      </c>
    </row>
    <row r="4597" spans="1:4" x14ac:dyDescent="0.25">
      <c r="A4597" t="str">
        <f t="shared" si="71"/>
        <v>3GEEBB1567_1</v>
      </c>
      <c r="B4597" t="s">
        <v>12</v>
      </c>
      <c r="C4597" t="s">
        <v>1597</v>
      </c>
      <c r="D4597" t="s">
        <v>2553</v>
      </c>
    </row>
    <row r="4598" spans="1:4" x14ac:dyDescent="0.25">
      <c r="A4598" t="str">
        <f t="shared" si="71"/>
        <v>3GEEBB1983_1</v>
      </c>
      <c r="B4598" t="s">
        <v>12</v>
      </c>
      <c r="C4598" t="s">
        <v>2013</v>
      </c>
      <c r="D4598" t="s">
        <v>2553</v>
      </c>
    </row>
    <row r="4599" spans="1:4" x14ac:dyDescent="0.25">
      <c r="A4599" t="str">
        <f t="shared" si="71"/>
        <v>3GEEBB594_1</v>
      </c>
      <c r="B4599" t="s">
        <v>12</v>
      </c>
      <c r="C4599" t="s">
        <v>624</v>
      </c>
      <c r="D4599" t="s">
        <v>2553</v>
      </c>
    </row>
    <row r="4600" spans="1:4" x14ac:dyDescent="0.25">
      <c r="A4600" t="str">
        <f t="shared" si="71"/>
        <v>3GEEBB1910_1</v>
      </c>
      <c r="B4600" t="s">
        <v>12</v>
      </c>
      <c r="C4600" t="s">
        <v>1940</v>
      </c>
      <c r="D4600" t="s">
        <v>2553</v>
      </c>
    </row>
    <row r="4601" spans="1:4" x14ac:dyDescent="0.25">
      <c r="A4601" t="str">
        <f t="shared" si="71"/>
        <v>3GEEBB711_1</v>
      </c>
      <c r="B4601" t="s">
        <v>12</v>
      </c>
      <c r="C4601" t="s">
        <v>741</v>
      </c>
      <c r="D4601" t="s">
        <v>2553</v>
      </c>
    </row>
    <row r="4602" spans="1:4" x14ac:dyDescent="0.25">
      <c r="A4602" t="str">
        <f t="shared" si="71"/>
        <v>3GEEBB1129_1</v>
      </c>
      <c r="B4602" t="s">
        <v>12</v>
      </c>
      <c r="C4602" t="s">
        <v>1159</v>
      </c>
      <c r="D4602" t="s">
        <v>2553</v>
      </c>
    </row>
    <row r="4603" spans="1:4" x14ac:dyDescent="0.25">
      <c r="A4603" t="str">
        <f t="shared" si="71"/>
        <v>4GEEBB713_1</v>
      </c>
      <c r="B4603" t="s">
        <v>9</v>
      </c>
      <c r="C4603" t="s">
        <v>743</v>
      </c>
      <c r="D4603" t="s">
        <v>2552</v>
      </c>
    </row>
    <row r="4604" spans="1:4" x14ac:dyDescent="0.25">
      <c r="A4604" t="str">
        <f t="shared" si="71"/>
        <v>4GEEBB1984_1</v>
      </c>
      <c r="B4604" t="s">
        <v>9</v>
      </c>
      <c r="C4604" t="s">
        <v>2014</v>
      </c>
      <c r="D4604" t="s">
        <v>2552</v>
      </c>
    </row>
    <row r="4605" spans="1:4" x14ac:dyDescent="0.25">
      <c r="A4605" t="str">
        <f t="shared" si="71"/>
        <v>4GEEBB2214_1</v>
      </c>
      <c r="B4605" t="s">
        <v>9</v>
      </c>
      <c r="C4605" t="s">
        <v>2244</v>
      </c>
      <c r="D4605" t="s">
        <v>2552</v>
      </c>
    </row>
    <row r="4606" spans="1:4" x14ac:dyDescent="0.25">
      <c r="A4606" t="str">
        <f t="shared" si="71"/>
        <v>4GEEBB1225_1</v>
      </c>
      <c r="B4606" t="s">
        <v>9</v>
      </c>
      <c r="C4606" t="s">
        <v>1255</v>
      </c>
      <c r="D4606" t="s">
        <v>2552</v>
      </c>
    </row>
    <row r="4607" spans="1:4" x14ac:dyDescent="0.25">
      <c r="A4607" t="str">
        <f t="shared" si="71"/>
        <v>4GEEBB121_1</v>
      </c>
      <c r="B4607" t="s">
        <v>9</v>
      </c>
      <c r="C4607" t="s">
        <v>151</v>
      </c>
      <c r="D4607" t="s">
        <v>2552</v>
      </c>
    </row>
    <row r="4608" spans="1:4" x14ac:dyDescent="0.25">
      <c r="A4608" t="str">
        <f t="shared" si="71"/>
        <v>4GEEBB122_1</v>
      </c>
      <c r="B4608" t="s">
        <v>9</v>
      </c>
      <c r="C4608" t="s">
        <v>152</v>
      </c>
      <c r="D4608" t="s">
        <v>2552</v>
      </c>
    </row>
    <row r="4609" spans="1:4" x14ac:dyDescent="0.25">
      <c r="A4609" t="str">
        <f t="shared" si="71"/>
        <v>4GEEBB1985_1</v>
      </c>
      <c r="B4609" t="s">
        <v>9</v>
      </c>
      <c r="C4609" t="s">
        <v>2015</v>
      </c>
      <c r="D4609" t="s">
        <v>2552</v>
      </c>
    </row>
    <row r="4610" spans="1:4" x14ac:dyDescent="0.25">
      <c r="A4610" t="str">
        <f t="shared" ref="A4610:A4673" si="72">B4610&amp;C4610</f>
        <v>4GEEBB1591_1</v>
      </c>
      <c r="B4610" t="s">
        <v>9</v>
      </c>
      <c r="C4610" t="s">
        <v>1621</v>
      </c>
      <c r="D4610" t="s">
        <v>2552</v>
      </c>
    </row>
    <row r="4611" spans="1:4" x14ac:dyDescent="0.25">
      <c r="A4611" t="str">
        <f t="shared" si="72"/>
        <v>4GEEBB1668_1</v>
      </c>
      <c r="B4611" t="s">
        <v>9</v>
      </c>
      <c r="C4611" t="s">
        <v>1698</v>
      </c>
      <c r="D4611" t="s">
        <v>2552</v>
      </c>
    </row>
    <row r="4612" spans="1:4" x14ac:dyDescent="0.25">
      <c r="A4612" t="str">
        <f t="shared" si="72"/>
        <v>4GEEBB1987_1</v>
      </c>
      <c r="B4612" t="s">
        <v>9</v>
      </c>
      <c r="C4612" t="s">
        <v>2017</v>
      </c>
      <c r="D4612" t="s">
        <v>2552</v>
      </c>
    </row>
    <row r="4613" spans="1:4" x14ac:dyDescent="0.25">
      <c r="A4613" t="str">
        <f t="shared" si="72"/>
        <v>4GEEBB1988_1</v>
      </c>
      <c r="B4613" t="s">
        <v>9</v>
      </c>
      <c r="C4613" t="s">
        <v>2018</v>
      </c>
      <c r="D4613" t="s">
        <v>2552</v>
      </c>
    </row>
    <row r="4614" spans="1:4" x14ac:dyDescent="0.25">
      <c r="A4614" t="str">
        <f t="shared" si="72"/>
        <v>4GEEBB1226_1</v>
      </c>
      <c r="B4614" t="s">
        <v>9</v>
      </c>
      <c r="C4614" t="s">
        <v>1256</v>
      </c>
      <c r="D4614" t="s">
        <v>2552</v>
      </c>
    </row>
    <row r="4615" spans="1:4" x14ac:dyDescent="0.25">
      <c r="A4615" t="str">
        <f t="shared" si="72"/>
        <v>4GEEBB130_1</v>
      </c>
      <c r="B4615" t="s">
        <v>9</v>
      </c>
      <c r="C4615" t="s">
        <v>160</v>
      </c>
      <c r="D4615" t="s">
        <v>2552</v>
      </c>
    </row>
    <row r="4616" spans="1:4" x14ac:dyDescent="0.25">
      <c r="A4616" t="str">
        <f t="shared" si="72"/>
        <v>4GEEBB2218_1</v>
      </c>
      <c r="B4616" t="s">
        <v>9</v>
      </c>
      <c r="C4616" t="s">
        <v>2248</v>
      </c>
      <c r="D4616" t="s">
        <v>2552</v>
      </c>
    </row>
    <row r="4617" spans="1:4" x14ac:dyDescent="0.25">
      <c r="A4617" t="str">
        <f t="shared" si="72"/>
        <v>4GEEBB1671_1</v>
      </c>
      <c r="B4617" t="s">
        <v>9</v>
      </c>
      <c r="C4617" t="s">
        <v>1701</v>
      </c>
      <c r="D4617" t="s">
        <v>2552</v>
      </c>
    </row>
    <row r="4618" spans="1:4" x14ac:dyDescent="0.25">
      <c r="A4618" t="str">
        <f t="shared" si="72"/>
        <v>4GEEBB724_1</v>
      </c>
      <c r="B4618" t="s">
        <v>9</v>
      </c>
      <c r="C4618" t="s">
        <v>754</v>
      </c>
      <c r="D4618" t="s">
        <v>2552</v>
      </c>
    </row>
    <row r="4619" spans="1:4" x14ac:dyDescent="0.25">
      <c r="A4619" t="str">
        <f t="shared" si="72"/>
        <v>4GEEBB1233_1</v>
      </c>
      <c r="B4619" t="s">
        <v>9</v>
      </c>
      <c r="C4619" t="s">
        <v>1263</v>
      </c>
      <c r="D4619" t="s">
        <v>2552</v>
      </c>
    </row>
    <row r="4620" spans="1:4" x14ac:dyDescent="0.25">
      <c r="A4620" t="str">
        <f t="shared" si="72"/>
        <v>4GEEBB2219_1</v>
      </c>
      <c r="B4620" t="s">
        <v>9</v>
      </c>
      <c r="C4620" t="s">
        <v>2249</v>
      </c>
      <c r="D4620" t="s">
        <v>2552</v>
      </c>
    </row>
    <row r="4621" spans="1:4" x14ac:dyDescent="0.25">
      <c r="A4621" t="str">
        <f t="shared" si="72"/>
        <v>4GEEBB727_1</v>
      </c>
      <c r="B4621" t="s">
        <v>9</v>
      </c>
      <c r="C4621" t="s">
        <v>757</v>
      </c>
      <c r="D4621" t="s">
        <v>2552</v>
      </c>
    </row>
    <row r="4622" spans="1:4" x14ac:dyDescent="0.25">
      <c r="A4622" t="str">
        <f t="shared" si="72"/>
        <v>4GEEBB1995_1</v>
      </c>
      <c r="B4622" t="s">
        <v>9</v>
      </c>
      <c r="C4622" t="s">
        <v>2025</v>
      </c>
      <c r="D4622" t="s">
        <v>2552</v>
      </c>
    </row>
    <row r="4623" spans="1:4" x14ac:dyDescent="0.25">
      <c r="A4623" t="str">
        <f t="shared" si="72"/>
        <v>4GEEBB2222_1</v>
      </c>
      <c r="B4623" t="s">
        <v>9</v>
      </c>
      <c r="C4623" t="s">
        <v>2252</v>
      </c>
      <c r="D4623" t="s">
        <v>2552</v>
      </c>
    </row>
    <row r="4624" spans="1:4" x14ac:dyDescent="0.25">
      <c r="A4624" t="str">
        <f t="shared" si="72"/>
        <v>4GEEBB1677_1</v>
      </c>
      <c r="B4624" t="s">
        <v>9</v>
      </c>
      <c r="C4624" t="s">
        <v>1707</v>
      </c>
      <c r="D4624" t="s">
        <v>2552</v>
      </c>
    </row>
    <row r="4625" spans="1:4" x14ac:dyDescent="0.25">
      <c r="A4625" t="str">
        <f t="shared" si="72"/>
        <v>4GEEBB2000_1</v>
      </c>
      <c r="B4625" t="s">
        <v>9</v>
      </c>
      <c r="C4625" t="s">
        <v>2030</v>
      </c>
      <c r="D4625" t="s">
        <v>2552</v>
      </c>
    </row>
    <row r="4626" spans="1:4" x14ac:dyDescent="0.25">
      <c r="A4626" t="str">
        <f t="shared" si="72"/>
        <v>4GEEBB2439_1</v>
      </c>
      <c r="B4626" t="s">
        <v>9</v>
      </c>
      <c r="C4626" t="s">
        <v>2469</v>
      </c>
      <c r="D4626" t="s">
        <v>2552</v>
      </c>
    </row>
    <row r="4627" spans="1:4" x14ac:dyDescent="0.25">
      <c r="A4627" t="str">
        <f t="shared" si="72"/>
        <v>4GEEBB2440_1</v>
      </c>
      <c r="B4627" t="s">
        <v>9</v>
      </c>
      <c r="C4627" t="s">
        <v>2470</v>
      </c>
      <c r="D4627" t="s">
        <v>2552</v>
      </c>
    </row>
    <row r="4628" spans="1:4" x14ac:dyDescent="0.25">
      <c r="A4628" t="str">
        <f t="shared" si="72"/>
        <v>4GEEBB1241_1</v>
      </c>
      <c r="B4628" t="s">
        <v>9</v>
      </c>
      <c r="C4628" t="s">
        <v>1271</v>
      </c>
      <c r="D4628" t="s">
        <v>2552</v>
      </c>
    </row>
    <row r="4629" spans="1:4" x14ac:dyDescent="0.25">
      <c r="A4629" t="str">
        <f t="shared" si="72"/>
        <v>4GEEBB742_2</v>
      </c>
      <c r="B4629" t="s">
        <v>9</v>
      </c>
      <c r="C4629" t="s">
        <v>772</v>
      </c>
      <c r="D4629" t="s">
        <v>2552</v>
      </c>
    </row>
    <row r="4630" spans="1:4" x14ac:dyDescent="0.25">
      <c r="A4630" t="str">
        <f t="shared" si="72"/>
        <v>4GEEBB2229_1</v>
      </c>
      <c r="B4630" t="s">
        <v>9</v>
      </c>
      <c r="C4630" t="s">
        <v>2259</v>
      </c>
      <c r="D4630" t="s">
        <v>2552</v>
      </c>
    </row>
    <row r="4631" spans="1:4" x14ac:dyDescent="0.25">
      <c r="A4631" t="str">
        <f t="shared" si="72"/>
        <v>4GEEBB151_1</v>
      </c>
      <c r="B4631" t="s">
        <v>9</v>
      </c>
      <c r="C4631" t="s">
        <v>181</v>
      </c>
      <c r="D4631" t="s">
        <v>2552</v>
      </c>
    </row>
    <row r="4632" spans="1:4" x14ac:dyDescent="0.25">
      <c r="A4632" t="str">
        <f t="shared" si="72"/>
        <v>4GEEBB154_1</v>
      </c>
      <c r="B4632" t="s">
        <v>9</v>
      </c>
      <c r="C4632" t="s">
        <v>184</v>
      </c>
      <c r="D4632" t="s">
        <v>2552</v>
      </c>
    </row>
    <row r="4633" spans="1:4" x14ac:dyDescent="0.25">
      <c r="A4633" t="str">
        <f t="shared" si="72"/>
        <v>4GEEBB744_1</v>
      </c>
      <c r="B4633" t="s">
        <v>9</v>
      </c>
      <c r="C4633" t="s">
        <v>774</v>
      </c>
      <c r="D4633" t="s">
        <v>2552</v>
      </c>
    </row>
    <row r="4634" spans="1:4" x14ac:dyDescent="0.25">
      <c r="A4634" t="str">
        <f t="shared" si="72"/>
        <v>4GEEBB2441_1</v>
      </c>
      <c r="B4634" t="s">
        <v>9</v>
      </c>
      <c r="C4634" t="s">
        <v>2471</v>
      </c>
      <c r="D4634" t="s">
        <v>2552</v>
      </c>
    </row>
    <row r="4635" spans="1:4" x14ac:dyDescent="0.25">
      <c r="A4635" t="str">
        <f t="shared" si="72"/>
        <v>4GEEBB157_1</v>
      </c>
      <c r="B4635" t="s">
        <v>9</v>
      </c>
      <c r="C4635" t="s">
        <v>187</v>
      </c>
      <c r="D4635" t="s">
        <v>2552</v>
      </c>
    </row>
    <row r="4636" spans="1:4" x14ac:dyDescent="0.25">
      <c r="A4636" t="str">
        <f t="shared" si="72"/>
        <v>4GEEBB2230_1</v>
      </c>
      <c r="B4636" t="s">
        <v>9</v>
      </c>
      <c r="C4636" t="s">
        <v>2260</v>
      </c>
      <c r="D4636" t="s">
        <v>2552</v>
      </c>
    </row>
    <row r="4637" spans="1:4" x14ac:dyDescent="0.25">
      <c r="A4637" t="str">
        <f t="shared" si="72"/>
        <v>4GEEBB747_1</v>
      </c>
      <c r="B4637" t="s">
        <v>9</v>
      </c>
      <c r="C4637" t="s">
        <v>777</v>
      </c>
      <c r="D4637" t="s">
        <v>2552</v>
      </c>
    </row>
    <row r="4638" spans="1:4" x14ac:dyDescent="0.25">
      <c r="A4638" t="str">
        <f t="shared" si="72"/>
        <v>4GEEBB1930_1</v>
      </c>
      <c r="B4638" t="s">
        <v>9</v>
      </c>
      <c r="C4638" t="s">
        <v>1960</v>
      </c>
      <c r="D4638" t="s">
        <v>2552</v>
      </c>
    </row>
    <row r="4639" spans="1:4" x14ac:dyDescent="0.25">
      <c r="A4639" t="str">
        <f t="shared" si="72"/>
        <v>4GEEBB1244_1</v>
      </c>
      <c r="B4639" t="s">
        <v>9</v>
      </c>
      <c r="C4639" t="s">
        <v>1274</v>
      </c>
      <c r="D4639" t="s">
        <v>2552</v>
      </c>
    </row>
    <row r="4640" spans="1:4" x14ac:dyDescent="0.25">
      <c r="A4640" t="str">
        <f t="shared" si="72"/>
        <v>4GEEBB2388_1</v>
      </c>
      <c r="B4640" t="s">
        <v>9</v>
      </c>
      <c r="C4640" t="s">
        <v>2418</v>
      </c>
      <c r="D4640" t="s">
        <v>2552</v>
      </c>
    </row>
    <row r="4641" spans="1:4" x14ac:dyDescent="0.25">
      <c r="A4641" t="str">
        <f t="shared" si="72"/>
        <v>4GEEBB2389_1</v>
      </c>
      <c r="B4641" t="s">
        <v>9</v>
      </c>
      <c r="C4641" t="s">
        <v>2419</v>
      </c>
      <c r="D4641" t="s">
        <v>2552</v>
      </c>
    </row>
    <row r="4642" spans="1:4" x14ac:dyDescent="0.25">
      <c r="A4642" t="str">
        <f t="shared" si="72"/>
        <v>4GEEBB2390_1</v>
      </c>
      <c r="B4642" t="s">
        <v>9</v>
      </c>
      <c r="C4642" t="s">
        <v>2420</v>
      </c>
      <c r="D4642" t="s">
        <v>2552</v>
      </c>
    </row>
    <row r="4643" spans="1:4" x14ac:dyDescent="0.25">
      <c r="A4643" t="str">
        <f t="shared" si="72"/>
        <v>4GEEBB2004_1</v>
      </c>
      <c r="B4643" t="s">
        <v>9</v>
      </c>
      <c r="C4643" t="s">
        <v>2034</v>
      </c>
      <c r="D4643" t="s">
        <v>2552</v>
      </c>
    </row>
    <row r="4644" spans="1:4" x14ac:dyDescent="0.25">
      <c r="A4644" t="str">
        <f t="shared" si="72"/>
        <v>4GEEBB162_1</v>
      </c>
      <c r="B4644" t="s">
        <v>9</v>
      </c>
      <c r="C4644" t="s">
        <v>192</v>
      </c>
      <c r="D4644" t="s">
        <v>2552</v>
      </c>
    </row>
    <row r="4645" spans="1:4" x14ac:dyDescent="0.25">
      <c r="A4645" t="str">
        <f t="shared" si="72"/>
        <v>4GEEBB163_1</v>
      </c>
      <c r="B4645" t="s">
        <v>9</v>
      </c>
      <c r="C4645" t="s">
        <v>193</v>
      </c>
      <c r="D4645" t="s">
        <v>2552</v>
      </c>
    </row>
    <row r="4646" spans="1:4" x14ac:dyDescent="0.25">
      <c r="A4646" t="str">
        <f t="shared" si="72"/>
        <v>4GEEBB7_1</v>
      </c>
      <c r="B4646" t="s">
        <v>9</v>
      </c>
      <c r="C4646" t="s">
        <v>37</v>
      </c>
      <c r="D4646" t="s">
        <v>2552</v>
      </c>
    </row>
    <row r="4647" spans="1:4" x14ac:dyDescent="0.25">
      <c r="A4647" t="str">
        <f t="shared" si="72"/>
        <v>4GEEBB2391_1</v>
      </c>
      <c r="B4647" t="s">
        <v>9</v>
      </c>
      <c r="C4647" t="s">
        <v>2421</v>
      </c>
      <c r="D4647" t="s">
        <v>2552</v>
      </c>
    </row>
    <row r="4648" spans="1:4" x14ac:dyDescent="0.25">
      <c r="A4648" t="str">
        <f t="shared" si="72"/>
        <v>4GEEBB2233_1</v>
      </c>
      <c r="B4648" t="s">
        <v>9</v>
      </c>
      <c r="C4648" t="s">
        <v>2263</v>
      </c>
      <c r="D4648" t="s">
        <v>2552</v>
      </c>
    </row>
    <row r="4649" spans="1:4" x14ac:dyDescent="0.25">
      <c r="A4649" t="str">
        <f t="shared" si="72"/>
        <v>4GEEBB165_1</v>
      </c>
      <c r="B4649" t="s">
        <v>9</v>
      </c>
      <c r="C4649" t="s">
        <v>195</v>
      </c>
      <c r="D4649" t="s">
        <v>2552</v>
      </c>
    </row>
    <row r="4650" spans="1:4" x14ac:dyDescent="0.25">
      <c r="A4650" t="str">
        <f t="shared" si="72"/>
        <v>4GEEBB2235_1</v>
      </c>
      <c r="B4650" t="s">
        <v>9</v>
      </c>
      <c r="C4650" t="s">
        <v>2265</v>
      </c>
      <c r="D4650" t="s">
        <v>2552</v>
      </c>
    </row>
    <row r="4651" spans="1:4" x14ac:dyDescent="0.25">
      <c r="A4651" t="str">
        <f t="shared" si="72"/>
        <v>4GEEBB1157_1</v>
      </c>
      <c r="B4651" t="s">
        <v>9</v>
      </c>
      <c r="C4651" t="s">
        <v>1187</v>
      </c>
      <c r="D4651" t="s">
        <v>2552</v>
      </c>
    </row>
    <row r="4652" spans="1:4" x14ac:dyDescent="0.25">
      <c r="A4652" t="str">
        <f t="shared" si="72"/>
        <v>4GEEBB751_1</v>
      </c>
      <c r="B4652" t="s">
        <v>9</v>
      </c>
      <c r="C4652" t="s">
        <v>781</v>
      </c>
      <c r="D4652" t="s">
        <v>2552</v>
      </c>
    </row>
    <row r="4653" spans="1:4" x14ac:dyDescent="0.25">
      <c r="A4653" t="str">
        <f t="shared" si="72"/>
        <v>4GEEBB166_1</v>
      </c>
      <c r="B4653" t="s">
        <v>9</v>
      </c>
      <c r="C4653" t="s">
        <v>196</v>
      </c>
      <c r="D4653" t="s">
        <v>2552</v>
      </c>
    </row>
    <row r="4654" spans="1:4" x14ac:dyDescent="0.25">
      <c r="A4654" t="str">
        <f t="shared" si="72"/>
        <v>4GEEBB2392_1</v>
      </c>
      <c r="B4654" t="s">
        <v>9</v>
      </c>
      <c r="C4654" t="s">
        <v>2422</v>
      </c>
      <c r="D4654" t="s">
        <v>2552</v>
      </c>
    </row>
    <row r="4655" spans="1:4" x14ac:dyDescent="0.25">
      <c r="A4655" t="str">
        <f t="shared" si="72"/>
        <v>4GEEBB2442_1</v>
      </c>
      <c r="B4655" t="s">
        <v>9</v>
      </c>
      <c r="C4655" t="s">
        <v>2472</v>
      </c>
      <c r="D4655" t="s">
        <v>2552</v>
      </c>
    </row>
    <row r="4656" spans="1:4" x14ac:dyDescent="0.25">
      <c r="A4656" t="str">
        <f t="shared" si="72"/>
        <v>4GEEBB168_1</v>
      </c>
      <c r="B4656" t="s">
        <v>9</v>
      </c>
      <c r="C4656" t="s">
        <v>198</v>
      </c>
      <c r="D4656" t="s">
        <v>2552</v>
      </c>
    </row>
    <row r="4657" spans="1:4" x14ac:dyDescent="0.25">
      <c r="A4657" t="str">
        <f t="shared" si="72"/>
        <v>4GEEBB754_1</v>
      </c>
      <c r="B4657" t="s">
        <v>9</v>
      </c>
      <c r="C4657" t="s">
        <v>784</v>
      </c>
      <c r="D4657" t="s">
        <v>2552</v>
      </c>
    </row>
    <row r="4658" spans="1:4" x14ac:dyDescent="0.25">
      <c r="A4658" t="str">
        <f t="shared" si="72"/>
        <v>4GEEBB756_1</v>
      </c>
      <c r="B4658" t="s">
        <v>9</v>
      </c>
      <c r="C4658" t="s">
        <v>786</v>
      </c>
      <c r="D4658" t="s">
        <v>2552</v>
      </c>
    </row>
    <row r="4659" spans="1:4" x14ac:dyDescent="0.25">
      <c r="A4659" t="str">
        <f t="shared" si="72"/>
        <v>4GEEBB2238_1</v>
      </c>
      <c r="B4659" t="s">
        <v>9</v>
      </c>
      <c r="C4659" t="s">
        <v>2268</v>
      </c>
      <c r="D4659" t="s">
        <v>2552</v>
      </c>
    </row>
    <row r="4660" spans="1:4" x14ac:dyDescent="0.25">
      <c r="A4660" t="str">
        <f t="shared" si="72"/>
        <v>4GEEBB1256_1</v>
      </c>
      <c r="B4660" t="s">
        <v>9</v>
      </c>
      <c r="C4660" t="s">
        <v>1286</v>
      </c>
      <c r="D4660" t="s">
        <v>2552</v>
      </c>
    </row>
    <row r="4661" spans="1:4" x14ac:dyDescent="0.25">
      <c r="A4661" t="str">
        <f t="shared" si="72"/>
        <v>4GEEBB2007_1</v>
      </c>
      <c r="B4661" t="s">
        <v>9</v>
      </c>
      <c r="C4661" t="s">
        <v>2037</v>
      </c>
      <c r="D4661" t="s">
        <v>2552</v>
      </c>
    </row>
    <row r="4662" spans="1:4" x14ac:dyDescent="0.25">
      <c r="A4662" t="str">
        <f t="shared" si="72"/>
        <v>4GEEBB1691_1</v>
      </c>
      <c r="B4662" t="s">
        <v>9</v>
      </c>
      <c r="C4662" t="s">
        <v>1721</v>
      </c>
      <c r="D4662" t="s">
        <v>2552</v>
      </c>
    </row>
    <row r="4663" spans="1:4" x14ac:dyDescent="0.25">
      <c r="A4663" t="str">
        <f t="shared" si="72"/>
        <v>4GEEBB1159_1</v>
      </c>
      <c r="B4663" t="s">
        <v>9</v>
      </c>
      <c r="C4663" t="s">
        <v>1189</v>
      </c>
      <c r="D4663" t="s">
        <v>2552</v>
      </c>
    </row>
    <row r="4664" spans="1:4" x14ac:dyDescent="0.25">
      <c r="A4664" t="str">
        <f t="shared" si="72"/>
        <v>4GEEBB2397_1</v>
      </c>
      <c r="B4664" t="s">
        <v>9</v>
      </c>
      <c r="C4664" t="s">
        <v>2427</v>
      </c>
      <c r="D4664" t="s">
        <v>2552</v>
      </c>
    </row>
    <row r="4665" spans="1:4" x14ac:dyDescent="0.25">
      <c r="A4665" t="str">
        <f t="shared" si="72"/>
        <v>4GEEBB2443_1</v>
      </c>
      <c r="B4665" t="s">
        <v>9</v>
      </c>
      <c r="C4665" t="s">
        <v>2473</v>
      </c>
      <c r="D4665" t="s">
        <v>2552</v>
      </c>
    </row>
    <row r="4666" spans="1:4" x14ac:dyDescent="0.25">
      <c r="A4666" t="str">
        <f t="shared" si="72"/>
        <v>4GEEBB2444_1</v>
      </c>
      <c r="B4666" t="s">
        <v>9</v>
      </c>
      <c r="C4666" t="s">
        <v>2474</v>
      </c>
      <c r="D4666" t="s">
        <v>2552</v>
      </c>
    </row>
    <row r="4667" spans="1:4" x14ac:dyDescent="0.25">
      <c r="A4667" t="str">
        <f t="shared" si="72"/>
        <v>4GEEBB2243_1</v>
      </c>
      <c r="B4667" t="s">
        <v>9</v>
      </c>
      <c r="C4667" t="s">
        <v>2273</v>
      </c>
      <c r="D4667" t="s">
        <v>10</v>
      </c>
    </row>
    <row r="4668" spans="1:4" x14ac:dyDescent="0.25">
      <c r="A4668" t="str">
        <f t="shared" si="72"/>
        <v>4GEEBB1262_1</v>
      </c>
      <c r="B4668" t="s">
        <v>9</v>
      </c>
      <c r="C4668" t="s">
        <v>1292</v>
      </c>
      <c r="D4668" t="s">
        <v>10</v>
      </c>
    </row>
    <row r="4669" spans="1:4" x14ac:dyDescent="0.25">
      <c r="A4669" t="str">
        <f t="shared" si="72"/>
        <v>4GEEBB1162_1</v>
      </c>
      <c r="B4669" t="s">
        <v>9</v>
      </c>
      <c r="C4669" t="s">
        <v>1192</v>
      </c>
      <c r="D4669" t="s">
        <v>10</v>
      </c>
    </row>
    <row r="4670" spans="1:4" x14ac:dyDescent="0.25">
      <c r="A4670" t="str">
        <f t="shared" si="72"/>
        <v>4GEEBB183_1</v>
      </c>
      <c r="B4670" t="s">
        <v>9</v>
      </c>
      <c r="C4670" t="s">
        <v>213</v>
      </c>
      <c r="D4670" t="s">
        <v>10</v>
      </c>
    </row>
    <row r="4671" spans="1:4" x14ac:dyDescent="0.25">
      <c r="A4671" t="str">
        <f t="shared" si="72"/>
        <v>4GEEBB621_1</v>
      </c>
      <c r="B4671" t="s">
        <v>9</v>
      </c>
      <c r="C4671" t="s">
        <v>651</v>
      </c>
      <c r="D4671" t="s">
        <v>10</v>
      </c>
    </row>
    <row r="4672" spans="1:4" x14ac:dyDescent="0.25">
      <c r="A4672" t="str">
        <f t="shared" si="72"/>
        <v>4GEEBB767_1</v>
      </c>
      <c r="B4672" t="s">
        <v>9</v>
      </c>
      <c r="C4672" t="s">
        <v>797</v>
      </c>
      <c r="D4672" t="s">
        <v>10</v>
      </c>
    </row>
    <row r="4673" spans="1:4" x14ac:dyDescent="0.25">
      <c r="A4673" t="str">
        <f t="shared" si="72"/>
        <v>4GEEBB1696_1</v>
      </c>
      <c r="B4673" t="s">
        <v>9</v>
      </c>
      <c r="C4673" t="s">
        <v>1726</v>
      </c>
      <c r="D4673" t="s">
        <v>10</v>
      </c>
    </row>
    <row r="4674" spans="1:4" x14ac:dyDescent="0.25">
      <c r="A4674" t="str">
        <f t="shared" ref="A4674:A4737" si="73">B4674&amp;C4674</f>
        <v>4GEEBB2400_1</v>
      </c>
      <c r="B4674" t="s">
        <v>9</v>
      </c>
      <c r="C4674" t="s">
        <v>2430</v>
      </c>
      <c r="D4674" t="s">
        <v>10</v>
      </c>
    </row>
    <row r="4675" spans="1:4" x14ac:dyDescent="0.25">
      <c r="A4675" t="str">
        <f t="shared" si="73"/>
        <v>4GEEBB772_1</v>
      </c>
      <c r="B4675" t="s">
        <v>9</v>
      </c>
      <c r="C4675" t="s">
        <v>802</v>
      </c>
      <c r="D4675" t="s">
        <v>10</v>
      </c>
    </row>
    <row r="4676" spans="1:4" x14ac:dyDescent="0.25">
      <c r="A4676" t="str">
        <f t="shared" si="73"/>
        <v>4GEEBB18_1</v>
      </c>
      <c r="B4676" t="s">
        <v>9</v>
      </c>
      <c r="C4676" t="s">
        <v>48</v>
      </c>
      <c r="D4676" t="s">
        <v>10</v>
      </c>
    </row>
    <row r="4677" spans="1:4" x14ac:dyDescent="0.25">
      <c r="A4677" t="str">
        <f t="shared" si="73"/>
        <v>4GEEBB624_1</v>
      </c>
      <c r="B4677" t="s">
        <v>9</v>
      </c>
      <c r="C4677" t="s">
        <v>654</v>
      </c>
      <c r="D4677" t="s">
        <v>10</v>
      </c>
    </row>
    <row r="4678" spans="1:4" x14ac:dyDescent="0.25">
      <c r="A4678" t="str">
        <f t="shared" si="73"/>
        <v>4GEEBB194_1</v>
      </c>
      <c r="B4678" t="s">
        <v>9</v>
      </c>
      <c r="C4678" t="s">
        <v>224</v>
      </c>
      <c r="D4678" t="s">
        <v>10</v>
      </c>
    </row>
    <row r="4679" spans="1:4" x14ac:dyDescent="0.25">
      <c r="A4679" t="str">
        <f t="shared" si="73"/>
        <v>4GEEBB779_1</v>
      </c>
      <c r="B4679" t="s">
        <v>9</v>
      </c>
      <c r="C4679" t="s">
        <v>809</v>
      </c>
      <c r="D4679" t="s">
        <v>10</v>
      </c>
    </row>
    <row r="4680" spans="1:4" x14ac:dyDescent="0.25">
      <c r="A4680" t="str">
        <f t="shared" si="73"/>
        <v>4GEEBB629_1</v>
      </c>
      <c r="B4680" t="s">
        <v>9</v>
      </c>
      <c r="C4680" t="s">
        <v>659</v>
      </c>
      <c r="D4680" t="s">
        <v>10</v>
      </c>
    </row>
    <row r="4681" spans="1:4" x14ac:dyDescent="0.25">
      <c r="A4681" t="str">
        <f t="shared" si="73"/>
        <v>4GEEBB203_1</v>
      </c>
      <c r="B4681" t="s">
        <v>9</v>
      </c>
      <c r="C4681" t="s">
        <v>233</v>
      </c>
      <c r="D4681" t="s">
        <v>10</v>
      </c>
    </row>
    <row r="4682" spans="1:4" x14ac:dyDescent="0.25">
      <c r="A4682" t="str">
        <f t="shared" si="73"/>
        <v>4GEEBB1168_1</v>
      </c>
      <c r="B4682" t="s">
        <v>9</v>
      </c>
      <c r="C4682" t="s">
        <v>1198</v>
      </c>
      <c r="D4682" t="s">
        <v>10</v>
      </c>
    </row>
    <row r="4683" spans="1:4" x14ac:dyDescent="0.25">
      <c r="A4683" t="str">
        <f t="shared" si="73"/>
        <v>4GEEBB30_1</v>
      </c>
      <c r="B4683" t="s">
        <v>9</v>
      </c>
      <c r="C4683" t="s">
        <v>60</v>
      </c>
      <c r="D4683" t="s">
        <v>10</v>
      </c>
    </row>
    <row r="4684" spans="1:4" x14ac:dyDescent="0.25">
      <c r="A4684" t="str">
        <f t="shared" si="73"/>
        <v>4GEEBB1608_1</v>
      </c>
      <c r="B4684" t="s">
        <v>9</v>
      </c>
      <c r="C4684" t="s">
        <v>1638</v>
      </c>
      <c r="D4684" t="s">
        <v>10</v>
      </c>
    </row>
    <row r="4685" spans="1:4" x14ac:dyDescent="0.25">
      <c r="A4685" t="str">
        <f t="shared" si="73"/>
        <v>4GEEBB206_1</v>
      </c>
      <c r="B4685" t="s">
        <v>9</v>
      </c>
      <c r="C4685" t="s">
        <v>236</v>
      </c>
      <c r="D4685" t="s">
        <v>10</v>
      </c>
    </row>
    <row r="4686" spans="1:4" x14ac:dyDescent="0.25">
      <c r="A4686" t="str">
        <f t="shared" si="73"/>
        <v>4GEEBB2185_1</v>
      </c>
      <c r="B4686" t="s">
        <v>9</v>
      </c>
      <c r="C4686" t="s">
        <v>2215</v>
      </c>
      <c r="D4686" t="s">
        <v>10</v>
      </c>
    </row>
    <row r="4687" spans="1:4" x14ac:dyDescent="0.25">
      <c r="A4687" t="str">
        <f t="shared" si="73"/>
        <v>4GEEBB211_1</v>
      </c>
      <c r="B4687" t="s">
        <v>9</v>
      </c>
      <c r="C4687" t="s">
        <v>241</v>
      </c>
      <c r="D4687" t="s">
        <v>10</v>
      </c>
    </row>
    <row r="4688" spans="1:4" x14ac:dyDescent="0.25">
      <c r="A4688" t="str">
        <f t="shared" si="73"/>
        <v>4GEEBB1176_1</v>
      </c>
      <c r="B4688" t="s">
        <v>9</v>
      </c>
      <c r="C4688" t="s">
        <v>1206</v>
      </c>
      <c r="D4688" t="s">
        <v>10</v>
      </c>
    </row>
    <row r="4689" spans="1:4" x14ac:dyDescent="0.25">
      <c r="A4689" t="str">
        <f t="shared" si="73"/>
        <v>4GEEBB34_1</v>
      </c>
      <c r="B4689" t="s">
        <v>9</v>
      </c>
      <c r="C4689" t="s">
        <v>64</v>
      </c>
      <c r="D4689" t="s">
        <v>10</v>
      </c>
    </row>
    <row r="4690" spans="1:4" x14ac:dyDescent="0.25">
      <c r="A4690" t="str">
        <f t="shared" si="73"/>
        <v>4GEEBB1276_1</v>
      </c>
      <c r="B4690" t="s">
        <v>9</v>
      </c>
      <c r="C4690" t="s">
        <v>1306</v>
      </c>
      <c r="D4690" t="s">
        <v>10</v>
      </c>
    </row>
    <row r="4691" spans="1:4" x14ac:dyDescent="0.25">
      <c r="A4691" t="str">
        <f t="shared" si="73"/>
        <v>4GEEBB2445_1</v>
      </c>
      <c r="B4691" t="s">
        <v>9</v>
      </c>
      <c r="C4691" t="s">
        <v>2475</v>
      </c>
      <c r="D4691" t="s">
        <v>10</v>
      </c>
    </row>
    <row r="4692" spans="1:4" x14ac:dyDescent="0.25">
      <c r="A4692" t="str">
        <f t="shared" si="73"/>
        <v>4GEEBB215_1</v>
      </c>
      <c r="B4692" t="s">
        <v>9</v>
      </c>
      <c r="C4692" t="s">
        <v>245</v>
      </c>
      <c r="D4692" t="s">
        <v>10</v>
      </c>
    </row>
    <row r="4693" spans="1:4" x14ac:dyDescent="0.25">
      <c r="A4693" t="str">
        <f t="shared" si="73"/>
        <v>4GEEBB2402_1</v>
      </c>
      <c r="B4693" t="s">
        <v>9</v>
      </c>
      <c r="C4693" t="s">
        <v>2432</v>
      </c>
      <c r="D4693" t="s">
        <v>10</v>
      </c>
    </row>
    <row r="4694" spans="1:4" x14ac:dyDescent="0.25">
      <c r="A4694" t="str">
        <f t="shared" si="73"/>
        <v>4GEEBB2023_1</v>
      </c>
      <c r="B4694" t="s">
        <v>9</v>
      </c>
      <c r="C4694" t="s">
        <v>2053</v>
      </c>
      <c r="D4694" t="s">
        <v>10</v>
      </c>
    </row>
    <row r="4695" spans="1:4" x14ac:dyDescent="0.25">
      <c r="A4695" t="str">
        <f t="shared" si="73"/>
        <v>4GEEBB2446_1</v>
      </c>
      <c r="B4695" t="s">
        <v>9</v>
      </c>
      <c r="C4695" t="s">
        <v>2476</v>
      </c>
      <c r="D4695" t="s">
        <v>10</v>
      </c>
    </row>
    <row r="4696" spans="1:4" x14ac:dyDescent="0.25">
      <c r="A4696" t="str">
        <f t="shared" si="73"/>
        <v>4GEEBB2447_1</v>
      </c>
      <c r="B4696" t="s">
        <v>9</v>
      </c>
      <c r="C4696" t="s">
        <v>2477</v>
      </c>
      <c r="D4696" t="s">
        <v>10</v>
      </c>
    </row>
    <row r="4697" spans="1:4" x14ac:dyDescent="0.25">
      <c r="A4697" t="str">
        <f t="shared" si="73"/>
        <v>4GEEBB1183_1</v>
      </c>
      <c r="B4697" t="s">
        <v>9</v>
      </c>
      <c r="C4697" t="s">
        <v>1213</v>
      </c>
      <c r="D4697" t="s">
        <v>10</v>
      </c>
    </row>
    <row r="4698" spans="1:4" x14ac:dyDescent="0.25">
      <c r="A4698" t="str">
        <f t="shared" si="73"/>
        <v>4GEEBB2256_1</v>
      </c>
      <c r="B4698" t="s">
        <v>9</v>
      </c>
      <c r="C4698" t="s">
        <v>2286</v>
      </c>
      <c r="D4698" t="s">
        <v>10</v>
      </c>
    </row>
    <row r="4699" spans="1:4" x14ac:dyDescent="0.25">
      <c r="A4699" t="str">
        <f t="shared" si="73"/>
        <v>4GEEBB796_1</v>
      </c>
      <c r="B4699" t="s">
        <v>9</v>
      </c>
      <c r="C4699" t="s">
        <v>826</v>
      </c>
      <c r="D4699" t="s">
        <v>10</v>
      </c>
    </row>
    <row r="4700" spans="1:4" x14ac:dyDescent="0.25">
      <c r="A4700" t="str">
        <f t="shared" si="73"/>
        <v>4GEEBB2448_1</v>
      </c>
      <c r="B4700" t="s">
        <v>9</v>
      </c>
      <c r="C4700" t="s">
        <v>2478</v>
      </c>
      <c r="D4700" t="s">
        <v>10</v>
      </c>
    </row>
    <row r="4701" spans="1:4" x14ac:dyDescent="0.25">
      <c r="A4701" t="str">
        <f t="shared" si="73"/>
        <v>4GEEBB1616_1</v>
      </c>
      <c r="B4701" t="s">
        <v>9</v>
      </c>
      <c r="C4701" t="s">
        <v>1646</v>
      </c>
      <c r="D4701" t="s">
        <v>10</v>
      </c>
    </row>
    <row r="4702" spans="1:4" x14ac:dyDescent="0.25">
      <c r="A4702" t="str">
        <f t="shared" si="73"/>
        <v>4GEEBB2027_1</v>
      </c>
      <c r="B4702" t="s">
        <v>9</v>
      </c>
      <c r="C4702" t="s">
        <v>2057</v>
      </c>
      <c r="D4702" t="s">
        <v>10</v>
      </c>
    </row>
    <row r="4703" spans="1:4" x14ac:dyDescent="0.25">
      <c r="A4703" t="str">
        <f t="shared" si="73"/>
        <v>4GEEBB1713_1</v>
      </c>
      <c r="B4703" t="s">
        <v>9</v>
      </c>
      <c r="C4703" t="s">
        <v>1743</v>
      </c>
      <c r="D4703" t="s">
        <v>10</v>
      </c>
    </row>
    <row r="4704" spans="1:4" x14ac:dyDescent="0.25">
      <c r="A4704" t="str">
        <f t="shared" si="73"/>
        <v>4GEEBB224_1</v>
      </c>
      <c r="B4704" t="s">
        <v>9</v>
      </c>
      <c r="C4704" t="s">
        <v>254</v>
      </c>
      <c r="D4704" t="s">
        <v>10</v>
      </c>
    </row>
    <row r="4705" spans="1:4" x14ac:dyDescent="0.25">
      <c r="A4705" t="str">
        <f t="shared" si="73"/>
        <v>4GEEBB2033_1</v>
      </c>
      <c r="B4705" t="s">
        <v>9</v>
      </c>
      <c r="C4705" t="s">
        <v>2063</v>
      </c>
      <c r="D4705" t="s">
        <v>10</v>
      </c>
    </row>
    <row r="4706" spans="1:4" x14ac:dyDescent="0.25">
      <c r="A4706" t="str">
        <f t="shared" si="73"/>
        <v>4GEEBB2035_1</v>
      </c>
      <c r="B4706" t="s">
        <v>9</v>
      </c>
      <c r="C4706" t="s">
        <v>2065</v>
      </c>
      <c r="D4706" t="s">
        <v>10</v>
      </c>
    </row>
    <row r="4707" spans="1:4" x14ac:dyDescent="0.25">
      <c r="A4707" t="str">
        <f t="shared" si="73"/>
        <v>4GEEBB2408_1</v>
      </c>
      <c r="B4707" t="s">
        <v>9</v>
      </c>
      <c r="C4707" t="s">
        <v>2438</v>
      </c>
      <c r="D4707" t="s">
        <v>10</v>
      </c>
    </row>
    <row r="4708" spans="1:4" x14ac:dyDescent="0.25">
      <c r="A4708" t="str">
        <f t="shared" si="73"/>
        <v>4GEEBB1622_1</v>
      </c>
      <c r="B4708" t="s">
        <v>9</v>
      </c>
      <c r="C4708" t="s">
        <v>1652</v>
      </c>
      <c r="D4708" t="s">
        <v>10</v>
      </c>
    </row>
    <row r="4709" spans="1:4" x14ac:dyDescent="0.25">
      <c r="A4709" t="str">
        <f t="shared" si="73"/>
        <v>4GEEBB1717_1</v>
      </c>
      <c r="B4709" t="s">
        <v>9</v>
      </c>
      <c r="C4709" t="s">
        <v>1747</v>
      </c>
      <c r="D4709" t="s">
        <v>10</v>
      </c>
    </row>
    <row r="4710" spans="1:4" x14ac:dyDescent="0.25">
      <c r="A4710" t="str">
        <f t="shared" si="73"/>
        <v>4GEEBB658_1</v>
      </c>
      <c r="B4710" t="s">
        <v>9</v>
      </c>
      <c r="C4710" t="s">
        <v>688</v>
      </c>
      <c r="D4710" t="s">
        <v>10</v>
      </c>
    </row>
    <row r="4711" spans="1:4" x14ac:dyDescent="0.25">
      <c r="A4711" t="str">
        <f t="shared" si="73"/>
        <v>4GEEBB59_1</v>
      </c>
      <c r="B4711" t="s">
        <v>9</v>
      </c>
      <c r="C4711" t="s">
        <v>89</v>
      </c>
      <c r="D4711" t="s">
        <v>10</v>
      </c>
    </row>
    <row r="4712" spans="1:4" x14ac:dyDescent="0.25">
      <c r="A4712" t="str">
        <f t="shared" si="73"/>
        <v>4GEEBB2409_1</v>
      </c>
      <c r="B4712" t="s">
        <v>9</v>
      </c>
      <c r="C4712" t="s">
        <v>2439</v>
      </c>
      <c r="D4712" t="s">
        <v>10</v>
      </c>
    </row>
    <row r="4713" spans="1:4" x14ac:dyDescent="0.25">
      <c r="A4713" t="str">
        <f t="shared" si="73"/>
        <v>4GEEBB62_1</v>
      </c>
      <c r="B4713" t="s">
        <v>9</v>
      </c>
      <c r="C4713" t="s">
        <v>92</v>
      </c>
      <c r="D4713" t="s">
        <v>10</v>
      </c>
    </row>
    <row r="4714" spans="1:4" x14ac:dyDescent="0.25">
      <c r="A4714" t="str">
        <f t="shared" si="73"/>
        <v>4GEEBB1628_1</v>
      </c>
      <c r="B4714" t="s">
        <v>9</v>
      </c>
      <c r="C4714" t="s">
        <v>1658</v>
      </c>
      <c r="D4714" t="s">
        <v>10</v>
      </c>
    </row>
    <row r="4715" spans="1:4" x14ac:dyDescent="0.25">
      <c r="A4715" t="str">
        <f t="shared" si="73"/>
        <v>4GEEBB64_1</v>
      </c>
      <c r="B4715" t="s">
        <v>9</v>
      </c>
      <c r="C4715" t="s">
        <v>94</v>
      </c>
      <c r="D4715" t="s">
        <v>10</v>
      </c>
    </row>
    <row r="4716" spans="1:4" x14ac:dyDescent="0.25">
      <c r="A4716" t="str">
        <f t="shared" si="73"/>
        <v>4GEEBB67_1</v>
      </c>
      <c r="B4716" t="s">
        <v>9</v>
      </c>
      <c r="C4716" t="s">
        <v>97</v>
      </c>
      <c r="D4716" t="s">
        <v>10</v>
      </c>
    </row>
    <row r="4717" spans="1:4" x14ac:dyDescent="0.25">
      <c r="A4717" t="str">
        <f t="shared" si="73"/>
        <v>4GEEBB1958_1</v>
      </c>
      <c r="B4717" t="s">
        <v>9</v>
      </c>
      <c r="C4717" t="s">
        <v>1988</v>
      </c>
      <c r="D4717" t="s">
        <v>10</v>
      </c>
    </row>
    <row r="4718" spans="1:4" x14ac:dyDescent="0.25">
      <c r="A4718" t="str">
        <f t="shared" si="73"/>
        <v>4GEEBB824_1</v>
      </c>
      <c r="B4718" t="s">
        <v>9</v>
      </c>
      <c r="C4718" t="s">
        <v>854</v>
      </c>
      <c r="D4718" t="s">
        <v>10</v>
      </c>
    </row>
    <row r="4719" spans="1:4" x14ac:dyDescent="0.25">
      <c r="A4719" t="str">
        <f t="shared" si="73"/>
        <v>4GEEBB2257_1</v>
      </c>
      <c r="B4719" t="s">
        <v>9</v>
      </c>
      <c r="C4719" t="s">
        <v>2287</v>
      </c>
      <c r="D4719" t="s">
        <v>10</v>
      </c>
    </row>
    <row r="4720" spans="1:4" x14ac:dyDescent="0.25">
      <c r="A4720" t="str">
        <f t="shared" si="73"/>
        <v>4GEEBB828_1</v>
      </c>
      <c r="B4720" t="s">
        <v>9</v>
      </c>
      <c r="C4720" t="s">
        <v>858</v>
      </c>
      <c r="D4720" t="s">
        <v>10</v>
      </c>
    </row>
    <row r="4721" spans="1:4" x14ac:dyDescent="0.25">
      <c r="A4721" t="str">
        <f t="shared" si="73"/>
        <v>4GEEBB2259_1</v>
      </c>
      <c r="B4721" t="s">
        <v>9</v>
      </c>
      <c r="C4721" t="s">
        <v>2289</v>
      </c>
      <c r="D4721" t="s">
        <v>10</v>
      </c>
    </row>
    <row r="4722" spans="1:4" x14ac:dyDescent="0.25">
      <c r="A4722" t="str">
        <f t="shared" si="73"/>
        <v>4GEEBB830_1</v>
      </c>
      <c r="B4722" t="s">
        <v>9</v>
      </c>
      <c r="C4722" t="s">
        <v>860</v>
      </c>
      <c r="D4722" t="s">
        <v>10</v>
      </c>
    </row>
    <row r="4723" spans="1:4" x14ac:dyDescent="0.25">
      <c r="A4723" t="str">
        <f t="shared" si="73"/>
        <v>4GEEBB1296_1</v>
      </c>
      <c r="B4723" t="s">
        <v>9</v>
      </c>
      <c r="C4723" t="s">
        <v>1326</v>
      </c>
      <c r="D4723" t="s">
        <v>10</v>
      </c>
    </row>
    <row r="4724" spans="1:4" x14ac:dyDescent="0.25">
      <c r="A4724" t="str">
        <f t="shared" si="73"/>
        <v>4GEEBB2411_1</v>
      </c>
      <c r="B4724" t="s">
        <v>9</v>
      </c>
      <c r="C4724" t="s">
        <v>2441</v>
      </c>
      <c r="D4724" t="s">
        <v>10</v>
      </c>
    </row>
    <row r="4725" spans="1:4" x14ac:dyDescent="0.25">
      <c r="A4725" t="str">
        <f t="shared" si="73"/>
        <v>4GEEBB2260_1</v>
      </c>
      <c r="B4725" t="s">
        <v>9</v>
      </c>
      <c r="C4725" t="s">
        <v>2290</v>
      </c>
      <c r="D4725" t="s">
        <v>10</v>
      </c>
    </row>
    <row r="4726" spans="1:4" x14ac:dyDescent="0.25">
      <c r="A4726" t="str">
        <f t="shared" si="73"/>
        <v>4GEEBB246_2</v>
      </c>
      <c r="B4726" t="s">
        <v>9</v>
      </c>
      <c r="C4726" t="s">
        <v>276</v>
      </c>
      <c r="D4726" t="s">
        <v>10</v>
      </c>
    </row>
    <row r="4727" spans="1:4" x14ac:dyDescent="0.25">
      <c r="A4727" t="str">
        <f t="shared" si="73"/>
        <v>4GEEBB247_1</v>
      </c>
      <c r="B4727" t="s">
        <v>9</v>
      </c>
      <c r="C4727" t="s">
        <v>277</v>
      </c>
      <c r="D4727" t="s">
        <v>10</v>
      </c>
    </row>
    <row r="4728" spans="1:4" x14ac:dyDescent="0.25">
      <c r="A4728" t="str">
        <f t="shared" si="73"/>
        <v>4GEEBB1725_1</v>
      </c>
      <c r="B4728" t="s">
        <v>9</v>
      </c>
      <c r="C4728" t="s">
        <v>1755</v>
      </c>
      <c r="D4728" t="s">
        <v>10</v>
      </c>
    </row>
    <row r="4729" spans="1:4" x14ac:dyDescent="0.25">
      <c r="A4729" t="str">
        <f t="shared" si="73"/>
        <v>4GEEBB1202_1</v>
      </c>
      <c r="B4729" t="s">
        <v>9</v>
      </c>
      <c r="C4729" t="s">
        <v>1232</v>
      </c>
      <c r="D4729" t="s">
        <v>10</v>
      </c>
    </row>
    <row r="4730" spans="1:4" x14ac:dyDescent="0.25">
      <c r="A4730" t="str">
        <f t="shared" si="73"/>
        <v>4GEEBB2412_1</v>
      </c>
      <c r="B4730" t="s">
        <v>9</v>
      </c>
      <c r="C4730" t="s">
        <v>2442</v>
      </c>
      <c r="D4730" t="s">
        <v>10</v>
      </c>
    </row>
    <row r="4731" spans="1:4" x14ac:dyDescent="0.25">
      <c r="A4731" t="str">
        <f t="shared" si="73"/>
        <v>4GEEBB837_1</v>
      </c>
      <c r="B4731" t="s">
        <v>9</v>
      </c>
      <c r="C4731" t="s">
        <v>867</v>
      </c>
      <c r="D4731" t="s">
        <v>10</v>
      </c>
    </row>
    <row r="4732" spans="1:4" x14ac:dyDescent="0.25">
      <c r="A4732" t="str">
        <f t="shared" si="73"/>
        <v>4GEEBB2267_1</v>
      </c>
      <c r="B4732" t="s">
        <v>9</v>
      </c>
      <c r="C4732" t="s">
        <v>2297</v>
      </c>
      <c r="D4732" t="s">
        <v>10</v>
      </c>
    </row>
    <row r="4733" spans="1:4" x14ac:dyDescent="0.25">
      <c r="A4733" t="str">
        <f t="shared" si="73"/>
        <v>4GEEBB1727_1</v>
      </c>
      <c r="B4733" t="s">
        <v>9</v>
      </c>
      <c r="C4733" t="s">
        <v>1757</v>
      </c>
      <c r="D4733" t="s">
        <v>10</v>
      </c>
    </row>
    <row r="4734" spans="1:4" x14ac:dyDescent="0.25">
      <c r="A4734" t="str">
        <f t="shared" si="73"/>
        <v>4GEEBB2415_1</v>
      </c>
      <c r="B4734" t="s">
        <v>9</v>
      </c>
      <c r="C4734" t="s">
        <v>2445</v>
      </c>
      <c r="D4734" t="s">
        <v>10</v>
      </c>
    </row>
    <row r="4735" spans="1:4" x14ac:dyDescent="0.25">
      <c r="A4735" t="str">
        <f t="shared" si="73"/>
        <v>4GEEBB2269_1</v>
      </c>
      <c r="B4735" t="s">
        <v>9</v>
      </c>
      <c r="C4735" t="s">
        <v>2299</v>
      </c>
      <c r="D4735" t="s">
        <v>10</v>
      </c>
    </row>
    <row r="4736" spans="1:4" x14ac:dyDescent="0.25">
      <c r="A4736" t="str">
        <f t="shared" si="73"/>
        <v>4GEEBB2044_1</v>
      </c>
      <c r="B4736" t="s">
        <v>9</v>
      </c>
      <c r="C4736" t="s">
        <v>2074</v>
      </c>
      <c r="D4736" t="s">
        <v>10</v>
      </c>
    </row>
    <row r="4737" spans="1:4" x14ac:dyDescent="0.25">
      <c r="A4737" t="str">
        <f t="shared" si="73"/>
        <v>4GEEBB1640_1</v>
      </c>
      <c r="B4737" t="s">
        <v>9</v>
      </c>
      <c r="C4737" t="s">
        <v>1670</v>
      </c>
      <c r="D4737" t="s">
        <v>10</v>
      </c>
    </row>
    <row r="4738" spans="1:4" x14ac:dyDescent="0.25">
      <c r="A4738" t="str">
        <f t="shared" ref="A4738:A4801" si="74">B4738&amp;C4738</f>
        <v>4GEEBB2449_1</v>
      </c>
      <c r="B4738" t="s">
        <v>9</v>
      </c>
      <c r="C4738" t="s">
        <v>2479</v>
      </c>
      <c r="D4738" t="s">
        <v>2553</v>
      </c>
    </row>
    <row r="4739" spans="1:4" x14ac:dyDescent="0.25">
      <c r="A4739" t="str">
        <f t="shared" si="74"/>
        <v>4GEEBB94_1</v>
      </c>
      <c r="B4739" t="s">
        <v>9</v>
      </c>
      <c r="C4739" t="s">
        <v>124</v>
      </c>
      <c r="D4739" t="s">
        <v>2553</v>
      </c>
    </row>
    <row r="4740" spans="1:4" x14ac:dyDescent="0.25">
      <c r="A4740" t="str">
        <f t="shared" si="74"/>
        <v>4GEEBB1735_1</v>
      </c>
      <c r="B4740" t="s">
        <v>9</v>
      </c>
      <c r="C4740" t="s">
        <v>1765</v>
      </c>
      <c r="D4740" t="s">
        <v>2553</v>
      </c>
    </row>
    <row r="4741" spans="1:4" x14ac:dyDescent="0.25">
      <c r="A4741" t="str">
        <f t="shared" si="74"/>
        <v>4GEEBB2418_1</v>
      </c>
      <c r="B4741" t="s">
        <v>9</v>
      </c>
      <c r="C4741" t="s">
        <v>2448</v>
      </c>
      <c r="D4741" t="s">
        <v>2553</v>
      </c>
    </row>
    <row r="4742" spans="1:4" x14ac:dyDescent="0.25">
      <c r="A4742" t="str">
        <f t="shared" si="74"/>
        <v>4GEEBB1643_1</v>
      </c>
      <c r="B4742" t="s">
        <v>9</v>
      </c>
      <c r="C4742" t="s">
        <v>1673</v>
      </c>
      <c r="D4742" t="s">
        <v>2553</v>
      </c>
    </row>
    <row r="4743" spans="1:4" x14ac:dyDescent="0.25">
      <c r="A4743" t="str">
        <f t="shared" si="74"/>
        <v>4GEEBB2419_1</v>
      </c>
      <c r="B4743" t="s">
        <v>9</v>
      </c>
      <c r="C4743" t="s">
        <v>2449</v>
      </c>
      <c r="D4743" t="s">
        <v>2553</v>
      </c>
    </row>
    <row r="4744" spans="1:4" x14ac:dyDescent="0.25">
      <c r="A4744" t="str">
        <f t="shared" si="74"/>
        <v>4GEEBB270_1</v>
      </c>
      <c r="B4744" t="s">
        <v>9</v>
      </c>
      <c r="C4744" t="s">
        <v>300</v>
      </c>
      <c r="D4744" t="s">
        <v>2553</v>
      </c>
    </row>
    <row r="4745" spans="1:4" x14ac:dyDescent="0.25">
      <c r="A4745" t="str">
        <f t="shared" si="74"/>
        <v>4GEEBB272_1</v>
      </c>
      <c r="B4745" t="s">
        <v>9</v>
      </c>
      <c r="C4745" t="s">
        <v>302</v>
      </c>
      <c r="D4745" t="s">
        <v>2553</v>
      </c>
    </row>
    <row r="4746" spans="1:4" x14ac:dyDescent="0.25">
      <c r="A4746" t="str">
        <f t="shared" si="74"/>
        <v>4GEEBB2051_1</v>
      </c>
      <c r="B4746" t="s">
        <v>9</v>
      </c>
      <c r="C4746" t="s">
        <v>2081</v>
      </c>
      <c r="D4746" t="s">
        <v>2553</v>
      </c>
    </row>
    <row r="4747" spans="1:4" x14ac:dyDescent="0.25">
      <c r="A4747" t="str">
        <f t="shared" si="74"/>
        <v>4GEEBB2420_1</v>
      </c>
      <c r="B4747" t="s">
        <v>9</v>
      </c>
      <c r="C4747" t="s">
        <v>2450</v>
      </c>
      <c r="D4747" t="s">
        <v>2553</v>
      </c>
    </row>
    <row r="4748" spans="1:4" x14ac:dyDescent="0.25">
      <c r="A4748" t="str">
        <f t="shared" si="74"/>
        <v>4GEEBB1738_1</v>
      </c>
      <c r="B4748" t="s">
        <v>9</v>
      </c>
      <c r="C4748" t="s">
        <v>1768</v>
      </c>
      <c r="D4748" t="s">
        <v>2553</v>
      </c>
    </row>
    <row r="4749" spans="1:4" x14ac:dyDescent="0.25">
      <c r="A4749" t="str">
        <f t="shared" si="74"/>
        <v>4GEEBB2421_1</v>
      </c>
      <c r="B4749" t="s">
        <v>9</v>
      </c>
      <c r="C4749" t="s">
        <v>2451</v>
      </c>
      <c r="D4749" t="s">
        <v>2553</v>
      </c>
    </row>
    <row r="4750" spans="1:4" x14ac:dyDescent="0.25">
      <c r="A4750" t="str">
        <f t="shared" si="74"/>
        <v>4GEEBB860_1</v>
      </c>
      <c r="B4750" t="s">
        <v>9</v>
      </c>
      <c r="C4750" t="s">
        <v>890</v>
      </c>
      <c r="D4750" t="s">
        <v>2553</v>
      </c>
    </row>
    <row r="4751" spans="1:4" x14ac:dyDescent="0.25">
      <c r="A4751" t="str">
        <f t="shared" si="74"/>
        <v>4GEEBB2422_1</v>
      </c>
      <c r="B4751" t="s">
        <v>9</v>
      </c>
      <c r="C4751" t="s">
        <v>2452</v>
      </c>
      <c r="D4751" t="s">
        <v>2553</v>
      </c>
    </row>
    <row r="4752" spans="1:4" x14ac:dyDescent="0.25">
      <c r="A4752" t="str">
        <f t="shared" si="74"/>
        <v>4GEEBB2450_1</v>
      </c>
      <c r="B4752" t="s">
        <v>9</v>
      </c>
      <c r="C4752" t="s">
        <v>2480</v>
      </c>
      <c r="D4752" t="s">
        <v>2553</v>
      </c>
    </row>
    <row r="4753" spans="1:4" x14ac:dyDescent="0.25">
      <c r="A4753" t="str">
        <f t="shared" si="74"/>
        <v>4GEEBB1320_1</v>
      </c>
      <c r="B4753" t="s">
        <v>9</v>
      </c>
      <c r="C4753" t="s">
        <v>1350</v>
      </c>
      <c r="D4753" t="s">
        <v>2553</v>
      </c>
    </row>
    <row r="4754" spans="1:4" x14ac:dyDescent="0.25">
      <c r="A4754" t="str">
        <f t="shared" si="74"/>
        <v>4GEEBB2056_1</v>
      </c>
      <c r="B4754" t="s">
        <v>9</v>
      </c>
      <c r="C4754" t="s">
        <v>2086</v>
      </c>
      <c r="D4754" t="s">
        <v>2553</v>
      </c>
    </row>
    <row r="4755" spans="1:4" x14ac:dyDescent="0.25">
      <c r="A4755" t="str">
        <f t="shared" si="74"/>
        <v>4GEEBB1648_1</v>
      </c>
      <c r="B4755" t="s">
        <v>9</v>
      </c>
      <c r="C4755" t="s">
        <v>1678</v>
      </c>
      <c r="D4755" t="s">
        <v>2553</v>
      </c>
    </row>
    <row r="4756" spans="1:4" x14ac:dyDescent="0.25">
      <c r="A4756" t="str">
        <f t="shared" si="74"/>
        <v>4GEEBB1650_1</v>
      </c>
      <c r="B4756" t="s">
        <v>9</v>
      </c>
      <c r="C4756" t="s">
        <v>1680</v>
      </c>
      <c r="D4756" t="s">
        <v>2553</v>
      </c>
    </row>
    <row r="4757" spans="1:4" x14ac:dyDescent="0.25">
      <c r="A4757" t="str">
        <f t="shared" si="74"/>
        <v>4GEEBB868_1</v>
      </c>
      <c r="B4757" t="s">
        <v>9</v>
      </c>
      <c r="C4757" t="s">
        <v>898</v>
      </c>
      <c r="D4757" t="s">
        <v>2553</v>
      </c>
    </row>
    <row r="4758" spans="1:4" x14ac:dyDescent="0.25">
      <c r="A4758" t="str">
        <f t="shared" si="74"/>
        <v>4GEEBB1327_1</v>
      </c>
      <c r="B4758" t="s">
        <v>9</v>
      </c>
      <c r="C4758" t="s">
        <v>1357</v>
      </c>
      <c r="D4758" t="s">
        <v>2553</v>
      </c>
    </row>
    <row r="4759" spans="1:4" x14ac:dyDescent="0.25">
      <c r="A4759" t="str">
        <f t="shared" si="74"/>
        <v>4GEEBB2424_1</v>
      </c>
      <c r="B4759" t="s">
        <v>9</v>
      </c>
      <c r="C4759" t="s">
        <v>2454</v>
      </c>
      <c r="D4759" t="s">
        <v>2553</v>
      </c>
    </row>
    <row r="4760" spans="1:4" x14ac:dyDescent="0.25">
      <c r="A4760" t="str">
        <f t="shared" si="74"/>
        <v>4GEEBB2451_1</v>
      </c>
      <c r="B4760" t="s">
        <v>9</v>
      </c>
      <c r="C4760" t="s">
        <v>2481</v>
      </c>
      <c r="D4760" t="s">
        <v>2553</v>
      </c>
    </row>
    <row r="4761" spans="1:4" x14ac:dyDescent="0.25">
      <c r="A4761" t="str">
        <f t="shared" si="74"/>
        <v>4GEEBB687_1</v>
      </c>
      <c r="B4761" t="s">
        <v>9</v>
      </c>
      <c r="C4761" t="s">
        <v>717</v>
      </c>
      <c r="D4761" t="s">
        <v>2553</v>
      </c>
    </row>
    <row r="4762" spans="1:4" x14ac:dyDescent="0.25">
      <c r="A4762" t="str">
        <f t="shared" si="74"/>
        <v>4GEEBB2452_1</v>
      </c>
      <c r="B4762" t="s">
        <v>9</v>
      </c>
      <c r="C4762" t="s">
        <v>2482</v>
      </c>
      <c r="D4762" t="s">
        <v>2553</v>
      </c>
    </row>
    <row r="4763" spans="1:4" x14ac:dyDescent="0.25">
      <c r="A4763" t="str">
        <f t="shared" si="74"/>
        <v>4GEEBB1331_1</v>
      </c>
      <c r="B4763" t="s">
        <v>9</v>
      </c>
      <c r="C4763" t="s">
        <v>1361</v>
      </c>
      <c r="D4763" t="s">
        <v>2553</v>
      </c>
    </row>
    <row r="4764" spans="1:4" x14ac:dyDescent="0.25">
      <c r="A4764" t="str">
        <f t="shared" si="74"/>
        <v>4GEEBB2453_1</v>
      </c>
      <c r="B4764" t="s">
        <v>9</v>
      </c>
      <c r="C4764" t="s">
        <v>2483</v>
      </c>
      <c r="D4764" t="s">
        <v>2553</v>
      </c>
    </row>
    <row r="4765" spans="1:4" x14ac:dyDescent="0.25">
      <c r="A4765" t="str">
        <f t="shared" si="74"/>
        <v>4GEEBB1335_1</v>
      </c>
      <c r="B4765" t="s">
        <v>9</v>
      </c>
      <c r="C4765" t="s">
        <v>1365</v>
      </c>
      <c r="D4765" t="s">
        <v>2553</v>
      </c>
    </row>
    <row r="4766" spans="1:4" x14ac:dyDescent="0.25">
      <c r="A4766" t="str">
        <f t="shared" si="74"/>
        <v>4GEEBB1756_1</v>
      </c>
      <c r="B4766" t="s">
        <v>9</v>
      </c>
      <c r="C4766" t="s">
        <v>1786</v>
      </c>
      <c r="D4766" t="s">
        <v>2553</v>
      </c>
    </row>
    <row r="4767" spans="1:4" x14ac:dyDescent="0.25">
      <c r="A4767" t="str">
        <f t="shared" si="74"/>
        <v>4GEEBB302_1</v>
      </c>
      <c r="B4767" t="s">
        <v>9</v>
      </c>
      <c r="C4767" t="s">
        <v>332</v>
      </c>
      <c r="D4767" t="s">
        <v>2553</v>
      </c>
    </row>
    <row r="4768" spans="1:4" x14ac:dyDescent="0.25">
      <c r="A4768" t="str">
        <f t="shared" si="74"/>
        <v>4GEEBB2454_1</v>
      </c>
      <c r="B4768" t="s">
        <v>9</v>
      </c>
      <c r="C4768" t="s">
        <v>2484</v>
      </c>
      <c r="D4768" t="s">
        <v>2553</v>
      </c>
    </row>
    <row r="4769" spans="1:4" x14ac:dyDescent="0.25">
      <c r="A4769" t="str">
        <f t="shared" si="74"/>
        <v>4GEEBB1338_1</v>
      </c>
      <c r="B4769" t="s">
        <v>9</v>
      </c>
      <c r="C4769" t="s">
        <v>1368</v>
      </c>
      <c r="D4769" t="s">
        <v>2553</v>
      </c>
    </row>
    <row r="4770" spans="1:4" x14ac:dyDescent="0.25">
      <c r="A4770" t="str">
        <f t="shared" si="74"/>
        <v>4GEEBB1759_1</v>
      </c>
      <c r="B4770" t="s">
        <v>9</v>
      </c>
      <c r="C4770" t="s">
        <v>1789</v>
      </c>
      <c r="D4770" t="s">
        <v>2553</v>
      </c>
    </row>
    <row r="4771" spans="1:4" x14ac:dyDescent="0.25">
      <c r="A4771" t="str">
        <f t="shared" si="74"/>
        <v>4GEEBB1341_1</v>
      </c>
      <c r="B4771" t="s">
        <v>9</v>
      </c>
      <c r="C4771" t="s">
        <v>1371</v>
      </c>
      <c r="D4771" t="s">
        <v>2553</v>
      </c>
    </row>
    <row r="4772" spans="1:4" x14ac:dyDescent="0.25">
      <c r="A4772" t="str">
        <f t="shared" si="74"/>
        <v>4GEEBB1345_1</v>
      </c>
      <c r="B4772" t="s">
        <v>9</v>
      </c>
      <c r="C4772" t="s">
        <v>1375</v>
      </c>
      <c r="D4772" t="s">
        <v>2553</v>
      </c>
    </row>
    <row r="4773" spans="1:4" x14ac:dyDescent="0.25">
      <c r="A4773" t="str">
        <f t="shared" si="74"/>
        <v>4GEEBB2280_1</v>
      </c>
      <c r="B4773" t="s">
        <v>9</v>
      </c>
      <c r="C4773" t="s">
        <v>2310</v>
      </c>
      <c r="D4773" t="s">
        <v>2553</v>
      </c>
    </row>
    <row r="4774" spans="1:4" x14ac:dyDescent="0.25">
      <c r="A4774" t="str">
        <f t="shared" si="74"/>
        <v>4GEEBB887_1</v>
      </c>
      <c r="B4774" t="s">
        <v>9</v>
      </c>
      <c r="C4774" t="s">
        <v>917</v>
      </c>
      <c r="D4774" t="s">
        <v>2553</v>
      </c>
    </row>
    <row r="4775" spans="1:4" x14ac:dyDescent="0.25">
      <c r="A4775" t="str">
        <f t="shared" si="74"/>
        <v>4GEEBB306_1</v>
      </c>
      <c r="B4775" t="s">
        <v>9</v>
      </c>
      <c r="C4775" t="s">
        <v>336</v>
      </c>
      <c r="D4775" t="s">
        <v>2553</v>
      </c>
    </row>
    <row r="4776" spans="1:4" x14ac:dyDescent="0.25">
      <c r="A4776" t="str">
        <f t="shared" si="74"/>
        <v>4GEEBB2427_1</v>
      </c>
      <c r="B4776" t="s">
        <v>9</v>
      </c>
      <c r="C4776" t="s">
        <v>2457</v>
      </c>
      <c r="D4776" t="s">
        <v>2553</v>
      </c>
    </row>
    <row r="4777" spans="1:4" x14ac:dyDescent="0.25">
      <c r="A4777" t="str">
        <f t="shared" si="74"/>
        <v>4GEEBB111_1</v>
      </c>
      <c r="B4777" t="s">
        <v>9</v>
      </c>
      <c r="C4777" t="s">
        <v>141</v>
      </c>
      <c r="D4777" t="s">
        <v>2553</v>
      </c>
    </row>
    <row r="4778" spans="1:4" x14ac:dyDescent="0.25">
      <c r="A4778" t="str">
        <f t="shared" si="74"/>
        <v>4GEEBB2455_1</v>
      </c>
      <c r="B4778" t="s">
        <v>9</v>
      </c>
      <c r="C4778" t="s">
        <v>2485</v>
      </c>
      <c r="D4778" t="s">
        <v>2553</v>
      </c>
    </row>
    <row r="4779" spans="1:4" x14ac:dyDescent="0.25">
      <c r="A4779" t="str">
        <f t="shared" si="74"/>
        <v>4GEEBB890_1</v>
      </c>
      <c r="B4779" t="s">
        <v>9</v>
      </c>
      <c r="C4779" t="s">
        <v>920</v>
      </c>
      <c r="D4779" t="s">
        <v>2553</v>
      </c>
    </row>
    <row r="4780" spans="1:4" x14ac:dyDescent="0.25">
      <c r="A4780" t="str">
        <f t="shared" si="74"/>
        <v>4GEEBB2429_1</v>
      </c>
      <c r="B4780" t="s">
        <v>9</v>
      </c>
      <c r="C4780" t="s">
        <v>2459</v>
      </c>
      <c r="D4780" t="s">
        <v>2553</v>
      </c>
    </row>
    <row r="4781" spans="1:4" x14ac:dyDescent="0.25">
      <c r="A4781" t="str">
        <f t="shared" si="74"/>
        <v>4GEEBB1352_1</v>
      </c>
      <c r="B4781" t="s">
        <v>9</v>
      </c>
      <c r="C4781" t="s">
        <v>1382</v>
      </c>
      <c r="D4781" t="s">
        <v>2553</v>
      </c>
    </row>
    <row r="4782" spans="1:4" x14ac:dyDescent="0.25">
      <c r="A4782" t="str">
        <f t="shared" si="74"/>
        <v>4GEEBB893_1</v>
      </c>
      <c r="B4782" t="s">
        <v>9</v>
      </c>
      <c r="C4782" t="s">
        <v>923</v>
      </c>
      <c r="D4782" t="s">
        <v>2553</v>
      </c>
    </row>
    <row r="4783" spans="1:4" x14ac:dyDescent="0.25">
      <c r="A4783" t="str">
        <f t="shared" si="74"/>
        <v>4GEEBB2456_1</v>
      </c>
      <c r="B4783" t="s">
        <v>9</v>
      </c>
      <c r="C4783" t="s">
        <v>2486</v>
      </c>
      <c r="D4783" t="s">
        <v>2553</v>
      </c>
    </row>
    <row r="4784" spans="1:4" x14ac:dyDescent="0.25">
      <c r="A4784" t="str">
        <f t="shared" si="74"/>
        <v>4GEEBB1355_1</v>
      </c>
      <c r="B4784" t="s">
        <v>9</v>
      </c>
      <c r="C4784" t="s">
        <v>1385</v>
      </c>
      <c r="D4784" t="s">
        <v>2553</v>
      </c>
    </row>
    <row r="4785" spans="1:4" x14ac:dyDescent="0.25">
      <c r="A4785" t="str">
        <f t="shared" si="74"/>
        <v>4GEEBB42_1</v>
      </c>
      <c r="B4785" t="s">
        <v>9</v>
      </c>
      <c r="C4785" t="s">
        <v>72</v>
      </c>
      <c r="D4785" t="s">
        <v>2553</v>
      </c>
    </row>
    <row r="4786" spans="1:4" x14ac:dyDescent="0.25">
      <c r="A4786" t="str">
        <f t="shared" si="74"/>
        <v>4GEEBB2284_1</v>
      </c>
      <c r="B4786" t="s">
        <v>9</v>
      </c>
      <c r="C4786" t="s">
        <v>2314</v>
      </c>
      <c r="D4786" t="s">
        <v>2553</v>
      </c>
    </row>
    <row r="4787" spans="1:4" x14ac:dyDescent="0.25">
      <c r="A4787" t="str">
        <f t="shared" si="74"/>
        <v>4GEEBB694_1</v>
      </c>
      <c r="B4787" t="s">
        <v>9</v>
      </c>
      <c r="C4787" t="s">
        <v>724</v>
      </c>
      <c r="D4787" t="s">
        <v>2553</v>
      </c>
    </row>
    <row r="4788" spans="1:4" x14ac:dyDescent="0.25">
      <c r="A4788" t="str">
        <f t="shared" si="74"/>
        <v>4GEEBB2075_1</v>
      </c>
      <c r="B4788" t="s">
        <v>9</v>
      </c>
      <c r="C4788" t="s">
        <v>2105</v>
      </c>
      <c r="D4788" t="s">
        <v>2553</v>
      </c>
    </row>
    <row r="4789" spans="1:4" x14ac:dyDescent="0.25">
      <c r="A4789" t="str">
        <f t="shared" si="74"/>
        <v>4GEEBB2431_1</v>
      </c>
      <c r="B4789" t="s">
        <v>9</v>
      </c>
      <c r="C4789" t="s">
        <v>2461</v>
      </c>
      <c r="D4789" t="s">
        <v>2553</v>
      </c>
    </row>
    <row r="4790" spans="1:4" x14ac:dyDescent="0.25">
      <c r="A4790" t="str">
        <f t="shared" si="74"/>
        <v>4GEEBB903_1</v>
      </c>
      <c r="B4790" t="s">
        <v>9</v>
      </c>
      <c r="C4790" t="s">
        <v>933</v>
      </c>
      <c r="D4790" t="s">
        <v>2553</v>
      </c>
    </row>
    <row r="4791" spans="1:4" x14ac:dyDescent="0.25">
      <c r="A4791" t="str">
        <f t="shared" si="74"/>
        <v>4GEEBB2076_1</v>
      </c>
      <c r="B4791" t="s">
        <v>9</v>
      </c>
      <c r="C4791" t="s">
        <v>2106</v>
      </c>
      <c r="D4791" t="s">
        <v>2553</v>
      </c>
    </row>
    <row r="4792" spans="1:4" x14ac:dyDescent="0.25">
      <c r="A4792" t="str">
        <f t="shared" si="74"/>
        <v>4GEEBB2432_1</v>
      </c>
      <c r="B4792" t="s">
        <v>9</v>
      </c>
      <c r="C4792" t="s">
        <v>2462</v>
      </c>
      <c r="D4792" t="s">
        <v>2553</v>
      </c>
    </row>
    <row r="4793" spans="1:4" x14ac:dyDescent="0.25">
      <c r="A4793" t="str">
        <f t="shared" si="74"/>
        <v>4GEEBB2457_1</v>
      </c>
      <c r="B4793" t="s">
        <v>9</v>
      </c>
      <c r="C4793" t="s">
        <v>2487</v>
      </c>
      <c r="D4793" t="s">
        <v>2553</v>
      </c>
    </row>
    <row r="4794" spans="1:4" x14ac:dyDescent="0.25">
      <c r="A4794" t="str">
        <f t="shared" si="74"/>
        <v>4GEEBB906_1</v>
      </c>
      <c r="B4794" t="s">
        <v>9</v>
      </c>
      <c r="C4794" t="s">
        <v>936</v>
      </c>
      <c r="D4794" t="s">
        <v>2553</v>
      </c>
    </row>
    <row r="4795" spans="1:4" x14ac:dyDescent="0.25">
      <c r="A4795" t="str">
        <f t="shared" si="74"/>
        <v>4GEEBB910_1</v>
      </c>
      <c r="B4795" t="s">
        <v>9</v>
      </c>
      <c r="C4795" t="s">
        <v>940</v>
      </c>
      <c r="D4795" t="s">
        <v>2553</v>
      </c>
    </row>
    <row r="4796" spans="1:4" x14ac:dyDescent="0.25">
      <c r="A4796" t="str">
        <f t="shared" si="74"/>
        <v>4GEEBB1768_1</v>
      </c>
      <c r="B4796" t="s">
        <v>9</v>
      </c>
      <c r="C4796" t="s">
        <v>1798</v>
      </c>
      <c r="D4796" t="s">
        <v>2553</v>
      </c>
    </row>
    <row r="4797" spans="1:4" x14ac:dyDescent="0.25">
      <c r="A4797" t="str">
        <f t="shared" si="74"/>
        <v>4GEEBB2458_1</v>
      </c>
      <c r="B4797" t="s">
        <v>9</v>
      </c>
      <c r="C4797" t="s">
        <v>2488</v>
      </c>
      <c r="D4797" t="s">
        <v>2553</v>
      </c>
    </row>
    <row r="4798" spans="1:4" x14ac:dyDescent="0.25">
      <c r="A4798" t="str">
        <f t="shared" si="74"/>
        <v>4GEEBB326_1</v>
      </c>
      <c r="B4798" t="s">
        <v>9</v>
      </c>
      <c r="C4798" t="s">
        <v>356</v>
      </c>
      <c r="D4798" t="s">
        <v>2553</v>
      </c>
    </row>
    <row r="4799" spans="1:4" x14ac:dyDescent="0.25">
      <c r="A4799" t="str">
        <f t="shared" si="74"/>
        <v>4GEEBB2080_1</v>
      </c>
      <c r="B4799" t="s">
        <v>9</v>
      </c>
      <c r="C4799" t="s">
        <v>2110</v>
      </c>
      <c r="D4799" t="s">
        <v>2553</v>
      </c>
    </row>
    <row r="4800" spans="1:4" x14ac:dyDescent="0.25">
      <c r="A4800" t="str">
        <f t="shared" si="74"/>
        <v>4GEEBB50_1</v>
      </c>
      <c r="B4800" t="s">
        <v>9</v>
      </c>
      <c r="C4800" t="s">
        <v>80</v>
      </c>
      <c r="D4800" t="s">
        <v>2553</v>
      </c>
    </row>
    <row r="4801" spans="1:4" x14ac:dyDescent="0.25">
      <c r="A4801" t="str">
        <f t="shared" si="74"/>
        <v>4GEEBB2433_1</v>
      </c>
      <c r="B4801" t="s">
        <v>9</v>
      </c>
      <c r="C4801" t="s">
        <v>2463</v>
      </c>
      <c r="D4801" t="s">
        <v>2553</v>
      </c>
    </row>
    <row r="4802" spans="1:4" x14ac:dyDescent="0.25">
      <c r="A4802" t="str">
        <f t="shared" ref="A4802:A4865" si="75">B4802&amp;C4802</f>
        <v>4GEEBB918_1</v>
      </c>
      <c r="B4802" t="s">
        <v>9</v>
      </c>
      <c r="C4802" t="s">
        <v>948</v>
      </c>
      <c r="D4802" t="s">
        <v>2553</v>
      </c>
    </row>
    <row r="4803" spans="1:4" x14ac:dyDescent="0.25">
      <c r="A4803" t="str">
        <f t="shared" si="75"/>
        <v>4GEEBB1369_1</v>
      </c>
      <c r="B4803" t="s">
        <v>9</v>
      </c>
      <c r="C4803" t="s">
        <v>1399</v>
      </c>
      <c r="D4803" t="s">
        <v>2553</v>
      </c>
    </row>
    <row r="4804" spans="1:4" x14ac:dyDescent="0.25">
      <c r="A4804" t="str">
        <f t="shared" si="75"/>
        <v>4GEEBB329_1</v>
      </c>
      <c r="B4804" t="s">
        <v>9</v>
      </c>
      <c r="C4804" t="s">
        <v>359</v>
      </c>
      <c r="D4804" t="s">
        <v>2553</v>
      </c>
    </row>
    <row r="4805" spans="1:4" x14ac:dyDescent="0.25">
      <c r="A4805" t="str">
        <f t="shared" si="75"/>
        <v>4GEEBB114_1</v>
      </c>
      <c r="B4805" t="s">
        <v>9</v>
      </c>
      <c r="C4805" t="s">
        <v>144</v>
      </c>
      <c r="D4805" t="s">
        <v>2553</v>
      </c>
    </row>
    <row r="4806" spans="1:4" x14ac:dyDescent="0.25">
      <c r="A4806" t="str">
        <f t="shared" si="75"/>
        <v>4GEEBB2209_1</v>
      </c>
      <c r="B4806" t="s">
        <v>9</v>
      </c>
      <c r="C4806" t="s">
        <v>2239</v>
      </c>
      <c r="D4806" t="s">
        <v>2553</v>
      </c>
    </row>
    <row r="4807" spans="1:4" x14ac:dyDescent="0.25">
      <c r="A4807" t="str">
        <f t="shared" si="75"/>
        <v>4GEEBB1221_1</v>
      </c>
      <c r="B4807" t="s">
        <v>9</v>
      </c>
      <c r="C4807" t="s">
        <v>1251</v>
      </c>
      <c r="D4807" t="s">
        <v>2553</v>
      </c>
    </row>
    <row r="4808" spans="1:4" x14ac:dyDescent="0.25">
      <c r="A4808" t="str">
        <f t="shared" si="75"/>
        <v>4GEEBB697_1</v>
      </c>
      <c r="B4808" t="s">
        <v>9</v>
      </c>
      <c r="C4808" t="s">
        <v>727</v>
      </c>
      <c r="D4808" t="s">
        <v>2553</v>
      </c>
    </row>
    <row r="4809" spans="1:4" x14ac:dyDescent="0.25">
      <c r="A4809" t="str">
        <f t="shared" si="75"/>
        <v>4GEEBB2290_1</v>
      </c>
      <c r="B4809" t="s">
        <v>9</v>
      </c>
      <c r="C4809" t="s">
        <v>2320</v>
      </c>
      <c r="D4809" t="s">
        <v>2553</v>
      </c>
    </row>
    <row r="4810" spans="1:4" x14ac:dyDescent="0.25">
      <c r="A4810" t="str">
        <f t="shared" si="75"/>
        <v>4GEEBB2459_1</v>
      </c>
      <c r="B4810" t="s">
        <v>9</v>
      </c>
      <c r="C4810" t="s">
        <v>2489</v>
      </c>
      <c r="D4810" t="s">
        <v>2553</v>
      </c>
    </row>
    <row r="4811" spans="1:4" x14ac:dyDescent="0.25">
      <c r="A4811" t="str">
        <f t="shared" si="75"/>
        <v>4GEEBB333_1</v>
      </c>
      <c r="B4811" t="s">
        <v>9</v>
      </c>
      <c r="C4811" t="s">
        <v>363</v>
      </c>
      <c r="D4811" t="s">
        <v>2553</v>
      </c>
    </row>
    <row r="4812" spans="1:4" x14ac:dyDescent="0.25">
      <c r="A4812" t="str">
        <f t="shared" si="75"/>
        <v>4GEEBB926_1</v>
      </c>
      <c r="B4812" t="s">
        <v>9</v>
      </c>
      <c r="C4812" t="s">
        <v>956</v>
      </c>
      <c r="D4812" t="s">
        <v>2553</v>
      </c>
    </row>
    <row r="4813" spans="1:4" x14ac:dyDescent="0.25">
      <c r="A4813" t="str">
        <f t="shared" si="75"/>
        <v>4GEEBB337_1</v>
      </c>
      <c r="B4813" t="s">
        <v>9</v>
      </c>
      <c r="C4813" t="s">
        <v>367</v>
      </c>
      <c r="D4813" t="s">
        <v>2553</v>
      </c>
    </row>
    <row r="4814" spans="1:4" x14ac:dyDescent="0.25">
      <c r="A4814" t="str">
        <f t="shared" si="75"/>
        <v>4GEEBB2460_1</v>
      </c>
      <c r="B4814" t="s">
        <v>9</v>
      </c>
      <c r="C4814" t="s">
        <v>2490</v>
      </c>
      <c r="D4814" t="s">
        <v>2553</v>
      </c>
    </row>
    <row r="4815" spans="1:4" x14ac:dyDescent="0.25">
      <c r="A4815" t="str">
        <f t="shared" si="75"/>
        <v>4GEEBB2461_1</v>
      </c>
      <c r="B4815" t="s">
        <v>9</v>
      </c>
      <c r="C4815" t="s">
        <v>2491</v>
      </c>
      <c r="D4815" t="s">
        <v>2553</v>
      </c>
    </row>
    <row r="4816" spans="1:4" x14ac:dyDescent="0.25">
      <c r="A4816" t="str">
        <f t="shared" si="75"/>
        <v>4GEEBB928_1</v>
      </c>
      <c r="B4816" t="s">
        <v>9</v>
      </c>
      <c r="C4816" t="s">
        <v>958</v>
      </c>
      <c r="D4816" t="s">
        <v>2553</v>
      </c>
    </row>
    <row r="4817" spans="1:4" x14ac:dyDescent="0.25">
      <c r="A4817" t="str">
        <f t="shared" si="75"/>
        <v>4GEEBB1377_1</v>
      </c>
      <c r="B4817" t="s">
        <v>9</v>
      </c>
      <c r="C4817" t="s">
        <v>1407</v>
      </c>
      <c r="D4817" t="s">
        <v>2553</v>
      </c>
    </row>
    <row r="4818" spans="1:4" x14ac:dyDescent="0.25">
      <c r="A4818" t="str">
        <f t="shared" si="75"/>
        <v>4GEEBB1778_1</v>
      </c>
      <c r="B4818" t="s">
        <v>9</v>
      </c>
      <c r="C4818" t="s">
        <v>1808</v>
      </c>
      <c r="D4818" t="s">
        <v>2553</v>
      </c>
    </row>
    <row r="4819" spans="1:4" x14ac:dyDescent="0.25">
      <c r="A4819" t="str">
        <f t="shared" si="75"/>
        <v>4GEEBB930_1</v>
      </c>
      <c r="B4819" t="s">
        <v>9</v>
      </c>
      <c r="C4819" t="s">
        <v>960</v>
      </c>
      <c r="D4819" t="s">
        <v>2553</v>
      </c>
    </row>
    <row r="4820" spans="1:4" x14ac:dyDescent="0.25">
      <c r="A4820" t="str">
        <f t="shared" si="75"/>
        <v>4GEEBB2293_1</v>
      </c>
      <c r="B4820" t="s">
        <v>9</v>
      </c>
      <c r="C4820" t="s">
        <v>2323</v>
      </c>
      <c r="D4820" t="s">
        <v>2553</v>
      </c>
    </row>
    <row r="4821" spans="1:4" x14ac:dyDescent="0.25">
      <c r="A4821" t="str">
        <f t="shared" si="75"/>
        <v>4GEEBB699_1</v>
      </c>
      <c r="B4821" t="s">
        <v>9</v>
      </c>
      <c r="C4821" t="s">
        <v>729</v>
      </c>
      <c r="D4821" t="s">
        <v>2553</v>
      </c>
    </row>
    <row r="4822" spans="1:4" x14ac:dyDescent="0.25">
      <c r="A4822" t="str">
        <f t="shared" si="75"/>
        <v>4GEEBB2434_1</v>
      </c>
      <c r="B4822" t="s">
        <v>9</v>
      </c>
      <c r="C4822" t="s">
        <v>2464</v>
      </c>
      <c r="D4822" t="s">
        <v>2553</v>
      </c>
    </row>
    <row r="4823" spans="1:4" x14ac:dyDescent="0.25">
      <c r="A4823" t="str">
        <f t="shared" si="75"/>
        <v>4GEEBB1783_1</v>
      </c>
      <c r="B4823" t="s">
        <v>9</v>
      </c>
      <c r="C4823" t="s">
        <v>1813</v>
      </c>
      <c r="D4823" t="s">
        <v>2553</v>
      </c>
    </row>
    <row r="4824" spans="1:4" x14ac:dyDescent="0.25">
      <c r="A4824" t="str">
        <f t="shared" si="75"/>
        <v>4GEEBB1784_1</v>
      </c>
      <c r="B4824" t="s">
        <v>9</v>
      </c>
      <c r="C4824" t="s">
        <v>1814</v>
      </c>
      <c r="D4824" t="s">
        <v>2553</v>
      </c>
    </row>
    <row r="4825" spans="1:4" x14ac:dyDescent="0.25">
      <c r="A4825" t="str">
        <f t="shared" si="75"/>
        <v>4GEEBB2296_1</v>
      </c>
      <c r="B4825" t="s">
        <v>9</v>
      </c>
      <c r="C4825" t="s">
        <v>2326</v>
      </c>
      <c r="D4825" t="s">
        <v>2553</v>
      </c>
    </row>
    <row r="4826" spans="1:4" x14ac:dyDescent="0.25">
      <c r="A4826" t="str">
        <f t="shared" si="75"/>
        <v>4GEEBB2089_1</v>
      </c>
      <c r="B4826" t="s">
        <v>9</v>
      </c>
      <c r="C4826" t="s">
        <v>2119</v>
      </c>
      <c r="D4826" t="s">
        <v>2553</v>
      </c>
    </row>
    <row r="4827" spans="1:4" x14ac:dyDescent="0.25">
      <c r="A4827" t="str">
        <f t="shared" si="75"/>
        <v>4GEEBB1785_1</v>
      </c>
      <c r="B4827" t="s">
        <v>9</v>
      </c>
      <c r="C4827" t="s">
        <v>1815</v>
      </c>
      <c r="D4827" t="s">
        <v>2553</v>
      </c>
    </row>
    <row r="4828" spans="1:4" x14ac:dyDescent="0.25">
      <c r="A4828" t="str">
        <f t="shared" si="75"/>
        <v>4GEEBB1390_1</v>
      </c>
      <c r="B4828" t="s">
        <v>9</v>
      </c>
      <c r="C4828" t="s">
        <v>1420</v>
      </c>
      <c r="D4828" t="s">
        <v>2553</v>
      </c>
    </row>
    <row r="4829" spans="1:4" x14ac:dyDescent="0.25">
      <c r="A4829" t="str">
        <f t="shared" si="75"/>
        <v>4GEEBB2211_1</v>
      </c>
      <c r="B4829" t="s">
        <v>9</v>
      </c>
      <c r="C4829" t="s">
        <v>2241</v>
      </c>
      <c r="D4829" t="s">
        <v>2553</v>
      </c>
    </row>
    <row r="4830" spans="1:4" x14ac:dyDescent="0.25">
      <c r="A4830" t="str">
        <f t="shared" si="75"/>
        <v>4GEEBB1392_1</v>
      </c>
      <c r="B4830" t="s">
        <v>9</v>
      </c>
      <c r="C4830" t="s">
        <v>1422</v>
      </c>
      <c r="D4830" t="s">
        <v>2553</v>
      </c>
    </row>
    <row r="4831" spans="1:4" x14ac:dyDescent="0.25">
      <c r="A4831" t="str">
        <f t="shared" si="75"/>
        <v>4GEEBB2462_1</v>
      </c>
      <c r="B4831" t="s">
        <v>9</v>
      </c>
      <c r="C4831" t="s">
        <v>2492</v>
      </c>
      <c r="D4831" t="s">
        <v>2553</v>
      </c>
    </row>
    <row r="4832" spans="1:4" x14ac:dyDescent="0.25">
      <c r="A4832" t="str">
        <f t="shared" si="75"/>
        <v>4GEEBB1790_1</v>
      </c>
      <c r="B4832" t="s">
        <v>9</v>
      </c>
      <c r="C4832" t="s">
        <v>1820</v>
      </c>
      <c r="D4832" t="s">
        <v>2553</v>
      </c>
    </row>
    <row r="4833" spans="1:4" x14ac:dyDescent="0.25">
      <c r="A4833" t="str">
        <f t="shared" si="75"/>
        <v>4GEEBB1393_1</v>
      </c>
      <c r="B4833" t="s">
        <v>9</v>
      </c>
      <c r="C4833" t="s">
        <v>1423</v>
      </c>
      <c r="D4833" t="s">
        <v>2553</v>
      </c>
    </row>
    <row r="4834" spans="1:4" x14ac:dyDescent="0.25">
      <c r="A4834" t="str">
        <f t="shared" si="75"/>
        <v>4GEEBB2091_1</v>
      </c>
      <c r="B4834" t="s">
        <v>9</v>
      </c>
      <c r="C4834" t="s">
        <v>2121</v>
      </c>
      <c r="D4834" t="s">
        <v>2553</v>
      </c>
    </row>
    <row r="4835" spans="1:4" x14ac:dyDescent="0.25">
      <c r="A4835" t="str">
        <f t="shared" si="75"/>
        <v>4GEEBB1791_1</v>
      </c>
      <c r="B4835" t="s">
        <v>9</v>
      </c>
      <c r="C4835" t="s">
        <v>1821</v>
      </c>
      <c r="D4835" t="s">
        <v>2553</v>
      </c>
    </row>
    <row r="4836" spans="1:4" x14ac:dyDescent="0.25">
      <c r="A4836" t="str">
        <f t="shared" si="75"/>
        <v>4GEEBB1792_1</v>
      </c>
      <c r="B4836" t="s">
        <v>9</v>
      </c>
      <c r="C4836" t="s">
        <v>1822</v>
      </c>
      <c r="D4836" t="s">
        <v>2553</v>
      </c>
    </row>
    <row r="4837" spans="1:4" x14ac:dyDescent="0.25">
      <c r="A4837" t="str">
        <f t="shared" si="75"/>
        <v>4GEEBB703_1</v>
      </c>
      <c r="B4837" t="s">
        <v>9</v>
      </c>
      <c r="C4837" t="s">
        <v>733</v>
      </c>
      <c r="D4837" t="s">
        <v>2553</v>
      </c>
    </row>
    <row r="4838" spans="1:4" x14ac:dyDescent="0.25">
      <c r="A4838" t="str">
        <f t="shared" si="75"/>
        <v>4GEEBB1399_1</v>
      </c>
      <c r="B4838" t="s">
        <v>9</v>
      </c>
      <c r="C4838" t="s">
        <v>1429</v>
      </c>
      <c r="D4838" t="s">
        <v>2553</v>
      </c>
    </row>
    <row r="4839" spans="1:4" x14ac:dyDescent="0.25">
      <c r="A4839" t="str">
        <f t="shared" si="75"/>
        <v>4GEEBB2463_1</v>
      </c>
      <c r="B4839" t="s">
        <v>9</v>
      </c>
      <c r="C4839" t="s">
        <v>2493</v>
      </c>
      <c r="D4839" t="s">
        <v>2553</v>
      </c>
    </row>
    <row r="4840" spans="1:4" x14ac:dyDescent="0.25">
      <c r="A4840" t="str">
        <f t="shared" si="75"/>
        <v>4GEEBB2464_1</v>
      </c>
      <c r="B4840" t="s">
        <v>9</v>
      </c>
      <c r="C4840" t="s">
        <v>2494</v>
      </c>
      <c r="D4840" t="s">
        <v>2553</v>
      </c>
    </row>
    <row r="4841" spans="1:4" x14ac:dyDescent="0.25">
      <c r="A4841" t="str">
        <f t="shared" si="75"/>
        <v>4GEEBB2297_1</v>
      </c>
      <c r="B4841" t="s">
        <v>9</v>
      </c>
      <c r="C4841" t="s">
        <v>2327</v>
      </c>
      <c r="D4841" t="s">
        <v>2553</v>
      </c>
    </row>
    <row r="4842" spans="1:4" x14ac:dyDescent="0.25">
      <c r="A4842" t="str">
        <f t="shared" si="75"/>
        <v>4GEEBB361_1</v>
      </c>
      <c r="B4842" t="s">
        <v>9</v>
      </c>
      <c r="C4842" t="s">
        <v>391</v>
      </c>
      <c r="D4842" t="s">
        <v>2553</v>
      </c>
    </row>
    <row r="4843" spans="1:4" x14ac:dyDescent="0.25">
      <c r="A4843" t="str">
        <f t="shared" si="75"/>
        <v>4GEEBB2465_1</v>
      </c>
      <c r="B4843" t="s">
        <v>9</v>
      </c>
      <c r="C4843" t="s">
        <v>2495</v>
      </c>
      <c r="D4843" t="s">
        <v>2553</v>
      </c>
    </row>
    <row r="4844" spans="1:4" x14ac:dyDescent="0.25">
      <c r="A4844" t="str">
        <f t="shared" si="75"/>
        <v>4GEEBB2466_1</v>
      </c>
      <c r="B4844" t="s">
        <v>9</v>
      </c>
      <c r="C4844" t="s">
        <v>2496</v>
      </c>
      <c r="D4844" t="s">
        <v>2553</v>
      </c>
    </row>
    <row r="4845" spans="1:4" x14ac:dyDescent="0.25">
      <c r="A4845" t="str">
        <f t="shared" si="75"/>
        <v>4GEEBB2302_1</v>
      </c>
      <c r="B4845" t="s">
        <v>9</v>
      </c>
      <c r="C4845" t="s">
        <v>2332</v>
      </c>
      <c r="D4845" t="s">
        <v>2553</v>
      </c>
    </row>
    <row r="4846" spans="1:4" x14ac:dyDescent="0.25">
      <c r="A4846" t="str">
        <f t="shared" si="75"/>
        <v>4GEEBB1801_1</v>
      </c>
      <c r="B4846" t="s">
        <v>9</v>
      </c>
      <c r="C4846" t="s">
        <v>1831</v>
      </c>
      <c r="D4846" t="s">
        <v>2553</v>
      </c>
    </row>
    <row r="4847" spans="1:4" x14ac:dyDescent="0.25">
      <c r="A4847" t="str">
        <f t="shared" si="75"/>
        <v>4GEEBB1982_1</v>
      </c>
      <c r="B4847" t="s">
        <v>9</v>
      </c>
      <c r="C4847" t="s">
        <v>2012</v>
      </c>
      <c r="D4847" t="s">
        <v>2553</v>
      </c>
    </row>
    <row r="4848" spans="1:4" x14ac:dyDescent="0.25">
      <c r="A4848" t="str">
        <f t="shared" si="75"/>
        <v>4GEEBB1665_1</v>
      </c>
      <c r="B4848" t="s">
        <v>9</v>
      </c>
      <c r="C4848" t="s">
        <v>1695</v>
      </c>
      <c r="D4848" t="s">
        <v>2553</v>
      </c>
    </row>
    <row r="4849" spans="1:4" x14ac:dyDescent="0.25">
      <c r="A4849" t="str">
        <f t="shared" si="75"/>
        <v>4GEEBB1803_1</v>
      </c>
      <c r="B4849" t="s">
        <v>9</v>
      </c>
      <c r="C4849" t="s">
        <v>1833</v>
      </c>
      <c r="D4849" t="s">
        <v>2553</v>
      </c>
    </row>
    <row r="4850" spans="1:4" x14ac:dyDescent="0.25">
      <c r="A4850" t="str">
        <f t="shared" si="75"/>
        <v>4GEEBB368_1</v>
      </c>
      <c r="B4850" t="s">
        <v>9</v>
      </c>
      <c r="C4850" t="s">
        <v>398</v>
      </c>
      <c r="D4850" t="s">
        <v>2553</v>
      </c>
    </row>
    <row r="4851" spans="1:4" x14ac:dyDescent="0.25">
      <c r="A4851" t="str">
        <f t="shared" si="75"/>
        <v>4GEEBB1804_1</v>
      </c>
      <c r="B4851" t="s">
        <v>9</v>
      </c>
      <c r="C4851" t="s">
        <v>1834</v>
      </c>
      <c r="D4851" t="s">
        <v>2553</v>
      </c>
    </row>
    <row r="4852" spans="1:4" x14ac:dyDescent="0.25">
      <c r="A4852" t="str">
        <f t="shared" si="75"/>
        <v>4GEEBB1413_1</v>
      </c>
      <c r="B4852" t="s">
        <v>9</v>
      </c>
      <c r="C4852" t="s">
        <v>1443</v>
      </c>
      <c r="D4852" t="s">
        <v>2553</v>
      </c>
    </row>
    <row r="4853" spans="1:4" x14ac:dyDescent="0.25">
      <c r="A4853" t="str">
        <f t="shared" si="75"/>
        <v>4GEEBB2438_1</v>
      </c>
      <c r="B4853" t="s">
        <v>9</v>
      </c>
      <c r="C4853" t="s">
        <v>2468</v>
      </c>
      <c r="D4853" t="s">
        <v>2553</v>
      </c>
    </row>
    <row r="4854" spans="1:4" x14ac:dyDescent="0.25">
      <c r="A4854" t="str">
        <f t="shared" si="75"/>
        <v>4GEEBB375_1</v>
      </c>
      <c r="B4854" t="s">
        <v>9</v>
      </c>
      <c r="C4854" t="s">
        <v>405</v>
      </c>
      <c r="D4854" t="s">
        <v>2553</v>
      </c>
    </row>
    <row r="4855" spans="1:4" x14ac:dyDescent="0.25">
      <c r="A4855" t="str">
        <f t="shared" si="75"/>
        <v>4GEEBB1416_1</v>
      </c>
      <c r="B4855" t="s">
        <v>9</v>
      </c>
      <c r="C4855" t="s">
        <v>1446</v>
      </c>
      <c r="D4855" t="s">
        <v>2553</v>
      </c>
    </row>
    <row r="4856" spans="1:4" x14ac:dyDescent="0.25">
      <c r="A4856" t="str">
        <f t="shared" si="75"/>
        <v>4GEEBB2467_1</v>
      </c>
      <c r="B4856" t="s">
        <v>9</v>
      </c>
      <c r="C4856" t="s">
        <v>2497</v>
      </c>
      <c r="D4856" t="s">
        <v>2553</v>
      </c>
    </row>
    <row r="4857" spans="1:4" x14ac:dyDescent="0.25">
      <c r="A4857" t="str">
        <f t="shared" si="75"/>
        <v>4GEEBB962_1</v>
      </c>
      <c r="B4857" t="s">
        <v>9</v>
      </c>
      <c r="C4857" t="s">
        <v>992</v>
      </c>
      <c r="D4857" t="s">
        <v>2553</v>
      </c>
    </row>
    <row r="4858" spans="1:4" x14ac:dyDescent="0.25">
      <c r="A4858" t="str">
        <f t="shared" si="75"/>
        <v>4GEEBB1813_1</v>
      </c>
      <c r="B4858" t="s">
        <v>9</v>
      </c>
      <c r="C4858" t="s">
        <v>1843</v>
      </c>
      <c r="D4858" t="s">
        <v>2553</v>
      </c>
    </row>
    <row r="4859" spans="1:4" x14ac:dyDescent="0.25">
      <c r="A4859" t="str">
        <f t="shared" si="75"/>
        <v>4GEEBB2468_1</v>
      </c>
      <c r="B4859" t="s">
        <v>9</v>
      </c>
      <c r="C4859" t="s">
        <v>2498</v>
      </c>
      <c r="D4859" t="s">
        <v>2553</v>
      </c>
    </row>
    <row r="4860" spans="1:4" x14ac:dyDescent="0.25">
      <c r="A4860" t="str">
        <f t="shared" si="75"/>
        <v>4GEEBB1667_1</v>
      </c>
      <c r="B4860" t="s">
        <v>9</v>
      </c>
      <c r="C4860" t="s">
        <v>1697</v>
      </c>
      <c r="D4860" t="s">
        <v>2553</v>
      </c>
    </row>
    <row r="4861" spans="1:4" x14ac:dyDescent="0.25">
      <c r="A4861" t="str">
        <f t="shared" si="75"/>
        <v>4GEEBB966_1</v>
      </c>
      <c r="B4861" t="s">
        <v>9</v>
      </c>
      <c r="C4861" t="s">
        <v>996</v>
      </c>
      <c r="D4861" t="s">
        <v>2553</v>
      </c>
    </row>
    <row r="4862" spans="1:4" x14ac:dyDescent="0.25">
      <c r="A4862" t="str">
        <f t="shared" si="75"/>
        <v>2GEEBB457_1</v>
      </c>
      <c r="B4862" t="s">
        <v>11</v>
      </c>
      <c r="C4862" t="s">
        <v>487</v>
      </c>
      <c r="D4862" t="s">
        <v>10</v>
      </c>
    </row>
    <row r="4863" spans="1:4" x14ac:dyDescent="0.25">
      <c r="A4863" t="str">
        <f t="shared" si="75"/>
        <v>2GEEBB474_1</v>
      </c>
      <c r="B4863" t="s">
        <v>11</v>
      </c>
      <c r="C4863" t="s">
        <v>504</v>
      </c>
      <c r="D4863" t="s">
        <v>10</v>
      </c>
    </row>
    <row r="4864" spans="1:4" x14ac:dyDescent="0.25">
      <c r="A4864" t="str">
        <f t="shared" si="75"/>
        <v>2GEEBB955_1</v>
      </c>
      <c r="B4864" t="s">
        <v>11</v>
      </c>
      <c r="C4864" t="s">
        <v>985</v>
      </c>
      <c r="D4864" t="s">
        <v>10</v>
      </c>
    </row>
    <row r="4865" spans="1:4" x14ac:dyDescent="0.25">
      <c r="A4865" t="str">
        <f t="shared" si="75"/>
        <v>2GEEBB1812_1</v>
      </c>
      <c r="B4865" t="s">
        <v>11</v>
      </c>
      <c r="C4865" t="s">
        <v>1842</v>
      </c>
      <c r="D4865" t="s">
        <v>2553</v>
      </c>
    </row>
    <row r="4866" spans="1:4" x14ac:dyDescent="0.25">
      <c r="A4866" t="str">
        <f t="shared" ref="A4866:A4929" si="76">B4866&amp;C4866</f>
        <v>4GEEBB1920_1</v>
      </c>
      <c r="B4866" t="s">
        <v>9</v>
      </c>
      <c r="C4866" t="s">
        <v>1950</v>
      </c>
      <c r="D4866" t="s">
        <v>2553</v>
      </c>
    </row>
    <row r="4867" spans="1:4" x14ac:dyDescent="0.25">
      <c r="A4867" t="str">
        <f t="shared" si="76"/>
        <v>3GEEBB2469_1</v>
      </c>
      <c r="B4867" t="s">
        <v>12</v>
      </c>
      <c r="C4867" t="s">
        <v>2499</v>
      </c>
      <c r="D4867" t="s">
        <v>2553</v>
      </c>
    </row>
    <row r="4868" spans="1:4" x14ac:dyDescent="0.25">
      <c r="A4868" t="str">
        <f t="shared" si="76"/>
        <v>4GEEBB2469_1</v>
      </c>
      <c r="B4868" t="s">
        <v>9</v>
      </c>
      <c r="C4868" t="s">
        <v>2499</v>
      </c>
      <c r="D4868" t="s">
        <v>2553</v>
      </c>
    </row>
    <row r="4869" spans="1:4" x14ac:dyDescent="0.25">
      <c r="A4869" t="str">
        <f t="shared" si="76"/>
        <v>4GEEBB1921_1</v>
      </c>
      <c r="B4869" t="s">
        <v>9</v>
      </c>
      <c r="C4869" t="s">
        <v>1951</v>
      </c>
      <c r="D4869" t="s">
        <v>2553</v>
      </c>
    </row>
    <row r="4870" spans="1:4" x14ac:dyDescent="0.25">
      <c r="A4870" t="str">
        <f t="shared" si="76"/>
        <v>4GEEBB2470_1</v>
      </c>
      <c r="B4870" t="s">
        <v>9</v>
      </c>
      <c r="C4870" t="s">
        <v>2500</v>
      </c>
      <c r="D4870" t="s">
        <v>2553</v>
      </c>
    </row>
    <row r="4871" spans="1:4" x14ac:dyDescent="0.25">
      <c r="A4871" t="str">
        <f t="shared" si="76"/>
        <v>3GEEBB1590_1</v>
      </c>
      <c r="B4871" t="s">
        <v>12</v>
      </c>
      <c r="C4871" t="s">
        <v>1620</v>
      </c>
      <c r="D4871" t="s">
        <v>2553</v>
      </c>
    </row>
    <row r="4872" spans="1:4" x14ac:dyDescent="0.25">
      <c r="A4872" t="str">
        <f t="shared" si="76"/>
        <v>3GEEBB611_1</v>
      </c>
      <c r="B4872" t="s">
        <v>12</v>
      </c>
      <c r="C4872" t="s">
        <v>641</v>
      </c>
      <c r="D4872" t="s">
        <v>2553</v>
      </c>
    </row>
    <row r="4873" spans="1:4" x14ac:dyDescent="0.25">
      <c r="A4873" t="str">
        <f t="shared" si="76"/>
        <v>3GEEBB2414_1</v>
      </c>
      <c r="B4873" t="s">
        <v>12</v>
      </c>
      <c r="C4873" t="s">
        <v>2444</v>
      </c>
      <c r="D4873" t="s">
        <v>2553</v>
      </c>
    </row>
    <row r="4874" spans="1:4" x14ac:dyDescent="0.25">
      <c r="A4874" t="str">
        <f t="shared" si="76"/>
        <v>3GEEBB1589_1</v>
      </c>
      <c r="B4874" t="s">
        <v>12</v>
      </c>
      <c r="C4874" t="s">
        <v>1619</v>
      </c>
      <c r="D4874" t="s">
        <v>2553</v>
      </c>
    </row>
    <row r="4875" spans="1:4" x14ac:dyDescent="0.25">
      <c r="A4875" t="str">
        <f t="shared" si="76"/>
        <v>3GEEBB1134_1</v>
      </c>
      <c r="B4875" t="s">
        <v>12</v>
      </c>
      <c r="C4875" t="s">
        <v>1164</v>
      </c>
      <c r="D4875" t="s">
        <v>2553</v>
      </c>
    </row>
    <row r="4876" spans="1:4" x14ac:dyDescent="0.25">
      <c r="A4876" t="str">
        <f t="shared" si="76"/>
        <v>3GEEBB1583_1</v>
      </c>
      <c r="B4876" t="s">
        <v>12</v>
      </c>
      <c r="C4876" t="s">
        <v>1613</v>
      </c>
      <c r="D4876" t="s">
        <v>2553</v>
      </c>
    </row>
    <row r="4877" spans="1:4" x14ac:dyDescent="0.25">
      <c r="A4877" t="str">
        <f t="shared" si="76"/>
        <v>4GEEBB608_1</v>
      </c>
      <c r="B4877" t="s">
        <v>9</v>
      </c>
      <c r="C4877" t="s">
        <v>638</v>
      </c>
      <c r="D4877" t="s">
        <v>2553</v>
      </c>
    </row>
    <row r="4878" spans="1:4" x14ac:dyDescent="0.25">
      <c r="A4878" t="str">
        <f t="shared" si="76"/>
        <v>2GEEBB1147_1</v>
      </c>
      <c r="B4878" t="s">
        <v>11</v>
      </c>
      <c r="C4878" t="s">
        <v>1177</v>
      </c>
      <c r="D4878" t="s">
        <v>2553</v>
      </c>
    </row>
    <row r="4879" spans="1:4" x14ac:dyDescent="0.25">
      <c r="A4879" t="str">
        <f t="shared" si="76"/>
        <v>3GEEBB609_1</v>
      </c>
      <c r="B4879" t="s">
        <v>12</v>
      </c>
      <c r="C4879" t="s">
        <v>639</v>
      </c>
      <c r="D4879" t="s">
        <v>2553</v>
      </c>
    </row>
    <row r="4880" spans="1:4" x14ac:dyDescent="0.25">
      <c r="A4880" t="str">
        <f t="shared" si="76"/>
        <v>3GEEBB1586_1</v>
      </c>
      <c r="B4880" t="s">
        <v>12</v>
      </c>
      <c r="C4880" t="s">
        <v>1616</v>
      </c>
      <c r="D4880" t="s">
        <v>2553</v>
      </c>
    </row>
    <row r="4881" spans="1:4" x14ac:dyDescent="0.25">
      <c r="A4881" t="str">
        <f t="shared" si="76"/>
        <v>4GEEBB1924_1</v>
      </c>
      <c r="B4881" t="s">
        <v>9</v>
      </c>
      <c r="C4881" t="s">
        <v>1954</v>
      </c>
      <c r="D4881" t="s">
        <v>2553</v>
      </c>
    </row>
    <row r="4882" spans="1:4" x14ac:dyDescent="0.25">
      <c r="A4882" t="str">
        <f t="shared" si="76"/>
        <v>4GEEBB1925_1</v>
      </c>
      <c r="B4882" t="s">
        <v>9</v>
      </c>
      <c r="C4882" t="s">
        <v>1955</v>
      </c>
      <c r="D4882" t="s">
        <v>2553</v>
      </c>
    </row>
    <row r="4883" spans="1:4" x14ac:dyDescent="0.25">
      <c r="A4883" t="str">
        <f t="shared" si="76"/>
        <v>4GEEBB2178_1</v>
      </c>
      <c r="B4883" t="s">
        <v>9</v>
      </c>
      <c r="C4883" t="s">
        <v>2208</v>
      </c>
      <c r="D4883" t="s">
        <v>2553</v>
      </c>
    </row>
    <row r="4884" spans="1:4" x14ac:dyDescent="0.25">
      <c r="A4884" t="str">
        <f t="shared" si="76"/>
        <v>2GEEBB1150_1</v>
      </c>
      <c r="B4884" t="s">
        <v>11</v>
      </c>
      <c r="C4884" t="s">
        <v>1180</v>
      </c>
      <c r="D4884" t="s">
        <v>2553</v>
      </c>
    </row>
    <row r="4885" spans="1:4" x14ac:dyDescent="0.25">
      <c r="A4885" t="str">
        <f t="shared" si="76"/>
        <v>4GEEBB2414_1</v>
      </c>
      <c r="B4885" t="s">
        <v>9</v>
      </c>
      <c r="C4885" t="s">
        <v>2444</v>
      </c>
      <c r="D4885" t="s">
        <v>2553</v>
      </c>
    </row>
    <row r="4886" spans="1:4" x14ac:dyDescent="0.25">
      <c r="A4886" t="str">
        <f t="shared" si="76"/>
        <v>4GEEBB255_1</v>
      </c>
      <c r="B4886" t="s">
        <v>9</v>
      </c>
      <c r="C4886" t="s">
        <v>285</v>
      </c>
      <c r="D4886" t="s">
        <v>2553</v>
      </c>
    </row>
    <row r="4887" spans="1:4" x14ac:dyDescent="0.25">
      <c r="A4887" t="str">
        <f t="shared" si="76"/>
        <v>2GEEBB1423_1</v>
      </c>
      <c r="B4887" t="s">
        <v>11</v>
      </c>
      <c r="C4887" t="s">
        <v>1453</v>
      </c>
      <c r="D4887" t="s">
        <v>2552</v>
      </c>
    </row>
    <row r="4888" spans="1:4" x14ac:dyDescent="0.25">
      <c r="A4888" t="str">
        <f t="shared" si="76"/>
        <v>2GEEBB1672_1</v>
      </c>
      <c r="B4888" t="s">
        <v>11</v>
      </c>
      <c r="C4888" t="s">
        <v>1702</v>
      </c>
      <c r="D4888" t="s">
        <v>2552</v>
      </c>
    </row>
    <row r="4889" spans="1:4" x14ac:dyDescent="0.25">
      <c r="A4889" t="str">
        <f t="shared" si="76"/>
        <v>2GEEBB975_1</v>
      </c>
      <c r="B4889" t="s">
        <v>11</v>
      </c>
      <c r="C4889" t="s">
        <v>1005</v>
      </c>
      <c r="D4889" t="s">
        <v>2552</v>
      </c>
    </row>
    <row r="4890" spans="1:4" x14ac:dyDescent="0.25">
      <c r="A4890" t="str">
        <f t="shared" si="76"/>
        <v>2GEEBB730_1</v>
      </c>
      <c r="B4890" t="s">
        <v>11</v>
      </c>
      <c r="C4890" t="s">
        <v>760</v>
      </c>
      <c r="D4890" t="s">
        <v>2552</v>
      </c>
    </row>
    <row r="4891" spans="1:4" x14ac:dyDescent="0.25">
      <c r="A4891" t="str">
        <f t="shared" si="76"/>
        <v>2GEEBB2222_1</v>
      </c>
      <c r="B4891" t="s">
        <v>11</v>
      </c>
      <c r="C4891" t="s">
        <v>2252</v>
      </c>
      <c r="D4891" t="s">
        <v>2552</v>
      </c>
    </row>
    <row r="4892" spans="1:4" x14ac:dyDescent="0.25">
      <c r="A4892" t="str">
        <f t="shared" si="76"/>
        <v>2GEEBB979_1</v>
      </c>
      <c r="B4892" t="s">
        <v>11</v>
      </c>
      <c r="C4892" t="s">
        <v>1009</v>
      </c>
      <c r="D4892" t="s">
        <v>2552</v>
      </c>
    </row>
    <row r="4893" spans="1:4" x14ac:dyDescent="0.25">
      <c r="A4893" t="str">
        <f t="shared" si="76"/>
        <v>2GEEBB2003_1</v>
      </c>
      <c r="B4893" t="s">
        <v>11</v>
      </c>
      <c r="C4893" t="s">
        <v>2033</v>
      </c>
      <c r="D4893" t="s">
        <v>2552</v>
      </c>
    </row>
    <row r="4894" spans="1:4" x14ac:dyDescent="0.25">
      <c r="A4894" t="str">
        <f t="shared" si="76"/>
        <v>2GEEBB1242_1</v>
      </c>
      <c r="B4894" t="s">
        <v>11</v>
      </c>
      <c r="C4894" t="s">
        <v>1272</v>
      </c>
      <c r="D4894" t="s">
        <v>2552</v>
      </c>
    </row>
    <row r="4895" spans="1:4" x14ac:dyDescent="0.25">
      <c r="A4895" t="str">
        <f t="shared" si="76"/>
        <v>2GEEBB416_1</v>
      </c>
      <c r="B4895" t="s">
        <v>11</v>
      </c>
      <c r="C4895" t="s">
        <v>446</v>
      </c>
      <c r="D4895" t="s">
        <v>2552</v>
      </c>
    </row>
    <row r="4896" spans="1:4" x14ac:dyDescent="0.25">
      <c r="A4896" t="str">
        <f t="shared" si="76"/>
        <v>2GEEBB746_1</v>
      </c>
      <c r="B4896" t="s">
        <v>11</v>
      </c>
      <c r="C4896" t="s">
        <v>776</v>
      </c>
      <c r="D4896" t="s">
        <v>2552</v>
      </c>
    </row>
    <row r="4897" spans="1:4" x14ac:dyDescent="0.25">
      <c r="A4897" t="str">
        <f t="shared" si="76"/>
        <v>2GEEBB1439_1</v>
      </c>
      <c r="B4897" t="s">
        <v>11</v>
      </c>
      <c r="C4897" t="s">
        <v>1469</v>
      </c>
      <c r="D4897" t="s">
        <v>2552</v>
      </c>
    </row>
    <row r="4898" spans="1:4" x14ac:dyDescent="0.25">
      <c r="A4898" t="str">
        <f t="shared" si="76"/>
        <v>2GEEBB422_1</v>
      </c>
      <c r="B4898" t="s">
        <v>11</v>
      </c>
      <c r="C4898" t="s">
        <v>452</v>
      </c>
      <c r="D4898" t="s">
        <v>2552</v>
      </c>
    </row>
    <row r="4899" spans="1:4" x14ac:dyDescent="0.25">
      <c r="A4899" t="str">
        <f t="shared" si="76"/>
        <v>2GEEBB423_1</v>
      </c>
      <c r="B4899" t="s">
        <v>11</v>
      </c>
      <c r="C4899" t="s">
        <v>453</v>
      </c>
      <c r="D4899" t="s">
        <v>2552</v>
      </c>
    </row>
    <row r="4900" spans="1:4" x14ac:dyDescent="0.25">
      <c r="A4900" t="str">
        <f t="shared" si="76"/>
        <v>2GEEBB2119_1</v>
      </c>
      <c r="B4900" t="s">
        <v>11</v>
      </c>
      <c r="C4900" t="s">
        <v>2149</v>
      </c>
      <c r="D4900" t="s">
        <v>2552</v>
      </c>
    </row>
    <row r="4901" spans="1:4" x14ac:dyDescent="0.25">
      <c r="A4901" t="str">
        <f t="shared" si="76"/>
        <v>2GEEBB169_1</v>
      </c>
      <c r="B4901" t="s">
        <v>11</v>
      </c>
      <c r="C4901" t="s">
        <v>199</v>
      </c>
      <c r="D4901" t="s">
        <v>2552</v>
      </c>
    </row>
    <row r="4902" spans="1:4" x14ac:dyDescent="0.25">
      <c r="A4902" t="str">
        <f t="shared" si="76"/>
        <v>2GEEBB1254_1</v>
      </c>
      <c r="B4902" t="s">
        <v>11</v>
      </c>
      <c r="C4902" t="s">
        <v>1284</v>
      </c>
      <c r="D4902" t="s">
        <v>2552</v>
      </c>
    </row>
    <row r="4903" spans="1:4" x14ac:dyDescent="0.25">
      <c r="A4903" t="str">
        <f t="shared" si="76"/>
        <v>2GEEBB430_1</v>
      </c>
      <c r="B4903" t="s">
        <v>11</v>
      </c>
      <c r="C4903" t="s">
        <v>460</v>
      </c>
      <c r="D4903" t="s">
        <v>2552</v>
      </c>
    </row>
    <row r="4904" spans="1:4" x14ac:dyDescent="0.25">
      <c r="A4904" t="str">
        <f t="shared" si="76"/>
        <v>2GEEBB438_1</v>
      </c>
      <c r="B4904" t="s">
        <v>11</v>
      </c>
      <c r="C4904" t="s">
        <v>468</v>
      </c>
      <c r="D4904" t="s">
        <v>2552</v>
      </c>
    </row>
    <row r="4905" spans="1:4" x14ac:dyDescent="0.25">
      <c r="A4905" t="str">
        <f t="shared" si="76"/>
        <v>2GEEBB2471_1</v>
      </c>
      <c r="B4905" t="s">
        <v>11</v>
      </c>
      <c r="C4905" t="s">
        <v>2501</v>
      </c>
      <c r="D4905" t="s">
        <v>10</v>
      </c>
    </row>
    <row r="4906" spans="1:4" x14ac:dyDescent="0.25">
      <c r="A4906" t="str">
        <f t="shared" si="76"/>
        <v>2GEEBB762_1</v>
      </c>
      <c r="B4906" t="s">
        <v>11</v>
      </c>
      <c r="C4906" t="s">
        <v>792</v>
      </c>
      <c r="D4906" t="s">
        <v>10</v>
      </c>
    </row>
    <row r="4907" spans="1:4" x14ac:dyDescent="0.25">
      <c r="A4907" t="str">
        <f t="shared" si="76"/>
        <v>2GEEBB1843_1</v>
      </c>
      <c r="B4907" t="s">
        <v>11</v>
      </c>
      <c r="C4907" t="s">
        <v>1873</v>
      </c>
      <c r="D4907" t="s">
        <v>10</v>
      </c>
    </row>
    <row r="4908" spans="1:4" x14ac:dyDescent="0.25">
      <c r="A4908" t="str">
        <f t="shared" si="76"/>
        <v>2GEEBB1451_1</v>
      </c>
      <c r="B4908" t="s">
        <v>11</v>
      </c>
      <c r="C4908" t="s">
        <v>1481</v>
      </c>
      <c r="D4908" t="s">
        <v>10</v>
      </c>
    </row>
    <row r="4909" spans="1:4" x14ac:dyDescent="0.25">
      <c r="A4909" t="str">
        <f t="shared" si="76"/>
        <v>2GEEBB1845_1</v>
      </c>
      <c r="B4909" t="s">
        <v>11</v>
      </c>
      <c r="C4909" t="s">
        <v>1875</v>
      </c>
      <c r="D4909" t="s">
        <v>10</v>
      </c>
    </row>
    <row r="4910" spans="1:4" x14ac:dyDescent="0.25">
      <c r="A4910" t="str">
        <f t="shared" si="76"/>
        <v>2GEEBB2246_1</v>
      </c>
      <c r="B4910" t="s">
        <v>11</v>
      </c>
      <c r="C4910" t="s">
        <v>2276</v>
      </c>
      <c r="D4910" t="s">
        <v>10</v>
      </c>
    </row>
    <row r="4911" spans="1:4" x14ac:dyDescent="0.25">
      <c r="A4911" t="str">
        <f t="shared" si="76"/>
        <v>2GEEBB1491_1</v>
      </c>
      <c r="B4911" t="s">
        <v>11</v>
      </c>
      <c r="C4911" t="s">
        <v>1521</v>
      </c>
      <c r="D4911" t="s">
        <v>10</v>
      </c>
    </row>
    <row r="4912" spans="1:4" x14ac:dyDescent="0.25">
      <c r="A4912" t="str">
        <f t="shared" si="76"/>
        <v>2GEEBB996_1</v>
      </c>
      <c r="B4912" t="s">
        <v>11</v>
      </c>
      <c r="C4912" t="s">
        <v>1026</v>
      </c>
      <c r="D4912" t="s">
        <v>10</v>
      </c>
    </row>
    <row r="4913" spans="1:4" x14ac:dyDescent="0.25">
      <c r="A4913" t="str">
        <f t="shared" si="76"/>
        <v>2GEEBB445_1</v>
      </c>
      <c r="B4913" t="s">
        <v>11</v>
      </c>
      <c r="C4913" t="s">
        <v>475</v>
      </c>
      <c r="D4913" t="s">
        <v>10</v>
      </c>
    </row>
    <row r="4914" spans="1:4" x14ac:dyDescent="0.25">
      <c r="A4914" t="str">
        <f t="shared" si="76"/>
        <v>2GEEBB1267_1</v>
      </c>
      <c r="B4914" t="s">
        <v>11</v>
      </c>
      <c r="C4914" t="s">
        <v>1297</v>
      </c>
      <c r="D4914" t="s">
        <v>10</v>
      </c>
    </row>
    <row r="4915" spans="1:4" x14ac:dyDescent="0.25">
      <c r="A4915" t="str">
        <f t="shared" si="76"/>
        <v>2GEEBB1319_1</v>
      </c>
      <c r="B4915" t="s">
        <v>11</v>
      </c>
      <c r="C4915" t="s">
        <v>1349</v>
      </c>
      <c r="D4915" t="s">
        <v>10</v>
      </c>
    </row>
    <row r="4916" spans="1:4" x14ac:dyDescent="0.25">
      <c r="A4916" t="str">
        <f t="shared" si="76"/>
        <v>2GEEBB1700_1</v>
      </c>
      <c r="B4916" t="s">
        <v>11</v>
      </c>
      <c r="C4916" t="s">
        <v>1730</v>
      </c>
      <c r="D4916" t="s">
        <v>10</v>
      </c>
    </row>
    <row r="4917" spans="1:4" x14ac:dyDescent="0.25">
      <c r="A4917" t="str">
        <f t="shared" si="76"/>
        <v>2GEEBB778_1</v>
      </c>
      <c r="B4917" t="s">
        <v>11</v>
      </c>
      <c r="C4917" t="s">
        <v>808</v>
      </c>
      <c r="D4917" t="s">
        <v>10</v>
      </c>
    </row>
    <row r="4918" spans="1:4" x14ac:dyDescent="0.25">
      <c r="A4918" t="str">
        <f t="shared" si="76"/>
        <v>2GEEBB284_1</v>
      </c>
      <c r="B4918" t="s">
        <v>11</v>
      </c>
      <c r="C4918" t="s">
        <v>314</v>
      </c>
      <c r="D4918" t="s">
        <v>10</v>
      </c>
    </row>
    <row r="4919" spans="1:4" x14ac:dyDescent="0.25">
      <c r="A4919" t="str">
        <f t="shared" si="76"/>
        <v>2GEEBB2016_1</v>
      </c>
      <c r="B4919" t="s">
        <v>11</v>
      </c>
      <c r="C4919" t="s">
        <v>2046</v>
      </c>
      <c r="D4919" t="s">
        <v>10</v>
      </c>
    </row>
    <row r="4920" spans="1:4" x14ac:dyDescent="0.25">
      <c r="A4920" t="str">
        <f t="shared" si="76"/>
        <v>2GEEBB1322_1</v>
      </c>
      <c r="B4920" t="s">
        <v>11</v>
      </c>
      <c r="C4920" t="s">
        <v>1352</v>
      </c>
      <c r="D4920" t="s">
        <v>10</v>
      </c>
    </row>
    <row r="4921" spans="1:4" x14ac:dyDescent="0.25">
      <c r="A4921" t="str">
        <f t="shared" si="76"/>
        <v>2GEEBB504_1</v>
      </c>
      <c r="B4921" t="s">
        <v>11</v>
      </c>
      <c r="C4921" t="s">
        <v>534</v>
      </c>
      <c r="D4921" t="s">
        <v>10</v>
      </c>
    </row>
    <row r="4922" spans="1:4" x14ac:dyDescent="0.25">
      <c r="A4922" t="str">
        <f t="shared" si="76"/>
        <v>2GEEBB289_1</v>
      </c>
      <c r="B4922" t="s">
        <v>11</v>
      </c>
      <c r="C4922" t="s">
        <v>319</v>
      </c>
      <c r="D4922" t="s">
        <v>10</v>
      </c>
    </row>
    <row r="4923" spans="1:4" x14ac:dyDescent="0.25">
      <c r="A4923" t="str">
        <f t="shared" si="76"/>
        <v>2GEEBB200_1</v>
      </c>
      <c r="B4923" t="s">
        <v>11</v>
      </c>
      <c r="C4923" t="s">
        <v>230</v>
      </c>
      <c r="D4923" t="s">
        <v>10</v>
      </c>
    </row>
    <row r="4924" spans="1:4" x14ac:dyDescent="0.25">
      <c r="A4924" t="str">
        <f t="shared" si="76"/>
        <v>2GEEBB202_1</v>
      </c>
      <c r="B4924" t="s">
        <v>11</v>
      </c>
      <c r="C4924" t="s">
        <v>232</v>
      </c>
      <c r="D4924" t="s">
        <v>10</v>
      </c>
    </row>
    <row r="4925" spans="1:4" x14ac:dyDescent="0.25">
      <c r="A4925" t="str">
        <f t="shared" si="76"/>
        <v>2GEEBB2472_1</v>
      </c>
      <c r="B4925" t="s">
        <v>11</v>
      </c>
      <c r="C4925" t="s">
        <v>2502</v>
      </c>
      <c r="D4925" t="s">
        <v>10</v>
      </c>
    </row>
    <row r="4926" spans="1:4" x14ac:dyDescent="0.25">
      <c r="A4926" t="str">
        <f t="shared" si="76"/>
        <v>2GEEBB1508_1</v>
      </c>
      <c r="B4926" t="s">
        <v>11</v>
      </c>
      <c r="C4926" t="s">
        <v>1538</v>
      </c>
      <c r="D4926" t="s">
        <v>10</v>
      </c>
    </row>
    <row r="4927" spans="1:4" x14ac:dyDescent="0.25">
      <c r="A4927" t="str">
        <f t="shared" si="76"/>
        <v>2GEEBB2017_1</v>
      </c>
      <c r="B4927" t="s">
        <v>11</v>
      </c>
      <c r="C4927" t="s">
        <v>2047</v>
      </c>
      <c r="D4927" t="s">
        <v>10</v>
      </c>
    </row>
    <row r="4928" spans="1:4" x14ac:dyDescent="0.25">
      <c r="A4928" t="str">
        <f t="shared" si="76"/>
        <v>2GEEBB2473_1</v>
      </c>
      <c r="B4928" t="s">
        <v>11</v>
      </c>
      <c r="C4928" t="s">
        <v>2503</v>
      </c>
      <c r="D4928" t="s">
        <v>10</v>
      </c>
    </row>
    <row r="4929" spans="1:4" x14ac:dyDescent="0.25">
      <c r="A4929" t="str">
        <f t="shared" si="76"/>
        <v>2GEEBB1510_1</v>
      </c>
      <c r="B4929" t="s">
        <v>11</v>
      </c>
      <c r="C4929" t="s">
        <v>1540</v>
      </c>
      <c r="D4929" t="s">
        <v>10</v>
      </c>
    </row>
    <row r="4930" spans="1:4" x14ac:dyDescent="0.25">
      <c r="A4930" t="str">
        <f t="shared" ref="A4930:A4993" si="77">B4930&amp;C4930</f>
        <v>2GEEBB2474_1</v>
      </c>
      <c r="B4930" t="s">
        <v>11</v>
      </c>
      <c r="C4930" t="s">
        <v>2504</v>
      </c>
      <c r="D4930" t="s">
        <v>10</v>
      </c>
    </row>
    <row r="4931" spans="1:4" x14ac:dyDescent="0.25">
      <c r="A4931" t="str">
        <f t="shared" si="77"/>
        <v>2GEEBB2254_1</v>
      </c>
      <c r="B4931" t="s">
        <v>11</v>
      </c>
      <c r="C4931" t="s">
        <v>2284</v>
      </c>
      <c r="D4931" t="s">
        <v>10</v>
      </c>
    </row>
    <row r="4932" spans="1:4" x14ac:dyDescent="0.25">
      <c r="A4932" t="str">
        <f t="shared" si="77"/>
        <v>2GEEBB789_1</v>
      </c>
      <c r="B4932" t="s">
        <v>11</v>
      </c>
      <c r="C4932" t="s">
        <v>819</v>
      </c>
      <c r="D4932" t="s">
        <v>10</v>
      </c>
    </row>
    <row r="4933" spans="1:4" x14ac:dyDescent="0.25">
      <c r="A4933" t="str">
        <f t="shared" si="77"/>
        <v>2GEEBB2475_1</v>
      </c>
      <c r="B4933" t="s">
        <v>11</v>
      </c>
      <c r="C4933" t="s">
        <v>2505</v>
      </c>
      <c r="D4933" t="s">
        <v>10</v>
      </c>
    </row>
    <row r="4934" spans="1:4" x14ac:dyDescent="0.25">
      <c r="A4934" t="str">
        <f t="shared" si="77"/>
        <v>2GEEBB2445_1</v>
      </c>
      <c r="B4934" t="s">
        <v>11</v>
      </c>
      <c r="C4934" t="s">
        <v>2475</v>
      </c>
      <c r="D4934" t="s">
        <v>10</v>
      </c>
    </row>
    <row r="4935" spans="1:4" x14ac:dyDescent="0.25">
      <c r="A4935" t="str">
        <f t="shared" si="77"/>
        <v>2GEEBB2476_1</v>
      </c>
      <c r="B4935" t="s">
        <v>11</v>
      </c>
      <c r="C4935" t="s">
        <v>2506</v>
      </c>
      <c r="D4935" t="s">
        <v>10</v>
      </c>
    </row>
    <row r="4936" spans="1:4" x14ac:dyDescent="0.25">
      <c r="A4936" t="str">
        <f t="shared" si="77"/>
        <v>2GEEBB2477_1</v>
      </c>
      <c r="B4936" t="s">
        <v>11</v>
      </c>
      <c r="C4936" t="s">
        <v>2507</v>
      </c>
      <c r="D4936" t="s">
        <v>10</v>
      </c>
    </row>
    <row r="4937" spans="1:4" x14ac:dyDescent="0.25">
      <c r="A4937" t="str">
        <f t="shared" si="77"/>
        <v>2GEEBB2319_1</v>
      </c>
      <c r="B4937" t="s">
        <v>11</v>
      </c>
      <c r="C4937" t="s">
        <v>2349</v>
      </c>
      <c r="D4937" t="s">
        <v>10</v>
      </c>
    </row>
    <row r="4938" spans="1:4" x14ac:dyDescent="0.25">
      <c r="A4938" t="str">
        <f t="shared" si="77"/>
        <v>2GEEBB2478_1</v>
      </c>
      <c r="B4938" t="s">
        <v>11</v>
      </c>
      <c r="C4938" t="s">
        <v>2508</v>
      </c>
      <c r="D4938" t="s">
        <v>10</v>
      </c>
    </row>
    <row r="4939" spans="1:4" x14ac:dyDescent="0.25">
      <c r="A4939" t="str">
        <f t="shared" si="77"/>
        <v>2GEEBB1854_1</v>
      </c>
      <c r="B4939" t="s">
        <v>11</v>
      </c>
      <c r="C4939" t="s">
        <v>1884</v>
      </c>
      <c r="D4939" t="s">
        <v>10</v>
      </c>
    </row>
    <row r="4940" spans="1:4" x14ac:dyDescent="0.25">
      <c r="A4940" t="str">
        <f t="shared" si="77"/>
        <v>2GEEBB2479_1</v>
      </c>
      <c r="B4940" t="s">
        <v>11</v>
      </c>
      <c r="C4940" t="s">
        <v>2509</v>
      </c>
      <c r="D4940" t="s">
        <v>10</v>
      </c>
    </row>
    <row r="4941" spans="1:4" x14ac:dyDescent="0.25">
      <c r="A4941" t="str">
        <f t="shared" si="77"/>
        <v>2GEEBB2480_1</v>
      </c>
      <c r="B4941" t="s">
        <v>11</v>
      </c>
      <c r="C4941" t="s">
        <v>2510</v>
      </c>
      <c r="D4941" t="s">
        <v>10</v>
      </c>
    </row>
    <row r="4942" spans="1:4" x14ac:dyDescent="0.25">
      <c r="A4942" t="str">
        <f t="shared" si="77"/>
        <v>2GEEBB1465_1</v>
      </c>
      <c r="B4942" t="s">
        <v>11</v>
      </c>
      <c r="C4942" t="s">
        <v>1495</v>
      </c>
      <c r="D4942" t="s">
        <v>10</v>
      </c>
    </row>
    <row r="4943" spans="1:4" x14ac:dyDescent="0.25">
      <c r="A4943" t="str">
        <f t="shared" si="77"/>
        <v>2GEEBB802_1</v>
      </c>
      <c r="B4943" t="s">
        <v>11</v>
      </c>
      <c r="C4943" t="s">
        <v>832</v>
      </c>
      <c r="D4943" t="s">
        <v>10</v>
      </c>
    </row>
    <row r="4944" spans="1:4" x14ac:dyDescent="0.25">
      <c r="A4944" t="str">
        <f t="shared" si="77"/>
        <v>2GEEBB2481_1</v>
      </c>
      <c r="B4944" t="s">
        <v>11</v>
      </c>
      <c r="C4944" t="s">
        <v>2511</v>
      </c>
      <c r="D4944" t="s">
        <v>10</v>
      </c>
    </row>
    <row r="4945" spans="1:4" x14ac:dyDescent="0.25">
      <c r="A4945" t="str">
        <f t="shared" si="77"/>
        <v>2GEEBB2320_1</v>
      </c>
      <c r="B4945" t="s">
        <v>11</v>
      </c>
      <c r="C4945" t="s">
        <v>2350</v>
      </c>
      <c r="D4945" t="s">
        <v>10</v>
      </c>
    </row>
    <row r="4946" spans="1:4" x14ac:dyDescent="0.25">
      <c r="A4946" t="str">
        <f t="shared" si="77"/>
        <v>2GEEBB2033_1</v>
      </c>
      <c r="B4946" t="s">
        <v>11</v>
      </c>
      <c r="C4946" t="s">
        <v>2063</v>
      </c>
      <c r="D4946" t="s">
        <v>10</v>
      </c>
    </row>
    <row r="4947" spans="1:4" x14ac:dyDescent="0.25">
      <c r="A4947" t="str">
        <f t="shared" si="77"/>
        <v>2GEEBB2035_1</v>
      </c>
      <c r="B4947" t="s">
        <v>11</v>
      </c>
      <c r="C4947" t="s">
        <v>2065</v>
      </c>
      <c r="D4947" t="s">
        <v>10</v>
      </c>
    </row>
    <row r="4948" spans="1:4" x14ac:dyDescent="0.25">
      <c r="A4948" t="str">
        <f t="shared" si="77"/>
        <v>2GEEBB1467_1</v>
      </c>
      <c r="B4948" t="s">
        <v>11</v>
      </c>
      <c r="C4948" t="s">
        <v>1497</v>
      </c>
      <c r="D4948" t="s">
        <v>10</v>
      </c>
    </row>
    <row r="4949" spans="1:4" x14ac:dyDescent="0.25">
      <c r="A4949" t="str">
        <f t="shared" si="77"/>
        <v>2GEEBB1468_1</v>
      </c>
      <c r="B4949" t="s">
        <v>11</v>
      </c>
      <c r="C4949" t="s">
        <v>1498</v>
      </c>
      <c r="D4949" t="s">
        <v>10</v>
      </c>
    </row>
    <row r="4950" spans="1:4" x14ac:dyDescent="0.25">
      <c r="A4950" t="str">
        <f t="shared" si="77"/>
        <v>2GEEBB2482_1</v>
      </c>
      <c r="B4950" t="s">
        <v>11</v>
      </c>
      <c r="C4950" t="s">
        <v>2512</v>
      </c>
      <c r="D4950" t="s">
        <v>10</v>
      </c>
    </row>
    <row r="4951" spans="1:4" x14ac:dyDescent="0.25">
      <c r="A4951" t="str">
        <f t="shared" si="77"/>
        <v>2GEEBB2483_1</v>
      </c>
      <c r="B4951" t="s">
        <v>11</v>
      </c>
      <c r="C4951" t="s">
        <v>2513</v>
      </c>
      <c r="D4951" t="s">
        <v>10</v>
      </c>
    </row>
    <row r="4952" spans="1:4" x14ac:dyDescent="0.25">
      <c r="A4952" t="str">
        <f t="shared" si="77"/>
        <v>2GEEBB467_1</v>
      </c>
      <c r="B4952" t="s">
        <v>11</v>
      </c>
      <c r="C4952" t="s">
        <v>497</v>
      </c>
      <c r="D4952" t="s">
        <v>10</v>
      </c>
    </row>
    <row r="4953" spans="1:4" x14ac:dyDescent="0.25">
      <c r="A4953" t="str">
        <f t="shared" si="77"/>
        <v>2GEEBB808_1</v>
      </c>
      <c r="B4953" t="s">
        <v>11</v>
      </c>
      <c r="C4953" t="s">
        <v>838</v>
      </c>
      <c r="D4953" t="s">
        <v>10</v>
      </c>
    </row>
    <row r="4954" spans="1:4" x14ac:dyDescent="0.25">
      <c r="A4954" t="str">
        <f t="shared" si="77"/>
        <v>2GEEBB2484_1</v>
      </c>
      <c r="B4954" t="s">
        <v>11</v>
      </c>
      <c r="C4954" t="s">
        <v>2514</v>
      </c>
      <c r="D4954" t="s">
        <v>10</v>
      </c>
    </row>
    <row r="4955" spans="1:4" x14ac:dyDescent="0.25">
      <c r="A4955" t="str">
        <f t="shared" si="77"/>
        <v>2GEEBB1470_1</v>
      </c>
      <c r="B4955" t="s">
        <v>11</v>
      </c>
      <c r="C4955" t="s">
        <v>1500</v>
      </c>
      <c r="D4955" t="s">
        <v>10</v>
      </c>
    </row>
    <row r="4956" spans="1:4" x14ac:dyDescent="0.25">
      <c r="A4956" t="str">
        <f t="shared" si="77"/>
        <v>2GEEBB472_1</v>
      </c>
      <c r="B4956" t="s">
        <v>11</v>
      </c>
      <c r="C4956" t="s">
        <v>502</v>
      </c>
      <c r="D4956" t="s">
        <v>10</v>
      </c>
    </row>
    <row r="4957" spans="1:4" x14ac:dyDescent="0.25">
      <c r="A4957" t="str">
        <f t="shared" si="77"/>
        <v>2GEEBB814_1</v>
      </c>
      <c r="B4957" t="s">
        <v>11</v>
      </c>
      <c r="C4957" t="s">
        <v>844</v>
      </c>
      <c r="D4957" t="s">
        <v>10</v>
      </c>
    </row>
    <row r="4958" spans="1:4" x14ac:dyDescent="0.25">
      <c r="A4958" t="str">
        <f t="shared" si="77"/>
        <v>2GEEBB1717_1</v>
      </c>
      <c r="B4958" t="s">
        <v>11</v>
      </c>
      <c r="C4958" t="s">
        <v>1747</v>
      </c>
      <c r="D4958" t="s">
        <v>10</v>
      </c>
    </row>
    <row r="4959" spans="1:4" x14ac:dyDescent="0.25">
      <c r="A4959" t="str">
        <f t="shared" si="77"/>
        <v>2GEEBB1289_1</v>
      </c>
      <c r="B4959" t="s">
        <v>11</v>
      </c>
      <c r="C4959" t="s">
        <v>1319</v>
      </c>
      <c r="D4959" t="s">
        <v>10</v>
      </c>
    </row>
    <row r="4960" spans="1:4" x14ac:dyDescent="0.25">
      <c r="A4960" t="str">
        <f t="shared" si="77"/>
        <v>2GEEBB1471_1</v>
      </c>
      <c r="B4960" t="s">
        <v>11</v>
      </c>
      <c r="C4960" t="s">
        <v>1501</v>
      </c>
      <c r="D4960" t="s">
        <v>10</v>
      </c>
    </row>
    <row r="4961" spans="1:4" x14ac:dyDescent="0.25">
      <c r="A4961" t="str">
        <f t="shared" si="77"/>
        <v>2GEEBB2485_1</v>
      </c>
      <c r="B4961" t="s">
        <v>11</v>
      </c>
      <c r="C4961" t="s">
        <v>2515</v>
      </c>
      <c r="D4961" t="s">
        <v>10</v>
      </c>
    </row>
    <row r="4962" spans="1:4" x14ac:dyDescent="0.25">
      <c r="A4962" t="str">
        <f t="shared" si="77"/>
        <v>2GEEBB1292_1</v>
      </c>
      <c r="B4962" t="s">
        <v>11</v>
      </c>
      <c r="C4962" t="s">
        <v>1322</v>
      </c>
      <c r="D4962" t="s">
        <v>10</v>
      </c>
    </row>
    <row r="4963" spans="1:4" x14ac:dyDescent="0.25">
      <c r="A4963" t="str">
        <f t="shared" si="77"/>
        <v>2GEEBB2486_1</v>
      </c>
      <c r="B4963" t="s">
        <v>11</v>
      </c>
      <c r="C4963" t="s">
        <v>2516</v>
      </c>
      <c r="D4963" t="s">
        <v>10</v>
      </c>
    </row>
    <row r="4964" spans="1:4" x14ac:dyDescent="0.25">
      <c r="A4964" t="str">
        <f t="shared" si="77"/>
        <v>2GEEBB2322_1</v>
      </c>
      <c r="B4964" t="s">
        <v>11</v>
      </c>
      <c r="C4964" t="s">
        <v>2352</v>
      </c>
      <c r="D4964" t="s">
        <v>10</v>
      </c>
    </row>
    <row r="4965" spans="1:4" x14ac:dyDescent="0.25">
      <c r="A4965" t="str">
        <f t="shared" si="77"/>
        <v>2GEEBB1392_1</v>
      </c>
      <c r="B4965" t="s">
        <v>11</v>
      </c>
      <c r="C4965" t="s">
        <v>1422</v>
      </c>
      <c r="D4965" t="s">
        <v>10</v>
      </c>
    </row>
    <row r="4966" spans="1:4" x14ac:dyDescent="0.25">
      <c r="A4966" t="str">
        <f t="shared" si="77"/>
        <v>2GEEBB823_1</v>
      </c>
      <c r="B4966" t="s">
        <v>11</v>
      </c>
      <c r="C4966" t="s">
        <v>853</v>
      </c>
      <c r="D4966" t="s">
        <v>10</v>
      </c>
    </row>
    <row r="4967" spans="1:4" x14ac:dyDescent="0.25">
      <c r="A4967" t="str">
        <f t="shared" si="77"/>
        <v>2GEEBB2487_1</v>
      </c>
      <c r="B4967" t="s">
        <v>11</v>
      </c>
      <c r="C4967" t="s">
        <v>2517</v>
      </c>
      <c r="D4967" t="s">
        <v>10</v>
      </c>
    </row>
    <row r="4968" spans="1:4" x14ac:dyDescent="0.25">
      <c r="A4968" t="str">
        <f t="shared" si="77"/>
        <v>2GEEBB239_1</v>
      </c>
      <c r="B4968" t="s">
        <v>11</v>
      </c>
      <c r="C4968" t="s">
        <v>269</v>
      </c>
      <c r="D4968" t="s">
        <v>10</v>
      </c>
    </row>
    <row r="4969" spans="1:4" x14ac:dyDescent="0.25">
      <c r="A4969" t="str">
        <f t="shared" si="77"/>
        <v>2GEEBB1478_1</v>
      </c>
      <c r="B4969" t="s">
        <v>11</v>
      </c>
      <c r="C4969" t="s">
        <v>1508</v>
      </c>
      <c r="D4969" t="s">
        <v>10</v>
      </c>
    </row>
    <row r="4970" spans="1:4" x14ac:dyDescent="0.25">
      <c r="A4970" t="str">
        <f t="shared" si="77"/>
        <v>2GEEBB2488_1</v>
      </c>
      <c r="B4970" t="s">
        <v>11</v>
      </c>
      <c r="C4970" t="s">
        <v>2518</v>
      </c>
      <c r="D4970" t="s">
        <v>10</v>
      </c>
    </row>
    <row r="4971" spans="1:4" x14ac:dyDescent="0.25">
      <c r="A4971" t="str">
        <f t="shared" si="77"/>
        <v>2GEEBB2489_1</v>
      </c>
      <c r="B4971" t="s">
        <v>11</v>
      </c>
      <c r="C4971" t="s">
        <v>2519</v>
      </c>
      <c r="D4971" t="s">
        <v>10</v>
      </c>
    </row>
    <row r="4972" spans="1:4" x14ac:dyDescent="0.25">
      <c r="A4972" t="str">
        <f t="shared" si="77"/>
        <v>2GEEBB2490_1</v>
      </c>
      <c r="B4972" t="s">
        <v>11</v>
      </c>
      <c r="C4972" t="s">
        <v>2520</v>
      </c>
      <c r="D4972" t="s">
        <v>10</v>
      </c>
    </row>
    <row r="4973" spans="1:4" x14ac:dyDescent="0.25">
      <c r="A4973" t="str">
        <f t="shared" si="77"/>
        <v>2GEEBB357_1</v>
      </c>
      <c r="B4973" t="s">
        <v>11</v>
      </c>
      <c r="C4973" t="s">
        <v>387</v>
      </c>
      <c r="D4973" t="s">
        <v>10</v>
      </c>
    </row>
    <row r="4974" spans="1:4" x14ac:dyDescent="0.25">
      <c r="A4974" t="str">
        <f t="shared" si="77"/>
        <v>2GEEBB1404_1</v>
      </c>
      <c r="B4974" t="s">
        <v>11</v>
      </c>
      <c r="C4974" t="s">
        <v>1434</v>
      </c>
      <c r="D4974" t="s">
        <v>10</v>
      </c>
    </row>
    <row r="4975" spans="1:4" x14ac:dyDescent="0.25">
      <c r="A4975" t="str">
        <f t="shared" si="77"/>
        <v>2GEEBB1726_1</v>
      </c>
      <c r="B4975" t="s">
        <v>11</v>
      </c>
      <c r="C4975" t="s">
        <v>1756</v>
      </c>
      <c r="D4975" t="s">
        <v>10</v>
      </c>
    </row>
    <row r="4976" spans="1:4" x14ac:dyDescent="0.25">
      <c r="A4976" t="str">
        <f t="shared" si="77"/>
        <v>2GEEBB2412_1</v>
      </c>
      <c r="B4976" t="s">
        <v>11</v>
      </c>
      <c r="C4976" t="s">
        <v>2442</v>
      </c>
      <c r="D4976" t="s">
        <v>10</v>
      </c>
    </row>
    <row r="4977" spans="1:4" x14ac:dyDescent="0.25">
      <c r="A4977" t="str">
        <f t="shared" si="77"/>
        <v>2GEEBB1486_1</v>
      </c>
      <c r="B4977" t="s">
        <v>11</v>
      </c>
      <c r="C4977" t="s">
        <v>1516</v>
      </c>
      <c r="D4977" t="s">
        <v>10</v>
      </c>
    </row>
    <row r="4978" spans="1:4" x14ac:dyDescent="0.25">
      <c r="A4978" t="str">
        <f t="shared" si="77"/>
        <v>2GEEBB2491_1</v>
      </c>
      <c r="B4978" t="s">
        <v>11</v>
      </c>
      <c r="C4978" t="s">
        <v>2521</v>
      </c>
      <c r="D4978" t="s">
        <v>10</v>
      </c>
    </row>
    <row r="4979" spans="1:4" x14ac:dyDescent="0.25">
      <c r="A4979" t="str">
        <f t="shared" si="77"/>
        <v>2GEEBB487_1</v>
      </c>
      <c r="B4979" t="s">
        <v>11</v>
      </c>
      <c r="C4979" t="s">
        <v>517</v>
      </c>
      <c r="D4979" t="s">
        <v>10</v>
      </c>
    </row>
    <row r="4980" spans="1:4" x14ac:dyDescent="0.25">
      <c r="A4980" t="str">
        <f t="shared" si="77"/>
        <v>2GEEBB1859_1</v>
      </c>
      <c r="B4980" t="s">
        <v>11</v>
      </c>
      <c r="C4980" t="s">
        <v>1889</v>
      </c>
      <c r="D4980" t="s">
        <v>10</v>
      </c>
    </row>
    <row r="4981" spans="1:4" x14ac:dyDescent="0.25">
      <c r="A4981" t="str">
        <f t="shared" si="77"/>
        <v>2GEEBB1732_1</v>
      </c>
      <c r="B4981" t="s">
        <v>11</v>
      </c>
      <c r="C4981" t="s">
        <v>1762</v>
      </c>
      <c r="D4981" t="s">
        <v>10</v>
      </c>
    </row>
    <row r="4982" spans="1:4" x14ac:dyDescent="0.25">
      <c r="A4982" t="str">
        <f t="shared" si="77"/>
        <v>2GEEBB966_1</v>
      </c>
      <c r="B4982" t="s">
        <v>11</v>
      </c>
      <c r="C4982" t="s">
        <v>996</v>
      </c>
      <c r="D4982" t="s">
        <v>10</v>
      </c>
    </row>
    <row r="4983" spans="1:4" x14ac:dyDescent="0.25">
      <c r="A4983" t="str">
        <f t="shared" si="77"/>
        <v>2GEEBB1309_1</v>
      </c>
      <c r="B4983" t="s">
        <v>11</v>
      </c>
      <c r="C4983" t="s">
        <v>1339</v>
      </c>
      <c r="D4983" t="s">
        <v>10</v>
      </c>
    </row>
    <row r="4984" spans="1:4" x14ac:dyDescent="0.25">
      <c r="A4984" t="str">
        <f t="shared" si="77"/>
        <v>2GEEBB1422_1</v>
      </c>
      <c r="B4984" t="s">
        <v>11</v>
      </c>
      <c r="C4984" t="s">
        <v>1452</v>
      </c>
      <c r="D4984" t="s">
        <v>10</v>
      </c>
    </row>
    <row r="4985" spans="1:4" x14ac:dyDescent="0.25">
      <c r="A4985" t="str">
        <f t="shared" si="77"/>
        <v>2GEEBB262_1</v>
      </c>
      <c r="B4985" t="s">
        <v>11</v>
      </c>
      <c r="C4985" t="s">
        <v>292</v>
      </c>
      <c r="D4985" t="s">
        <v>2553</v>
      </c>
    </row>
    <row r="4986" spans="1:4" x14ac:dyDescent="0.25">
      <c r="A4986" t="str">
        <f t="shared" si="77"/>
        <v>2GEEBB2271_1</v>
      </c>
      <c r="B4986" t="s">
        <v>11</v>
      </c>
      <c r="C4986" t="s">
        <v>2301</v>
      </c>
      <c r="D4986" t="s">
        <v>2553</v>
      </c>
    </row>
    <row r="4987" spans="1:4" x14ac:dyDescent="0.25">
      <c r="A4987" t="str">
        <f t="shared" si="77"/>
        <v>2GEEBB2326_1</v>
      </c>
      <c r="B4987" t="s">
        <v>11</v>
      </c>
      <c r="C4987" t="s">
        <v>2356</v>
      </c>
      <c r="D4987" t="s">
        <v>2553</v>
      </c>
    </row>
    <row r="4988" spans="1:4" x14ac:dyDescent="0.25">
      <c r="A4988" t="str">
        <f t="shared" si="77"/>
        <v>2GEEBB2053_1</v>
      </c>
      <c r="B4988" t="s">
        <v>11</v>
      </c>
      <c r="C4988" t="s">
        <v>2083</v>
      </c>
      <c r="D4988" t="s">
        <v>2553</v>
      </c>
    </row>
    <row r="4989" spans="1:4" x14ac:dyDescent="0.25">
      <c r="A4989" t="str">
        <f t="shared" si="77"/>
        <v>2GEEBB1747_1</v>
      </c>
      <c r="B4989" t="s">
        <v>11</v>
      </c>
      <c r="C4989" t="s">
        <v>1777</v>
      </c>
      <c r="D4989" t="s">
        <v>2553</v>
      </c>
    </row>
    <row r="4990" spans="1:4" x14ac:dyDescent="0.25">
      <c r="A4990" t="str">
        <f t="shared" si="77"/>
        <v>2GEEBB1753_1</v>
      </c>
      <c r="B4990" t="s">
        <v>11</v>
      </c>
      <c r="C4990" t="s">
        <v>1783</v>
      </c>
      <c r="D4990" t="s">
        <v>2553</v>
      </c>
    </row>
    <row r="4991" spans="1:4" x14ac:dyDescent="0.25">
      <c r="A4991" t="str">
        <f t="shared" si="77"/>
        <v>2GEEBB2274_1</v>
      </c>
      <c r="B4991" t="s">
        <v>11</v>
      </c>
      <c r="C4991" t="s">
        <v>2304</v>
      </c>
      <c r="D4991" t="s">
        <v>2553</v>
      </c>
    </row>
    <row r="4992" spans="1:4" x14ac:dyDescent="0.25">
      <c r="A4992" t="str">
        <f t="shared" si="77"/>
        <v>2GEEBB1056_1</v>
      </c>
      <c r="B4992" t="s">
        <v>11</v>
      </c>
      <c r="C4992" t="s">
        <v>1086</v>
      </c>
      <c r="D4992" t="s">
        <v>2553</v>
      </c>
    </row>
    <row r="4993" spans="1:4" x14ac:dyDescent="0.25">
      <c r="A4993" t="str">
        <f t="shared" si="77"/>
        <v>2GEEBB2068_1</v>
      </c>
      <c r="B4993" t="s">
        <v>11</v>
      </c>
      <c r="C4993" t="s">
        <v>2098</v>
      </c>
      <c r="D4993" t="s">
        <v>2553</v>
      </c>
    </row>
    <row r="4994" spans="1:4" x14ac:dyDescent="0.25">
      <c r="A4994" t="str">
        <f t="shared" ref="A4994:A5057" si="78">B4994&amp;C4994</f>
        <v>2GEEBB2277_1</v>
      </c>
      <c r="B4994" t="s">
        <v>11</v>
      </c>
      <c r="C4994" t="s">
        <v>2307</v>
      </c>
      <c r="D4994" t="s">
        <v>2553</v>
      </c>
    </row>
    <row r="4995" spans="1:4" x14ac:dyDescent="0.25">
      <c r="A4995" t="str">
        <f t="shared" si="78"/>
        <v>2GEEBB2280_1</v>
      </c>
      <c r="B4995" t="s">
        <v>11</v>
      </c>
      <c r="C4995" t="s">
        <v>2310</v>
      </c>
      <c r="D4995" t="s">
        <v>2553</v>
      </c>
    </row>
    <row r="4996" spans="1:4" x14ac:dyDescent="0.25">
      <c r="A4996" t="str">
        <f t="shared" si="78"/>
        <v>2GEEBB527_1</v>
      </c>
      <c r="B4996" t="s">
        <v>11</v>
      </c>
      <c r="C4996" t="s">
        <v>557</v>
      </c>
      <c r="D4996" t="s">
        <v>2553</v>
      </c>
    </row>
    <row r="4997" spans="1:4" x14ac:dyDescent="0.25">
      <c r="A4997" t="str">
        <f t="shared" si="78"/>
        <v>2GEEBB2071_1</v>
      </c>
      <c r="B4997" t="s">
        <v>11</v>
      </c>
      <c r="C4997" t="s">
        <v>2101</v>
      </c>
      <c r="D4997" t="s">
        <v>2553</v>
      </c>
    </row>
    <row r="4998" spans="1:4" x14ac:dyDescent="0.25">
      <c r="A4998" t="str">
        <f t="shared" si="78"/>
        <v>2GEEBB1067_1</v>
      </c>
      <c r="B4998" t="s">
        <v>11</v>
      </c>
      <c r="C4998" t="s">
        <v>1097</v>
      </c>
      <c r="D4998" t="s">
        <v>2553</v>
      </c>
    </row>
    <row r="4999" spans="1:4" x14ac:dyDescent="0.25">
      <c r="A4999" t="str">
        <f t="shared" si="78"/>
        <v>2GEEBB1070_1</v>
      </c>
      <c r="B4999" t="s">
        <v>11</v>
      </c>
      <c r="C4999" t="s">
        <v>1100</v>
      </c>
      <c r="D4999" t="s">
        <v>2553</v>
      </c>
    </row>
    <row r="5000" spans="1:4" x14ac:dyDescent="0.25">
      <c r="A5000" t="str">
        <f t="shared" si="78"/>
        <v>2GEEBB1359_1</v>
      </c>
      <c r="B5000" t="s">
        <v>11</v>
      </c>
      <c r="C5000" t="s">
        <v>1389</v>
      </c>
      <c r="D5000" t="s">
        <v>2553</v>
      </c>
    </row>
    <row r="5001" spans="1:4" x14ac:dyDescent="0.25">
      <c r="A5001" t="str">
        <f t="shared" si="78"/>
        <v>2GEEBB1361_1</v>
      </c>
      <c r="B5001" t="s">
        <v>11</v>
      </c>
      <c r="C5001" t="s">
        <v>1391</v>
      </c>
      <c r="D5001" t="s">
        <v>2553</v>
      </c>
    </row>
    <row r="5002" spans="1:4" x14ac:dyDescent="0.25">
      <c r="A5002" t="str">
        <f t="shared" si="78"/>
        <v>2GEEBB923_1</v>
      </c>
      <c r="B5002" t="s">
        <v>11</v>
      </c>
      <c r="C5002" t="s">
        <v>953</v>
      </c>
      <c r="D5002" t="s">
        <v>2553</v>
      </c>
    </row>
    <row r="5003" spans="1:4" x14ac:dyDescent="0.25">
      <c r="A5003" t="str">
        <f t="shared" si="78"/>
        <v>2GEEBB561_1</v>
      </c>
      <c r="B5003" t="s">
        <v>11</v>
      </c>
      <c r="C5003" t="s">
        <v>591</v>
      </c>
      <c r="D5003" t="s">
        <v>2553</v>
      </c>
    </row>
    <row r="5004" spans="1:4" x14ac:dyDescent="0.25">
      <c r="A5004" t="str">
        <f t="shared" si="78"/>
        <v>2GEEBB1375_1</v>
      </c>
      <c r="B5004" t="s">
        <v>11</v>
      </c>
      <c r="C5004" t="s">
        <v>1405</v>
      </c>
      <c r="D5004" t="s">
        <v>2553</v>
      </c>
    </row>
    <row r="5005" spans="1:4" x14ac:dyDescent="0.25">
      <c r="A5005" t="str">
        <f t="shared" si="78"/>
        <v>2GEEBB1098_1</v>
      </c>
      <c r="B5005" t="s">
        <v>11</v>
      </c>
      <c r="C5005" t="s">
        <v>1128</v>
      </c>
      <c r="D5005" t="s">
        <v>2553</v>
      </c>
    </row>
    <row r="5006" spans="1:4" x14ac:dyDescent="0.25">
      <c r="A5006" t="str">
        <f t="shared" si="78"/>
        <v>2GEEBB569_1</v>
      </c>
      <c r="B5006" t="s">
        <v>11</v>
      </c>
      <c r="C5006" t="s">
        <v>599</v>
      </c>
      <c r="D5006" t="s">
        <v>2553</v>
      </c>
    </row>
    <row r="5007" spans="1:4" x14ac:dyDescent="0.25">
      <c r="A5007" t="str">
        <f t="shared" si="78"/>
        <v>2GEEBB1555_1</v>
      </c>
      <c r="B5007" t="s">
        <v>11</v>
      </c>
      <c r="C5007" t="s">
        <v>1585</v>
      </c>
      <c r="D5007" t="s">
        <v>2553</v>
      </c>
    </row>
    <row r="5008" spans="1:4" x14ac:dyDescent="0.25">
      <c r="A5008" t="str">
        <f t="shared" si="78"/>
        <v>2GEEBB356_1</v>
      </c>
      <c r="B5008" t="s">
        <v>11</v>
      </c>
      <c r="C5008" t="s">
        <v>386</v>
      </c>
      <c r="D5008" t="s">
        <v>2553</v>
      </c>
    </row>
    <row r="5009" spans="1:4" x14ac:dyDescent="0.25">
      <c r="A5009" t="str">
        <f t="shared" si="78"/>
        <v>2GEEBB1114_1</v>
      </c>
      <c r="B5009" t="s">
        <v>11</v>
      </c>
      <c r="C5009" t="s">
        <v>1144</v>
      </c>
      <c r="D5009" t="s">
        <v>2553</v>
      </c>
    </row>
    <row r="5010" spans="1:4" x14ac:dyDescent="0.25">
      <c r="A5010" t="str">
        <f t="shared" si="78"/>
        <v>2GEEBB1116_1</v>
      </c>
      <c r="B5010" t="s">
        <v>11</v>
      </c>
      <c r="C5010" t="s">
        <v>1146</v>
      </c>
      <c r="D5010" t="s">
        <v>2553</v>
      </c>
    </row>
    <row r="5011" spans="1:4" x14ac:dyDescent="0.25">
      <c r="A5011" t="str">
        <f t="shared" si="78"/>
        <v>2GEEBB2466_1</v>
      </c>
      <c r="B5011" t="s">
        <v>11</v>
      </c>
      <c r="C5011" t="s">
        <v>2496</v>
      </c>
      <c r="D5011" t="s">
        <v>2553</v>
      </c>
    </row>
    <row r="5012" spans="1:4" x14ac:dyDescent="0.25">
      <c r="A5012" t="str">
        <f t="shared" si="78"/>
        <v>2GEEBB1120_1</v>
      </c>
      <c r="B5012" t="s">
        <v>11</v>
      </c>
      <c r="C5012" t="s">
        <v>1150</v>
      </c>
      <c r="D5012" t="s">
        <v>2553</v>
      </c>
    </row>
    <row r="5013" spans="1:4" x14ac:dyDescent="0.25">
      <c r="A5013" t="str">
        <f t="shared" si="78"/>
        <v>2GEEBB375_1</v>
      </c>
      <c r="B5013" t="s">
        <v>11</v>
      </c>
      <c r="C5013" t="s">
        <v>405</v>
      </c>
      <c r="D5013" t="s">
        <v>2553</v>
      </c>
    </row>
    <row r="5014" spans="1:4" x14ac:dyDescent="0.25">
      <c r="A5014" t="str">
        <f t="shared" si="78"/>
        <v>2GEEBB594_1</v>
      </c>
      <c r="B5014" t="s">
        <v>11</v>
      </c>
      <c r="C5014" t="s">
        <v>624</v>
      </c>
      <c r="D5014" t="s">
        <v>2553</v>
      </c>
    </row>
    <row r="5015" spans="1:4" x14ac:dyDescent="0.25">
      <c r="A5015" t="str">
        <f t="shared" si="78"/>
        <v>2GEEBB1910_1</v>
      </c>
      <c r="B5015" t="s">
        <v>11</v>
      </c>
      <c r="C5015" t="s">
        <v>1940</v>
      </c>
      <c r="D5015" t="s">
        <v>2553</v>
      </c>
    </row>
    <row r="5016" spans="1:4" x14ac:dyDescent="0.25">
      <c r="A5016" t="str">
        <f t="shared" si="78"/>
        <v>2GEEBB1420_1</v>
      </c>
      <c r="B5016" t="s">
        <v>11</v>
      </c>
      <c r="C5016" t="s">
        <v>1450</v>
      </c>
      <c r="D5016" t="s">
        <v>2553</v>
      </c>
    </row>
    <row r="5017" spans="1:4" x14ac:dyDescent="0.25">
      <c r="A5017" t="str">
        <f t="shared" si="78"/>
        <v>2GEEBB965_1</v>
      </c>
      <c r="B5017" t="s">
        <v>11</v>
      </c>
      <c r="C5017" t="s">
        <v>995</v>
      </c>
      <c r="D5017" t="s">
        <v>2553</v>
      </c>
    </row>
    <row r="5018" spans="1:4" x14ac:dyDescent="0.25">
      <c r="A5018" t="str">
        <f t="shared" si="78"/>
        <v>3GEEBB2492_1</v>
      </c>
      <c r="B5018" t="s">
        <v>12</v>
      </c>
      <c r="C5018" t="s">
        <v>2522</v>
      </c>
      <c r="D5018" t="s">
        <v>2552</v>
      </c>
    </row>
    <row r="5019" spans="1:4" x14ac:dyDescent="0.25">
      <c r="A5019" t="str">
        <f t="shared" si="78"/>
        <v>3GEEBB1423_1</v>
      </c>
      <c r="B5019" t="s">
        <v>12</v>
      </c>
      <c r="C5019" t="s">
        <v>1453</v>
      </c>
      <c r="D5019" t="s">
        <v>2552</v>
      </c>
    </row>
    <row r="5020" spans="1:4" x14ac:dyDescent="0.25">
      <c r="A5020" t="str">
        <f t="shared" si="78"/>
        <v>3GEEBB2306_1</v>
      </c>
      <c r="B5020" t="s">
        <v>12</v>
      </c>
      <c r="C5020" t="s">
        <v>2336</v>
      </c>
      <c r="D5020" t="s">
        <v>2552</v>
      </c>
    </row>
    <row r="5021" spans="1:4" x14ac:dyDescent="0.25">
      <c r="A5021" t="str">
        <f t="shared" si="78"/>
        <v>3GEEBB386_1</v>
      </c>
      <c r="B5021" t="s">
        <v>12</v>
      </c>
      <c r="C5021" t="s">
        <v>416</v>
      </c>
      <c r="D5021" t="s">
        <v>2552</v>
      </c>
    </row>
    <row r="5022" spans="1:4" x14ac:dyDescent="0.25">
      <c r="A5022" t="str">
        <f t="shared" si="78"/>
        <v>3GEEBB2307_1</v>
      </c>
      <c r="B5022" t="s">
        <v>12</v>
      </c>
      <c r="C5022" t="s">
        <v>2337</v>
      </c>
      <c r="D5022" t="s">
        <v>2552</v>
      </c>
    </row>
    <row r="5023" spans="1:4" x14ac:dyDescent="0.25">
      <c r="A5023" t="str">
        <f t="shared" si="78"/>
        <v>3GEEBB1427_1</v>
      </c>
      <c r="B5023" t="s">
        <v>12</v>
      </c>
      <c r="C5023" t="s">
        <v>1457</v>
      </c>
      <c r="D5023" t="s">
        <v>2552</v>
      </c>
    </row>
    <row r="5024" spans="1:4" x14ac:dyDescent="0.25">
      <c r="A5024" t="str">
        <f t="shared" si="78"/>
        <v>3GEEBB2493_1</v>
      </c>
      <c r="B5024" t="s">
        <v>12</v>
      </c>
      <c r="C5024" t="s">
        <v>2523</v>
      </c>
      <c r="D5024" t="s">
        <v>2552</v>
      </c>
    </row>
    <row r="5025" spans="1:4" x14ac:dyDescent="0.25">
      <c r="A5025" t="str">
        <f t="shared" si="78"/>
        <v>3GEEBB2308_1</v>
      </c>
      <c r="B5025" t="s">
        <v>12</v>
      </c>
      <c r="C5025" t="s">
        <v>2338</v>
      </c>
      <c r="D5025" t="s">
        <v>2552</v>
      </c>
    </row>
    <row r="5026" spans="1:4" x14ac:dyDescent="0.25">
      <c r="A5026" t="str">
        <f t="shared" si="78"/>
        <v>3GEEBB2309_1</v>
      </c>
      <c r="B5026" t="s">
        <v>12</v>
      </c>
      <c r="C5026" t="s">
        <v>2339</v>
      </c>
      <c r="D5026" t="s">
        <v>2552</v>
      </c>
    </row>
    <row r="5027" spans="1:4" x14ac:dyDescent="0.25">
      <c r="A5027" t="str">
        <f t="shared" si="78"/>
        <v>3GEEBB1592_1</v>
      </c>
      <c r="B5027" t="s">
        <v>12</v>
      </c>
      <c r="C5027" t="s">
        <v>1622</v>
      </c>
      <c r="D5027" t="s">
        <v>2552</v>
      </c>
    </row>
    <row r="5028" spans="1:4" x14ac:dyDescent="0.25">
      <c r="A5028" t="str">
        <f t="shared" si="78"/>
        <v>3GEEBB2108_1</v>
      </c>
      <c r="B5028" t="s">
        <v>12</v>
      </c>
      <c r="C5028" t="s">
        <v>2138</v>
      </c>
      <c r="D5028" t="s">
        <v>2552</v>
      </c>
    </row>
    <row r="5029" spans="1:4" x14ac:dyDescent="0.25">
      <c r="A5029" t="str">
        <f t="shared" si="78"/>
        <v>3GEEBB395_1</v>
      </c>
      <c r="B5029" t="s">
        <v>12</v>
      </c>
      <c r="C5029" t="s">
        <v>425</v>
      </c>
      <c r="D5029" t="s">
        <v>2552</v>
      </c>
    </row>
    <row r="5030" spans="1:4" x14ac:dyDescent="0.25">
      <c r="A5030" t="str">
        <f t="shared" si="78"/>
        <v>3GEEBB1430_1</v>
      </c>
      <c r="B5030" t="s">
        <v>12</v>
      </c>
      <c r="C5030" t="s">
        <v>1460</v>
      </c>
      <c r="D5030" t="s">
        <v>2552</v>
      </c>
    </row>
    <row r="5031" spans="1:4" x14ac:dyDescent="0.25">
      <c r="A5031" t="str">
        <f t="shared" si="78"/>
        <v>3GEEBB405_1</v>
      </c>
      <c r="B5031" t="s">
        <v>12</v>
      </c>
      <c r="C5031" t="s">
        <v>435</v>
      </c>
      <c r="D5031" t="s">
        <v>2552</v>
      </c>
    </row>
    <row r="5032" spans="1:4" x14ac:dyDescent="0.25">
      <c r="A5032" t="str">
        <f t="shared" si="78"/>
        <v>3GEEBB2494_1</v>
      </c>
      <c r="B5032" t="s">
        <v>12</v>
      </c>
      <c r="C5032" t="s">
        <v>2524</v>
      </c>
      <c r="D5032" t="s">
        <v>2552</v>
      </c>
    </row>
    <row r="5033" spans="1:4" x14ac:dyDescent="0.25">
      <c r="A5033" t="str">
        <f t="shared" si="78"/>
        <v>3GEEBB2109_1</v>
      </c>
      <c r="B5033" t="s">
        <v>12</v>
      </c>
      <c r="C5033" t="s">
        <v>2139</v>
      </c>
      <c r="D5033" t="s">
        <v>2552</v>
      </c>
    </row>
    <row r="5034" spans="1:4" x14ac:dyDescent="0.25">
      <c r="A5034" t="str">
        <f t="shared" si="78"/>
        <v>3GEEBB2111_1</v>
      </c>
      <c r="B5034" t="s">
        <v>12</v>
      </c>
      <c r="C5034" t="s">
        <v>2141</v>
      </c>
      <c r="D5034" t="s">
        <v>2552</v>
      </c>
    </row>
    <row r="5035" spans="1:4" x14ac:dyDescent="0.25">
      <c r="A5035" t="str">
        <f t="shared" si="78"/>
        <v>3GEEBB2495_1</v>
      </c>
      <c r="B5035" t="s">
        <v>12</v>
      </c>
      <c r="C5035" t="s">
        <v>2525</v>
      </c>
      <c r="D5035" t="s">
        <v>2552</v>
      </c>
    </row>
    <row r="5036" spans="1:4" x14ac:dyDescent="0.25">
      <c r="A5036" t="str">
        <f t="shared" si="78"/>
        <v>3GEEBB2439_1</v>
      </c>
      <c r="B5036" t="s">
        <v>12</v>
      </c>
      <c r="C5036" t="s">
        <v>2469</v>
      </c>
      <c r="D5036" t="s">
        <v>2552</v>
      </c>
    </row>
    <row r="5037" spans="1:4" x14ac:dyDescent="0.25">
      <c r="A5037" t="str">
        <f t="shared" si="78"/>
        <v>3GEEBB2440_1</v>
      </c>
      <c r="B5037" t="s">
        <v>12</v>
      </c>
      <c r="C5037" t="s">
        <v>2470</v>
      </c>
      <c r="D5037" t="s">
        <v>2552</v>
      </c>
    </row>
    <row r="5038" spans="1:4" x14ac:dyDescent="0.25">
      <c r="A5038" t="str">
        <f t="shared" si="78"/>
        <v>3GEEBB413_1</v>
      </c>
      <c r="B5038" t="s">
        <v>12</v>
      </c>
      <c r="C5038" t="s">
        <v>443</v>
      </c>
      <c r="D5038" t="s">
        <v>2552</v>
      </c>
    </row>
    <row r="5039" spans="1:4" x14ac:dyDescent="0.25">
      <c r="A5039" t="str">
        <f t="shared" si="78"/>
        <v>3GEEBB2441_1</v>
      </c>
      <c r="B5039" t="s">
        <v>12</v>
      </c>
      <c r="C5039" t="s">
        <v>2471</v>
      </c>
      <c r="D5039" t="s">
        <v>2552</v>
      </c>
    </row>
    <row r="5040" spans="1:4" x14ac:dyDescent="0.25">
      <c r="A5040" t="str">
        <f t="shared" si="78"/>
        <v>3GEEBB1826_1</v>
      </c>
      <c r="B5040" t="s">
        <v>12</v>
      </c>
      <c r="C5040" t="s">
        <v>1856</v>
      </c>
      <c r="D5040" t="s">
        <v>2552</v>
      </c>
    </row>
    <row r="5041" spans="1:4" x14ac:dyDescent="0.25">
      <c r="A5041" t="str">
        <f t="shared" si="78"/>
        <v>3GEEBB418_1</v>
      </c>
      <c r="B5041" t="s">
        <v>12</v>
      </c>
      <c r="C5041" t="s">
        <v>448</v>
      </c>
      <c r="D5041" t="s">
        <v>2552</v>
      </c>
    </row>
    <row r="5042" spans="1:4" x14ac:dyDescent="0.25">
      <c r="A5042" t="str">
        <f t="shared" si="78"/>
        <v>3GEEBB2179_1</v>
      </c>
      <c r="B5042" t="s">
        <v>12</v>
      </c>
      <c r="C5042" t="s">
        <v>2209</v>
      </c>
      <c r="D5042" t="s">
        <v>2552</v>
      </c>
    </row>
    <row r="5043" spans="1:4" x14ac:dyDescent="0.25">
      <c r="A5043" t="str">
        <f t="shared" si="78"/>
        <v>3GEEBB1829_1</v>
      </c>
      <c r="B5043" t="s">
        <v>12</v>
      </c>
      <c r="C5043" t="s">
        <v>1859</v>
      </c>
      <c r="D5043" t="s">
        <v>2552</v>
      </c>
    </row>
    <row r="5044" spans="1:4" x14ac:dyDescent="0.25">
      <c r="A5044" t="str">
        <f t="shared" si="78"/>
        <v>3GEEBB1830_1</v>
      </c>
      <c r="B5044" t="s">
        <v>12</v>
      </c>
      <c r="C5044" t="s">
        <v>1860</v>
      </c>
      <c r="D5044" t="s">
        <v>2552</v>
      </c>
    </row>
    <row r="5045" spans="1:4" x14ac:dyDescent="0.25">
      <c r="A5045" t="str">
        <f t="shared" si="78"/>
        <v>3GEEBB2115_1</v>
      </c>
      <c r="B5045" t="s">
        <v>12</v>
      </c>
      <c r="C5045" t="s">
        <v>2145</v>
      </c>
      <c r="D5045" t="s">
        <v>2552</v>
      </c>
    </row>
    <row r="5046" spans="1:4" x14ac:dyDescent="0.25">
      <c r="A5046" t="str">
        <f t="shared" si="78"/>
        <v>3GEEBB8_1</v>
      </c>
      <c r="B5046" t="s">
        <v>12</v>
      </c>
      <c r="C5046" t="s">
        <v>38</v>
      </c>
      <c r="D5046" t="s">
        <v>2552</v>
      </c>
    </row>
    <row r="5047" spans="1:4" x14ac:dyDescent="0.25">
      <c r="A5047" t="str">
        <f t="shared" si="78"/>
        <v>3GEEBB1831_1</v>
      </c>
      <c r="B5047" t="s">
        <v>12</v>
      </c>
      <c r="C5047" t="s">
        <v>1861</v>
      </c>
      <c r="D5047" t="s">
        <v>2552</v>
      </c>
    </row>
    <row r="5048" spans="1:4" x14ac:dyDescent="0.25">
      <c r="A5048" t="str">
        <f t="shared" si="78"/>
        <v>3GEEBB987_1</v>
      </c>
      <c r="B5048" t="s">
        <v>12</v>
      </c>
      <c r="C5048" t="s">
        <v>1017</v>
      </c>
      <c r="D5048" t="s">
        <v>2552</v>
      </c>
    </row>
    <row r="5049" spans="1:4" x14ac:dyDescent="0.25">
      <c r="A5049" t="str">
        <f t="shared" si="78"/>
        <v>3GEEBB1445_1</v>
      </c>
      <c r="B5049" t="s">
        <v>12</v>
      </c>
      <c r="C5049" t="s">
        <v>1475</v>
      </c>
      <c r="D5049" t="s">
        <v>2552</v>
      </c>
    </row>
    <row r="5050" spans="1:4" x14ac:dyDescent="0.25">
      <c r="A5050" t="str">
        <f t="shared" si="78"/>
        <v>3GEEBB2442_1</v>
      </c>
      <c r="B5050" t="s">
        <v>12</v>
      </c>
      <c r="C5050" t="s">
        <v>2472</v>
      </c>
      <c r="D5050" t="s">
        <v>2552</v>
      </c>
    </row>
    <row r="5051" spans="1:4" x14ac:dyDescent="0.25">
      <c r="A5051" t="str">
        <f t="shared" si="78"/>
        <v>3GEEBB1834_1</v>
      </c>
      <c r="B5051" t="s">
        <v>12</v>
      </c>
      <c r="C5051" t="s">
        <v>1864</v>
      </c>
      <c r="D5051" t="s">
        <v>2552</v>
      </c>
    </row>
    <row r="5052" spans="1:4" x14ac:dyDescent="0.25">
      <c r="A5052" t="str">
        <f t="shared" si="78"/>
        <v>3GEEBB989_1</v>
      </c>
      <c r="B5052" t="s">
        <v>12</v>
      </c>
      <c r="C5052" t="s">
        <v>1019</v>
      </c>
      <c r="D5052" t="s">
        <v>2552</v>
      </c>
    </row>
    <row r="5053" spans="1:4" x14ac:dyDescent="0.25">
      <c r="A5053" t="str">
        <f t="shared" si="78"/>
        <v>3GEEBB2496_2</v>
      </c>
      <c r="B5053" t="s">
        <v>12</v>
      </c>
      <c r="C5053" t="s">
        <v>2526</v>
      </c>
      <c r="D5053" t="s">
        <v>2552</v>
      </c>
    </row>
    <row r="5054" spans="1:4" x14ac:dyDescent="0.25">
      <c r="A5054" t="str">
        <f t="shared" si="78"/>
        <v>3GEEBB2497_1</v>
      </c>
      <c r="B5054" t="s">
        <v>12</v>
      </c>
      <c r="C5054" t="s">
        <v>2527</v>
      </c>
      <c r="D5054" t="s">
        <v>2552</v>
      </c>
    </row>
    <row r="5055" spans="1:4" x14ac:dyDescent="0.25">
      <c r="A5055" t="str">
        <f t="shared" si="78"/>
        <v>3GEEBB2313_1</v>
      </c>
      <c r="B5055" t="s">
        <v>12</v>
      </c>
      <c r="C5055" t="s">
        <v>2343</v>
      </c>
      <c r="D5055" t="s">
        <v>2552</v>
      </c>
    </row>
    <row r="5056" spans="1:4" x14ac:dyDescent="0.25">
      <c r="A5056" t="str">
        <f t="shared" si="78"/>
        <v>3GEEBB1840_1</v>
      </c>
      <c r="B5056" t="s">
        <v>12</v>
      </c>
      <c r="C5056" t="s">
        <v>1870</v>
      </c>
      <c r="D5056" t="s">
        <v>2552</v>
      </c>
    </row>
    <row r="5057" spans="1:4" x14ac:dyDescent="0.25">
      <c r="A5057" t="str">
        <f t="shared" si="78"/>
        <v>3GEEBB1448_1</v>
      </c>
      <c r="B5057" t="s">
        <v>12</v>
      </c>
      <c r="C5057" t="s">
        <v>1478</v>
      </c>
      <c r="D5057" t="s">
        <v>2552</v>
      </c>
    </row>
    <row r="5058" spans="1:4" x14ac:dyDescent="0.25">
      <c r="A5058" t="str">
        <f t="shared" ref="A5058:A5121" si="79">B5058&amp;C5058</f>
        <v>3GEEBB2443_1</v>
      </c>
      <c r="B5058" t="s">
        <v>12</v>
      </c>
      <c r="C5058" t="s">
        <v>2473</v>
      </c>
      <c r="D5058" t="s">
        <v>2552</v>
      </c>
    </row>
    <row r="5059" spans="1:4" x14ac:dyDescent="0.25">
      <c r="A5059" t="str">
        <f t="shared" si="79"/>
        <v>3GEEBB2314_1</v>
      </c>
      <c r="B5059" t="s">
        <v>12</v>
      </c>
      <c r="C5059" t="s">
        <v>2344</v>
      </c>
      <c r="D5059" t="s">
        <v>2552</v>
      </c>
    </row>
    <row r="5060" spans="1:4" x14ac:dyDescent="0.25">
      <c r="A5060" t="str">
        <f t="shared" si="79"/>
        <v>3GEEBB2444_1</v>
      </c>
      <c r="B5060" t="s">
        <v>12</v>
      </c>
      <c r="C5060" t="s">
        <v>2474</v>
      </c>
      <c r="D5060" t="s">
        <v>2552</v>
      </c>
    </row>
    <row r="5061" spans="1:4" x14ac:dyDescent="0.25">
      <c r="A5061" t="str">
        <f t="shared" si="79"/>
        <v>3GEEBB439_1</v>
      </c>
      <c r="B5061" t="s">
        <v>12</v>
      </c>
      <c r="C5061" t="s">
        <v>469</v>
      </c>
      <c r="D5061" t="s">
        <v>2552</v>
      </c>
    </row>
    <row r="5062" spans="1:4" x14ac:dyDescent="0.25">
      <c r="A5062" t="str">
        <f t="shared" si="79"/>
        <v>3GEEBB15_1</v>
      </c>
      <c r="B5062" t="s">
        <v>12</v>
      </c>
      <c r="C5062" t="s">
        <v>45</v>
      </c>
      <c r="D5062" t="s">
        <v>10</v>
      </c>
    </row>
    <row r="5063" spans="1:4" x14ac:dyDescent="0.25">
      <c r="A5063" t="str">
        <f t="shared" si="79"/>
        <v>3GEEBB2124_1</v>
      </c>
      <c r="B5063" t="s">
        <v>12</v>
      </c>
      <c r="C5063" t="s">
        <v>2154</v>
      </c>
      <c r="D5063" t="s">
        <v>10</v>
      </c>
    </row>
    <row r="5064" spans="1:4" x14ac:dyDescent="0.25">
      <c r="A5064" t="str">
        <f t="shared" si="79"/>
        <v>3GEEBB442_1</v>
      </c>
      <c r="B5064" t="s">
        <v>12</v>
      </c>
      <c r="C5064" t="s">
        <v>472</v>
      </c>
      <c r="D5064" t="s">
        <v>10</v>
      </c>
    </row>
    <row r="5065" spans="1:4" x14ac:dyDescent="0.25">
      <c r="A5065" t="str">
        <f t="shared" si="79"/>
        <v>3GEEBB2125_1</v>
      </c>
      <c r="B5065" t="s">
        <v>12</v>
      </c>
      <c r="C5065" t="s">
        <v>2155</v>
      </c>
      <c r="D5065" t="s">
        <v>10</v>
      </c>
    </row>
    <row r="5066" spans="1:4" x14ac:dyDescent="0.25">
      <c r="A5066" t="str">
        <f t="shared" si="79"/>
        <v>3GEEBB443_1</v>
      </c>
      <c r="B5066" t="s">
        <v>12</v>
      </c>
      <c r="C5066" t="s">
        <v>473</v>
      </c>
      <c r="D5066" t="s">
        <v>10</v>
      </c>
    </row>
    <row r="5067" spans="1:4" x14ac:dyDescent="0.25">
      <c r="A5067" t="str">
        <f t="shared" si="79"/>
        <v>3GEEBB1845_1</v>
      </c>
      <c r="B5067" t="s">
        <v>12</v>
      </c>
      <c r="C5067" t="s">
        <v>1875</v>
      </c>
      <c r="D5067" t="s">
        <v>10</v>
      </c>
    </row>
    <row r="5068" spans="1:4" x14ac:dyDescent="0.25">
      <c r="A5068" t="str">
        <f t="shared" si="79"/>
        <v>3GEEBB995_1</v>
      </c>
      <c r="B5068" t="s">
        <v>12</v>
      </c>
      <c r="C5068" t="s">
        <v>1025</v>
      </c>
      <c r="D5068" t="s">
        <v>10</v>
      </c>
    </row>
    <row r="5069" spans="1:4" x14ac:dyDescent="0.25">
      <c r="A5069" t="str">
        <f t="shared" si="79"/>
        <v>3GEEBB1452_1</v>
      </c>
      <c r="B5069" t="s">
        <v>12</v>
      </c>
      <c r="C5069" t="s">
        <v>1482</v>
      </c>
      <c r="D5069" t="s">
        <v>10</v>
      </c>
    </row>
    <row r="5070" spans="1:4" x14ac:dyDescent="0.25">
      <c r="A5070" t="str">
        <f t="shared" si="79"/>
        <v>3GEEBB1933_1</v>
      </c>
      <c r="B5070" t="s">
        <v>12</v>
      </c>
      <c r="C5070" t="s">
        <v>1963</v>
      </c>
      <c r="D5070" t="s">
        <v>10</v>
      </c>
    </row>
    <row r="5071" spans="1:4" x14ac:dyDescent="0.25">
      <c r="A5071" t="str">
        <f t="shared" si="79"/>
        <v>3GEEBB2315_1</v>
      </c>
      <c r="B5071" t="s">
        <v>12</v>
      </c>
      <c r="C5071" t="s">
        <v>2345</v>
      </c>
      <c r="D5071" t="s">
        <v>10</v>
      </c>
    </row>
    <row r="5072" spans="1:4" x14ac:dyDescent="0.25">
      <c r="A5072" t="str">
        <f t="shared" si="79"/>
        <v>3GEEBB2498_1</v>
      </c>
      <c r="B5072" t="s">
        <v>12</v>
      </c>
      <c r="C5072" t="s">
        <v>2528</v>
      </c>
      <c r="D5072" t="s">
        <v>10</v>
      </c>
    </row>
    <row r="5073" spans="1:4" x14ac:dyDescent="0.25">
      <c r="A5073" t="str">
        <f t="shared" si="79"/>
        <v>3GEEBB1454_1</v>
      </c>
      <c r="B5073" t="s">
        <v>12</v>
      </c>
      <c r="C5073" t="s">
        <v>1484</v>
      </c>
      <c r="D5073" t="s">
        <v>10</v>
      </c>
    </row>
    <row r="5074" spans="1:4" x14ac:dyDescent="0.25">
      <c r="A5074" t="str">
        <f t="shared" si="79"/>
        <v>3GEEBB2126_1</v>
      </c>
      <c r="B5074" t="s">
        <v>12</v>
      </c>
      <c r="C5074" t="s">
        <v>2156</v>
      </c>
      <c r="D5074" t="s">
        <v>10</v>
      </c>
    </row>
    <row r="5075" spans="1:4" x14ac:dyDescent="0.25">
      <c r="A5075" t="str">
        <f t="shared" si="79"/>
        <v>3GEEBB2499_1</v>
      </c>
      <c r="B5075" t="s">
        <v>12</v>
      </c>
      <c r="C5075" t="s">
        <v>2529</v>
      </c>
      <c r="D5075" t="s">
        <v>10</v>
      </c>
    </row>
    <row r="5076" spans="1:4" x14ac:dyDescent="0.25">
      <c r="A5076" t="str">
        <f t="shared" si="79"/>
        <v>3GEEBB2317_1</v>
      </c>
      <c r="B5076" t="s">
        <v>12</v>
      </c>
      <c r="C5076" t="s">
        <v>2347</v>
      </c>
      <c r="D5076" t="s">
        <v>10</v>
      </c>
    </row>
    <row r="5077" spans="1:4" x14ac:dyDescent="0.25">
      <c r="A5077" t="str">
        <f t="shared" si="79"/>
        <v>3GEEBB626_1</v>
      </c>
      <c r="B5077" t="s">
        <v>12</v>
      </c>
      <c r="C5077" t="s">
        <v>656</v>
      </c>
      <c r="D5077" t="s">
        <v>10</v>
      </c>
    </row>
    <row r="5078" spans="1:4" x14ac:dyDescent="0.25">
      <c r="A5078" t="str">
        <f t="shared" si="79"/>
        <v>3GEEBB1935_1</v>
      </c>
      <c r="B5078" t="s">
        <v>12</v>
      </c>
      <c r="C5078" t="s">
        <v>1965</v>
      </c>
      <c r="D5078" t="s">
        <v>10</v>
      </c>
    </row>
    <row r="5079" spans="1:4" x14ac:dyDescent="0.25">
      <c r="A5079" t="str">
        <f t="shared" si="79"/>
        <v>3GEEBB1848_1</v>
      </c>
      <c r="B5079" t="s">
        <v>12</v>
      </c>
      <c r="C5079" t="s">
        <v>1878</v>
      </c>
      <c r="D5079" t="s">
        <v>10</v>
      </c>
    </row>
    <row r="5080" spans="1:4" x14ac:dyDescent="0.25">
      <c r="A5080" t="str">
        <f t="shared" si="79"/>
        <v>3GEEBB629_1</v>
      </c>
      <c r="B5080" t="s">
        <v>12</v>
      </c>
      <c r="C5080" t="s">
        <v>659</v>
      </c>
      <c r="D5080" t="s">
        <v>10</v>
      </c>
    </row>
    <row r="5081" spans="1:4" x14ac:dyDescent="0.25">
      <c r="A5081" t="str">
        <f t="shared" si="79"/>
        <v>3GEEBB1000_1</v>
      </c>
      <c r="B5081" t="s">
        <v>12</v>
      </c>
      <c r="C5081" t="s">
        <v>1030</v>
      </c>
      <c r="D5081" t="s">
        <v>10</v>
      </c>
    </row>
    <row r="5082" spans="1:4" x14ac:dyDescent="0.25">
      <c r="A5082" t="str">
        <f t="shared" si="79"/>
        <v>3GEEBB2128_1</v>
      </c>
      <c r="B5082" t="s">
        <v>12</v>
      </c>
      <c r="C5082" t="s">
        <v>2158</v>
      </c>
      <c r="D5082" t="s">
        <v>10</v>
      </c>
    </row>
    <row r="5083" spans="1:4" x14ac:dyDescent="0.25">
      <c r="A5083" t="str">
        <f t="shared" si="79"/>
        <v>3GEEBB1849_1</v>
      </c>
      <c r="B5083" t="s">
        <v>12</v>
      </c>
      <c r="C5083" t="s">
        <v>1879</v>
      </c>
      <c r="D5083" t="s">
        <v>10</v>
      </c>
    </row>
    <row r="5084" spans="1:4" x14ac:dyDescent="0.25">
      <c r="A5084" t="str">
        <f t="shared" si="79"/>
        <v>3GEEBB1169_1</v>
      </c>
      <c r="B5084" t="s">
        <v>12</v>
      </c>
      <c r="C5084" t="s">
        <v>1199</v>
      </c>
      <c r="D5084" t="s">
        <v>10</v>
      </c>
    </row>
    <row r="5085" spans="1:4" x14ac:dyDescent="0.25">
      <c r="A5085" t="str">
        <f t="shared" si="79"/>
        <v>3GEEBB1936_1</v>
      </c>
      <c r="B5085" t="s">
        <v>12</v>
      </c>
      <c r="C5085" t="s">
        <v>1966</v>
      </c>
      <c r="D5085" t="s">
        <v>10</v>
      </c>
    </row>
    <row r="5086" spans="1:4" x14ac:dyDescent="0.25">
      <c r="A5086" t="str">
        <f t="shared" si="79"/>
        <v>3GEEBB1850_1</v>
      </c>
      <c r="B5086" t="s">
        <v>12</v>
      </c>
      <c r="C5086" t="s">
        <v>1880</v>
      </c>
      <c r="D5086" t="s">
        <v>10</v>
      </c>
    </row>
    <row r="5087" spans="1:4" x14ac:dyDescent="0.25">
      <c r="A5087" t="str">
        <f t="shared" si="79"/>
        <v>3GEEBB2445_1</v>
      </c>
      <c r="B5087" t="s">
        <v>12</v>
      </c>
      <c r="C5087" t="s">
        <v>2475</v>
      </c>
      <c r="D5087" t="s">
        <v>10</v>
      </c>
    </row>
    <row r="5088" spans="1:4" x14ac:dyDescent="0.25">
      <c r="A5088" t="str">
        <f t="shared" si="79"/>
        <v>3GEEBB2318_1</v>
      </c>
      <c r="B5088" t="s">
        <v>12</v>
      </c>
      <c r="C5088" t="s">
        <v>2348</v>
      </c>
      <c r="D5088" t="s">
        <v>10</v>
      </c>
    </row>
    <row r="5089" spans="1:4" x14ac:dyDescent="0.25">
      <c r="A5089" t="str">
        <f t="shared" si="79"/>
        <v>3GEEBB1463_1</v>
      </c>
      <c r="B5089" t="s">
        <v>12</v>
      </c>
      <c r="C5089" t="s">
        <v>1493</v>
      </c>
      <c r="D5089" t="s">
        <v>10</v>
      </c>
    </row>
    <row r="5090" spans="1:4" x14ac:dyDescent="0.25">
      <c r="A5090" t="str">
        <f t="shared" si="79"/>
        <v>3GEEBB1853_1</v>
      </c>
      <c r="B5090" t="s">
        <v>12</v>
      </c>
      <c r="C5090" t="s">
        <v>1883</v>
      </c>
      <c r="D5090" t="s">
        <v>10</v>
      </c>
    </row>
    <row r="5091" spans="1:4" x14ac:dyDescent="0.25">
      <c r="A5091" t="str">
        <f t="shared" si="79"/>
        <v>3GEEBB1613_1</v>
      </c>
      <c r="B5091" t="s">
        <v>12</v>
      </c>
      <c r="C5091" t="s">
        <v>1643</v>
      </c>
      <c r="D5091" t="s">
        <v>10</v>
      </c>
    </row>
    <row r="5092" spans="1:4" x14ac:dyDescent="0.25">
      <c r="A5092" t="str">
        <f t="shared" si="79"/>
        <v>3GEEBB2446_1</v>
      </c>
      <c r="B5092" t="s">
        <v>12</v>
      </c>
      <c r="C5092" t="s">
        <v>2476</v>
      </c>
      <c r="D5092" t="s">
        <v>10</v>
      </c>
    </row>
    <row r="5093" spans="1:4" x14ac:dyDescent="0.25">
      <c r="A5093" t="str">
        <f t="shared" si="79"/>
        <v>3GEEBB2447_1</v>
      </c>
      <c r="B5093" t="s">
        <v>12</v>
      </c>
      <c r="C5093" t="s">
        <v>2477</v>
      </c>
      <c r="D5093" t="s">
        <v>10</v>
      </c>
    </row>
    <row r="5094" spans="1:4" x14ac:dyDescent="0.25">
      <c r="A5094" t="str">
        <f t="shared" si="79"/>
        <v>3GEEBB43_1</v>
      </c>
      <c r="B5094" t="s">
        <v>12</v>
      </c>
      <c r="C5094" t="s">
        <v>73</v>
      </c>
      <c r="D5094" t="s">
        <v>10</v>
      </c>
    </row>
    <row r="5095" spans="1:4" x14ac:dyDescent="0.25">
      <c r="A5095" t="str">
        <f t="shared" si="79"/>
        <v>3GEEBB2448_1</v>
      </c>
      <c r="B5095" t="s">
        <v>12</v>
      </c>
      <c r="C5095" t="s">
        <v>2478</v>
      </c>
      <c r="D5095" t="s">
        <v>10</v>
      </c>
    </row>
    <row r="5096" spans="1:4" x14ac:dyDescent="0.25">
      <c r="A5096" t="str">
        <f t="shared" si="79"/>
        <v>3GEEBB1007_1</v>
      </c>
      <c r="B5096" t="s">
        <v>12</v>
      </c>
      <c r="C5096" t="s">
        <v>1037</v>
      </c>
      <c r="D5096" t="s">
        <v>10</v>
      </c>
    </row>
    <row r="5097" spans="1:4" x14ac:dyDescent="0.25">
      <c r="A5097" t="str">
        <f t="shared" si="79"/>
        <v>3GEEBB1009_1</v>
      </c>
      <c r="B5097" t="s">
        <v>12</v>
      </c>
      <c r="C5097" t="s">
        <v>1039</v>
      </c>
      <c r="D5097" t="s">
        <v>10</v>
      </c>
    </row>
    <row r="5098" spans="1:4" x14ac:dyDescent="0.25">
      <c r="A5098" t="str">
        <f t="shared" si="79"/>
        <v>3GEEBB2190_1</v>
      </c>
      <c r="B5098" t="s">
        <v>12</v>
      </c>
      <c r="C5098" t="s">
        <v>2220</v>
      </c>
      <c r="D5098" t="s">
        <v>10</v>
      </c>
    </row>
    <row r="5099" spans="1:4" x14ac:dyDescent="0.25">
      <c r="A5099" t="str">
        <f t="shared" si="79"/>
        <v>3GEEBB460_1</v>
      </c>
      <c r="B5099" t="s">
        <v>12</v>
      </c>
      <c r="C5099" t="s">
        <v>490</v>
      </c>
      <c r="D5099" t="s">
        <v>10</v>
      </c>
    </row>
    <row r="5100" spans="1:4" x14ac:dyDescent="0.25">
      <c r="A5100" t="str">
        <f t="shared" si="79"/>
        <v>3GEEBB2500_1</v>
      </c>
      <c r="B5100" t="s">
        <v>12</v>
      </c>
      <c r="C5100" t="s">
        <v>2530</v>
      </c>
      <c r="D5100" t="s">
        <v>10</v>
      </c>
    </row>
    <row r="5101" spans="1:4" x14ac:dyDescent="0.25">
      <c r="A5101" t="str">
        <f t="shared" si="79"/>
        <v>3GEEBB1619_1</v>
      </c>
      <c r="B5101" t="s">
        <v>12</v>
      </c>
      <c r="C5101" t="s">
        <v>1649</v>
      </c>
      <c r="D5101" t="s">
        <v>10</v>
      </c>
    </row>
    <row r="5102" spans="1:4" x14ac:dyDescent="0.25">
      <c r="A5102" t="str">
        <f t="shared" si="79"/>
        <v>3GEEBB2131_1</v>
      </c>
      <c r="B5102" t="s">
        <v>12</v>
      </c>
      <c r="C5102" t="s">
        <v>2161</v>
      </c>
      <c r="D5102" t="s">
        <v>10</v>
      </c>
    </row>
    <row r="5103" spans="1:4" x14ac:dyDescent="0.25">
      <c r="A5103" t="str">
        <f t="shared" si="79"/>
        <v>3GEEBB49_1</v>
      </c>
      <c r="B5103" t="s">
        <v>12</v>
      </c>
      <c r="C5103" t="s">
        <v>79</v>
      </c>
      <c r="D5103" t="s">
        <v>10</v>
      </c>
    </row>
    <row r="5104" spans="1:4" x14ac:dyDescent="0.25">
      <c r="A5104" t="str">
        <f t="shared" si="79"/>
        <v>3GEEBB466_1</v>
      </c>
      <c r="B5104" t="s">
        <v>12</v>
      </c>
      <c r="C5104" t="s">
        <v>496</v>
      </c>
      <c r="D5104" t="s">
        <v>10</v>
      </c>
    </row>
    <row r="5105" spans="1:4" x14ac:dyDescent="0.25">
      <c r="A5105" t="str">
        <f t="shared" si="79"/>
        <v>3GEEBB2484_1</v>
      </c>
      <c r="B5105" t="s">
        <v>12</v>
      </c>
      <c r="C5105" t="s">
        <v>2514</v>
      </c>
      <c r="D5105" t="s">
        <v>10</v>
      </c>
    </row>
    <row r="5106" spans="1:4" x14ac:dyDescent="0.25">
      <c r="A5106" t="str">
        <f t="shared" si="79"/>
        <v>3GEEBB1469_1</v>
      </c>
      <c r="B5106" t="s">
        <v>12</v>
      </c>
      <c r="C5106" t="s">
        <v>1499</v>
      </c>
      <c r="D5106" t="s">
        <v>10</v>
      </c>
    </row>
    <row r="5107" spans="1:4" x14ac:dyDescent="0.25">
      <c r="A5107" t="str">
        <f t="shared" si="79"/>
        <v>3GEEBB2501_1</v>
      </c>
      <c r="B5107" t="s">
        <v>12</v>
      </c>
      <c r="C5107" t="s">
        <v>2531</v>
      </c>
      <c r="D5107" t="s">
        <v>10</v>
      </c>
    </row>
    <row r="5108" spans="1:4" x14ac:dyDescent="0.25">
      <c r="A5108" t="str">
        <f t="shared" si="79"/>
        <v>3GEEBB1858_1</v>
      </c>
      <c r="B5108" t="s">
        <v>12</v>
      </c>
      <c r="C5108" t="s">
        <v>1888</v>
      </c>
      <c r="D5108" t="s">
        <v>10</v>
      </c>
    </row>
    <row r="5109" spans="1:4" x14ac:dyDescent="0.25">
      <c r="A5109" t="str">
        <f t="shared" si="79"/>
        <v>3GEEBB2485_1</v>
      </c>
      <c r="B5109" t="s">
        <v>12</v>
      </c>
      <c r="C5109" t="s">
        <v>2515</v>
      </c>
      <c r="D5109" t="s">
        <v>10</v>
      </c>
    </row>
    <row r="5110" spans="1:4" x14ac:dyDescent="0.25">
      <c r="A5110" t="str">
        <f t="shared" si="79"/>
        <v>3GEEBB660_1</v>
      </c>
      <c r="B5110" t="s">
        <v>12</v>
      </c>
      <c r="C5110" t="s">
        <v>690</v>
      </c>
      <c r="D5110" t="s">
        <v>10</v>
      </c>
    </row>
    <row r="5111" spans="1:4" x14ac:dyDescent="0.25">
      <c r="A5111" t="str">
        <f t="shared" si="79"/>
        <v>3GEEBB1473_2</v>
      </c>
      <c r="B5111" t="s">
        <v>12</v>
      </c>
      <c r="C5111" t="s">
        <v>1503</v>
      </c>
      <c r="D5111" t="s">
        <v>10</v>
      </c>
    </row>
    <row r="5112" spans="1:4" x14ac:dyDescent="0.25">
      <c r="A5112" t="str">
        <f t="shared" si="79"/>
        <v>3GEEBB1958_1</v>
      </c>
      <c r="B5112" t="s">
        <v>12</v>
      </c>
      <c r="C5112" t="s">
        <v>1988</v>
      </c>
      <c r="D5112" t="s">
        <v>10</v>
      </c>
    </row>
    <row r="5113" spans="1:4" x14ac:dyDescent="0.25">
      <c r="A5113" t="str">
        <f t="shared" si="79"/>
        <v>3GEEBB1475_1</v>
      </c>
      <c r="B5113" t="s">
        <v>12</v>
      </c>
      <c r="C5113" t="s">
        <v>1505</v>
      </c>
      <c r="D5113" t="s">
        <v>10</v>
      </c>
    </row>
    <row r="5114" spans="1:4" x14ac:dyDescent="0.25">
      <c r="A5114" t="str">
        <f t="shared" si="79"/>
        <v>3GEEBB1196_1</v>
      </c>
      <c r="B5114" t="s">
        <v>12</v>
      </c>
      <c r="C5114" t="s">
        <v>1226</v>
      </c>
      <c r="D5114" t="s">
        <v>10</v>
      </c>
    </row>
    <row r="5115" spans="1:4" x14ac:dyDescent="0.25">
      <c r="A5115" t="str">
        <f t="shared" si="79"/>
        <v>3GEEBB2323_1</v>
      </c>
      <c r="B5115" t="s">
        <v>12</v>
      </c>
      <c r="C5115" t="s">
        <v>2353</v>
      </c>
      <c r="D5115" t="s">
        <v>10</v>
      </c>
    </row>
    <row r="5116" spans="1:4" x14ac:dyDescent="0.25">
      <c r="A5116" t="str">
        <f t="shared" si="79"/>
        <v>3GEEBB76_1</v>
      </c>
      <c r="B5116" t="s">
        <v>12</v>
      </c>
      <c r="C5116" t="s">
        <v>106</v>
      </c>
      <c r="D5116" t="s">
        <v>10</v>
      </c>
    </row>
    <row r="5117" spans="1:4" x14ac:dyDescent="0.25">
      <c r="A5117" t="str">
        <f t="shared" si="79"/>
        <v>3GEEBB1479_1</v>
      </c>
      <c r="B5117" t="s">
        <v>12</v>
      </c>
      <c r="C5117" t="s">
        <v>1509</v>
      </c>
      <c r="D5117" t="s">
        <v>10</v>
      </c>
    </row>
    <row r="5118" spans="1:4" x14ac:dyDescent="0.25">
      <c r="A5118" t="str">
        <f t="shared" si="79"/>
        <v>3GEEBB78_1</v>
      </c>
      <c r="B5118" t="s">
        <v>12</v>
      </c>
      <c r="C5118" t="s">
        <v>108</v>
      </c>
      <c r="D5118" t="s">
        <v>10</v>
      </c>
    </row>
    <row r="5119" spans="1:4" x14ac:dyDescent="0.25">
      <c r="A5119" t="str">
        <f t="shared" si="79"/>
        <v>3GEEBB2134_1</v>
      </c>
      <c r="B5119" t="s">
        <v>12</v>
      </c>
      <c r="C5119" t="s">
        <v>2164</v>
      </c>
      <c r="D5119" t="s">
        <v>10</v>
      </c>
    </row>
    <row r="5120" spans="1:4" x14ac:dyDescent="0.25">
      <c r="A5120" t="str">
        <f t="shared" si="79"/>
        <v>3GEEBB1634_1</v>
      </c>
      <c r="B5120" t="s">
        <v>12</v>
      </c>
      <c r="C5120" t="s">
        <v>1664</v>
      </c>
      <c r="D5120" t="s">
        <v>10</v>
      </c>
    </row>
    <row r="5121" spans="1:4" x14ac:dyDescent="0.25">
      <c r="A5121" t="str">
        <f t="shared" si="79"/>
        <v>3GEEBB1198_1</v>
      </c>
      <c r="B5121" t="s">
        <v>12</v>
      </c>
      <c r="C5121" t="s">
        <v>1228</v>
      </c>
      <c r="D5121" t="s">
        <v>10</v>
      </c>
    </row>
    <row r="5122" spans="1:4" x14ac:dyDescent="0.25">
      <c r="A5122" t="str">
        <f t="shared" ref="A5122:A5185" si="80">B5122&amp;C5122</f>
        <v>3GEEBB2502_1</v>
      </c>
      <c r="B5122" t="s">
        <v>12</v>
      </c>
      <c r="C5122" t="s">
        <v>2532</v>
      </c>
      <c r="D5122" t="s">
        <v>10</v>
      </c>
    </row>
    <row r="5123" spans="1:4" x14ac:dyDescent="0.25">
      <c r="A5123" t="str">
        <f t="shared" si="80"/>
        <v>3GEEBB1021_1</v>
      </c>
      <c r="B5123" t="s">
        <v>12</v>
      </c>
      <c r="C5123" t="s">
        <v>1051</v>
      </c>
      <c r="D5123" t="s">
        <v>10</v>
      </c>
    </row>
    <row r="5124" spans="1:4" x14ac:dyDescent="0.25">
      <c r="A5124" t="str">
        <f t="shared" si="80"/>
        <v>3GEEBB2503_1</v>
      </c>
      <c r="B5124" t="s">
        <v>12</v>
      </c>
      <c r="C5124" t="s">
        <v>2533</v>
      </c>
      <c r="D5124" t="s">
        <v>10</v>
      </c>
    </row>
    <row r="5125" spans="1:4" x14ac:dyDescent="0.25">
      <c r="A5125" t="str">
        <f t="shared" si="80"/>
        <v>3GEEBB674_1</v>
      </c>
      <c r="B5125" t="s">
        <v>12</v>
      </c>
      <c r="C5125" t="s">
        <v>704</v>
      </c>
      <c r="D5125" t="s">
        <v>10</v>
      </c>
    </row>
    <row r="5126" spans="1:4" x14ac:dyDescent="0.25">
      <c r="A5126" t="str">
        <f t="shared" si="80"/>
        <v>3GEEBB1964_1</v>
      </c>
      <c r="B5126" t="s">
        <v>12</v>
      </c>
      <c r="C5126" t="s">
        <v>1994</v>
      </c>
      <c r="D5126" t="s">
        <v>10</v>
      </c>
    </row>
    <row r="5127" spans="1:4" x14ac:dyDescent="0.25">
      <c r="A5127" t="str">
        <f t="shared" si="80"/>
        <v>3GEEBB2201_1</v>
      </c>
      <c r="B5127" t="s">
        <v>12</v>
      </c>
      <c r="C5127" t="s">
        <v>2231</v>
      </c>
      <c r="D5127" t="s">
        <v>10</v>
      </c>
    </row>
    <row r="5128" spans="1:4" x14ac:dyDescent="0.25">
      <c r="A5128" t="str">
        <f t="shared" si="80"/>
        <v>3GEEBB485_1</v>
      </c>
      <c r="B5128" t="s">
        <v>12</v>
      </c>
      <c r="C5128" t="s">
        <v>515</v>
      </c>
      <c r="D5128" t="s">
        <v>10</v>
      </c>
    </row>
    <row r="5129" spans="1:4" x14ac:dyDescent="0.25">
      <c r="A5129" t="str">
        <f t="shared" si="80"/>
        <v>3GEEBB2324_1</v>
      </c>
      <c r="B5129" t="s">
        <v>12</v>
      </c>
      <c r="C5129" t="s">
        <v>2354</v>
      </c>
      <c r="D5129" t="s">
        <v>10</v>
      </c>
    </row>
    <row r="5130" spans="1:4" x14ac:dyDescent="0.25">
      <c r="A5130" t="str">
        <f t="shared" si="80"/>
        <v>3GEEBB2325_1</v>
      </c>
      <c r="B5130" t="s">
        <v>12</v>
      </c>
      <c r="C5130" t="s">
        <v>2355</v>
      </c>
      <c r="D5130" t="s">
        <v>10</v>
      </c>
    </row>
    <row r="5131" spans="1:4" x14ac:dyDescent="0.25">
      <c r="A5131" t="str">
        <f t="shared" si="80"/>
        <v>3GEEBB1025_1</v>
      </c>
      <c r="B5131" t="s">
        <v>12</v>
      </c>
      <c r="C5131" t="s">
        <v>1055</v>
      </c>
      <c r="D5131" t="s">
        <v>10</v>
      </c>
    </row>
    <row r="5132" spans="1:4" x14ac:dyDescent="0.25">
      <c r="A5132" t="str">
        <f t="shared" si="80"/>
        <v>3GEEBB2504_1</v>
      </c>
      <c r="B5132" t="s">
        <v>12</v>
      </c>
      <c r="C5132" t="s">
        <v>2534</v>
      </c>
      <c r="D5132" t="s">
        <v>10</v>
      </c>
    </row>
    <row r="5133" spans="1:4" x14ac:dyDescent="0.25">
      <c r="A5133" t="str">
        <f t="shared" si="80"/>
        <v>3GEEBB1969_1</v>
      </c>
      <c r="B5133" t="s">
        <v>12</v>
      </c>
      <c r="C5133" t="s">
        <v>1999</v>
      </c>
      <c r="D5133" t="s">
        <v>10</v>
      </c>
    </row>
    <row r="5134" spans="1:4" x14ac:dyDescent="0.25">
      <c r="A5134" t="str">
        <f t="shared" si="80"/>
        <v>3GEEBB2505_1</v>
      </c>
      <c r="B5134" t="s">
        <v>12</v>
      </c>
      <c r="C5134" t="s">
        <v>2535</v>
      </c>
      <c r="D5134" t="s">
        <v>10</v>
      </c>
    </row>
    <row r="5135" spans="1:4" x14ac:dyDescent="0.25">
      <c r="A5135" t="str">
        <f t="shared" si="80"/>
        <v>3GEEBB2205_1</v>
      </c>
      <c r="B5135" t="s">
        <v>12</v>
      </c>
      <c r="C5135" t="s">
        <v>2235</v>
      </c>
      <c r="D5135" t="s">
        <v>10</v>
      </c>
    </row>
    <row r="5136" spans="1:4" x14ac:dyDescent="0.25">
      <c r="A5136" t="str">
        <f t="shared" si="80"/>
        <v>3GEEBB492_1</v>
      </c>
      <c r="B5136" t="s">
        <v>12</v>
      </c>
      <c r="C5136" t="s">
        <v>522</v>
      </c>
      <c r="D5136" t="s">
        <v>10</v>
      </c>
    </row>
    <row r="5137" spans="1:4" x14ac:dyDescent="0.25">
      <c r="A5137" t="str">
        <f t="shared" si="80"/>
        <v>3GEEBB1489_1</v>
      </c>
      <c r="B5137" t="s">
        <v>12</v>
      </c>
      <c r="C5137" t="s">
        <v>1519</v>
      </c>
      <c r="D5137" t="s">
        <v>10</v>
      </c>
    </row>
    <row r="5138" spans="1:4" x14ac:dyDescent="0.25">
      <c r="A5138" t="str">
        <f t="shared" si="80"/>
        <v>3GEEBB2449_1</v>
      </c>
      <c r="B5138" t="s">
        <v>12</v>
      </c>
      <c r="C5138" t="s">
        <v>2479</v>
      </c>
      <c r="D5138" t="s">
        <v>2553</v>
      </c>
    </row>
    <row r="5139" spans="1:4" x14ac:dyDescent="0.25">
      <c r="A5139" t="str">
        <f t="shared" si="80"/>
        <v>3GEEBB2326_1</v>
      </c>
      <c r="B5139" t="s">
        <v>12</v>
      </c>
      <c r="C5139" t="s">
        <v>2356</v>
      </c>
      <c r="D5139" t="s">
        <v>2553</v>
      </c>
    </row>
    <row r="5140" spans="1:4" x14ac:dyDescent="0.25">
      <c r="A5140" t="str">
        <f t="shared" si="80"/>
        <v>3GEEBB619_1</v>
      </c>
      <c r="B5140" t="s">
        <v>12</v>
      </c>
      <c r="C5140" t="s">
        <v>649</v>
      </c>
      <c r="D5140" t="s">
        <v>2553</v>
      </c>
    </row>
    <row r="5141" spans="1:4" x14ac:dyDescent="0.25">
      <c r="A5141" t="str">
        <f t="shared" si="80"/>
        <v>3GEEBB493_1</v>
      </c>
      <c r="B5141" t="s">
        <v>12</v>
      </c>
      <c r="C5141" t="s">
        <v>523</v>
      </c>
      <c r="D5141" t="s">
        <v>2553</v>
      </c>
    </row>
    <row r="5142" spans="1:4" x14ac:dyDescent="0.25">
      <c r="A5142" t="str">
        <f t="shared" si="80"/>
        <v>3GEEBB1033_1</v>
      </c>
      <c r="B5142" t="s">
        <v>12</v>
      </c>
      <c r="C5142" t="s">
        <v>1063</v>
      </c>
      <c r="D5142" t="s">
        <v>2553</v>
      </c>
    </row>
    <row r="5143" spans="1:4" x14ac:dyDescent="0.25">
      <c r="A5143" t="str">
        <f t="shared" si="80"/>
        <v>3GEEBB2506_1</v>
      </c>
      <c r="B5143" t="s">
        <v>12</v>
      </c>
      <c r="C5143" t="s">
        <v>2536</v>
      </c>
      <c r="D5143" t="s">
        <v>2553</v>
      </c>
    </row>
    <row r="5144" spans="1:4" x14ac:dyDescent="0.25">
      <c r="A5144" t="str">
        <f t="shared" si="80"/>
        <v>3GEEBB2327_1</v>
      </c>
      <c r="B5144" t="s">
        <v>12</v>
      </c>
      <c r="C5144" t="s">
        <v>2357</v>
      </c>
      <c r="D5144" t="s">
        <v>2553</v>
      </c>
    </row>
    <row r="5145" spans="1:4" x14ac:dyDescent="0.25">
      <c r="A5145" t="str">
        <f t="shared" si="80"/>
        <v>3GEEBB1644_1</v>
      </c>
      <c r="B5145" t="s">
        <v>12</v>
      </c>
      <c r="C5145" t="s">
        <v>1674</v>
      </c>
      <c r="D5145" t="s">
        <v>2553</v>
      </c>
    </row>
    <row r="5146" spans="1:4" x14ac:dyDescent="0.25">
      <c r="A5146" t="str">
        <f t="shared" si="80"/>
        <v>3GEEBB2381_1</v>
      </c>
      <c r="B5146" t="s">
        <v>12</v>
      </c>
      <c r="C5146" t="s">
        <v>2411</v>
      </c>
      <c r="D5146" t="s">
        <v>2553</v>
      </c>
    </row>
    <row r="5147" spans="1:4" x14ac:dyDescent="0.25">
      <c r="A5147" t="str">
        <f t="shared" si="80"/>
        <v>3GEEBB2328_1</v>
      </c>
      <c r="B5147" t="s">
        <v>12</v>
      </c>
      <c r="C5147" t="s">
        <v>2358</v>
      </c>
      <c r="D5147" t="s">
        <v>2553</v>
      </c>
    </row>
    <row r="5148" spans="1:4" x14ac:dyDescent="0.25">
      <c r="A5148" t="str">
        <f t="shared" si="80"/>
        <v>3GEEBB2329_1</v>
      </c>
      <c r="B5148" t="s">
        <v>12</v>
      </c>
      <c r="C5148" t="s">
        <v>2359</v>
      </c>
      <c r="D5148" t="s">
        <v>2553</v>
      </c>
    </row>
    <row r="5149" spans="1:4" x14ac:dyDescent="0.25">
      <c r="A5149" t="str">
        <f t="shared" si="80"/>
        <v>3GEEBB1496_1</v>
      </c>
      <c r="B5149" t="s">
        <v>12</v>
      </c>
      <c r="C5149" t="s">
        <v>1526</v>
      </c>
      <c r="D5149" t="s">
        <v>2553</v>
      </c>
    </row>
    <row r="5150" spans="1:4" x14ac:dyDescent="0.25">
      <c r="A5150" t="str">
        <f t="shared" si="80"/>
        <v>3GEEBB1862_1</v>
      </c>
      <c r="B5150" t="s">
        <v>12</v>
      </c>
      <c r="C5150" t="s">
        <v>1892</v>
      </c>
      <c r="D5150" t="s">
        <v>2553</v>
      </c>
    </row>
    <row r="5151" spans="1:4" x14ac:dyDescent="0.25">
      <c r="A5151" t="str">
        <f t="shared" si="80"/>
        <v>3GEEBB20_1</v>
      </c>
      <c r="B5151" t="s">
        <v>12</v>
      </c>
      <c r="C5151" t="s">
        <v>50</v>
      </c>
      <c r="D5151" t="s">
        <v>2553</v>
      </c>
    </row>
    <row r="5152" spans="1:4" x14ac:dyDescent="0.25">
      <c r="A5152" t="str">
        <f t="shared" si="80"/>
        <v>3GEEBB2450_1</v>
      </c>
      <c r="B5152" t="s">
        <v>12</v>
      </c>
      <c r="C5152" t="s">
        <v>2480</v>
      </c>
      <c r="D5152" t="s">
        <v>2553</v>
      </c>
    </row>
    <row r="5153" spans="1:4" x14ac:dyDescent="0.25">
      <c r="A5153" t="str">
        <f t="shared" si="80"/>
        <v>3GEEBB501_1</v>
      </c>
      <c r="B5153" t="s">
        <v>12</v>
      </c>
      <c r="C5153" t="s">
        <v>531</v>
      </c>
      <c r="D5153" t="s">
        <v>2553</v>
      </c>
    </row>
    <row r="5154" spans="1:4" x14ac:dyDescent="0.25">
      <c r="A5154" t="str">
        <f t="shared" si="80"/>
        <v>3GEEBB502_1</v>
      </c>
      <c r="B5154" t="s">
        <v>12</v>
      </c>
      <c r="C5154" t="s">
        <v>532</v>
      </c>
      <c r="D5154" t="s">
        <v>2553</v>
      </c>
    </row>
    <row r="5155" spans="1:4" x14ac:dyDescent="0.25">
      <c r="A5155" t="str">
        <f t="shared" si="80"/>
        <v>3GEEBB1864_1</v>
      </c>
      <c r="B5155" t="s">
        <v>12</v>
      </c>
      <c r="C5155" t="s">
        <v>1894</v>
      </c>
      <c r="D5155" t="s">
        <v>2553</v>
      </c>
    </row>
    <row r="5156" spans="1:4" x14ac:dyDescent="0.25">
      <c r="A5156" t="str">
        <f t="shared" si="80"/>
        <v>3GEEBB503_1</v>
      </c>
      <c r="B5156" t="s">
        <v>12</v>
      </c>
      <c r="C5156" t="s">
        <v>533</v>
      </c>
      <c r="D5156" t="s">
        <v>2553</v>
      </c>
    </row>
    <row r="5157" spans="1:4" x14ac:dyDescent="0.25">
      <c r="A5157" t="str">
        <f t="shared" si="80"/>
        <v>3GEEBB2507_1</v>
      </c>
      <c r="B5157" t="s">
        <v>12</v>
      </c>
      <c r="C5157" t="s">
        <v>2537</v>
      </c>
      <c r="D5157" t="s">
        <v>2553</v>
      </c>
    </row>
    <row r="5158" spans="1:4" x14ac:dyDescent="0.25">
      <c r="A5158" t="str">
        <f t="shared" si="80"/>
        <v>3GEEBB1499_1</v>
      </c>
      <c r="B5158" t="s">
        <v>12</v>
      </c>
      <c r="C5158" t="s">
        <v>1529</v>
      </c>
      <c r="D5158" t="s">
        <v>2553</v>
      </c>
    </row>
    <row r="5159" spans="1:4" x14ac:dyDescent="0.25">
      <c r="A5159" t="str">
        <f t="shared" si="80"/>
        <v>3GEEBB2508_1</v>
      </c>
      <c r="B5159" t="s">
        <v>12</v>
      </c>
      <c r="C5159" t="s">
        <v>2538</v>
      </c>
      <c r="D5159" t="s">
        <v>2553</v>
      </c>
    </row>
    <row r="5160" spans="1:4" x14ac:dyDescent="0.25">
      <c r="A5160" t="str">
        <f t="shared" si="80"/>
        <v>3GEEBB2509_1</v>
      </c>
      <c r="B5160" t="s">
        <v>12</v>
      </c>
      <c r="C5160" t="s">
        <v>2539</v>
      </c>
      <c r="D5160" t="s">
        <v>2553</v>
      </c>
    </row>
    <row r="5161" spans="1:4" x14ac:dyDescent="0.25">
      <c r="A5161" t="str">
        <f t="shared" si="80"/>
        <v>3GEEBB684_1</v>
      </c>
      <c r="B5161" t="s">
        <v>12</v>
      </c>
      <c r="C5161" t="s">
        <v>714</v>
      </c>
      <c r="D5161" t="s">
        <v>2553</v>
      </c>
    </row>
    <row r="5162" spans="1:4" x14ac:dyDescent="0.25">
      <c r="A5162" t="str">
        <f t="shared" si="80"/>
        <v>3GEEBB101_1</v>
      </c>
      <c r="B5162" t="s">
        <v>12</v>
      </c>
      <c r="C5162" t="s">
        <v>131</v>
      </c>
      <c r="D5162" t="s">
        <v>2553</v>
      </c>
    </row>
    <row r="5163" spans="1:4" x14ac:dyDescent="0.25">
      <c r="A5163" t="str">
        <f t="shared" si="80"/>
        <v>3GEEBB1651_1</v>
      </c>
      <c r="B5163" t="s">
        <v>12</v>
      </c>
      <c r="C5163" t="s">
        <v>1681</v>
      </c>
      <c r="D5163" t="s">
        <v>2553</v>
      </c>
    </row>
    <row r="5164" spans="1:4" x14ac:dyDescent="0.25">
      <c r="A5164" t="str">
        <f t="shared" si="80"/>
        <v>3GEEBB2142_1</v>
      </c>
      <c r="B5164" t="s">
        <v>12</v>
      </c>
      <c r="C5164" t="s">
        <v>2172</v>
      </c>
      <c r="D5164" t="s">
        <v>2553</v>
      </c>
    </row>
    <row r="5165" spans="1:4" x14ac:dyDescent="0.25">
      <c r="A5165" t="str">
        <f t="shared" si="80"/>
        <v>3GEEBB1504_1</v>
      </c>
      <c r="B5165" t="s">
        <v>12</v>
      </c>
      <c r="C5165" t="s">
        <v>1534</v>
      </c>
      <c r="D5165" t="s">
        <v>2553</v>
      </c>
    </row>
    <row r="5166" spans="1:4" x14ac:dyDescent="0.25">
      <c r="A5166" t="str">
        <f t="shared" si="80"/>
        <v>3GEEBB2143_1</v>
      </c>
      <c r="B5166" t="s">
        <v>12</v>
      </c>
      <c r="C5166" t="s">
        <v>2173</v>
      </c>
      <c r="D5166" t="s">
        <v>2553</v>
      </c>
    </row>
    <row r="5167" spans="1:4" x14ac:dyDescent="0.25">
      <c r="A5167" t="str">
        <f t="shared" si="80"/>
        <v>3GEEBB1505_1</v>
      </c>
      <c r="B5167" t="s">
        <v>12</v>
      </c>
      <c r="C5167" t="s">
        <v>1535</v>
      </c>
      <c r="D5167" t="s">
        <v>2553</v>
      </c>
    </row>
    <row r="5168" spans="1:4" x14ac:dyDescent="0.25">
      <c r="A5168" t="str">
        <f t="shared" si="80"/>
        <v>3GEEBB1868_1</v>
      </c>
      <c r="B5168" t="s">
        <v>12</v>
      </c>
      <c r="C5168" t="s">
        <v>1898</v>
      </c>
      <c r="D5168" t="s">
        <v>2553</v>
      </c>
    </row>
    <row r="5169" spans="1:4" x14ac:dyDescent="0.25">
      <c r="A5169" t="str">
        <f t="shared" si="80"/>
        <v>3GEEBB2451_1</v>
      </c>
      <c r="B5169" t="s">
        <v>12</v>
      </c>
      <c r="C5169" t="s">
        <v>2481</v>
      </c>
      <c r="D5169" t="s">
        <v>2553</v>
      </c>
    </row>
    <row r="5170" spans="1:4" x14ac:dyDescent="0.25">
      <c r="A5170" t="str">
        <f t="shared" si="80"/>
        <v>3GEEBB2332_1</v>
      </c>
      <c r="B5170" t="s">
        <v>12</v>
      </c>
      <c r="C5170" t="s">
        <v>2362</v>
      </c>
      <c r="D5170" t="s">
        <v>2553</v>
      </c>
    </row>
    <row r="5171" spans="1:4" x14ac:dyDescent="0.25">
      <c r="A5171" t="str">
        <f t="shared" si="80"/>
        <v>3GEEBB2472_1</v>
      </c>
      <c r="B5171" t="s">
        <v>12</v>
      </c>
      <c r="C5171" t="s">
        <v>2502</v>
      </c>
      <c r="D5171" t="s">
        <v>2553</v>
      </c>
    </row>
    <row r="5172" spans="1:4" x14ac:dyDescent="0.25">
      <c r="A5172" t="str">
        <f t="shared" si="80"/>
        <v>3GEEBB2510_2</v>
      </c>
      <c r="B5172" t="s">
        <v>12</v>
      </c>
      <c r="C5172" t="s">
        <v>2540</v>
      </c>
      <c r="D5172" t="s">
        <v>2553</v>
      </c>
    </row>
    <row r="5173" spans="1:4" x14ac:dyDescent="0.25">
      <c r="A5173" t="str">
        <f t="shared" si="80"/>
        <v>3GEEBB688_1</v>
      </c>
      <c r="B5173" t="s">
        <v>12</v>
      </c>
      <c r="C5173" t="s">
        <v>718</v>
      </c>
      <c r="D5173" t="s">
        <v>2553</v>
      </c>
    </row>
    <row r="5174" spans="1:4" x14ac:dyDescent="0.25">
      <c r="A5174" t="str">
        <f t="shared" si="80"/>
        <v>3GEEBB2452_1</v>
      </c>
      <c r="B5174" t="s">
        <v>12</v>
      </c>
      <c r="C5174" t="s">
        <v>2482</v>
      </c>
      <c r="D5174" t="s">
        <v>2553</v>
      </c>
    </row>
    <row r="5175" spans="1:4" x14ac:dyDescent="0.25">
      <c r="A5175" t="str">
        <f t="shared" si="80"/>
        <v>3GEEBB2150_1</v>
      </c>
      <c r="B5175" t="s">
        <v>12</v>
      </c>
      <c r="C5175" t="s">
        <v>2180</v>
      </c>
      <c r="D5175" t="s">
        <v>2553</v>
      </c>
    </row>
    <row r="5176" spans="1:4" x14ac:dyDescent="0.25">
      <c r="A5176" t="str">
        <f t="shared" si="80"/>
        <v>3GEEBB1509_1</v>
      </c>
      <c r="B5176" t="s">
        <v>12</v>
      </c>
      <c r="C5176" t="s">
        <v>1539</v>
      </c>
      <c r="D5176" t="s">
        <v>2553</v>
      </c>
    </row>
    <row r="5177" spans="1:4" x14ac:dyDescent="0.25">
      <c r="A5177" t="str">
        <f t="shared" si="80"/>
        <v>3GEEBB1510_1</v>
      </c>
      <c r="B5177" t="s">
        <v>12</v>
      </c>
      <c r="C5177" t="s">
        <v>1540</v>
      </c>
      <c r="D5177" t="s">
        <v>2553</v>
      </c>
    </row>
    <row r="5178" spans="1:4" x14ac:dyDescent="0.25">
      <c r="A5178" t="str">
        <f t="shared" si="80"/>
        <v>3GEEBB1171_1</v>
      </c>
      <c r="B5178" t="s">
        <v>12</v>
      </c>
      <c r="C5178" t="s">
        <v>1201</v>
      </c>
      <c r="D5178" t="s">
        <v>2553</v>
      </c>
    </row>
    <row r="5179" spans="1:4" x14ac:dyDescent="0.25">
      <c r="A5179" t="str">
        <f t="shared" si="80"/>
        <v>3GEEBB2453_1</v>
      </c>
      <c r="B5179" t="s">
        <v>12</v>
      </c>
      <c r="C5179" t="s">
        <v>2483</v>
      </c>
      <c r="D5179" t="s">
        <v>2553</v>
      </c>
    </row>
    <row r="5180" spans="1:4" x14ac:dyDescent="0.25">
      <c r="A5180" t="str">
        <f t="shared" si="80"/>
        <v>3GEEBB690_1</v>
      </c>
      <c r="B5180" t="s">
        <v>12</v>
      </c>
      <c r="C5180" t="s">
        <v>720</v>
      </c>
      <c r="D5180" t="s">
        <v>2553</v>
      </c>
    </row>
    <row r="5181" spans="1:4" x14ac:dyDescent="0.25">
      <c r="A5181" t="str">
        <f t="shared" si="80"/>
        <v>3GEEBB516_1</v>
      </c>
      <c r="B5181" t="s">
        <v>12</v>
      </c>
      <c r="C5181" t="s">
        <v>546</v>
      </c>
      <c r="D5181" t="s">
        <v>2553</v>
      </c>
    </row>
    <row r="5182" spans="1:4" x14ac:dyDescent="0.25">
      <c r="A5182" t="str">
        <f t="shared" si="80"/>
        <v>3GEEBB1060_1</v>
      </c>
      <c r="B5182" t="s">
        <v>12</v>
      </c>
      <c r="C5182" t="s">
        <v>1090</v>
      </c>
      <c r="D5182" t="s">
        <v>2553</v>
      </c>
    </row>
    <row r="5183" spans="1:4" x14ac:dyDescent="0.25">
      <c r="A5183" t="str">
        <f t="shared" si="80"/>
        <v>3GEEBB2454_1</v>
      </c>
      <c r="B5183" t="s">
        <v>12</v>
      </c>
      <c r="C5183" t="s">
        <v>2484</v>
      </c>
      <c r="D5183" t="s">
        <v>2553</v>
      </c>
    </row>
    <row r="5184" spans="1:4" x14ac:dyDescent="0.25">
      <c r="A5184" t="str">
        <f t="shared" si="80"/>
        <v>3GEEBB1655_1</v>
      </c>
      <c r="B5184" t="s">
        <v>12</v>
      </c>
      <c r="C5184" t="s">
        <v>1685</v>
      </c>
      <c r="D5184" t="s">
        <v>2553</v>
      </c>
    </row>
    <row r="5185" spans="1:4" x14ac:dyDescent="0.25">
      <c r="A5185" t="str">
        <f t="shared" si="80"/>
        <v>3GEEBB525_1</v>
      </c>
      <c r="B5185" t="s">
        <v>12</v>
      </c>
      <c r="C5185" t="s">
        <v>555</v>
      </c>
      <c r="D5185" t="s">
        <v>2553</v>
      </c>
    </row>
    <row r="5186" spans="1:4" x14ac:dyDescent="0.25">
      <c r="A5186" t="str">
        <f t="shared" ref="A5186:A5249" si="81">B5186&amp;C5186</f>
        <v>3GEEBB1978_1</v>
      </c>
      <c r="B5186" t="s">
        <v>12</v>
      </c>
      <c r="C5186" t="s">
        <v>2008</v>
      </c>
      <c r="D5186" t="s">
        <v>2553</v>
      </c>
    </row>
    <row r="5187" spans="1:4" x14ac:dyDescent="0.25">
      <c r="A5187" t="str">
        <f t="shared" si="81"/>
        <v>3GEEBB640_1</v>
      </c>
      <c r="B5187" t="s">
        <v>12</v>
      </c>
      <c r="C5187" t="s">
        <v>670</v>
      </c>
      <c r="D5187" t="s">
        <v>2553</v>
      </c>
    </row>
    <row r="5188" spans="1:4" x14ac:dyDescent="0.25">
      <c r="A5188" t="str">
        <f t="shared" si="81"/>
        <v>3GEEBB1878_1</v>
      </c>
      <c r="B5188" t="s">
        <v>12</v>
      </c>
      <c r="C5188" t="s">
        <v>1908</v>
      </c>
      <c r="D5188" t="s">
        <v>2553</v>
      </c>
    </row>
    <row r="5189" spans="1:4" x14ac:dyDescent="0.25">
      <c r="A5189" t="str">
        <f t="shared" si="81"/>
        <v>3GEEBB1066_1</v>
      </c>
      <c r="B5189" t="s">
        <v>12</v>
      </c>
      <c r="C5189" t="s">
        <v>1096</v>
      </c>
      <c r="D5189" t="s">
        <v>2553</v>
      </c>
    </row>
    <row r="5190" spans="1:4" x14ac:dyDescent="0.25">
      <c r="A5190" t="str">
        <f t="shared" si="81"/>
        <v>3GEEBB2511_1</v>
      </c>
      <c r="B5190" t="s">
        <v>12</v>
      </c>
      <c r="C5190" t="s">
        <v>2541</v>
      </c>
      <c r="D5190" t="s">
        <v>2553</v>
      </c>
    </row>
    <row r="5191" spans="1:4" x14ac:dyDescent="0.25">
      <c r="A5191" t="str">
        <f t="shared" si="81"/>
        <v>3GEEBB2455_1</v>
      </c>
      <c r="B5191" t="s">
        <v>12</v>
      </c>
      <c r="C5191" t="s">
        <v>2485</v>
      </c>
      <c r="D5191" t="s">
        <v>2553</v>
      </c>
    </row>
    <row r="5192" spans="1:4" x14ac:dyDescent="0.25">
      <c r="A5192" t="str">
        <f t="shared" si="81"/>
        <v>3GEEBB1522_1</v>
      </c>
      <c r="B5192" t="s">
        <v>12</v>
      </c>
      <c r="C5192" t="s">
        <v>1552</v>
      </c>
      <c r="D5192" t="s">
        <v>2553</v>
      </c>
    </row>
    <row r="5193" spans="1:4" x14ac:dyDescent="0.25">
      <c r="A5193" t="str">
        <f t="shared" si="81"/>
        <v>3GEEBB643_1</v>
      </c>
      <c r="B5193" t="s">
        <v>12</v>
      </c>
      <c r="C5193" t="s">
        <v>673</v>
      </c>
      <c r="D5193" t="s">
        <v>2553</v>
      </c>
    </row>
    <row r="5194" spans="1:4" x14ac:dyDescent="0.25">
      <c r="A5194" t="str">
        <f t="shared" si="81"/>
        <v>3GEEBB693_1</v>
      </c>
      <c r="B5194" t="s">
        <v>12</v>
      </c>
      <c r="C5194" t="s">
        <v>723</v>
      </c>
      <c r="D5194" t="s">
        <v>2553</v>
      </c>
    </row>
    <row r="5195" spans="1:4" x14ac:dyDescent="0.25">
      <c r="A5195" t="str">
        <f t="shared" si="81"/>
        <v>3GEEBB1656_1</v>
      </c>
      <c r="B5195" t="s">
        <v>12</v>
      </c>
      <c r="C5195" t="s">
        <v>1686</v>
      </c>
      <c r="D5195" t="s">
        <v>2553</v>
      </c>
    </row>
    <row r="5196" spans="1:4" x14ac:dyDescent="0.25">
      <c r="A5196" t="str">
        <f t="shared" si="81"/>
        <v>3GEEBB1523_1</v>
      </c>
      <c r="B5196" t="s">
        <v>12</v>
      </c>
      <c r="C5196" t="s">
        <v>1553</v>
      </c>
      <c r="D5196" t="s">
        <v>2553</v>
      </c>
    </row>
    <row r="5197" spans="1:4" x14ac:dyDescent="0.25">
      <c r="A5197" t="str">
        <f t="shared" si="81"/>
        <v>3GEEBB2512_1</v>
      </c>
      <c r="B5197" t="s">
        <v>12</v>
      </c>
      <c r="C5197" t="s">
        <v>2542</v>
      </c>
      <c r="D5197" t="s">
        <v>2553</v>
      </c>
    </row>
    <row r="5198" spans="1:4" x14ac:dyDescent="0.25">
      <c r="A5198" t="str">
        <f t="shared" si="81"/>
        <v>3GEEBB1883_1</v>
      </c>
      <c r="B5198" t="s">
        <v>12</v>
      </c>
      <c r="C5198" t="s">
        <v>1913</v>
      </c>
      <c r="D5198" t="s">
        <v>2553</v>
      </c>
    </row>
    <row r="5199" spans="1:4" x14ac:dyDescent="0.25">
      <c r="A5199" t="str">
        <f t="shared" si="81"/>
        <v>3GEEBB2456_1</v>
      </c>
      <c r="B5199" t="s">
        <v>12</v>
      </c>
      <c r="C5199" t="s">
        <v>2486</v>
      </c>
      <c r="D5199" t="s">
        <v>2553</v>
      </c>
    </row>
    <row r="5200" spans="1:4" x14ac:dyDescent="0.25">
      <c r="A5200" t="str">
        <f t="shared" si="81"/>
        <v>3GEEBB1526_1</v>
      </c>
      <c r="B5200" t="s">
        <v>12</v>
      </c>
      <c r="C5200" t="s">
        <v>1556</v>
      </c>
      <c r="D5200" t="s">
        <v>2553</v>
      </c>
    </row>
    <row r="5201" spans="1:4" x14ac:dyDescent="0.25">
      <c r="A5201" t="str">
        <f t="shared" si="81"/>
        <v>3GEEBB1527_1</v>
      </c>
      <c r="B5201" t="s">
        <v>12</v>
      </c>
      <c r="C5201" t="s">
        <v>1557</v>
      </c>
      <c r="D5201" t="s">
        <v>2553</v>
      </c>
    </row>
    <row r="5202" spans="1:4" x14ac:dyDescent="0.25">
      <c r="A5202" t="str">
        <f t="shared" si="81"/>
        <v>3GEEBB1070_1</v>
      </c>
      <c r="B5202" t="s">
        <v>12</v>
      </c>
      <c r="C5202" t="s">
        <v>1100</v>
      </c>
      <c r="D5202" t="s">
        <v>2553</v>
      </c>
    </row>
    <row r="5203" spans="1:4" x14ac:dyDescent="0.25">
      <c r="A5203" t="str">
        <f t="shared" si="81"/>
        <v>3GEEBB1944_1</v>
      </c>
      <c r="B5203" t="s">
        <v>12</v>
      </c>
      <c r="C5203" t="s">
        <v>1974</v>
      </c>
      <c r="D5203" t="s">
        <v>2553</v>
      </c>
    </row>
    <row r="5204" spans="1:4" x14ac:dyDescent="0.25">
      <c r="A5204" t="str">
        <f t="shared" si="81"/>
        <v>3GEEBB644_1</v>
      </c>
      <c r="B5204" t="s">
        <v>12</v>
      </c>
      <c r="C5204" t="s">
        <v>674</v>
      </c>
      <c r="D5204" t="s">
        <v>2553</v>
      </c>
    </row>
    <row r="5205" spans="1:4" x14ac:dyDescent="0.25">
      <c r="A5205" t="str">
        <f t="shared" si="81"/>
        <v>3GEEBB1530_1</v>
      </c>
      <c r="B5205" t="s">
        <v>12</v>
      </c>
      <c r="C5205" t="s">
        <v>1560</v>
      </c>
      <c r="D5205" t="s">
        <v>2553</v>
      </c>
    </row>
    <row r="5206" spans="1:4" x14ac:dyDescent="0.25">
      <c r="A5206" t="str">
        <f t="shared" si="81"/>
        <v>3GEEBB1072_1</v>
      </c>
      <c r="B5206" t="s">
        <v>12</v>
      </c>
      <c r="C5206" t="s">
        <v>1102</v>
      </c>
      <c r="D5206" t="s">
        <v>2553</v>
      </c>
    </row>
    <row r="5207" spans="1:4" x14ac:dyDescent="0.25">
      <c r="A5207" t="str">
        <f t="shared" si="81"/>
        <v>3GEEBB1073_1</v>
      </c>
      <c r="B5207" t="s">
        <v>12</v>
      </c>
      <c r="C5207" t="s">
        <v>1103</v>
      </c>
      <c r="D5207" t="s">
        <v>2553</v>
      </c>
    </row>
    <row r="5208" spans="1:4" x14ac:dyDescent="0.25">
      <c r="A5208" t="str">
        <f t="shared" si="81"/>
        <v>3GEEBB2189_1</v>
      </c>
      <c r="B5208" t="s">
        <v>12</v>
      </c>
      <c r="C5208" t="s">
        <v>2219</v>
      </c>
      <c r="D5208" t="s">
        <v>2553</v>
      </c>
    </row>
    <row r="5209" spans="1:4" x14ac:dyDescent="0.25">
      <c r="A5209" t="str">
        <f t="shared" si="81"/>
        <v>3GEEBB2158_1</v>
      </c>
      <c r="B5209" t="s">
        <v>12</v>
      </c>
      <c r="C5209" t="s">
        <v>2188</v>
      </c>
      <c r="D5209" t="s">
        <v>2553</v>
      </c>
    </row>
    <row r="5210" spans="1:4" x14ac:dyDescent="0.25">
      <c r="A5210" t="str">
        <f t="shared" si="81"/>
        <v>3GEEBB549_1</v>
      </c>
      <c r="B5210" t="s">
        <v>12</v>
      </c>
      <c r="C5210" t="s">
        <v>579</v>
      </c>
      <c r="D5210" t="s">
        <v>2553</v>
      </c>
    </row>
    <row r="5211" spans="1:4" x14ac:dyDescent="0.25">
      <c r="A5211" t="str">
        <f t="shared" si="81"/>
        <v>3GEEBB1534_1</v>
      </c>
      <c r="B5211" t="s">
        <v>12</v>
      </c>
      <c r="C5211" t="s">
        <v>1564</v>
      </c>
      <c r="D5211" t="s">
        <v>2553</v>
      </c>
    </row>
    <row r="5212" spans="1:4" x14ac:dyDescent="0.25">
      <c r="A5212" t="str">
        <f t="shared" si="81"/>
        <v>3GEEBB1076_1</v>
      </c>
      <c r="B5212" t="s">
        <v>12</v>
      </c>
      <c r="C5212" t="s">
        <v>1106</v>
      </c>
      <c r="D5212" t="s">
        <v>2553</v>
      </c>
    </row>
    <row r="5213" spans="1:4" x14ac:dyDescent="0.25">
      <c r="A5213" t="str">
        <f t="shared" si="81"/>
        <v>3GEEBB1077_1</v>
      </c>
      <c r="B5213" t="s">
        <v>12</v>
      </c>
      <c r="C5213" t="s">
        <v>1107</v>
      </c>
      <c r="D5213" t="s">
        <v>2553</v>
      </c>
    </row>
    <row r="5214" spans="1:4" x14ac:dyDescent="0.25">
      <c r="A5214" t="str">
        <f t="shared" si="81"/>
        <v>3GEEBB2457_1</v>
      </c>
      <c r="B5214" t="s">
        <v>12</v>
      </c>
      <c r="C5214" t="s">
        <v>2487</v>
      </c>
      <c r="D5214" t="s">
        <v>2553</v>
      </c>
    </row>
    <row r="5215" spans="1:4" x14ac:dyDescent="0.25">
      <c r="A5215" t="str">
        <f t="shared" si="81"/>
        <v>3GEEBB1079_1</v>
      </c>
      <c r="B5215" t="s">
        <v>12</v>
      </c>
      <c r="C5215" t="s">
        <v>1109</v>
      </c>
      <c r="D5215" t="s">
        <v>2553</v>
      </c>
    </row>
    <row r="5216" spans="1:4" x14ac:dyDescent="0.25">
      <c r="A5216" t="str">
        <f t="shared" si="81"/>
        <v>3GEEBB47_1</v>
      </c>
      <c r="B5216" t="s">
        <v>12</v>
      </c>
      <c r="C5216" t="s">
        <v>77</v>
      </c>
      <c r="D5216" t="s">
        <v>2553</v>
      </c>
    </row>
    <row r="5217" spans="1:4" x14ac:dyDescent="0.25">
      <c r="A5217" t="str">
        <f t="shared" si="81"/>
        <v>3GEEBB2458_1</v>
      </c>
      <c r="B5217" t="s">
        <v>12</v>
      </c>
      <c r="C5217" t="s">
        <v>2488</v>
      </c>
      <c r="D5217" t="s">
        <v>2553</v>
      </c>
    </row>
    <row r="5218" spans="1:4" x14ac:dyDescent="0.25">
      <c r="A5218" t="str">
        <f t="shared" si="81"/>
        <v>3GEEBB2482_1</v>
      </c>
      <c r="B5218" t="s">
        <v>12</v>
      </c>
      <c r="C5218" t="s">
        <v>2512</v>
      </c>
      <c r="D5218" t="s">
        <v>2553</v>
      </c>
    </row>
    <row r="5219" spans="1:4" x14ac:dyDescent="0.25">
      <c r="A5219" t="str">
        <f t="shared" si="81"/>
        <v>3GEEBB50_1</v>
      </c>
      <c r="B5219" t="s">
        <v>12</v>
      </c>
      <c r="C5219" t="s">
        <v>80</v>
      </c>
      <c r="D5219" t="s">
        <v>2553</v>
      </c>
    </row>
    <row r="5220" spans="1:4" x14ac:dyDescent="0.25">
      <c r="A5220" t="str">
        <f t="shared" si="81"/>
        <v>3GEEBB1537_1</v>
      </c>
      <c r="B5220" t="s">
        <v>12</v>
      </c>
      <c r="C5220" t="s">
        <v>1567</v>
      </c>
      <c r="D5220" t="s">
        <v>2553</v>
      </c>
    </row>
    <row r="5221" spans="1:4" x14ac:dyDescent="0.25">
      <c r="A5221" t="str">
        <f t="shared" si="81"/>
        <v>3GEEBB1086_1</v>
      </c>
      <c r="B5221" t="s">
        <v>12</v>
      </c>
      <c r="C5221" t="s">
        <v>1116</v>
      </c>
      <c r="D5221" t="s">
        <v>2553</v>
      </c>
    </row>
    <row r="5222" spans="1:4" x14ac:dyDescent="0.25">
      <c r="A5222" t="str">
        <f t="shared" si="81"/>
        <v>3GEEBB2338_1</v>
      </c>
      <c r="B5222" t="s">
        <v>12</v>
      </c>
      <c r="C5222" t="s">
        <v>2368</v>
      </c>
      <c r="D5222" t="s">
        <v>2553</v>
      </c>
    </row>
    <row r="5223" spans="1:4" x14ac:dyDescent="0.25">
      <c r="A5223" t="str">
        <f t="shared" si="81"/>
        <v>3GEEBB2513_2</v>
      </c>
      <c r="B5223" t="s">
        <v>12</v>
      </c>
      <c r="C5223" t="s">
        <v>2543</v>
      </c>
      <c r="D5223" t="s">
        <v>2553</v>
      </c>
    </row>
    <row r="5224" spans="1:4" x14ac:dyDescent="0.25">
      <c r="A5224" t="str">
        <f t="shared" si="81"/>
        <v>3GEEBB558_1</v>
      </c>
      <c r="B5224" t="s">
        <v>12</v>
      </c>
      <c r="C5224" t="s">
        <v>588</v>
      </c>
      <c r="D5224" t="s">
        <v>2553</v>
      </c>
    </row>
    <row r="5225" spans="1:4" x14ac:dyDescent="0.25">
      <c r="A5225" t="str">
        <f t="shared" si="81"/>
        <v>3GEEBB1541_1</v>
      </c>
      <c r="B5225" t="s">
        <v>12</v>
      </c>
      <c r="C5225" t="s">
        <v>1571</v>
      </c>
      <c r="D5225" t="s">
        <v>2553</v>
      </c>
    </row>
    <row r="5226" spans="1:4" x14ac:dyDescent="0.25">
      <c r="A5226" t="str">
        <f t="shared" si="81"/>
        <v>3GEEBB562_1</v>
      </c>
      <c r="B5226" t="s">
        <v>12</v>
      </c>
      <c r="C5226" t="s">
        <v>592</v>
      </c>
      <c r="D5226" t="s">
        <v>2553</v>
      </c>
    </row>
    <row r="5227" spans="1:4" x14ac:dyDescent="0.25">
      <c r="A5227" t="str">
        <f t="shared" si="81"/>
        <v>3GEEBB1221_1</v>
      </c>
      <c r="B5227" t="s">
        <v>12</v>
      </c>
      <c r="C5227" t="s">
        <v>1251</v>
      </c>
      <c r="D5227" t="s">
        <v>2553</v>
      </c>
    </row>
    <row r="5228" spans="1:4" x14ac:dyDescent="0.25">
      <c r="A5228" t="str">
        <f t="shared" si="81"/>
        <v>3GEEBB2459_1</v>
      </c>
      <c r="B5228" t="s">
        <v>12</v>
      </c>
      <c r="C5228" t="s">
        <v>2489</v>
      </c>
      <c r="D5228" t="s">
        <v>2553</v>
      </c>
    </row>
    <row r="5229" spans="1:4" x14ac:dyDescent="0.25">
      <c r="A5229" t="str">
        <f t="shared" si="81"/>
        <v>3GEEBB1893_1</v>
      </c>
      <c r="B5229" t="s">
        <v>12</v>
      </c>
      <c r="C5229" t="s">
        <v>1923</v>
      </c>
      <c r="D5229" t="s">
        <v>2553</v>
      </c>
    </row>
    <row r="5230" spans="1:4" x14ac:dyDescent="0.25">
      <c r="A5230" t="str">
        <f t="shared" si="81"/>
        <v>3GEEBB1095_1</v>
      </c>
      <c r="B5230" t="s">
        <v>12</v>
      </c>
      <c r="C5230" t="s">
        <v>1125</v>
      </c>
      <c r="D5230" t="s">
        <v>2553</v>
      </c>
    </row>
    <row r="5231" spans="1:4" x14ac:dyDescent="0.25">
      <c r="A5231" t="str">
        <f t="shared" si="81"/>
        <v>3GEEBB2163_1</v>
      </c>
      <c r="B5231" t="s">
        <v>12</v>
      </c>
      <c r="C5231" t="s">
        <v>2193</v>
      </c>
      <c r="D5231" t="s">
        <v>2553</v>
      </c>
    </row>
    <row r="5232" spans="1:4" x14ac:dyDescent="0.25">
      <c r="A5232" t="str">
        <f t="shared" si="81"/>
        <v>3GEEBB2460_1</v>
      </c>
      <c r="B5232" t="s">
        <v>12</v>
      </c>
      <c r="C5232" t="s">
        <v>2490</v>
      </c>
      <c r="D5232" t="s">
        <v>2553</v>
      </c>
    </row>
    <row r="5233" spans="1:4" x14ac:dyDescent="0.25">
      <c r="A5233" t="str">
        <f t="shared" si="81"/>
        <v>3GEEBB2461_1</v>
      </c>
      <c r="B5233" t="s">
        <v>12</v>
      </c>
      <c r="C5233" t="s">
        <v>2491</v>
      </c>
      <c r="D5233" t="s">
        <v>2553</v>
      </c>
    </row>
    <row r="5234" spans="1:4" x14ac:dyDescent="0.25">
      <c r="A5234" t="str">
        <f t="shared" si="81"/>
        <v>3GEEBB1544_1</v>
      </c>
      <c r="B5234" t="s">
        <v>12</v>
      </c>
      <c r="C5234" t="s">
        <v>1574</v>
      </c>
      <c r="D5234" t="s">
        <v>2553</v>
      </c>
    </row>
    <row r="5235" spans="1:4" x14ac:dyDescent="0.25">
      <c r="A5235" t="str">
        <f t="shared" si="81"/>
        <v>3GEEBB1098_1</v>
      </c>
      <c r="B5235" t="s">
        <v>12</v>
      </c>
      <c r="C5235" t="s">
        <v>1128</v>
      </c>
      <c r="D5235" t="s">
        <v>2553</v>
      </c>
    </row>
    <row r="5236" spans="1:4" x14ac:dyDescent="0.25">
      <c r="A5236" t="str">
        <f t="shared" si="81"/>
        <v>3GEEBB1099_1</v>
      </c>
      <c r="B5236" t="s">
        <v>12</v>
      </c>
      <c r="C5236" t="s">
        <v>1129</v>
      </c>
      <c r="D5236" t="s">
        <v>2553</v>
      </c>
    </row>
    <row r="5237" spans="1:4" x14ac:dyDescent="0.25">
      <c r="A5237" t="str">
        <f t="shared" si="81"/>
        <v>3GEEBB565_1</v>
      </c>
      <c r="B5237" t="s">
        <v>12</v>
      </c>
      <c r="C5237" t="s">
        <v>595</v>
      </c>
      <c r="D5237" t="s">
        <v>2553</v>
      </c>
    </row>
    <row r="5238" spans="1:4" x14ac:dyDescent="0.25">
      <c r="A5238" t="str">
        <f t="shared" si="81"/>
        <v>3GEEBB1545_1</v>
      </c>
      <c r="B5238" t="s">
        <v>12</v>
      </c>
      <c r="C5238" t="s">
        <v>1575</v>
      </c>
      <c r="D5238" t="s">
        <v>2553</v>
      </c>
    </row>
    <row r="5239" spans="1:4" x14ac:dyDescent="0.25">
      <c r="A5239" t="str">
        <f t="shared" si="81"/>
        <v>3GEEBB1100_1</v>
      </c>
      <c r="B5239" t="s">
        <v>12</v>
      </c>
      <c r="C5239" t="s">
        <v>1130</v>
      </c>
      <c r="D5239" t="s">
        <v>2553</v>
      </c>
    </row>
    <row r="5240" spans="1:4" x14ac:dyDescent="0.25">
      <c r="A5240" t="str">
        <f t="shared" si="81"/>
        <v>3GEEBB2339_1</v>
      </c>
      <c r="B5240" t="s">
        <v>12</v>
      </c>
      <c r="C5240" t="s">
        <v>2369</v>
      </c>
      <c r="D5240" t="s">
        <v>2553</v>
      </c>
    </row>
    <row r="5241" spans="1:4" x14ac:dyDescent="0.25">
      <c r="A5241" t="str">
        <f t="shared" si="81"/>
        <v>3GEEBB2514_1</v>
      </c>
      <c r="B5241" t="s">
        <v>12</v>
      </c>
      <c r="C5241" t="s">
        <v>2544</v>
      </c>
      <c r="D5241" t="s">
        <v>2553</v>
      </c>
    </row>
    <row r="5242" spans="1:4" x14ac:dyDescent="0.25">
      <c r="A5242" t="str">
        <f t="shared" si="81"/>
        <v>3GEEBB2515_1</v>
      </c>
      <c r="B5242" t="s">
        <v>12</v>
      </c>
      <c r="C5242" t="s">
        <v>2545</v>
      </c>
      <c r="D5242" t="s">
        <v>2553</v>
      </c>
    </row>
    <row r="5243" spans="1:4" x14ac:dyDescent="0.25">
      <c r="A5243" t="str">
        <f t="shared" si="81"/>
        <v>3GEEBB2164_1</v>
      </c>
      <c r="B5243" t="s">
        <v>12</v>
      </c>
      <c r="C5243" t="s">
        <v>2194</v>
      </c>
      <c r="D5243" t="s">
        <v>2553</v>
      </c>
    </row>
    <row r="5244" spans="1:4" x14ac:dyDescent="0.25">
      <c r="A5244" t="str">
        <f t="shared" si="81"/>
        <v>3GEEBB1192_1</v>
      </c>
      <c r="B5244" t="s">
        <v>12</v>
      </c>
      <c r="C5244" t="s">
        <v>1222</v>
      </c>
      <c r="D5244" t="s">
        <v>2553</v>
      </c>
    </row>
    <row r="5245" spans="1:4" x14ac:dyDescent="0.25">
      <c r="A5245" t="str">
        <f t="shared" si="81"/>
        <v>3GEEBB2355_1</v>
      </c>
      <c r="B5245" t="s">
        <v>12</v>
      </c>
      <c r="C5245" t="s">
        <v>2385</v>
      </c>
      <c r="D5245" t="s">
        <v>2553</v>
      </c>
    </row>
    <row r="5246" spans="1:4" x14ac:dyDescent="0.25">
      <c r="A5246" t="str">
        <f t="shared" si="81"/>
        <v>3GEEBB2343_1</v>
      </c>
      <c r="B5246" t="s">
        <v>12</v>
      </c>
      <c r="C5246" t="s">
        <v>2373</v>
      </c>
      <c r="D5246" t="s">
        <v>2553</v>
      </c>
    </row>
    <row r="5247" spans="1:4" x14ac:dyDescent="0.25">
      <c r="A5247" t="str">
        <f t="shared" si="81"/>
        <v>3GEEBB2165_1</v>
      </c>
      <c r="B5247" t="s">
        <v>12</v>
      </c>
      <c r="C5247" t="s">
        <v>2195</v>
      </c>
      <c r="D5247" t="s">
        <v>2553</v>
      </c>
    </row>
    <row r="5248" spans="1:4" x14ac:dyDescent="0.25">
      <c r="A5248" t="str">
        <f t="shared" si="81"/>
        <v>3GEEBB1900_1</v>
      </c>
      <c r="B5248" t="s">
        <v>12</v>
      </c>
      <c r="C5248" t="s">
        <v>1930</v>
      </c>
      <c r="D5248" t="s">
        <v>2553</v>
      </c>
    </row>
    <row r="5249" spans="1:4" x14ac:dyDescent="0.25">
      <c r="A5249" t="str">
        <f t="shared" si="81"/>
        <v>3GEEBB571_1</v>
      </c>
      <c r="B5249" t="s">
        <v>12</v>
      </c>
      <c r="C5249" t="s">
        <v>601</v>
      </c>
      <c r="D5249" t="s">
        <v>2553</v>
      </c>
    </row>
    <row r="5250" spans="1:4" x14ac:dyDescent="0.25">
      <c r="A5250" t="str">
        <f t="shared" ref="A5250:A5313" si="82">B5250&amp;C5250</f>
        <v>3GEEBB2166_1</v>
      </c>
      <c r="B5250" t="s">
        <v>12</v>
      </c>
      <c r="C5250" t="s">
        <v>2196</v>
      </c>
      <c r="D5250" t="s">
        <v>2553</v>
      </c>
    </row>
    <row r="5251" spans="1:4" x14ac:dyDescent="0.25">
      <c r="A5251" t="str">
        <f t="shared" si="82"/>
        <v>3GEEBB2462_1</v>
      </c>
      <c r="B5251" t="s">
        <v>12</v>
      </c>
      <c r="C5251" t="s">
        <v>2492</v>
      </c>
      <c r="D5251" t="s">
        <v>2553</v>
      </c>
    </row>
    <row r="5252" spans="1:4" x14ac:dyDescent="0.25">
      <c r="A5252" t="str">
        <f t="shared" si="82"/>
        <v>3GEEBB1552_1</v>
      </c>
      <c r="B5252" t="s">
        <v>12</v>
      </c>
      <c r="C5252" t="s">
        <v>1582</v>
      </c>
      <c r="D5252" t="s">
        <v>2553</v>
      </c>
    </row>
    <row r="5253" spans="1:4" x14ac:dyDescent="0.25">
      <c r="A5253" t="str">
        <f t="shared" si="82"/>
        <v>3GEEBB2344_1</v>
      </c>
      <c r="B5253" t="s">
        <v>12</v>
      </c>
      <c r="C5253" t="s">
        <v>2374</v>
      </c>
      <c r="D5253" t="s">
        <v>2553</v>
      </c>
    </row>
    <row r="5254" spans="1:4" x14ac:dyDescent="0.25">
      <c r="A5254" t="str">
        <f t="shared" si="82"/>
        <v>3GEEBB68_1</v>
      </c>
      <c r="B5254" t="s">
        <v>12</v>
      </c>
      <c r="C5254" t="s">
        <v>98</v>
      </c>
      <c r="D5254" t="s">
        <v>2553</v>
      </c>
    </row>
    <row r="5255" spans="1:4" x14ac:dyDescent="0.25">
      <c r="A5255" t="str">
        <f t="shared" si="82"/>
        <v>3GEEBB576_1</v>
      </c>
      <c r="B5255" t="s">
        <v>12</v>
      </c>
      <c r="C5255" t="s">
        <v>606</v>
      </c>
      <c r="D5255" t="s">
        <v>2553</v>
      </c>
    </row>
    <row r="5256" spans="1:4" x14ac:dyDescent="0.25">
      <c r="A5256" t="str">
        <f t="shared" si="82"/>
        <v>3GEEBB1555_1</v>
      </c>
      <c r="B5256" t="s">
        <v>12</v>
      </c>
      <c r="C5256" t="s">
        <v>1585</v>
      </c>
      <c r="D5256" t="s">
        <v>2553</v>
      </c>
    </row>
    <row r="5257" spans="1:4" x14ac:dyDescent="0.25">
      <c r="A5257" t="str">
        <f t="shared" si="82"/>
        <v>3GEEBB2516_1</v>
      </c>
      <c r="B5257" t="s">
        <v>12</v>
      </c>
      <c r="C5257" t="s">
        <v>2546</v>
      </c>
      <c r="D5257" t="s">
        <v>2553</v>
      </c>
    </row>
    <row r="5258" spans="1:4" x14ac:dyDescent="0.25">
      <c r="A5258" t="str">
        <f t="shared" si="82"/>
        <v>3GEEBB2212_1</v>
      </c>
      <c r="B5258" t="s">
        <v>12</v>
      </c>
      <c r="C5258" t="s">
        <v>2242</v>
      </c>
      <c r="D5258" t="s">
        <v>2553</v>
      </c>
    </row>
    <row r="5259" spans="1:4" x14ac:dyDescent="0.25">
      <c r="A5259" t="str">
        <f t="shared" si="82"/>
        <v>3GEEBB2517_2</v>
      </c>
      <c r="B5259" t="s">
        <v>12</v>
      </c>
      <c r="C5259" t="s">
        <v>2547</v>
      </c>
      <c r="D5259" t="s">
        <v>2553</v>
      </c>
    </row>
    <row r="5260" spans="1:4" x14ac:dyDescent="0.25">
      <c r="A5260" t="str">
        <f t="shared" si="82"/>
        <v>3GEEBB2518_1</v>
      </c>
      <c r="B5260" t="s">
        <v>12</v>
      </c>
      <c r="C5260" t="s">
        <v>2548</v>
      </c>
      <c r="D5260" t="s">
        <v>2553</v>
      </c>
    </row>
    <row r="5261" spans="1:4" x14ac:dyDescent="0.25">
      <c r="A5261" t="str">
        <f t="shared" si="82"/>
        <v>3GEEBB1113_1</v>
      </c>
      <c r="B5261" t="s">
        <v>12</v>
      </c>
      <c r="C5261" t="s">
        <v>1143</v>
      </c>
      <c r="D5261" t="s">
        <v>2553</v>
      </c>
    </row>
    <row r="5262" spans="1:4" x14ac:dyDescent="0.25">
      <c r="A5262" t="str">
        <f t="shared" si="82"/>
        <v>3GEEBB2519_3</v>
      </c>
      <c r="B5262" t="s">
        <v>12</v>
      </c>
      <c r="C5262" t="s">
        <v>2549</v>
      </c>
      <c r="D5262" t="s">
        <v>2553</v>
      </c>
    </row>
    <row r="5263" spans="1:4" x14ac:dyDescent="0.25">
      <c r="A5263" t="str">
        <f t="shared" si="82"/>
        <v>3GEEBB2463_1</v>
      </c>
      <c r="B5263" t="s">
        <v>12</v>
      </c>
      <c r="C5263" t="s">
        <v>2493</v>
      </c>
      <c r="D5263" t="s">
        <v>2553</v>
      </c>
    </row>
    <row r="5264" spans="1:4" x14ac:dyDescent="0.25">
      <c r="A5264" t="str">
        <f t="shared" si="82"/>
        <v>3GEEBB2464_1</v>
      </c>
      <c r="B5264" t="s">
        <v>12</v>
      </c>
      <c r="C5264" t="s">
        <v>2494</v>
      </c>
      <c r="D5264" t="s">
        <v>2553</v>
      </c>
    </row>
    <row r="5265" spans="1:4" x14ac:dyDescent="0.25">
      <c r="A5265" t="str">
        <f t="shared" si="82"/>
        <v>3GEEBB2465_1</v>
      </c>
      <c r="B5265" t="s">
        <v>12</v>
      </c>
      <c r="C5265" t="s">
        <v>2495</v>
      </c>
      <c r="D5265" t="s">
        <v>2553</v>
      </c>
    </row>
    <row r="5266" spans="1:4" x14ac:dyDescent="0.25">
      <c r="A5266" t="str">
        <f t="shared" si="82"/>
        <v>3GEEBB2167_1</v>
      </c>
      <c r="B5266" t="s">
        <v>12</v>
      </c>
      <c r="C5266" t="s">
        <v>2197</v>
      </c>
      <c r="D5266" t="s">
        <v>2553</v>
      </c>
    </row>
    <row r="5267" spans="1:4" x14ac:dyDescent="0.25">
      <c r="A5267" t="str">
        <f t="shared" si="82"/>
        <v>3GEEBB583_1</v>
      </c>
      <c r="B5267" t="s">
        <v>12</v>
      </c>
      <c r="C5267" t="s">
        <v>613</v>
      </c>
      <c r="D5267" t="s">
        <v>2553</v>
      </c>
    </row>
    <row r="5268" spans="1:4" x14ac:dyDescent="0.25">
      <c r="A5268" t="str">
        <f t="shared" si="82"/>
        <v>3GEEBB584_1</v>
      </c>
      <c r="B5268" t="s">
        <v>12</v>
      </c>
      <c r="C5268" t="s">
        <v>614</v>
      </c>
      <c r="D5268" t="s">
        <v>2553</v>
      </c>
    </row>
    <row r="5269" spans="1:4" x14ac:dyDescent="0.25">
      <c r="A5269" t="str">
        <f t="shared" si="82"/>
        <v>3GEEBB2347_1</v>
      </c>
      <c r="B5269" t="s">
        <v>12</v>
      </c>
      <c r="C5269" t="s">
        <v>2377</v>
      </c>
      <c r="D5269" t="s">
        <v>2553</v>
      </c>
    </row>
    <row r="5270" spans="1:4" x14ac:dyDescent="0.25">
      <c r="A5270" t="str">
        <f t="shared" si="82"/>
        <v>3GEEBB2348_1</v>
      </c>
      <c r="B5270" t="s">
        <v>12</v>
      </c>
      <c r="C5270" t="s">
        <v>2378</v>
      </c>
      <c r="D5270" t="s">
        <v>2553</v>
      </c>
    </row>
    <row r="5271" spans="1:4" x14ac:dyDescent="0.25">
      <c r="A5271" t="str">
        <f t="shared" si="82"/>
        <v>3GEEBB2466_1</v>
      </c>
      <c r="B5271" t="s">
        <v>12</v>
      </c>
      <c r="C5271" t="s">
        <v>2496</v>
      </c>
      <c r="D5271" t="s">
        <v>2553</v>
      </c>
    </row>
    <row r="5272" spans="1:4" x14ac:dyDescent="0.25">
      <c r="A5272" t="str">
        <f t="shared" si="82"/>
        <v>3GEEBB1665_1</v>
      </c>
      <c r="B5272" t="s">
        <v>12</v>
      </c>
      <c r="C5272" t="s">
        <v>1695</v>
      </c>
      <c r="D5272" t="s">
        <v>2553</v>
      </c>
    </row>
    <row r="5273" spans="1:4" x14ac:dyDescent="0.25">
      <c r="A5273" t="str">
        <f t="shared" si="82"/>
        <v>3GEEBB85_1</v>
      </c>
      <c r="B5273" t="s">
        <v>12</v>
      </c>
      <c r="C5273" t="s">
        <v>115</v>
      </c>
      <c r="D5273" t="s">
        <v>2553</v>
      </c>
    </row>
    <row r="5274" spans="1:4" x14ac:dyDescent="0.25">
      <c r="A5274" t="str">
        <f t="shared" si="82"/>
        <v>3GEEBB2378_1</v>
      </c>
      <c r="B5274" t="s">
        <v>12</v>
      </c>
      <c r="C5274" t="s">
        <v>2408</v>
      </c>
      <c r="D5274" t="s">
        <v>2553</v>
      </c>
    </row>
    <row r="5275" spans="1:4" x14ac:dyDescent="0.25">
      <c r="A5275" t="str">
        <f t="shared" si="82"/>
        <v>3GEEBB1119_1</v>
      </c>
      <c r="B5275" t="s">
        <v>12</v>
      </c>
      <c r="C5275" t="s">
        <v>1149</v>
      </c>
      <c r="D5275" t="s">
        <v>2553</v>
      </c>
    </row>
    <row r="5276" spans="1:4" x14ac:dyDescent="0.25">
      <c r="A5276" t="str">
        <f t="shared" si="82"/>
        <v>3GEEBB2170_1</v>
      </c>
      <c r="B5276" t="s">
        <v>12</v>
      </c>
      <c r="C5276" t="s">
        <v>2200</v>
      </c>
      <c r="D5276" t="s">
        <v>2553</v>
      </c>
    </row>
    <row r="5277" spans="1:4" x14ac:dyDescent="0.25">
      <c r="A5277" t="str">
        <f t="shared" si="82"/>
        <v>3GEEBB2171_1</v>
      </c>
      <c r="B5277" t="s">
        <v>12</v>
      </c>
      <c r="C5277" t="s">
        <v>2201</v>
      </c>
      <c r="D5277" t="s">
        <v>2553</v>
      </c>
    </row>
    <row r="5278" spans="1:4" x14ac:dyDescent="0.25">
      <c r="A5278" t="str">
        <f t="shared" si="82"/>
        <v>3GEEBB2172_1</v>
      </c>
      <c r="B5278" t="s">
        <v>12</v>
      </c>
      <c r="C5278" t="s">
        <v>2202</v>
      </c>
      <c r="D5278" t="s">
        <v>2553</v>
      </c>
    </row>
    <row r="5279" spans="1:4" x14ac:dyDescent="0.25">
      <c r="A5279" t="str">
        <f t="shared" si="82"/>
        <v>3GEEBB1125_1</v>
      </c>
      <c r="B5279" t="s">
        <v>12</v>
      </c>
      <c r="C5279" t="s">
        <v>1155</v>
      </c>
      <c r="D5279" t="s">
        <v>2553</v>
      </c>
    </row>
    <row r="5280" spans="1:4" x14ac:dyDescent="0.25">
      <c r="A5280" t="str">
        <f t="shared" si="82"/>
        <v>3GEEBB2350_1</v>
      </c>
      <c r="B5280" t="s">
        <v>12</v>
      </c>
      <c r="C5280" t="s">
        <v>2380</v>
      </c>
      <c r="D5280" t="s">
        <v>2553</v>
      </c>
    </row>
    <row r="5281" spans="1:4" x14ac:dyDescent="0.25">
      <c r="A5281" t="str">
        <f t="shared" si="82"/>
        <v>3GEEBB2351_1</v>
      </c>
      <c r="B5281" t="s">
        <v>12</v>
      </c>
      <c r="C5281" t="s">
        <v>2381</v>
      </c>
      <c r="D5281" t="s">
        <v>2553</v>
      </c>
    </row>
    <row r="5282" spans="1:4" x14ac:dyDescent="0.25">
      <c r="A5282" t="str">
        <f t="shared" si="82"/>
        <v>3GEEBB1970_1</v>
      </c>
      <c r="B5282" t="s">
        <v>12</v>
      </c>
      <c r="C5282" t="s">
        <v>2000</v>
      </c>
      <c r="D5282" t="s">
        <v>2553</v>
      </c>
    </row>
    <row r="5283" spans="1:4" x14ac:dyDescent="0.25">
      <c r="A5283" t="str">
        <f t="shared" si="82"/>
        <v>3GEEBB2467_1</v>
      </c>
      <c r="B5283" t="s">
        <v>12</v>
      </c>
      <c r="C5283" t="s">
        <v>2497</v>
      </c>
      <c r="D5283" t="s">
        <v>2553</v>
      </c>
    </row>
    <row r="5284" spans="1:4" x14ac:dyDescent="0.25">
      <c r="A5284" t="str">
        <f t="shared" si="82"/>
        <v>3GEEBB2352_1</v>
      </c>
      <c r="B5284" t="s">
        <v>12</v>
      </c>
      <c r="C5284" t="s">
        <v>2382</v>
      </c>
      <c r="D5284" t="s">
        <v>2553</v>
      </c>
    </row>
    <row r="5285" spans="1:4" x14ac:dyDescent="0.25">
      <c r="A5285" t="str">
        <f t="shared" si="82"/>
        <v>3GEEBB2173_1</v>
      </c>
      <c r="B5285" t="s">
        <v>12</v>
      </c>
      <c r="C5285" t="s">
        <v>2203</v>
      </c>
      <c r="D5285" t="s">
        <v>2553</v>
      </c>
    </row>
    <row r="5286" spans="1:4" x14ac:dyDescent="0.25">
      <c r="A5286" t="str">
        <f t="shared" si="82"/>
        <v>3GEEBB2468_1</v>
      </c>
      <c r="B5286" t="s">
        <v>12</v>
      </c>
      <c r="C5286" t="s">
        <v>2498</v>
      </c>
      <c r="D5286" t="s">
        <v>2553</v>
      </c>
    </row>
    <row r="5287" spans="1:4" x14ac:dyDescent="0.25">
      <c r="A5287" t="str">
        <f t="shared" si="82"/>
        <v>3GEEBB2174_1</v>
      </c>
      <c r="B5287" t="s">
        <v>12</v>
      </c>
      <c r="C5287" t="s">
        <v>2204</v>
      </c>
      <c r="D5287" t="s">
        <v>2553</v>
      </c>
    </row>
    <row r="5288" spans="1:4" x14ac:dyDescent="0.25">
      <c r="A5288" t="str">
        <f t="shared" si="82"/>
        <v>4GEEBB118_1</v>
      </c>
      <c r="B5288" t="s">
        <v>9</v>
      </c>
      <c r="C5288" t="s">
        <v>148</v>
      </c>
      <c r="D5288" t="s">
        <v>2552</v>
      </c>
    </row>
    <row r="5289" spans="1:4" x14ac:dyDescent="0.25">
      <c r="A5289" t="str">
        <f t="shared" si="82"/>
        <v>4GEEBB2492_1</v>
      </c>
      <c r="B5289" t="s">
        <v>9</v>
      </c>
      <c r="C5289" t="s">
        <v>2522</v>
      </c>
      <c r="D5289" t="s">
        <v>2552</v>
      </c>
    </row>
    <row r="5290" spans="1:4" x14ac:dyDescent="0.25">
      <c r="A5290" t="str">
        <f t="shared" si="82"/>
        <v>4GEEBB1153_1</v>
      </c>
      <c r="B5290" t="s">
        <v>9</v>
      </c>
      <c r="C5290" t="s">
        <v>1183</v>
      </c>
      <c r="D5290" t="s">
        <v>2552</v>
      </c>
    </row>
    <row r="5291" spans="1:4" x14ac:dyDescent="0.25">
      <c r="A5291" t="str">
        <f t="shared" si="82"/>
        <v>4GEEBB1154_1</v>
      </c>
      <c r="B5291" t="s">
        <v>9</v>
      </c>
      <c r="C5291" t="s">
        <v>1184</v>
      </c>
      <c r="D5291" t="s">
        <v>2552</v>
      </c>
    </row>
    <row r="5292" spans="1:4" x14ac:dyDescent="0.25">
      <c r="A5292" t="str">
        <f t="shared" si="82"/>
        <v>4GEEBB2356_1</v>
      </c>
      <c r="B5292" t="s">
        <v>9</v>
      </c>
      <c r="C5292" t="s">
        <v>2386</v>
      </c>
      <c r="D5292" t="s">
        <v>2552</v>
      </c>
    </row>
    <row r="5293" spans="1:4" x14ac:dyDescent="0.25">
      <c r="A5293" t="str">
        <f t="shared" si="82"/>
        <v>4GEEBB2215_1</v>
      </c>
      <c r="B5293" t="s">
        <v>9</v>
      </c>
      <c r="C5293" t="s">
        <v>2245</v>
      </c>
      <c r="D5293" t="s">
        <v>2552</v>
      </c>
    </row>
    <row r="5294" spans="1:4" x14ac:dyDescent="0.25">
      <c r="A5294" t="str">
        <f t="shared" si="82"/>
        <v>4GEEBB2216_1</v>
      </c>
      <c r="B5294" t="s">
        <v>9</v>
      </c>
      <c r="C5294" t="s">
        <v>2246</v>
      </c>
      <c r="D5294" t="s">
        <v>2552</v>
      </c>
    </row>
    <row r="5295" spans="1:4" x14ac:dyDescent="0.25">
      <c r="A5295" t="str">
        <f t="shared" si="82"/>
        <v>4GEEBB1927_1</v>
      </c>
      <c r="B5295" t="s">
        <v>9</v>
      </c>
      <c r="C5295" t="s">
        <v>1957</v>
      </c>
      <c r="D5295" t="s">
        <v>2552</v>
      </c>
    </row>
    <row r="5296" spans="1:4" x14ac:dyDescent="0.25">
      <c r="A5296" t="str">
        <f t="shared" si="82"/>
        <v>4GEEBB1670_1</v>
      </c>
      <c r="B5296" t="s">
        <v>9</v>
      </c>
      <c r="C5296" t="s">
        <v>1700</v>
      </c>
      <c r="D5296" t="s">
        <v>2552</v>
      </c>
    </row>
    <row r="5297" spans="1:4" x14ac:dyDescent="0.25">
      <c r="A5297" t="str">
        <f t="shared" si="82"/>
        <v>4GEEBB1_1</v>
      </c>
      <c r="B5297" t="s">
        <v>9</v>
      </c>
      <c r="C5297" t="s">
        <v>31</v>
      </c>
      <c r="D5297" t="s">
        <v>2552</v>
      </c>
    </row>
    <row r="5298" spans="1:4" x14ac:dyDescent="0.25">
      <c r="A5298" t="str">
        <f t="shared" si="82"/>
        <v>4GEEBB2217_1</v>
      </c>
      <c r="B5298" t="s">
        <v>9</v>
      </c>
      <c r="C5298" t="s">
        <v>2247</v>
      </c>
      <c r="D5298" t="s">
        <v>2552</v>
      </c>
    </row>
    <row r="5299" spans="1:4" x14ac:dyDescent="0.25">
      <c r="A5299" t="str">
        <f t="shared" si="82"/>
        <v>4GEEBB1230_1</v>
      </c>
      <c r="B5299" t="s">
        <v>9</v>
      </c>
      <c r="C5299" t="s">
        <v>1260</v>
      </c>
      <c r="D5299" t="s">
        <v>2552</v>
      </c>
    </row>
    <row r="5300" spans="1:4" x14ac:dyDescent="0.25">
      <c r="A5300" t="str">
        <f t="shared" si="82"/>
        <v>4GEEBB2493_1</v>
      </c>
      <c r="B5300" t="s">
        <v>9</v>
      </c>
      <c r="C5300" t="s">
        <v>2523</v>
      </c>
      <c r="D5300" t="s">
        <v>2552</v>
      </c>
    </row>
    <row r="5301" spans="1:4" x14ac:dyDescent="0.25">
      <c r="A5301" t="str">
        <f t="shared" si="82"/>
        <v>4GEEBB721_1</v>
      </c>
      <c r="B5301" t="s">
        <v>9</v>
      </c>
      <c r="C5301" t="s">
        <v>751</v>
      </c>
      <c r="D5301" t="s">
        <v>2552</v>
      </c>
    </row>
    <row r="5302" spans="1:4" x14ac:dyDescent="0.25">
      <c r="A5302" t="str">
        <f t="shared" si="82"/>
        <v>4GEEBB1231_1</v>
      </c>
      <c r="B5302" t="s">
        <v>9</v>
      </c>
      <c r="C5302" t="s">
        <v>1261</v>
      </c>
      <c r="D5302" t="s">
        <v>2552</v>
      </c>
    </row>
    <row r="5303" spans="1:4" x14ac:dyDescent="0.25">
      <c r="A5303" t="str">
        <f t="shared" si="82"/>
        <v>4GEEBB1991_1</v>
      </c>
      <c r="B5303" t="s">
        <v>9</v>
      </c>
      <c r="C5303" t="s">
        <v>2021</v>
      </c>
      <c r="D5303" t="s">
        <v>2552</v>
      </c>
    </row>
    <row r="5304" spans="1:4" x14ac:dyDescent="0.25">
      <c r="A5304" t="str">
        <f t="shared" si="82"/>
        <v>4GEEBB2384_1</v>
      </c>
      <c r="B5304" t="s">
        <v>9</v>
      </c>
      <c r="C5304" t="s">
        <v>2414</v>
      </c>
      <c r="D5304" t="s">
        <v>2552</v>
      </c>
    </row>
    <row r="5305" spans="1:4" x14ac:dyDescent="0.25">
      <c r="A5305" t="str">
        <f t="shared" si="82"/>
        <v>4GEEBB2220_1</v>
      </c>
      <c r="B5305" t="s">
        <v>9</v>
      </c>
      <c r="C5305" t="s">
        <v>2250</v>
      </c>
      <c r="D5305" t="s">
        <v>2552</v>
      </c>
    </row>
    <row r="5306" spans="1:4" x14ac:dyDescent="0.25">
      <c r="A5306" t="str">
        <f t="shared" si="82"/>
        <v>4GEEBB1234_1</v>
      </c>
      <c r="B5306" t="s">
        <v>9</v>
      </c>
      <c r="C5306" t="s">
        <v>1264</v>
      </c>
      <c r="D5306" t="s">
        <v>2552</v>
      </c>
    </row>
    <row r="5307" spans="1:4" x14ac:dyDescent="0.25">
      <c r="A5307" t="str">
        <f t="shared" si="82"/>
        <v>4GEEBB4_1</v>
      </c>
      <c r="B5307" t="s">
        <v>9</v>
      </c>
      <c r="C5307" t="s">
        <v>34</v>
      </c>
      <c r="D5307" t="s">
        <v>2552</v>
      </c>
    </row>
    <row r="5308" spans="1:4" x14ac:dyDescent="0.25">
      <c r="A5308" t="str">
        <f t="shared" si="82"/>
        <v>4GEEBB2224_1</v>
      </c>
      <c r="B5308" t="s">
        <v>9</v>
      </c>
      <c r="C5308" t="s">
        <v>2254</v>
      </c>
      <c r="D5308" t="s">
        <v>2552</v>
      </c>
    </row>
    <row r="5309" spans="1:4" x14ac:dyDescent="0.25">
      <c r="A5309" t="str">
        <f t="shared" si="82"/>
        <v>4GEEBB2494_1</v>
      </c>
      <c r="B5309" t="s">
        <v>9</v>
      </c>
      <c r="C5309" t="s">
        <v>2524</v>
      </c>
      <c r="D5309" t="s">
        <v>2552</v>
      </c>
    </row>
    <row r="5310" spans="1:4" x14ac:dyDescent="0.25">
      <c r="A5310" t="str">
        <f t="shared" si="82"/>
        <v>4GEEBB2386_1</v>
      </c>
      <c r="B5310" t="s">
        <v>9</v>
      </c>
      <c r="C5310" t="s">
        <v>2416</v>
      </c>
      <c r="D5310" t="s">
        <v>2552</v>
      </c>
    </row>
    <row r="5311" spans="1:4" x14ac:dyDescent="0.25">
      <c r="A5311" t="str">
        <f t="shared" si="82"/>
        <v>4GEEBB1996_1</v>
      </c>
      <c r="B5311" t="s">
        <v>9</v>
      </c>
      <c r="C5311" t="s">
        <v>2026</v>
      </c>
      <c r="D5311" t="s">
        <v>2552</v>
      </c>
    </row>
    <row r="5312" spans="1:4" x14ac:dyDescent="0.25">
      <c r="A5312" t="str">
        <f t="shared" si="82"/>
        <v>4GEEBB616_1</v>
      </c>
      <c r="B5312" t="s">
        <v>9</v>
      </c>
      <c r="C5312" t="s">
        <v>646</v>
      </c>
      <c r="D5312" t="s">
        <v>2552</v>
      </c>
    </row>
    <row r="5313" spans="1:4" x14ac:dyDescent="0.25">
      <c r="A5313" t="str">
        <f t="shared" si="82"/>
        <v>4GEEBB1997_1</v>
      </c>
      <c r="B5313" t="s">
        <v>9</v>
      </c>
      <c r="C5313" t="s">
        <v>2027</v>
      </c>
      <c r="D5313" t="s">
        <v>2552</v>
      </c>
    </row>
    <row r="5314" spans="1:4" x14ac:dyDescent="0.25">
      <c r="A5314" t="str">
        <f t="shared" ref="A5314:A5377" si="83">B5314&amp;C5314</f>
        <v>4GEEBB2225_1</v>
      </c>
      <c r="B5314" t="s">
        <v>9</v>
      </c>
      <c r="C5314" t="s">
        <v>2255</v>
      </c>
      <c r="D5314" t="s">
        <v>2552</v>
      </c>
    </row>
    <row r="5315" spans="1:4" x14ac:dyDescent="0.25">
      <c r="A5315" t="str">
        <f t="shared" si="83"/>
        <v>4GEEBB2495_1</v>
      </c>
      <c r="B5315" t="s">
        <v>9</v>
      </c>
      <c r="C5315" t="s">
        <v>2525</v>
      </c>
      <c r="D5315" t="s">
        <v>2552</v>
      </c>
    </row>
    <row r="5316" spans="1:4" x14ac:dyDescent="0.25">
      <c r="A5316" t="str">
        <f t="shared" si="83"/>
        <v>4GEEBB143_1</v>
      </c>
      <c r="B5316" t="s">
        <v>9</v>
      </c>
      <c r="C5316" t="s">
        <v>173</v>
      </c>
      <c r="D5316" t="s">
        <v>2552</v>
      </c>
    </row>
    <row r="5317" spans="1:4" x14ac:dyDescent="0.25">
      <c r="A5317" t="str">
        <f t="shared" si="83"/>
        <v>4GEEBB1595_1</v>
      </c>
      <c r="B5317" t="s">
        <v>9</v>
      </c>
      <c r="C5317" t="s">
        <v>1625</v>
      </c>
      <c r="D5317" t="s">
        <v>2552</v>
      </c>
    </row>
    <row r="5318" spans="1:4" x14ac:dyDescent="0.25">
      <c r="A5318" t="str">
        <f t="shared" si="83"/>
        <v>4GEEBB1679_1</v>
      </c>
      <c r="B5318" t="s">
        <v>9</v>
      </c>
      <c r="C5318" t="s">
        <v>1709</v>
      </c>
      <c r="D5318" t="s">
        <v>2552</v>
      </c>
    </row>
    <row r="5319" spans="1:4" x14ac:dyDescent="0.25">
      <c r="A5319" t="str">
        <f t="shared" si="83"/>
        <v>4GEEBB1239_1</v>
      </c>
      <c r="B5319" t="s">
        <v>9</v>
      </c>
      <c r="C5319" t="s">
        <v>1269</v>
      </c>
      <c r="D5319" t="s">
        <v>2552</v>
      </c>
    </row>
    <row r="5320" spans="1:4" x14ac:dyDescent="0.25">
      <c r="A5320" t="str">
        <f t="shared" si="83"/>
        <v>4GEEBB2228_1</v>
      </c>
      <c r="B5320" t="s">
        <v>9</v>
      </c>
      <c r="C5320" t="s">
        <v>2258</v>
      </c>
      <c r="D5320" t="s">
        <v>2552</v>
      </c>
    </row>
    <row r="5321" spans="1:4" x14ac:dyDescent="0.25">
      <c r="A5321" t="str">
        <f t="shared" si="83"/>
        <v>4GEEBB1681_1</v>
      </c>
      <c r="B5321" t="s">
        <v>9</v>
      </c>
      <c r="C5321" t="s">
        <v>1711</v>
      </c>
      <c r="D5321" t="s">
        <v>2552</v>
      </c>
    </row>
    <row r="5322" spans="1:4" x14ac:dyDescent="0.25">
      <c r="A5322" t="str">
        <f t="shared" si="83"/>
        <v>4GEEBB153_1</v>
      </c>
      <c r="B5322" t="s">
        <v>9</v>
      </c>
      <c r="C5322" t="s">
        <v>183</v>
      </c>
      <c r="D5322" t="s">
        <v>2552</v>
      </c>
    </row>
    <row r="5323" spans="1:4" x14ac:dyDescent="0.25">
      <c r="A5323" t="str">
        <f t="shared" si="83"/>
        <v>4GEEBB2387_1</v>
      </c>
      <c r="B5323" t="s">
        <v>9</v>
      </c>
      <c r="C5323" t="s">
        <v>2417</v>
      </c>
      <c r="D5323" t="s">
        <v>2552</v>
      </c>
    </row>
    <row r="5324" spans="1:4" x14ac:dyDescent="0.25">
      <c r="A5324" t="str">
        <f t="shared" si="83"/>
        <v>4GEEBB1683_1</v>
      </c>
      <c r="B5324" t="s">
        <v>9</v>
      </c>
      <c r="C5324" t="s">
        <v>1713</v>
      </c>
      <c r="D5324" t="s">
        <v>2552</v>
      </c>
    </row>
    <row r="5325" spans="1:4" x14ac:dyDescent="0.25">
      <c r="A5325" t="str">
        <f t="shared" si="83"/>
        <v>4GEEBB1245_1</v>
      </c>
      <c r="B5325" t="s">
        <v>9</v>
      </c>
      <c r="C5325" t="s">
        <v>1275</v>
      </c>
      <c r="D5325" t="s">
        <v>2552</v>
      </c>
    </row>
    <row r="5326" spans="1:4" x14ac:dyDescent="0.25">
      <c r="A5326" t="str">
        <f t="shared" si="83"/>
        <v>4GEEBB1246_1</v>
      </c>
      <c r="B5326" t="s">
        <v>9</v>
      </c>
      <c r="C5326" t="s">
        <v>1276</v>
      </c>
      <c r="D5326" t="s">
        <v>2552</v>
      </c>
    </row>
    <row r="5327" spans="1:4" x14ac:dyDescent="0.25">
      <c r="A5327" t="str">
        <f t="shared" si="83"/>
        <v>4GEEBB1247_1</v>
      </c>
      <c r="B5327" t="s">
        <v>9</v>
      </c>
      <c r="C5327" t="s">
        <v>1277</v>
      </c>
      <c r="D5327" t="s">
        <v>2552</v>
      </c>
    </row>
    <row r="5328" spans="1:4" x14ac:dyDescent="0.25">
      <c r="A5328" t="str">
        <f t="shared" si="83"/>
        <v>4GEEBB1156_1</v>
      </c>
      <c r="B5328" t="s">
        <v>9</v>
      </c>
      <c r="C5328" t="s">
        <v>1186</v>
      </c>
      <c r="D5328" t="s">
        <v>2552</v>
      </c>
    </row>
    <row r="5329" spans="1:4" x14ac:dyDescent="0.25">
      <c r="A5329" t="str">
        <f t="shared" si="83"/>
        <v>4GEEBB1248_1</v>
      </c>
      <c r="B5329" t="s">
        <v>9</v>
      </c>
      <c r="C5329" t="s">
        <v>1278</v>
      </c>
      <c r="D5329" t="s">
        <v>2552</v>
      </c>
    </row>
    <row r="5330" spans="1:4" x14ac:dyDescent="0.25">
      <c r="A5330" t="str">
        <f t="shared" si="83"/>
        <v>4GEEBB1685_1</v>
      </c>
      <c r="B5330" t="s">
        <v>9</v>
      </c>
      <c r="C5330" t="s">
        <v>1715</v>
      </c>
      <c r="D5330" t="s">
        <v>2552</v>
      </c>
    </row>
    <row r="5331" spans="1:4" x14ac:dyDescent="0.25">
      <c r="A5331" t="str">
        <f t="shared" si="83"/>
        <v>4GEEBB10_1</v>
      </c>
      <c r="B5331" t="s">
        <v>9</v>
      </c>
      <c r="C5331" t="s">
        <v>40</v>
      </c>
      <c r="D5331" t="s">
        <v>2552</v>
      </c>
    </row>
    <row r="5332" spans="1:4" x14ac:dyDescent="0.25">
      <c r="A5332" t="str">
        <f t="shared" si="83"/>
        <v>4GEEBB1253_1</v>
      </c>
      <c r="B5332" t="s">
        <v>9</v>
      </c>
      <c r="C5332" t="s">
        <v>1283</v>
      </c>
      <c r="D5332" t="s">
        <v>2552</v>
      </c>
    </row>
    <row r="5333" spans="1:4" x14ac:dyDescent="0.25">
      <c r="A5333" t="str">
        <f t="shared" si="83"/>
        <v>4GEEBB2393_1</v>
      </c>
      <c r="B5333" t="s">
        <v>9</v>
      </c>
      <c r="C5333" t="s">
        <v>2423</v>
      </c>
      <c r="D5333" t="s">
        <v>2552</v>
      </c>
    </row>
    <row r="5334" spans="1:4" x14ac:dyDescent="0.25">
      <c r="A5334" t="str">
        <f t="shared" si="83"/>
        <v>4GEEBB1687_1</v>
      </c>
      <c r="B5334" t="s">
        <v>9</v>
      </c>
      <c r="C5334" t="s">
        <v>1717</v>
      </c>
      <c r="D5334" t="s">
        <v>2552</v>
      </c>
    </row>
    <row r="5335" spans="1:4" x14ac:dyDescent="0.25">
      <c r="A5335" t="str">
        <f t="shared" si="83"/>
        <v>4GEEBB2394_2</v>
      </c>
      <c r="B5335" t="s">
        <v>9</v>
      </c>
      <c r="C5335" t="s">
        <v>2424</v>
      </c>
      <c r="D5335" t="s">
        <v>2552</v>
      </c>
    </row>
    <row r="5336" spans="1:4" x14ac:dyDescent="0.25">
      <c r="A5336" t="str">
        <f t="shared" si="83"/>
        <v>4GEEBB2496_2</v>
      </c>
      <c r="B5336" t="s">
        <v>9</v>
      </c>
      <c r="C5336" t="s">
        <v>2526</v>
      </c>
      <c r="D5336" t="s">
        <v>2552</v>
      </c>
    </row>
    <row r="5337" spans="1:4" x14ac:dyDescent="0.25">
      <c r="A5337" t="str">
        <f t="shared" si="83"/>
        <v>4GEEBB755_1</v>
      </c>
      <c r="B5337" t="s">
        <v>9</v>
      </c>
      <c r="C5337" t="s">
        <v>785</v>
      </c>
      <c r="D5337" t="s">
        <v>2552</v>
      </c>
    </row>
    <row r="5338" spans="1:4" x14ac:dyDescent="0.25">
      <c r="A5338" t="str">
        <f t="shared" si="83"/>
        <v>4GEEBB2395_1</v>
      </c>
      <c r="B5338" t="s">
        <v>9</v>
      </c>
      <c r="C5338" t="s">
        <v>2425</v>
      </c>
      <c r="D5338" t="s">
        <v>2552</v>
      </c>
    </row>
    <row r="5339" spans="1:4" x14ac:dyDescent="0.25">
      <c r="A5339" t="str">
        <f t="shared" si="83"/>
        <v>4GEEBB1254_1</v>
      </c>
      <c r="B5339" t="s">
        <v>9</v>
      </c>
      <c r="C5339" t="s">
        <v>1284</v>
      </c>
      <c r="D5339" t="s">
        <v>2552</v>
      </c>
    </row>
    <row r="5340" spans="1:4" x14ac:dyDescent="0.25">
      <c r="A5340" t="str">
        <f t="shared" si="83"/>
        <v>4GEEBB1255_1</v>
      </c>
      <c r="B5340" t="s">
        <v>9</v>
      </c>
      <c r="C5340" t="s">
        <v>1285</v>
      </c>
      <c r="D5340" t="s">
        <v>2552</v>
      </c>
    </row>
    <row r="5341" spans="1:4" x14ac:dyDescent="0.25">
      <c r="A5341" t="str">
        <f t="shared" si="83"/>
        <v>4GEEBB2006_1</v>
      </c>
      <c r="B5341" t="s">
        <v>9</v>
      </c>
      <c r="C5341" t="s">
        <v>2036</v>
      </c>
      <c r="D5341" t="s">
        <v>2552</v>
      </c>
    </row>
    <row r="5342" spans="1:4" x14ac:dyDescent="0.25">
      <c r="A5342" t="str">
        <f t="shared" si="83"/>
        <v>4GEEBB1689_1</v>
      </c>
      <c r="B5342" t="s">
        <v>9</v>
      </c>
      <c r="C5342" t="s">
        <v>1719</v>
      </c>
      <c r="D5342" t="s">
        <v>2552</v>
      </c>
    </row>
    <row r="5343" spans="1:4" x14ac:dyDescent="0.25">
      <c r="A5343" t="str">
        <f t="shared" si="83"/>
        <v>4GEEBB2239_1</v>
      </c>
      <c r="B5343" t="s">
        <v>9</v>
      </c>
      <c r="C5343" t="s">
        <v>2269</v>
      </c>
      <c r="D5343" t="s">
        <v>2552</v>
      </c>
    </row>
    <row r="5344" spans="1:4" x14ac:dyDescent="0.25">
      <c r="A5344" t="str">
        <f t="shared" si="83"/>
        <v>4GEEBB2396_1</v>
      </c>
      <c r="B5344" t="s">
        <v>9</v>
      </c>
      <c r="C5344" t="s">
        <v>2426</v>
      </c>
      <c r="D5344" t="s">
        <v>2552</v>
      </c>
    </row>
    <row r="5345" spans="1:4" x14ac:dyDescent="0.25">
      <c r="A5345" t="str">
        <f t="shared" si="83"/>
        <v>4GEEBB1257_1</v>
      </c>
      <c r="B5345" t="s">
        <v>9</v>
      </c>
      <c r="C5345" t="s">
        <v>1287</v>
      </c>
      <c r="D5345" t="s">
        <v>2552</v>
      </c>
    </row>
    <row r="5346" spans="1:4" x14ac:dyDescent="0.25">
      <c r="A5346" t="str">
        <f t="shared" si="83"/>
        <v>4GEEBB2497_1</v>
      </c>
      <c r="B5346" t="s">
        <v>9</v>
      </c>
      <c r="C5346" t="s">
        <v>2527</v>
      </c>
      <c r="D5346" t="s">
        <v>2552</v>
      </c>
    </row>
    <row r="5347" spans="1:4" x14ac:dyDescent="0.25">
      <c r="A5347" t="str">
        <f t="shared" si="83"/>
        <v>4GEEBB2241_1</v>
      </c>
      <c r="B5347" t="s">
        <v>9</v>
      </c>
      <c r="C5347" t="s">
        <v>2271</v>
      </c>
      <c r="D5347" t="s">
        <v>2552</v>
      </c>
    </row>
    <row r="5348" spans="1:4" x14ac:dyDescent="0.25">
      <c r="A5348" t="str">
        <f t="shared" si="83"/>
        <v>4GEEBB1259_1</v>
      </c>
      <c r="B5348" t="s">
        <v>9</v>
      </c>
      <c r="C5348" t="s">
        <v>1289</v>
      </c>
      <c r="D5348" t="s">
        <v>2552</v>
      </c>
    </row>
    <row r="5349" spans="1:4" x14ac:dyDescent="0.25">
      <c r="A5349" t="str">
        <f t="shared" si="83"/>
        <v>4GEEBB2242_1</v>
      </c>
      <c r="B5349" t="s">
        <v>9</v>
      </c>
      <c r="C5349" t="s">
        <v>2272</v>
      </c>
      <c r="D5349" t="s">
        <v>2552</v>
      </c>
    </row>
    <row r="5350" spans="1:4" x14ac:dyDescent="0.25">
      <c r="A5350" t="str">
        <f t="shared" si="83"/>
        <v>4GEEBB2398_1</v>
      </c>
      <c r="B5350" t="s">
        <v>9</v>
      </c>
      <c r="C5350" t="s">
        <v>2428</v>
      </c>
      <c r="D5350" t="s">
        <v>2552</v>
      </c>
    </row>
    <row r="5351" spans="1:4" x14ac:dyDescent="0.25">
      <c r="A5351" t="str">
        <f t="shared" si="83"/>
        <v>4GEEBB175_1</v>
      </c>
      <c r="B5351" t="s">
        <v>9</v>
      </c>
      <c r="C5351" t="s">
        <v>205</v>
      </c>
      <c r="D5351" t="s">
        <v>2552</v>
      </c>
    </row>
    <row r="5352" spans="1:4" x14ac:dyDescent="0.25">
      <c r="A5352" t="str">
        <f t="shared" si="83"/>
        <v>4GEEBB2399_1</v>
      </c>
      <c r="B5352" t="s">
        <v>9</v>
      </c>
      <c r="C5352" t="s">
        <v>2429</v>
      </c>
      <c r="D5352" t="s">
        <v>2552</v>
      </c>
    </row>
    <row r="5353" spans="1:4" x14ac:dyDescent="0.25">
      <c r="A5353" t="str">
        <f t="shared" si="83"/>
        <v>4GEEBB1260_1</v>
      </c>
      <c r="B5353" t="s">
        <v>9</v>
      </c>
      <c r="C5353" t="s">
        <v>1290</v>
      </c>
      <c r="D5353" t="s">
        <v>2552</v>
      </c>
    </row>
    <row r="5354" spans="1:4" x14ac:dyDescent="0.25">
      <c r="A5354" t="str">
        <f t="shared" si="83"/>
        <v>4GEEBB178_1</v>
      </c>
      <c r="B5354" t="s">
        <v>9</v>
      </c>
      <c r="C5354" t="s">
        <v>208</v>
      </c>
      <c r="D5354" t="s">
        <v>10</v>
      </c>
    </row>
    <row r="5355" spans="1:4" x14ac:dyDescent="0.25">
      <c r="A5355" t="str">
        <f t="shared" si="83"/>
        <v>4GEEBB2009_1</v>
      </c>
      <c r="B5355" t="s">
        <v>9</v>
      </c>
      <c r="C5355" t="s">
        <v>2039</v>
      </c>
      <c r="D5355" t="s">
        <v>10</v>
      </c>
    </row>
    <row r="5356" spans="1:4" x14ac:dyDescent="0.25">
      <c r="A5356" t="str">
        <f t="shared" si="83"/>
        <v>4GEEBB766_1</v>
      </c>
      <c r="B5356" t="s">
        <v>9</v>
      </c>
      <c r="C5356" t="s">
        <v>796</v>
      </c>
      <c r="D5356" t="s">
        <v>10</v>
      </c>
    </row>
    <row r="5357" spans="1:4" x14ac:dyDescent="0.25">
      <c r="A5357" t="str">
        <f t="shared" si="83"/>
        <v>4GEEBB1933_1</v>
      </c>
      <c r="B5357" t="s">
        <v>9</v>
      </c>
      <c r="C5357" t="s">
        <v>1963</v>
      </c>
      <c r="D5357" t="s">
        <v>10</v>
      </c>
    </row>
    <row r="5358" spans="1:4" x14ac:dyDescent="0.25">
      <c r="A5358" t="str">
        <f t="shared" si="83"/>
        <v>4GEEBB773_1</v>
      </c>
      <c r="B5358" t="s">
        <v>9</v>
      </c>
      <c r="C5358" t="s">
        <v>803</v>
      </c>
      <c r="D5358" t="s">
        <v>10</v>
      </c>
    </row>
    <row r="5359" spans="1:4" x14ac:dyDescent="0.25">
      <c r="A5359" t="str">
        <f t="shared" si="83"/>
        <v>4GEEBB2246_1</v>
      </c>
      <c r="B5359" t="s">
        <v>9</v>
      </c>
      <c r="C5359" t="s">
        <v>2276</v>
      </c>
      <c r="D5359" t="s">
        <v>10</v>
      </c>
    </row>
    <row r="5360" spans="1:4" x14ac:dyDescent="0.25">
      <c r="A5360" t="str">
        <f t="shared" si="83"/>
        <v>4GEEBB191_1</v>
      </c>
      <c r="B5360" t="s">
        <v>9</v>
      </c>
      <c r="C5360" t="s">
        <v>221</v>
      </c>
      <c r="D5360" t="s">
        <v>10</v>
      </c>
    </row>
    <row r="5361" spans="1:4" x14ac:dyDescent="0.25">
      <c r="A5361" t="str">
        <f t="shared" si="83"/>
        <v>4GEEBB1163_1</v>
      </c>
      <c r="B5361" t="s">
        <v>9</v>
      </c>
      <c r="C5361" t="s">
        <v>1193</v>
      </c>
      <c r="D5361" t="s">
        <v>10</v>
      </c>
    </row>
    <row r="5362" spans="1:4" x14ac:dyDescent="0.25">
      <c r="A5362" t="str">
        <f t="shared" si="83"/>
        <v>4GEEBB1602_1</v>
      </c>
      <c r="B5362" t="s">
        <v>9</v>
      </c>
      <c r="C5362" t="s">
        <v>1632</v>
      </c>
      <c r="D5362" t="s">
        <v>10</v>
      </c>
    </row>
    <row r="5363" spans="1:4" x14ac:dyDescent="0.25">
      <c r="A5363" t="str">
        <f t="shared" si="83"/>
        <v>4GEEBB2499_1</v>
      </c>
      <c r="B5363" t="s">
        <v>9</v>
      </c>
      <c r="C5363" t="s">
        <v>2529</v>
      </c>
      <c r="D5363" t="s">
        <v>10</v>
      </c>
    </row>
    <row r="5364" spans="1:4" x14ac:dyDescent="0.25">
      <c r="A5364" t="str">
        <f t="shared" si="83"/>
        <v>4GEEBB196_1</v>
      </c>
      <c r="B5364" t="s">
        <v>9</v>
      </c>
      <c r="C5364" t="s">
        <v>226</v>
      </c>
      <c r="D5364" t="s">
        <v>10</v>
      </c>
    </row>
    <row r="5365" spans="1:4" x14ac:dyDescent="0.25">
      <c r="A5365" t="str">
        <f t="shared" si="83"/>
        <v>4GEEBB1131_1</v>
      </c>
      <c r="B5365" t="s">
        <v>9</v>
      </c>
      <c r="C5365" t="s">
        <v>1161</v>
      </c>
      <c r="D5365" t="s">
        <v>10</v>
      </c>
    </row>
    <row r="5366" spans="1:4" x14ac:dyDescent="0.25">
      <c r="A5366" t="str">
        <f t="shared" si="83"/>
        <v>4GEEBB200_1</v>
      </c>
      <c r="B5366" t="s">
        <v>9</v>
      </c>
      <c r="C5366" t="s">
        <v>230</v>
      </c>
      <c r="D5366" t="s">
        <v>10</v>
      </c>
    </row>
    <row r="5367" spans="1:4" x14ac:dyDescent="0.25">
      <c r="A5367" t="str">
        <f t="shared" si="83"/>
        <v>4GEEBB1935_1</v>
      </c>
      <c r="B5367" t="s">
        <v>9</v>
      </c>
      <c r="C5367" t="s">
        <v>1965</v>
      </c>
      <c r="D5367" t="s">
        <v>10</v>
      </c>
    </row>
    <row r="5368" spans="1:4" x14ac:dyDescent="0.25">
      <c r="A5368" t="str">
        <f t="shared" si="83"/>
        <v>4GEEBB2249_1</v>
      </c>
      <c r="B5368" t="s">
        <v>9</v>
      </c>
      <c r="C5368" t="s">
        <v>2279</v>
      </c>
      <c r="D5368" t="s">
        <v>10</v>
      </c>
    </row>
    <row r="5369" spans="1:4" x14ac:dyDescent="0.25">
      <c r="A5369" t="str">
        <f t="shared" si="83"/>
        <v>4GEEBB2017_1</v>
      </c>
      <c r="B5369" t="s">
        <v>9</v>
      </c>
      <c r="C5369" t="s">
        <v>2047</v>
      </c>
      <c r="D5369" t="s">
        <v>10</v>
      </c>
    </row>
    <row r="5370" spans="1:4" x14ac:dyDescent="0.25">
      <c r="A5370" t="str">
        <f t="shared" si="83"/>
        <v>4GEEBB32_1</v>
      </c>
      <c r="B5370" t="s">
        <v>9</v>
      </c>
      <c r="C5370" t="s">
        <v>62</v>
      </c>
      <c r="D5370" t="s">
        <v>10</v>
      </c>
    </row>
    <row r="5371" spans="1:4" x14ac:dyDescent="0.25">
      <c r="A5371" t="str">
        <f t="shared" si="83"/>
        <v>4GEEBB1174_1</v>
      </c>
      <c r="B5371" t="s">
        <v>9</v>
      </c>
      <c r="C5371" t="s">
        <v>1204</v>
      </c>
      <c r="D5371" t="s">
        <v>10</v>
      </c>
    </row>
    <row r="5372" spans="1:4" x14ac:dyDescent="0.25">
      <c r="A5372" t="str">
        <f t="shared" si="83"/>
        <v>4GEEBB1705_1</v>
      </c>
      <c r="B5372" t="s">
        <v>9</v>
      </c>
      <c r="C5372" t="s">
        <v>1735</v>
      </c>
      <c r="D5372" t="s">
        <v>10</v>
      </c>
    </row>
    <row r="5373" spans="1:4" x14ac:dyDescent="0.25">
      <c r="A5373" t="str">
        <f t="shared" si="83"/>
        <v>4GEEBB210_1</v>
      </c>
      <c r="B5373" t="s">
        <v>9</v>
      </c>
      <c r="C5373" t="s">
        <v>240</v>
      </c>
      <c r="D5373" t="s">
        <v>10</v>
      </c>
    </row>
    <row r="5374" spans="1:4" x14ac:dyDescent="0.25">
      <c r="A5374" t="str">
        <f t="shared" si="83"/>
        <v>4GEEBB637_1</v>
      </c>
      <c r="B5374" t="s">
        <v>9</v>
      </c>
      <c r="C5374" t="s">
        <v>667</v>
      </c>
      <c r="D5374" t="s">
        <v>10</v>
      </c>
    </row>
    <row r="5375" spans="1:4" x14ac:dyDescent="0.25">
      <c r="A5375" t="str">
        <f t="shared" si="83"/>
        <v>4GEEBB214_1</v>
      </c>
      <c r="B5375" t="s">
        <v>9</v>
      </c>
      <c r="C5375" t="s">
        <v>244</v>
      </c>
      <c r="D5375" t="s">
        <v>10</v>
      </c>
    </row>
    <row r="5376" spans="1:4" x14ac:dyDescent="0.25">
      <c r="A5376" t="str">
        <f t="shared" si="83"/>
        <v>4GEEBB2020_1</v>
      </c>
      <c r="B5376" t="s">
        <v>9</v>
      </c>
      <c r="C5376" t="s">
        <v>2050</v>
      </c>
      <c r="D5376" t="s">
        <v>10</v>
      </c>
    </row>
    <row r="5377" spans="1:4" x14ac:dyDescent="0.25">
      <c r="A5377" t="str">
        <f t="shared" si="83"/>
        <v>4GEEBB1711_1</v>
      </c>
      <c r="B5377" t="s">
        <v>9</v>
      </c>
      <c r="C5377" t="s">
        <v>1741</v>
      </c>
      <c r="D5377" t="s">
        <v>10</v>
      </c>
    </row>
    <row r="5378" spans="1:4" x14ac:dyDescent="0.25">
      <c r="A5378" t="str">
        <f t="shared" ref="A5378:A5441" si="84">B5378&amp;C5378</f>
        <v>4GEEBB1181_1</v>
      </c>
      <c r="B5378" t="s">
        <v>9</v>
      </c>
      <c r="C5378" t="s">
        <v>1211</v>
      </c>
      <c r="D5378" t="s">
        <v>10</v>
      </c>
    </row>
    <row r="5379" spans="1:4" x14ac:dyDescent="0.25">
      <c r="A5379" t="str">
        <f t="shared" si="84"/>
        <v>4GEEBB45_1</v>
      </c>
      <c r="B5379" t="s">
        <v>9</v>
      </c>
      <c r="C5379" t="s">
        <v>75</v>
      </c>
      <c r="D5379" t="s">
        <v>10</v>
      </c>
    </row>
    <row r="5380" spans="1:4" x14ac:dyDescent="0.25">
      <c r="A5380" t="str">
        <f t="shared" si="84"/>
        <v>4GEEBB2405_1</v>
      </c>
      <c r="B5380" t="s">
        <v>9</v>
      </c>
      <c r="C5380" t="s">
        <v>2435</v>
      </c>
      <c r="D5380" t="s">
        <v>10</v>
      </c>
    </row>
    <row r="5381" spans="1:4" x14ac:dyDescent="0.25">
      <c r="A5381" t="str">
        <f t="shared" si="84"/>
        <v>4GEEBB2406_1</v>
      </c>
      <c r="B5381" t="s">
        <v>9</v>
      </c>
      <c r="C5381" t="s">
        <v>2436</v>
      </c>
      <c r="D5381" t="s">
        <v>10</v>
      </c>
    </row>
    <row r="5382" spans="1:4" x14ac:dyDescent="0.25">
      <c r="A5382" t="str">
        <f t="shared" si="84"/>
        <v>4GEEBB2191_1</v>
      </c>
      <c r="B5382" t="s">
        <v>9</v>
      </c>
      <c r="C5382" t="s">
        <v>2221</v>
      </c>
      <c r="D5382" t="s">
        <v>10</v>
      </c>
    </row>
    <row r="5383" spans="1:4" x14ac:dyDescent="0.25">
      <c r="A5383" t="str">
        <f t="shared" si="84"/>
        <v>4GEEBB1619_1</v>
      </c>
      <c r="B5383" t="s">
        <v>9</v>
      </c>
      <c r="C5383" t="s">
        <v>1649</v>
      </c>
      <c r="D5383" t="s">
        <v>10</v>
      </c>
    </row>
    <row r="5384" spans="1:4" x14ac:dyDescent="0.25">
      <c r="A5384" t="str">
        <f t="shared" si="84"/>
        <v>4GEEBB2407_1</v>
      </c>
      <c r="B5384" t="s">
        <v>9</v>
      </c>
      <c r="C5384" t="s">
        <v>2437</v>
      </c>
      <c r="D5384" t="s">
        <v>10</v>
      </c>
    </row>
    <row r="5385" spans="1:4" x14ac:dyDescent="0.25">
      <c r="A5385" t="str">
        <f t="shared" si="84"/>
        <v>4GEEBB1189_1</v>
      </c>
      <c r="B5385" t="s">
        <v>9</v>
      </c>
      <c r="C5385" t="s">
        <v>1219</v>
      </c>
      <c r="D5385" t="s">
        <v>10</v>
      </c>
    </row>
    <row r="5386" spans="1:4" x14ac:dyDescent="0.25">
      <c r="A5386" t="str">
        <f t="shared" si="84"/>
        <v>4GEEBB805_2</v>
      </c>
      <c r="B5386" t="s">
        <v>9</v>
      </c>
      <c r="C5386" t="s">
        <v>835</v>
      </c>
      <c r="D5386" t="s">
        <v>10</v>
      </c>
    </row>
    <row r="5387" spans="1:4" x14ac:dyDescent="0.25">
      <c r="A5387" t="str">
        <f t="shared" si="84"/>
        <v>4GEEBB1142_2</v>
      </c>
      <c r="B5387" t="s">
        <v>9</v>
      </c>
      <c r="C5387" t="s">
        <v>1172</v>
      </c>
      <c r="D5387" t="s">
        <v>10</v>
      </c>
    </row>
    <row r="5388" spans="1:4" x14ac:dyDescent="0.25">
      <c r="A5388" t="str">
        <f t="shared" si="84"/>
        <v>4GEEBB2194_1</v>
      </c>
      <c r="B5388" t="s">
        <v>9</v>
      </c>
      <c r="C5388" t="s">
        <v>2224</v>
      </c>
      <c r="D5388" t="s">
        <v>10</v>
      </c>
    </row>
    <row r="5389" spans="1:4" x14ac:dyDescent="0.25">
      <c r="A5389" t="str">
        <f t="shared" si="84"/>
        <v>4GEEBB807_1</v>
      </c>
      <c r="B5389" t="s">
        <v>9</v>
      </c>
      <c r="C5389" t="s">
        <v>837</v>
      </c>
      <c r="D5389" t="s">
        <v>10</v>
      </c>
    </row>
    <row r="5390" spans="1:4" x14ac:dyDescent="0.25">
      <c r="A5390" t="str">
        <f t="shared" si="84"/>
        <v>4GEEBB809_1</v>
      </c>
      <c r="B5390" t="s">
        <v>9</v>
      </c>
      <c r="C5390" t="s">
        <v>839</v>
      </c>
      <c r="D5390" t="s">
        <v>10</v>
      </c>
    </row>
    <row r="5391" spans="1:4" x14ac:dyDescent="0.25">
      <c r="A5391" t="str">
        <f t="shared" si="84"/>
        <v>4GEEBB811_1</v>
      </c>
      <c r="B5391" t="s">
        <v>9</v>
      </c>
      <c r="C5391" t="s">
        <v>841</v>
      </c>
      <c r="D5391" t="s">
        <v>10</v>
      </c>
    </row>
    <row r="5392" spans="1:4" x14ac:dyDescent="0.25">
      <c r="A5392" t="str">
        <f t="shared" si="84"/>
        <v>4GEEBB2484_1</v>
      </c>
      <c r="B5392" t="s">
        <v>9</v>
      </c>
      <c r="C5392" t="s">
        <v>2514</v>
      </c>
      <c r="D5392" t="s">
        <v>10</v>
      </c>
    </row>
    <row r="5393" spans="1:4" x14ac:dyDescent="0.25">
      <c r="A5393" t="str">
        <f t="shared" si="84"/>
        <v>4GEEBB815_1</v>
      </c>
      <c r="B5393" t="s">
        <v>9</v>
      </c>
      <c r="C5393" t="s">
        <v>845</v>
      </c>
      <c r="D5393" t="s">
        <v>10</v>
      </c>
    </row>
    <row r="5394" spans="1:4" x14ac:dyDescent="0.25">
      <c r="A5394" t="str">
        <f t="shared" si="84"/>
        <v>4GEEBB1953_1</v>
      </c>
      <c r="B5394" t="s">
        <v>9</v>
      </c>
      <c r="C5394" t="s">
        <v>1983</v>
      </c>
      <c r="D5394" t="s">
        <v>10</v>
      </c>
    </row>
    <row r="5395" spans="1:4" x14ac:dyDescent="0.25">
      <c r="A5395" t="str">
        <f t="shared" si="84"/>
        <v>4GEEBB1289_1</v>
      </c>
      <c r="B5395" t="s">
        <v>9</v>
      </c>
      <c r="C5395" t="s">
        <v>1319</v>
      </c>
      <c r="D5395" t="s">
        <v>10</v>
      </c>
    </row>
    <row r="5396" spans="1:4" x14ac:dyDescent="0.25">
      <c r="A5396" t="str">
        <f t="shared" si="84"/>
        <v>4GEEBB1290_1</v>
      </c>
      <c r="B5396" t="s">
        <v>9</v>
      </c>
      <c r="C5396" t="s">
        <v>1320</v>
      </c>
      <c r="D5396" t="s">
        <v>10</v>
      </c>
    </row>
    <row r="5397" spans="1:4" x14ac:dyDescent="0.25">
      <c r="A5397" t="str">
        <f t="shared" si="84"/>
        <v>4GEEBB2485_1</v>
      </c>
      <c r="B5397" t="s">
        <v>9</v>
      </c>
      <c r="C5397" t="s">
        <v>2515</v>
      </c>
      <c r="D5397" t="s">
        <v>10</v>
      </c>
    </row>
    <row r="5398" spans="1:4" x14ac:dyDescent="0.25">
      <c r="A5398" t="str">
        <f t="shared" si="84"/>
        <v>4GEEBB822_1</v>
      </c>
      <c r="B5398" t="s">
        <v>9</v>
      </c>
      <c r="C5398" t="s">
        <v>852</v>
      </c>
      <c r="D5398" t="s">
        <v>10</v>
      </c>
    </row>
    <row r="5399" spans="1:4" x14ac:dyDescent="0.25">
      <c r="A5399" t="str">
        <f t="shared" si="84"/>
        <v>4GEEBB662_1</v>
      </c>
      <c r="B5399" t="s">
        <v>9</v>
      </c>
      <c r="C5399" t="s">
        <v>692</v>
      </c>
      <c r="D5399" t="s">
        <v>10</v>
      </c>
    </row>
    <row r="5400" spans="1:4" x14ac:dyDescent="0.25">
      <c r="A5400" t="str">
        <f t="shared" si="84"/>
        <v>4GEEBB2410_2</v>
      </c>
      <c r="B5400" t="s">
        <v>9</v>
      </c>
      <c r="C5400" t="s">
        <v>2440</v>
      </c>
      <c r="D5400" t="s">
        <v>10</v>
      </c>
    </row>
    <row r="5401" spans="1:4" x14ac:dyDescent="0.25">
      <c r="A5401" t="str">
        <f t="shared" si="84"/>
        <v>4GEEBB237_1</v>
      </c>
      <c r="B5401" t="s">
        <v>9</v>
      </c>
      <c r="C5401" t="s">
        <v>267</v>
      </c>
      <c r="D5401" t="s">
        <v>10</v>
      </c>
    </row>
    <row r="5402" spans="1:4" x14ac:dyDescent="0.25">
      <c r="A5402" t="str">
        <f t="shared" si="84"/>
        <v>4GEEBB74_1</v>
      </c>
      <c r="B5402" t="s">
        <v>9</v>
      </c>
      <c r="C5402" t="s">
        <v>104</v>
      </c>
      <c r="D5402" t="s">
        <v>10</v>
      </c>
    </row>
    <row r="5403" spans="1:4" x14ac:dyDescent="0.25">
      <c r="A5403" t="str">
        <f t="shared" si="84"/>
        <v>4GEEBB2041_1</v>
      </c>
      <c r="B5403" t="s">
        <v>9</v>
      </c>
      <c r="C5403" t="s">
        <v>2071</v>
      </c>
      <c r="D5403" t="s">
        <v>10</v>
      </c>
    </row>
    <row r="5404" spans="1:4" x14ac:dyDescent="0.25">
      <c r="A5404" t="str">
        <f t="shared" si="84"/>
        <v>4GEEBB1295_1</v>
      </c>
      <c r="B5404" t="s">
        <v>9</v>
      </c>
      <c r="C5404" t="s">
        <v>1325</v>
      </c>
      <c r="D5404" t="s">
        <v>10</v>
      </c>
    </row>
    <row r="5405" spans="1:4" x14ac:dyDescent="0.25">
      <c r="A5405" t="str">
        <f t="shared" si="84"/>
        <v>4GEEBB239_1</v>
      </c>
      <c r="B5405" t="s">
        <v>9</v>
      </c>
      <c r="C5405" t="s">
        <v>269</v>
      </c>
      <c r="D5405" t="s">
        <v>10</v>
      </c>
    </row>
    <row r="5406" spans="1:4" x14ac:dyDescent="0.25">
      <c r="A5406" t="str">
        <f t="shared" si="84"/>
        <v>4GEEBB668_1</v>
      </c>
      <c r="B5406" t="s">
        <v>9</v>
      </c>
      <c r="C5406" t="s">
        <v>698</v>
      </c>
      <c r="D5406" t="s">
        <v>10</v>
      </c>
    </row>
    <row r="5407" spans="1:4" x14ac:dyDescent="0.25">
      <c r="A5407" t="str">
        <f t="shared" si="84"/>
        <v>4GEEBB76_1</v>
      </c>
      <c r="B5407" t="s">
        <v>9</v>
      </c>
      <c r="C5407" t="s">
        <v>106</v>
      </c>
      <c r="D5407" t="s">
        <v>10</v>
      </c>
    </row>
    <row r="5408" spans="1:4" x14ac:dyDescent="0.25">
      <c r="A5408" t="str">
        <f t="shared" si="84"/>
        <v>4GEEBB2043_1</v>
      </c>
      <c r="B5408" t="s">
        <v>9</v>
      </c>
      <c r="C5408" t="s">
        <v>2073</v>
      </c>
      <c r="D5408" t="s">
        <v>10</v>
      </c>
    </row>
    <row r="5409" spans="1:4" x14ac:dyDescent="0.25">
      <c r="A5409" t="str">
        <f t="shared" si="84"/>
        <v>4GEEBB1299_1</v>
      </c>
      <c r="B5409" t="s">
        <v>9</v>
      </c>
      <c r="C5409" t="s">
        <v>1329</v>
      </c>
      <c r="D5409" t="s">
        <v>10</v>
      </c>
    </row>
    <row r="5410" spans="1:4" x14ac:dyDescent="0.25">
      <c r="A5410" t="str">
        <f t="shared" si="84"/>
        <v>4GEEBB244_1</v>
      </c>
      <c r="B5410" t="s">
        <v>9</v>
      </c>
      <c r="C5410" t="s">
        <v>274</v>
      </c>
      <c r="D5410" t="s">
        <v>10</v>
      </c>
    </row>
    <row r="5411" spans="1:4" x14ac:dyDescent="0.25">
      <c r="A5411" t="str">
        <f t="shared" si="84"/>
        <v>4GEEBB834_1</v>
      </c>
      <c r="B5411" t="s">
        <v>9</v>
      </c>
      <c r="C5411" t="s">
        <v>864</v>
      </c>
      <c r="D5411" t="s">
        <v>10</v>
      </c>
    </row>
    <row r="5412" spans="1:4" x14ac:dyDescent="0.25">
      <c r="A5412" t="str">
        <f t="shared" si="84"/>
        <v>4GEEBB674_1</v>
      </c>
      <c r="B5412" t="s">
        <v>9</v>
      </c>
      <c r="C5412" t="s">
        <v>704</v>
      </c>
      <c r="D5412" t="s">
        <v>10</v>
      </c>
    </row>
    <row r="5413" spans="1:4" x14ac:dyDescent="0.25">
      <c r="A5413" t="str">
        <f t="shared" si="84"/>
        <v>4GEEBB2264_1</v>
      </c>
      <c r="B5413" t="s">
        <v>9</v>
      </c>
      <c r="C5413" t="s">
        <v>2294</v>
      </c>
      <c r="D5413" t="s">
        <v>10</v>
      </c>
    </row>
    <row r="5414" spans="1:4" x14ac:dyDescent="0.25">
      <c r="A5414" t="str">
        <f t="shared" si="84"/>
        <v>4GEEBB2413_1</v>
      </c>
      <c r="B5414" t="s">
        <v>9</v>
      </c>
      <c r="C5414" t="s">
        <v>2443</v>
      </c>
      <c r="D5414" t="s">
        <v>10</v>
      </c>
    </row>
    <row r="5415" spans="1:4" x14ac:dyDescent="0.25">
      <c r="A5415" t="str">
        <f t="shared" si="84"/>
        <v>4GEEBB254_1</v>
      </c>
      <c r="B5415" t="s">
        <v>9</v>
      </c>
      <c r="C5415" t="s">
        <v>284</v>
      </c>
      <c r="D5415" t="s">
        <v>10</v>
      </c>
    </row>
    <row r="5416" spans="1:4" x14ac:dyDescent="0.25">
      <c r="A5416" t="str">
        <f t="shared" si="84"/>
        <v>4GEEBB677_1</v>
      </c>
      <c r="B5416" t="s">
        <v>9</v>
      </c>
      <c r="C5416" t="s">
        <v>707</v>
      </c>
      <c r="D5416" t="s">
        <v>10</v>
      </c>
    </row>
    <row r="5417" spans="1:4" x14ac:dyDescent="0.25">
      <c r="A5417" t="str">
        <f t="shared" si="84"/>
        <v>4GEEBB1926_1</v>
      </c>
      <c r="B5417" t="s">
        <v>9</v>
      </c>
      <c r="C5417" t="s">
        <v>1956</v>
      </c>
      <c r="D5417" t="s">
        <v>10</v>
      </c>
    </row>
    <row r="5418" spans="1:4" x14ac:dyDescent="0.25">
      <c r="A5418" t="str">
        <f t="shared" si="84"/>
        <v>4GEEBB845_1</v>
      </c>
      <c r="B5418" t="s">
        <v>9</v>
      </c>
      <c r="C5418" t="s">
        <v>875</v>
      </c>
      <c r="D5418" t="s">
        <v>10</v>
      </c>
    </row>
    <row r="5419" spans="1:4" x14ac:dyDescent="0.25">
      <c r="A5419" t="str">
        <f t="shared" si="84"/>
        <v>4GEEBB260_1</v>
      </c>
      <c r="B5419" t="s">
        <v>9</v>
      </c>
      <c r="C5419" t="s">
        <v>290</v>
      </c>
      <c r="D5419" t="s">
        <v>10</v>
      </c>
    </row>
    <row r="5420" spans="1:4" x14ac:dyDescent="0.25">
      <c r="A5420" t="str">
        <f t="shared" si="84"/>
        <v>4GEEBB2177_1</v>
      </c>
      <c r="B5420" t="s">
        <v>9</v>
      </c>
      <c r="C5420" t="s">
        <v>2207</v>
      </c>
      <c r="D5420" t="s">
        <v>2553</v>
      </c>
    </row>
    <row r="5421" spans="1:4" x14ac:dyDescent="0.25">
      <c r="A5421" t="str">
        <f t="shared" si="84"/>
        <v>4GEEBB680_1</v>
      </c>
      <c r="B5421" t="s">
        <v>9</v>
      </c>
      <c r="C5421" t="s">
        <v>710</v>
      </c>
      <c r="D5421" t="s">
        <v>2553</v>
      </c>
    </row>
    <row r="5422" spans="1:4" x14ac:dyDescent="0.25">
      <c r="A5422" t="str">
        <f t="shared" si="84"/>
        <v>4GEEBB2271_1</v>
      </c>
      <c r="B5422" t="s">
        <v>9</v>
      </c>
      <c r="C5422" t="s">
        <v>2301</v>
      </c>
      <c r="D5422" t="s">
        <v>2553</v>
      </c>
    </row>
    <row r="5423" spans="1:4" x14ac:dyDescent="0.25">
      <c r="A5423" t="str">
        <f t="shared" si="84"/>
        <v>4GEEBB1312_1</v>
      </c>
      <c r="B5423" t="s">
        <v>9</v>
      </c>
      <c r="C5423" t="s">
        <v>1342</v>
      </c>
      <c r="D5423" t="s">
        <v>2553</v>
      </c>
    </row>
    <row r="5424" spans="1:4" x14ac:dyDescent="0.25">
      <c r="A5424" t="str">
        <f t="shared" si="84"/>
        <v>4GEEBB850_1</v>
      </c>
      <c r="B5424" t="s">
        <v>9</v>
      </c>
      <c r="C5424" t="s">
        <v>880</v>
      </c>
      <c r="D5424" t="s">
        <v>2553</v>
      </c>
    </row>
    <row r="5425" spans="1:4" x14ac:dyDescent="0.25">
      <c r="A5425" t="str">
        <f t="shared" si="84"/>
        <v>4GEEBB263_1</v>
      </c>
      <c r="B5425" t="s">
        <v>9</v>
      </c>
      <c r="C5425" t="s">
        <v>293</v>
      </c>
      <c r="D5425" t="s">
        <v>2553</v>
      </c>
    </row>
    <row r="5426" spans="1:4" x14ac:dyDescent="0.25">
      <c r="A5426" t="str">
        <f t="shared" si="84"/>
        <v>4GEEBB96_1</v>
      </c>
      <c r="B5426" t="s">
        <v>9</v>
      </c>
      <c r="C5426" t="s">
        <v>126</v>
      </c>
      <c r="D5426" t="s">
        <v>2553</v>
      </c>
    </row>
    <row r="5427" spans="1:4" x14ac:dyDescent="0.25">
      <c r="A5427" t="str">
        <f t="shared" si="84"/>
        <v>4GEEBB265_1</v>
      </c>
      <c r="B5427" t="s">
        <v>9</v>
      </c>
      <c r="C5427" t="s">
        <v>295</v>
      </c>
      <c r="D5427" t="s">
        <v>2553</v>
      </c>
    </row>
    <row r="5428" spans="1:4" x14ac:dyDescent="0.25">
      <c r="A5428" t="str">
        <f t="shared" si="84"/>
        <v>4GEEBB1736_1</v>
      </c>
      <c r="B5428" t="s">
        <v>9</v>
      </c>
      <c r="C5428" t="s">
        <v>1766</v>
      </c>
      <c r="D5428" t="s">
        <v>2553</v>
      </c>
    </row>
    <row r="5429" spans="1:4" x14ac:dyDescent="0.25">
      <c r="A5429" t="str">
        <f t="shared" si="84"/>
        <v>4GEEBB2272_1</v>
      </c>
      <c r="B5429" t="s">
        <v>9</v>
      </c>
      <c r="C5429" t="s">
        <v>2302</v>
      </c>
      <c r="D5429" t="s">
        <v>2553</v>
      </c>
    </row>
    <row r="5430" spans="1:4" x14ac:dyDescent="0.25">
      <c r="A5430" t="str">
        <f t="shared" si="84"/>
        <v>4GEEBB2506_1</v>
      </c>
      <c r="B5430" t="s">
        <v>9</v>
      </c>
      <c r="C5430" t="s">
        <v>2536</v>
      </c>
      <c r="D5430" t="s">
        <v>2553</v>
      </c>
    </row>
    <row r="5431" spans="1:4" x14ac:dyDescent="0.25">
      <c r="A5431" t="str">
        <f t="shared" si="84"/>
        <v>4GEEBB1974_1</v>
      </c>
      <c r="B5431" t="s">
        <v>9</v>
      </c>
      <c r="C5431" t="s">
        <v>2004</v>
      </c>
      <c r="D5431" t="s">
        <v>2553</v>
      </c>
    </row>
    <row r="5432" spans="1:4" x14ac:dyDescent="0.25">
      <c r="A5432" t="str">
        <f t="shared" si="84"/>
        <v>4GEEBB1318_1</v>
      </c>
      <c r="B5432" t="s">
        <v>9</v>
      </c>
      <c r="C5432" t="s">
        <v>1348</v>
      </c>
      <c r="D5432" t="s">
        <v>2553</v>
      </c>
    </row>
    <row r="5433" spans="1:4" x14ac:dyDescent="0.25">
      <c r="A5433" t="str">
        <f t="shared" si="84"/>
        <v>4GEEBB1645_1</v>
      </c>
      <c r="B5433" t="s">
        <v>9</v>
      </c>
      <c r="C5433" t="s">
        <v>1675</v>
      </c>
      <c r="D5433" t="s">
        <v>2553</v>
      </c>
    </row>
    <row r="5434" spans="1:4" x14ac:dyDescent="0.25">
      <c r="A5434" t="str">
        <f t="shared" si="84"/>
        <v>4GEEBB2381_1</v>
      </c>
      <c r="B5434" t="s">
        <v>9</v>
      </c>
      <c r="C5434" t="s">
        <v>2411</v>
      </c>
      <c r="D5434" t="s">
        <v>2553</v>
      </c>
    </row>
    <row r="5435" spans="1:4" x14ac:dyDescent="0.25">
      <c r="A5435" t="str">
        <f t="shared" si="84"/>
        <v>4GEEBB277_1</v>
      </c>
      <c r="B5435" t="s">
        <v>9</v>
      </c>
      <c r="C5435" t="s">
        <v>307</v>
      </c>
      <c r="D5435" t="s">
        <v>2553</v>
      </c>
    </row>
    <row r="5436" spans="1:4" x14ac:dyDescent="0.25">
      <c r="A5436" t="str">
        <f t="shared" si="84"/>
        <v>4GEEBB280_1</v>
      </c>
      <c r="B5436" t="s">
        <v>9</v>
      </c>
      <c r="C5436" t="s">
        <v>310</v>
      </c>
      <c r="D5436" t="s">
        <v>2553</v>
      </c>
    </row>
    <row r="5437" spans="1:4" x14ac:dyDescent="0.25">
      <c r="A5437" t="str">
        <f t="shared" si="84"/>
        <v>4GEEBB1646_1</v>
      </c>
      <c r="B5437" t="s">
        <v>9</v>
      </c>
      <c r="C5437" t="s">
        <v>1676</v>
      </c>
      <c r="D5437" t="s">
        <v>2553</v>
      </c>
    </row>
    <row r="5438" spans="1:4" x14ac:dyDescent="0.25">
      <c r="A5438" t="str">
        <f t="shared" si="84"/>
        <v>4GEEBB1740_1</v>
      </c>
      <c r="B5438" t="s">
        <v>9</v>
      </c>
      <c r="C5438" t="s">
        <v>1770</v>
      </c>
      <c r="D5438" t="s">
        <v>2553</v>
      </c>
    </row>
    <row r="5439" spans="1:4" x14ac:dyDescent="0.25">
      <c r="A5439" t="str">
        <f t="shared" si="84"/>
        <v>4GEEBB2507_1</v>
      </c>
      <c r="B5439" t="s">
        <v>9</v>
      </c>
      <c r="C5439" t="s">
        <v>2537</v>
      </c>
      <c r="D5439" t="s">
        <v>2553</v>
      </c>
    </row>
    <row r="5440" spans="1:4" x14ac:dyDescent="0.25">
      <c r="A5440" t="str">
        <f t="shared" si="84"/>
        <v>4GEEBB282_1</v>
      </c>
      <c r="B5440" t="s">
        <v>9</v>
      </c>
      <c r="C5440" t="s">
        <v>312</v>
      </c>
      <c r="D5440" t="s">
        <v>2553</v>
      </c>
    </row>
    <row r="5441" spans="1:4" x14ac:dyDescent="0.25">
      <c r="A5441" t="str">
        <f t="shared" si="84"/>
        <v>4GEEBB283_1</v>
      </c>
      <c r="B5441" t="s">
        <v>9</v>
      </c>
      <c r="C5441" t="s">
        <v>313</v>
      </c>
      <c r="D5441" t="s">
        <v>2553</v>
      </c>
    </row>
    <row r="5442" spans="1:4" x14ac:dyDescent="0.25">
      <c r="A5442" t="str">
        <f t="shared" ref="A5442:A5505" si="85">B5442&amp;C5442</f>
        <v>4GEEBB2423_1</v>
      </c>
      <c r="B5442" t="s">
        <v>9</v>
      </c>
      <c r="C5442" t="s">
        <v>2453</v>
      </c>
      <c r="D5442" t="s">
        <v>2553</v>
      </c>
    </row>
    <row r="5443" spans="1:4" x14ac:dyDescent="0.25">
      <c r="A5443" t="str">
        <f t="shared" si="85"/>
        <v>4GEEBB1741_1</v>
      </c>
      <c r="B5443" t="s">
        <v>9</v>
      </c>
      <c r="C5443" t="s">
        <v>1771</v>
      </c>
      <c r="D5443" t="s">
        <v>2553</v>
      </c>
    </row>
    <row r="5444" spans="1:4" x14ac:dyDescent="0.25">
      <c r="A5444" t="str">
        <f t="shared" si="85"/>
        <v>4GEEBB1323_1</v>
      </c>
      <c r="B5444" t="s">
        <v>9</v>
      </c>
      <c r="C5444" t="s">
        <v>1353</v>
      </c>
      <c r="D5444" t="s">
        <v>2553</v>
      </c>
    </row>
    <row r="5445" spans="1:4" x14ac:dyDescent="0.25">
      <c r="A5445" t="str">
        <f t="shared" si="85"/>
        <v>4GEEBB2508_1</v>
      </c>
      <c r="B5445" t="s">
        <v>9</v>
      </c>
      <c r="C5445" t="s">
        <v>2538</v>
      </c>
      <c r="D5445" t="s">
        <v>2553</v>
      </c>
    </row>
    <row r="5446" spans="1:4" x14ac:dyDescent="0.25">
      <c r="A5446" t="str">
        <f t="shared" si="85"/>
        <v>4GEEBB286_1</v>
      </c>
      <c r="B5446" t="s">
        <v>9</v>
      </c>
      <c r="C5446" t="s">
        <v>316</v>
      </c>
      <c r="D5446" t="s">
        <v>2553</v>
      </c>
    </row>
    <row r="5447" spans="1:4" x14ac:dyDescent="0.25">
      <c r="A5447" t="str">
        <f t="shared" si="85"/>
        <v>4GEEBB287_1</v>
      </c>
      <c r="B5447" t="s">
        <v>9</v>
      </c>
      <c r="C5447" t="s">
        <v>317</v>
      </c>
      <c r="D5447" t="s">
        <v>2553</v>
      </c>
    </row>
    <row r="5448" spans="1:4" x14ac:dyDescent="0.25">
      <c r="A5448" t="str">
        <f t="shared" si="85"/>
        <v>4GEEBB2509_1</v>
      </c>
      <c r="B5448" t="s">
        <v>9</v>
      </c>
      <c r="C5448" t="s">
        <v>2539</v>
      </c>
      <c r="D5448" t="s">
        <v>2553</v>
      </c>
    </row>
    <row r="5449" spans="1:4" x14ac:dyDescent="0.25">
      <c r="A5449" t="str">
        <f t="shared" si="85"/>
        <v>4GEEBB684_1</v>
      </c>
      <c r="B5449" t="s">
        <v>9</v>
      </c>
      <c r="C5449" t="s">
        <v>714</v>
      </c>
      <c r="D5449" t="s">
        <v>2553</v>
      </c>
    </row>
    <row r="5450" spans="1:4" x14ac:dyDescent="0.25">
      <c r="A5450" t="str">
        <f t="shared" si="85"/>
        <v>4GEEBB2208_1</v>
      </c>
      <c r="B5450" t="s">
        <v>9</v>
      </c>
      <c r="C5450" t="s">
        <v>2238</v>
      </c>
      <c r="D5450" t="s">
        <v>2553</v>
      </c>
    </row>
    <row r="5451" spans="1:4" x14ac:dyDescent="0.25">
      <c r="A5451" t="str">
        <f t="shared" si="85"/>
        <v>4GEEBB2382_1</v>
      </c>
      <c r="B5451" t="s">
        <v>9</v>
      </c>
      <c r="C5451" t="s">
        <v>2412</v>
      </c>
      <c r="D5451" t="s">
        <v>2553</v>
      </c>
    </row>
    <row r="5452" spans="1:4" x14ac:dyDescent="0.25">
      <c r="A5452" t="str">
        <f t="shared" si="85"/>
        <v>4GEEBB1975_1</v>
      </c>
      <c r="B5452" t="s">
        <v>9</v>
      </c>
      <c r="C5452" t="s">
        <v>2005</v>
      </c>
      <c r="D5452" t="s">
        <v>2553</v>
      </c>
    </row>
    <row r="5453" spans="1:4" x14ac:dyDescent="0.25">
      <c r="A5453" t="str">
        <f t="shared" si="85"/>
        <v>4GEEBB874_1</v>
      </c>
      <c r="B5453" t="s">
        <v>9</v>
      </c>
      <c r="C5453" t="s">
        <v>904</v>
      </c>
      <c r="D5453" t="s">
        <v>2553</v>
      </c>
    </row>
    <row r="5454" spans="1:4" x14ac:dyDescent="0.25">
      <c r="A5454" t="str">
        <f t="shared" si="85"/>
        <v>4GEEBB2057_1</v>
      </c>
      <c r="B5454" t="s">
        <v>9</v>
      </c>
      <c r="C5454" t="s">
        <v>2087</v>
      </c>
      <c r="D5454" t="s">
        <v>2553</v>
      </c>
    </row>
    <row r="5455" spans="1:4" x14ac:dyDescent="0.25">
      <c r="A5455" t="str">
        <f t="shared" si="85"/>
        <v>4GEEBB2425_1</v>
      </c>
      <c r="B5455" t="s">
        <v>9</v>
      </c>
      <c r="C5455" t="s">
        <v>2455</v>
      </c>
      <c r="D5455" t="s">
        <v>2553</v>
      </c>
    </row>
    <row r="5456" spans="1:4" x14ac:dyDescent="0.25">
      <c r="A5456" t="str">
        <f t="shared" si="85"/>
        <v>4GEEBB1752_1</v>
      </c>
      <c r="B5456" t="s">
        <v>9</v>
      </c>
      <c r="C5456" t="s">
        <v>1782</v>
      </c>
      <c r="D5456" t="s">
        <v>2553</v>
      </c>
    </row>
    <row r="5457" spans="1:4" x14ac:dyDescent="0.25">
      <c r="A5457" t="str">
        <f t="shared" si="85"/>
        <v>4GEEBB1332_1</v>
      </c>
      <c r="B5457" t="s">
        <v>9</v>
      </c>
      <c r="C5457" t="s">
        <v>1362</v>
      </c>
      <c r="D5457" t="s">
        <v>2553</v>
      </c>
    </row>
    <row r="5458" spans="1:4" x14ac:dyDescent="0.25">
      <c r="A5458" t="str">
        <f t="shared" si="85"/>
        <v>4GEEBB1654_1</v>
      </c>
      <c r="B5458" t="s">
        <v>9</v>
      </c>
      <c r="C5458" t="s">
        <v>1684</v>
      </c>
      <c r="D5458" t="s">
        <v>2553</v>
      </c>
    </row>
    <row r="5459" spans="1:4" x14ac:dyDescent="0.25">
      <c r="A5459" t="str">
        <f t="shared" si="85"/>
        <v>4GEEBB1173_1</v>
      </c>
      <c r="B5459" t="s">
        <v>9</v>
      </c>
      <c r="C5459" t="s">
        <v>1203</v>
      </c>
      <c r="D5459" t="s">
        <v>2553</v>
      </c>
    </row>
    <row r="5460" spans="1:4" x14ac:dyDescent="0.25">
      <c r="A5460" t="str">
        <f t="shared" si="85"/>
        <v>4GEEBB2061_1</v>
      </c>
      <c r="B5460" t="s">
        <v>9</v>
      </c>
      <c r="C5460" t="s">
        <v>2091</v>
      </c>
      <c r="D5460" t="s">
        <v>2553</v>
      </c>
    </row>
    <row r="5461" spans="1:4" x14ac:dyDescent="0.25">
      <c r="A5461" t="str">
        <f t="shared" si="85"/>
        <v>4GEEBB690_1</v>
      </c>
      <c r="B5461" t="s">
        <v>9</v>
      </c>
      <c r="C5461" t="s">
        <v>720</v>
      </c>
      <c r="D5461" t="s">
        <v>2553</v>
      </c>
    </row>
    <row r="5462" spans="1:4" x14ac:dyDescent="0.25">
      <c r="A5462" t="str">
        <f t="shared" si="85"/>
        <v>4GEEBB2275_1</v>
      </c>
      <c r="B5462" t="s">
        <v>9</v>
      </c>
      <c r="C5462" t="s">
        <v>2305</v>
      </c>
      <c r="D5462" t="s">
        <v>2553</v>
      </c>
    </row>
    <row r="5463" spans="1:4" x14ac:dyDescent="0.25">
      <c r="A5463" t="str">
        <f t="shared" si="85"/>
        <v>4GEEBB1216_1</v>
      </c>
      <c r="B5463" t="s">
        <v>9</v>
      </c>
      <c r="C5463" t="s">
        <v>1246</v>
      </c>
      <c r="D5463" t="s">
        <v>2553</v>
      </c>
    </row>
    <row r="5464" spans="1:4" x14ac:dyDescent="0.25">
      <c r="A5464" t="str">
        <f t="shared" si="85"/>
        <v>4GEEBB2065_1</v>
      </c>
      <c r="B5464" t="s">
        <v>9</v>
      </c>
      <c r="C5464" t="s">
        <v>2095</v>
      </c>
      <c r="D5464" t="s">
        <v>2553</v>
      </c>
    </row>
    <row r="5465" spans="1:4" x14ac:dyDescent="0.25">
      <c r="A5465" t="str">
        <f t="shared" si="85"/>
        <v>4GEEBB1757_1</v>
      </c>
      <c r="B5465" t="s">
        <v>9</v>
      </c>
      <c r="C5465" t="s">
        <v>1787</v>
      </c>
      <c r="D5465" t="s">
        <v>2553</v>
      </c>
    </row>
    <row r="5466" spans="1:4" x14ac:dyDescent="0.25">
      <c r="A5466" t="str">
        <f t="shared" si="85"/>
        <v>4GEEBB1977_1</v>
      </c>
      <c r="B5466" t="s">
        <v>9</v>
      </c>
      <c r="C5466" t="s">
        <v>2007</v>
      </c>
      <c r="D5466" t="s">
        <v>2553</v>
      </c>
    </row>
    <row r="5467" spans="1:4" x14ac:dyDescent="0.25">
      <c r="A5467" t="str">
        <f t="shared" si="85"/>
        <v>4GEEBB105_1</v>
      </c>
      <c r="B5467" t="s">
        <v>9</v>
      </c>
      <c r="C5467" t="s">
        <v>135</v>
      </c>
      <c r="D5467" t="s">
        <v>2553</v>
      </c>
    </row>
    <row r="5468" spans="1:4" x14ac:dyDescent="0.25">
      <c r="A5468" t="str">
        <f t="shared" si="85"/>
        <v>4GEEBB2426_1</v>
      </c>
      <c r="B5468" t="s">
        <v>9</v>
      </c>
      <c r="C5468" t="s">
        <v>2456</v>
      </c>
      <c r="D5468" t="s">
        <v>2553</v>
      </c>
    </row>
    <row r="5469" spans="1:4" x14ac:dyDescent="0.25">
      <c r="A5469" t="str">
        <f t="shared" si="85"/>
        <v>4GEEBB1655_1</v>
      </c>
      <c r="B5469" t="s">
        <v>9</v>
      </c>
      <c r="C5469" t="s">
        <v>1685</v>
      </c>
      <c r="D5469" t="s">
        <v>2553</v>
      </c>
    </row>
    <row r="5470" spans="1:4" x14ac:dyDescent="0.25">
      <c r="A5470" t="str">
        <f t="shared" si="85"/>
        <v>4GEEBB2276_1</v>
      </c>
      <c r="B5470" t="s">
        <v>9</v>
      </c>
      <c r="C5470" t="s">
        <v>2306</v>
      </c>
      <c r="D5470" t="s">
        <v>2553</v>
      </c>
    </row>
    <row r="5471" spans="1:4" x14ac:dyDescent="0.25">
      <c r="A5471" t="str">
        <f t="shared" si="85"/>
        <v>4GEEBB1339_1</v>
      </c>
      <c r="B5471" t="s">
        <v>9</v>
      </c>
      <c r="C5471" t="s">
        <v>1369</v>
      </c>
      <c r="D5471" t="s">
        <v>2553</v>
      </c>
    </row>
    <row r="5472" spans="1:4" x14ac:dyDescent="0.25">
      <c r="A5472" t="str">
        <f t="shared" si="85"/>
        <v>4GEEBB1340_1</v>
      </c>
      <c r="B5472" t="s">
        <v>9</v>
      </c>
      <c r="C5472" t="s">
        <v>1370</v>
      </c>
      <c r="D5472" t="s">
        <v>2553</v>
      </c>
    </row>
    <row r="5473" spans="1:4" x14ac:dyDescent="0.25">
      <c r="A5473" t="str">
        <f t="shared" si="85"/>
        <v>4GEEBB2068_1</v>
      </c>
      <c r="B5473" t="s">
        <v>9</v>
      </c>
      <c r="C5473" t="s">
        <v>2098</v>
      </c>
      <c r="D5473" t="s">
        <v>2553</v>
      </c>
    </row>
    <row r="5474" spans="1:4" x14ac:dyDescent="0.25">
      <c r="A5474" t="str">
        <f t="shared" si="85"/>
        <v>4GEEBB2277_1</v>
      </c>
      <c r="B5474" t="s">
        <v>9</v>
      </c>
      <c r="C5474" t="s">
        <v>2307</v>
      </c>
      <c r="D5474" t="s">
        <v>2553</v>
      </c>
    </row>
    <row r="5475" spans="1:4" x14ac:dyDescent="0.25">
      <c r="A5475" t="str">
        <f t="shared" si="85"/>
        <v>4GEEBB2279_1</v>
      </c>
      <c r="B5475" t="s">
        <v>9</v>
      </c>
      <c r="C5475" t="s">
        <v>2309</v>
      </c>
      <c r="D5475" t="s">
        <v>2553</v>
      </c>
    </row>
    <row r="5476" spans="1:4" x14ac:dyDescent="0.25">
      <c r="A5476" t="str">
        <f t="shared" si="85"/>
        <v>4GEEBB2069_1</v>
      </c>
      <c r="B5476" t="s">
        <v>9</v>
      </c>
      <c r="C5476" t="s">
        <v>2099</v>
      </c>
      <c r="D5476" t="s">
        <v>2553</v>
      </c>
    </row>
    <row r="5477" spans="1:4" x14ac:dyDescent="0.25">
      <c r="A5477" t="str">
        <f t="shared" si="85"/>
        <v>4GEEBB307_1</v>
      </c>
      <c r="B5477" t="s">
        <v>9</v>
      </c>
      <c r="C5477" t="s">
        <v>337</v>
      </c>
      <c r="D5477" t="s">
        <v>2553</v>
      </c>
    </row>
    <row r="5478" spans="1:4" x14ac:dyDescent="0.25">
      <c r="A5478" t="str">
        <f t="shared" si="85"/>
        <v>4GEEBB2511_1</v>
      </c>
      <c r="B5478" t="s">
        <v>9</v>
      </c>
      <c r="C5478" t="s">
        <v>2541</v>
      </c>
      <c r="D5478" t="s">
        <v>2553</v>
      </c>
    </row>
    <row r="5479" spans="1:4" x14ac:dyDescent="0.25">
      <c r="A5479" t="str">
        <f t="shared" si="85"/>
        <v>4GEEBB2428_1</v>
      </c>
      <c r="B5479" t="s">
        <v>9</v>
      </c>
      <c r="C5479" t="s">
        <v>2458</v>
      </c>
      <c r="D5479" t="s">
        <v>2553</v>
      </c>
    </row>
    <row r="5480" spans="1:4" x14ac:dyDescent="0.25">
      <c r="A5480" t="str">
        <f t="shared" si="85"/>
        <v>4GEEBB1943_1</v>
      </c>
      <c r="B5480" t="s">
        <v>9</v>
      </c>
      <c r="C5480" t="s">
        <v>1973</v>
      </c>
      <c r="D5480" t="s">
        <v>2553</v>
      </c>
    </row>
    <row r="5481" spans="1:4" x14ac:dyDescent="0.25">
      <c r="A5481" t="str">
        <f t="shared" si="85"/>
        <v>4GEEBB2071_1</v>
      </c>
      <c r="B5481" t="s">
        <v>9</v>
      </c>
      <c r="C5481" t="s">
        <v>2101</v>
      </c>
      <c r="D5481" t="s">
        <v>2553</v>
      </c>
    </row>
    <row r="5482" spans="1:4" x14ac:dyDescent="0.25">
      <c r="A5482" t="str">
        <f t="shared" si="85"/>
        <v>4GEEBB891_1</v>
      </c>
      <c r="B5482" t="s">
        <v>9</v>
      </c>
      <c r="C5482" t="s">
        <v>921</v>
      </c>
      <c r="D5482" t="s">
        <v>2553</v>
      </c>
    </row>
    <row r="5483" spans="1:4" x14ac:dyDescent="0.25">
      <c r="A5483" t="str">
        <f t="shared" si="85"/>
        <v>4GEEBB2281_1</v>
      </c>
      <c r="B5483" t="s">
        <v>9</v>
      </c>
      <c r="C5483" t="s">
        <v>2311</v>
      </c>
      <c r="D5483" t="s">
        <v>2553</v>
      </c>
    </row>
    <row r="5484" spans="1:4" x14ac:dyDescent="0.25">
      <c r="A5484" t="str">
        <f t="shared" si="85"/>
        <v>4GEEBB1656_1</v>
      </c>
      <c r="B5484" t="s">
        <v>9</v>
      </c>
      <c r="C5484" t="s">
        <v>1686</v>
      </c>
      <c r="D5484" t="s">
        <v>2553</v>
      </c>
    </row>
    <row r="5485" spans="1:4" x14ac:dyDescent="0.25">
      <c r="A5485" t="str">
        <f t="shared" si="85"/>
        <v>4GEEBB313_1</v>
      </c>
      <c r="B5485" t="s">
        <v>9</v>
      </c>
      <c r="C5485" t="s">
        <v>343</v>
      </c>
      <c r="D5485" t="s">
        <v>2553</v>
      </c>
    </row>
    <row r="5486" spans="1:4" x14ac:dyDescent="0.25">
      <c r="A5486" t="str">
        <f t="shared" si="85"/>
        <v>4GEEBB314_1</v>
      </c>
      <c r="B5486" t="s">
        <v>9</v>
      </c>
      <c r="C5486" t="s">
        <v>344</v>
      </c>
      <c r="D5486" t="s">
        <v>2553</v>
      </c>
    </row>
    <row r="5487" spans="1:4" x14ac:dyDescent="0.25">
      <c r="A5487" t="str">
        <f t="shared" si="85"/>
        <v>4GEEBB2430_1</v>
      </c>
      <c r="B5487" t="s">
        <v>9</v>
      </c>
      <c r="C5487" t="s">
        <v>2460</v>
      </c>
      <c r="D5487" t="s">
        <v>2553</v>
      </c>
    </row>
    <row r="5488" spans="1:4" x14ac:dyDescent="0.25">
      <c r="A5488" t="str">
        <f t="shared" si="85"/>
        <v>4GEEBB896_1</v>
      </c>
      <c r="B5488" t="s">
        <v>9</v>
      </c>
      <c r="C5488" t="s">
        <v>926</v>
      </c>
      <c r="D5488" t="s">
        <v>2553</v>
      </c>
    </row>
    <row r="5489" spans="1:4" x14ac:dyDescent="0.25">
      <c r="A5489" t="str">
        <f t="shared" si="85"/>
        <v>4GEEBB2283_1</v>
      </c>
      <c r="B5489" t="s">
        <v>9</v>
      </c>
      <c r="C5489" t="s">
        <v>2313</v>
      </c>
      <c r="D5489" t="s">
        <v>2553</v>
      </c>
    </row>
    <row r="5490" spans="1:4" x14ac:dyDescent="0.25">
      <c r="A5490" t="str">
        <f t="shared" si="85"/>
        <v>4GEEBB1761_1</v>
      </c>
      <c r="B5490" t="s">
        <v>9</v>
      </c>
      <c r="C5490" t="s">
        <v>1791</v>
      </c>
      <c r="D5490" t="s">
        <v>2553</v>
      </c>
    </row>
    <row r="5491" spans="1:4" x14ac:dyDescent="0.25">
      <c r="A5491" t="str">
        <f t="shared" si="85"/>
        <v>4GEEBB897_1</v>
      </c>
      <c r="B5491" t="s">
        <v>9</v>
      </c>
      <c r="C5491" t="s">
        <v>927</v>
      </c>
      <c r="D5491" t="s">
        <v>2553</v>
      </c>
    </row>
    <row r="5492" spans="1:4" x14ac:dyDescent="0.25">
      <c r="A5492" t="str">
        <f t="shared" si="85"/>
        <v>4GEEBB1944_1</v>
      </c>
      <c r="B5492" t="s">
        <v>9</v>
      </c>
      <c r="C5492" t="s">
        <v>1974</v>
      </c>
      <c r="D5492" t="s">
        <v>2553</v>
      </c>
    </row>
    <row r="5493" spans="1:4" x14ac:dyDescent="0.25">
      <c r="A5493" t="str">
        <f t="shared" si="85"/>
        <v>4GEEBB644_1</v>
      </c>
      <c r="B5493" t="s">
        <v>9</v>
      </c>
      <c r="C5493" t="s">
        <v>674</v>
      </c>
      <c r="D5493" t="s">
        <v>2553</v>
      </c>
    </row>
    <row r="5494" spans="1:4" x14ac:dyDescent="0.25">
      <c r="A5494" t="str">
        <f t="shared" si="85"/>
        <v>4GEEBB1980_1</v>
      </c>
      <c r="B5494" t="s">
        <v>9</v>
      </c>
      <c r="C5494" t="s">
        <v>2010</v>
      </c>
      <c r="D5494" t="s">
        <v>2553</v>
      </c>
    </row>
    <row r="5495" spans="1:4" x14ac:dyDescent="0.25">
      <c r="A5495" t="str">
        <f t="shared" si="85"/>
        <v>4GEEBB113_1</v>
      </c>
      <c r="B5495" t="s">
        <v>9</v>
      </c>
      <c r="C5495" t="s">
        <v>143</v>
      </c>
      <c r="D5495" t="s">
        <v>2553</v>
      </c>
    </row>
    <row r="5496" spans="1:4" x14ac:dyDescent="0.25">
      <c r="A5496" t="str">
        <f t="shared" si="85"/>
        <v>4GEEBB902_1</v>
      </c>
      <c r="B5496" t="s">
        <v>9</v>
      </c>
      <c r="C5496" t="s">
        <v>932</v>
      </c>
      <c r="D5496" t="s">
        <v>2553</v>
      </c>
    </row>
    <row r="5497" spans="1:4" x14ac:dyDescent="0.25">
      <c r="A5497" t="str">
        <f t="shared" si="85"/>
        <v>4GEEBB2077_1</v>
      </c>
      <c r="B5497" t="s">
        <v>9</v>
      </c>
      <c r="C5497" t="s">
        <v>2107</v>
      </c>
      <c r="D5497" t="s">
        <v>2553</v>
      </c>
    </row>
    <row r="5498" spans="1:4" x14ac:dyDescent="0.25">
      <c r="A5498" t="str">
        <f t="shared" si="85"/>
        <v>4GEEBB322_1</v>
      </c>
      <c r="B5498" t="s">
        <v>9</v>
      </c>
      <c r="C5498" t="s">
        <v>352</v>
      </c>
      <c r="D5498" t="s">
        <v>2553</v>
      </c>
    </row>
    <row r="5499" spans="1:4" x14ac:dyDescent="0.25">
      <c r="A5499" t="str">
        <f t="shared" si="85"/>
        <v>4GEEBB908_1</v>
      </c>
      <c r="B5499" t="s">
        <v>9</v>
      </c>
      <c r="C5499" t="s">
        <v>938</v>
      </c>
      <c r="D5499" t="s">
        <v>2553</v>
      </c>
    </row>
    <row r="5500" spans="1:4" x14ac:dyDescent="0.25">
      <c r="A5500" t="str">
        <f t="shared" si="85"/>
        <v>4GEEBB1766_1</v>
      </c>
      <c r="B5500" t="s">
        <v>9</v>
      </c>
      <c r="C5500" t="s">
        <v>1796</v>
      </c>
      <c r="D5500" t="s">
        <v>2553</v>
      </c>
    </row>
    <row r="5501" spans="1:4" x14ac:dyDescent="0.25">
      <c r="A5501" t="str">
        <f t="shared" si="85"/>
        <v>4GEEBB1367_1</v>
      </c>
      <c r="B5501" t="s">
        <v>9</v>
      </c>
      <c r="C5501" t="s">
        <v>1397</v>
      </c>
      <c r="D5501" t="s">
        <v>2553</v>
      </c>
    </row>
    <row r="5502" spans="1:4" x14ac:dyDescent="0.25">
      <c r="A5502" t="str">
        <f t="shared" si="85"/>
        <v>4GEEBB1771_1</v>
      </c>
      <c r="B5502" t="s">
        <v>9</v>
      </c>
      <c r="C5502" t="s">
        <v>1801</v>
      </c>
      <c r="D5502" t="s">
        <v>2553</v>
      </c>
    </row>
    <row r="5503" spans="1:4" x14ac:dyDescent="0.25">
      <c r="A5503" t="str">
        <f t="shared" si="85"/>
        <v>4GEEBB1772_1</v>
      </c>
      <c r="B5503" t="s">
        <v>9</v>
      </c>
      <c r="C5503" t="s">
        <v>1802</v>
      </c>
      <c r="D5503" t="s">
        <v>2553</v>
      </c>
    </row>
    <row r="5504" spans="1:4" x14ac:dyDescent="0.25">
      <c r="A5504" t="str">
        <f t="shared" si="85"/>
        <v>4GEEBB2081_1</v>
      </c>
      <c r="B5504" t="s">
        <v>9</v>
      </c>
      <c r="C5504" t="s">
        <v>2111</v>
      </c>
      <c r="D5504" t="s">
        <v>2553</v>
      </c>
    </row>
    <row r="5505" spans="1:4" x14ac:dyDescent="0.25">
      <c r="A5505" t="str">
        <f t="shared" si="85"/>
        <v>4GEEBB917_1</v>
      </c>
      <c r="B5505" t="s">
        <v>9</v>
      </c>
      <c r="C5505" t="s">
        <v>947</v>
      </c>
      <c r="D5505" t="s">
        <v>2553</v>
      </c>
    </row>
    <row r="5506" spans="1:4" x14ac:dyDescent="0.25">
      <c r="A5506" t="str">
        <f t="shared" ref="A5506:A5569" si="86">B5506&amp;C5506</f>
        <v>4GEEBB920_1</v>
      </c>
      <c r="B5506" t="s">
        <v>9</v>
      </c>
      <c r="C5506" t="s">
        <v>950</v>
      </c>
      <c r="D5506" t="s">
        <v>2553</v>
      </c>
    </row>
    <row r="5507" spans="1:4" x14ac:dyDescent="0.25">
      <c r="A5507" t="str">
        <f t="shared" si="86"/>
        <v>4GEEBB2085_1</v>
      </c>
      <c r="B5507" t="s">
        <v>9</v>
      </c>
      <c r="C5507" t="s">
        <v>2115</v>
      </c>
      <c r="D5507" t="s">
        <v>2553</v>
      </c>
    </row>
    <row r="5508" spans="1:4" x14ac:dyDescent="0.25">
      <c r="A5508" t="str">
        <f t="shared" si="86"/>
        <v>4GEEBB696_1</v>
      </c>
      <c r="B5508" t="s">
        <v>9</v>
      </c>
      <c r="C5508" t="s">
        <v>726</v>
      </c>
      <c r="D5508" t="s">
        <v>2553</v>
      </c>
    </row>
    <row r="5509" spans="1:4" x14ac:dyDescent="0.25">
      <c r="A5509" t="str">
        <f t="shared" si="86"/>
        <v>4GEEBB2288_1</v>
      </c>
      <c r="B5509" t="s">
        <v>9</v>
      </c>
      <c r="C5509" t="s">
        <v>2318</v>
      </c>
      <c r="D5509" t="s">
        <v>2553</v>
      </c>
    </row>
    <row r="5510" spans="1:4" x14ac:dyDescent="0.25">
      <c r="A5510" t="str">
        <f t="shared" si="86"/>
        <v>4GEEBB1220_1</v>
      </c>
      <c r="B5510" t="s">
        <v>9</v>
      </c>
      <c r="C5510" t="s">
        <v>1250</v>
      </c>
      <c r="D5510" t="s">
        <v>2553</v>
      </c>
    </row>
    <row r="5511" spans="1:4" x14ac:dyDescent="0.25">
      <c r="A5511" t="str">
        <f t="shared" si="86"/>
        <v>4GEEBB2289_1</v>
      </c>
      <c r="B5511" t="s">
        <v>9</v>
      </c>
      <c r="C5511" t="s">
        <v>2319</v>
      </c>
      <c r="D5511" t="s">
        <v>2553</v>
      </c>
    </row>
    <row r="5512" spans="1:4" x14ac:dyDescent="0.25">
      <c r="A5512" t="str">
        <f t="shared" si="86"/>
        <v>4GEEBB1776_1</v>
      </c>
      <c r="B5512" t="s">
        <v>9</v>
      </c>
      <c r="C5512" t="s">
        <v>1806</v>
      </c>
      <c r="D5512" t="s">
        <v>2553</v>
      </c>
    </row>
    <row r="5513" spans="1:4" x14ac:dyDescent="0.25">
      <c r="A5513" t="str">
        <f t="shared" si="86"/>
        <v>4GEEBB2086_1</v>
      </c>
      <c r="B5513" t="s">
        <v>9</v>
      </c>
      <c r="C5513" t="s">
        <v>2116</v>
      </c>
      <c r="D5513" t="s">
        <v>2553</v>
      </c>
    </row>
    <row r="5514" spans="1:4" x14ac:dyDescent="0.25">
      <c r="A5514" t="str">
        <f t="shared" si="86"/>
        <v>4GEEBB1375_1</v>
      </c>
      <c r="B5514" t="s">
        <v>9</v>
      </c>
      <c r="C5514" t="s">
        <v>1405</v>
      </c>
      <c r="D5514" t="s">
        <v>2553</v>
      </c>
    </row>
    <row r="5515" spans="1:4" x14ac:dyDescent="0.25">
      <c r="A5515" t="str">
        <f t="shared" si="86"/>
        <v>4GEEBB1376_1</v>
      </c>
      <c r="B5515" t="s">
        <v>9</v>
      </c>
      <c r="C5515" t="s">
        <v>1406</v>
      </c>
      <c r="D5515" t="s">
        <v>2553</v>
      </c>
    </row>
    <row r="5516" spans="1:4" x14ac:dyDescent="0.25">
      <c r="A5516" t="str">
        <f t="shared" si="86"/>
        <v>4GEEBB1777_1</v>
      </c>
      <c r="B5516" t="s">
        <v>9</v>
      </c>
      <c r="C5516" t="s">
        <v>1807</v>
      </c>
      <c r="D5516" t="s">
        <v>2553</v>
      </c>
    </row>
    <row r="5517" spans="1:4" x14ac:dyDescent="0.25">
      <c r="A5517" t="str">
        <f t="shared" si="86"/>
        <v>4GEEBB1659_1</v>
      </c>
      <c r="B5517" t="s">
        <v>9</v>
      </c>
      <c r="C5517" t="s">
        <v>1689</v>
      </c>
      <c r="D5517" t="s">
        <v>2553</v>
      </c>
    </row>
    <row r="5518" spans="1:4" x14ac:dyDescent="0.25">
      <c r="A5518" t="str">
        <f t="shared" si="86"/>
        <v>4GEEBB2514_1</v>
      </c>
      <c r="B5518" t="s">
        <v>9</v>
      </c>
      <c r="C5518" t="s">
        <v>2544</v>
      </c>
      <c r="D5518" t="s">
        <v>2553</v>
      </c>
    </row>
    <row r="5519" spans="1:4" x14ac:dyDescent="0.25">
      <c r="A5519" t="str">
        <f t="shared" si="86"/>
        <v>4GEEBB342_1</v>
      </c>
      <c r="B5519" t="s">
        <v>9</v>
      </c>
      <c r="C5519" t="s">
        <v>372</v>
      </c>
      <c r="D5519" t="s">
        <v>2553</v>
      </c>
    </row>
    <row r="5520" spans="1:4" x14ac:dyDescent="0.25">
      <c r="A5520" t="str">
        <f t="shared" si="86"/>
        <v>4GEEBB2292_1</v>
      </c>
      <c r="B5520" t="s">
        <v>9</v>
      </c>
      <c r="C5520" t="s">
        <v>2322</v>
      </c>
      <c r="D5520" t="s">
        <v>2553</v>
      </c>
    </row>
    <row r="5521" spans="1:4" x14ac:dyDescent="0.25">
      <c r="A5521" t="str">
        <f t="shared" si="86"/>
        <v>4GEEBB1385_1</v>
      </c>
      <c r="B5521" t="s">
        <v>9</v>
      </c>
      <c r="C5521" t="s">
        <v>1415</v>
      </c>
      <c r="D5521" t="s">
        <v>2553</v>
      </c>
    </row>
    <row r="5522" spans="1:4" x14ac:dyDescent="0.25">
      <c r="A5522" t="str">
        <f t="shared" si="86"/>
        <v>4GEEBB2294_1</v>
      </c>
      <c r="B5522" t="s">
        <v>9</v>
      </c>
      <c r="C5522" t="s">
        <v>2324</v>
      </c>
      <c r="D5522" t="s">
        <v>2553</v>
      </c>
    </row>
    <row r="5523" spans="1:4" x14ac:dyDescent="0.25">
      <c r="A5523" t="str">
        <f t="shared" si="86"/>
        <v>4GEEBB2355_1</v>
      </c>
      <c r="B5523" t="s">
        <v>9</v>
      </c>
      <c r="C5523" t="s">
        <v>2385</v>
      </c>
      <c r="D5523" t="s">
        <v>2553</v>
      </c>
    </row>
    <row r="5524" spans="1:4" x14ac:dyDescent="0.25">
      <c r="A5524" t="str">
        <f t="shared" si="86"/>
        <v>4GEEBB2295_1</v>
      </c>
      <c r="B5524" t="s">
        <v>9</v>
      </c>
      <c r="C5524" t="s">
        <v>2325</v>
      </c>
      <c r="D5524" t="s">
        <v>2553</v>
      </c>
    </row>
    <row r="5525" spans="1:4" x14ac:dyDescent="0.25">
      <c r="A5525" t="str">
        <f t="shared" si="86"/>
        <v>4GEEBB700_1</v>
      </c>
      <c r="B5525" t="s">
        <v>9</v>
      </c>
      <c r="C5525" t="s">
        <v>730</v>
      </c>
      <c r="D5525" t="s">
        <v>2553</v>
      </c>
    </row>
    <row r="5526" spans="1:4" x14ac:dyDescent="0.25">
      <c r="A5526" t="str">
        <f t="shared" si="86"/>
        <v>4GEEBB66_1</v>
      </c>
      <c r="B5526" t="s">
        <v>9</v>
      </c>
      <c r="C5526" t="s">
        <v>96</v>
      </c>
      <c r="D5526" t="s">
        <v>2553</v>
      </c>
    </row>
    <row r="5527" spans="1:4" x14ac:dyDescent="0.25">
      <c r="A5527" t="str">
        <f t="shared" si="86"/>
        <v>4GEEBB1195_1</v>
      </c>
      <c r="B5527" t="s">
        <v>9</v>
      </c>
      <c r="C5527" t="s">
        <v>1225</v>
      </c>
      <c r="D5527" t="s">
        <v>2553</v>
      </c>
    </row>
    <row r="5528" spans="1:4" x14ac:dyDescent="0.25">
      <c r="A5528" t="str">
        <f t="shared" si="86"/>
        <v>4GEEBB2435_1</v>
      </c>
      <c r="B5528" t="s">
        <v>9</v>
      </c>
      <c r="C5528" t="s">
        <v>2465</v>
      </c>
      <c r="D5528" t="s">
        <v>2553</v>
      </c>
    </row>
    <row r="5529" spans="1:4" x14ac:dyDescent="0.25">
      <c r="A5529" t="str">
        <f t="shared" si="86"/>
        <v>4GEEBB1789_1</v>
      </c>
      <c r="B5529" t="s">
        <v>9</v>
      </c>
      <c r="C5529" t="s">
        <v>1819</v>
      </c>
      <c r="D5529" t="s">
        <v>2553</v>
      </c>
    </row>
    <row r="5530" spans="1:4" x14ac:dyDescent="0.25">
      <c r="A5530" t="str">
        <f t="shared" si="86"/>
        <v>4GEEBB1662_1</v>
      </c>
      <c r="B5530" t="s">
        <v>9</v>
      </c>
      <c r="C5530" t="s">
        <v>1692</v>
      </c>
      <c r="D5530" t="s">
        <v>2553</v>
      </c>
    </row>
    <row r="5531" spans="1:4" x14ac:dyDescent="0.25">
      <c r="A5531" t="str">
        <f t="shared" si="86"/>
        <v>4GEEBB1396_1</v>
      </c>
      <c r="B5531" t="s">
        <v>9</v>
      </c>
      <c r="C5531" t="s">
        <v>1426</v>
      </c>
      <c r="D5531" t="s">
        <v>2553</v>
      </c>
    </row>
    <row r="5532" spans="1:4" x14ac:dyDescent="0.25">
      <c r="A5532" t="str">
        <f t="shared" si="86"/>
        <v>4GEEBB2516_1</v>
      </c>
      <c r="B5532" t="s">
        <v>9</v>
      </c>
      <c r="C5532" t="s">
        <v>2546</v>
      </c>
      <c r="D5532" t="s">
        <v>2553</v>
      </c>
    </row>
    <row r="5533" spans="1:4" x14ac:dyDescent="0.25">
      <c r="A5533" t="str">
        <f t="shared" si="86"/>
        <v>4GEEBB2212_1</v>
      </c>
      <c r="B5533" t="s">
        <v>9</v>
      </c>
      <c r="C5533" t="s">
        <v>2242</v>
      </c>
      <c r="D5533" t="s">
        <v>2553</v>
      </c>
    </row>
    <row r="5534" spans="1:4" x14ac:dyDescent="0.25">
      <c r="A5534" t="str">
        <f t="shared" si="86"/>
        <v>4GEEBB2518_1</v>
      </c>
      <c r="B5534" t="s">
        <v>9</v>
      </c>
      <c r="C5534" t="s">
        <v>2548</v>
      </c>
      <c r="D5534" t="s">
        <v>2553</v>
      </c>
    </row>
    <row r="5535" spans="1:4" x14ac:dyDescent="0.25">
      <c r="A5535" t="str">
        <f t="shared" si="86"/>
        <v>4GEEBB2520_1</v>
      </c>
      <c r="B5535" t="s">
        <v>9</v>
      </c>
      <c r="C5535" t="s">
        <v>2550</v>
      </c>
      <c r="D5535" t="s">
        <v>2553</v>
      </c>
    </row>
    <row r="5536" spans="1:4" x14ac:dyDescent="0.25">
      <c r="A5536" t="str">
        <f t="shared" si="86"/>
        <v>4GEEBB1796_1</v>
      </c>
      <c r="B5536" t="s">
        <v>9</v>
      </c>
      <c r="C5536" t="s">
        <v>1826</v>
      </c>
      <c r="D5536" t="s">
        <v>2553</v>
      </c>
    </row>
    <row r="5537" spans="1:4" x14ac:dyDescent="0.25">
      <c r="A5537" t="str">
        <f t="shared" si="86"/>
        <v>4GEEBB1633_1</v>
      </c>
      <c r="B5537" t="s">
        <v>9</v>
      </c>
      <c r="C5537" t="s">
        <v>1663</v>
      </c>
      <c r="D5537" t="s">
        <v>2553</v>
      </c>
    </row>
    <row r="5538" spans="1:4" x14ac:dyDescent="0.25">
      <c r="A5538" t="str">
        <f t="shared" si="86"/>
        <v>4GEEBB1149_1</v>
      </c>
      <c r="B5538" t="s">
        <v>9</v>
      </c>
      <c r="C5538" t="s">
        <v>1179</v>
      </c>
      <c r="D5538" t="s">
        <v>2553</v>
      </c>
    </row>
    <row r="5539" spans="1:4" x14ac:dyDescent="0.25">
      <c r="A5539" t="str">
        <f t="shared" si="86"/>
        <v>4GEEBB1224_1</v>
      </c>
      <c r="B5539" t="s">
        <v>9</v>
      </c>
      <c r="C5539" t="s">
        <v>1254</v>
      </c>
      <c r="D5539" t="s">
        <v>2553</v>
      </c>
    </row>
    <row r="5540" spans="1:4" x14ac:dyDescent="0.25">
      <c r="A5540" t="str">
        <f t="shared" si="86"/>
        <v>4GEEBB950_1</v>
      </c>
      <c r="B5540" t="s">
        <v>9</v>
      </c>
      <c r="C5540" t="s">
        <v>980</v>
      </c>
      <c r="D5540" t="s">
        <v>2553</v>
      </c>
    </row>
    <row r="5541" spans="1:4" x14ac:dyDescent="0.25">
      <c r="A5541" t="str">
        <f t="shared" si="86"/>
        <v>4GEEBB2298_1</v>
      </c>
      <c r="B5541" t="s">
        <v>9</v>
      </c>
      <c r="C5541" t="s">
        <v>2328</v>
      </c>
      <c r="D5541" t="s">
        <v>2553</v>
      </c>
    </row>
    <row r="5542" spans="1:4" x14ac:dyDescent="0.25">
      <c r="A5542" t="str">
        <f t="shared" si="86"/>
        <v>4GEEBB1797_1</v>
      </c>
      <c r="B5542" t="s">
        <v>9</v>
      </c>
      <c r="C5542" t="s">
        <v>1827</v>
      </c>
      <c r="D5542" t="s">
        <v>2553</v>
      </c>
    </row>
    <row r="5543" spans="1:4" x14ac:dyDescent="0.25">
      <c r="A5543" t="str">
        <f t="shared" si="86"/>
        <v>4GEEBB2299_1</v>
      </c>
      <c r="B5543" t="s">
        <v>9</v>
      </c>
      <c r="C5543" t="s">
        <v>2329</v>
      </c>
      <c r="D5543" t="s">
        <v>2553</v>
      </c>
    </row>
    <row r="5544" spans="1:4" x14ac:dyDescent="0.25">
      <c r="A5544" t="str">
        <f t="shared" si="86"/>
        <v>4GEEBB1664_1</v>
      </c>
      <c r="B5544" t="s">
        <v>9</v>
      </c>
      <c r="C5544" t="s">
        <v>1694</v>
      </c>
      <c r="D5544" t="s">
        <v>2553</v>
      </c>
    </row>
    <row r="5545" spans="1:4" x14ac:dyDescent="0.25">
      <c r="A5545" t="str">
        <f t="shared" si="86"/>
        <v>4GEEBB2383_1</v>
      </c>
      <c r="B5545" t="s">
        <v>9</v>
      </c>
      <c r="C5545" t="s">
        <v>2413</v>
      </c>
      <c r="D5545" t="s">
        <v>2553</v>
      </c>
    </row>
    <row r="5546" spans="1:4" x14ac:dyDescent="0.25">
      <c r="A5546" t="str">
        <f t="shared" si="86"/>
        <v>4GEEBB2301_1</v>
      </c>
      <c r="B5546" t="s">
        <v>9</v>
      </c>
      <c r="C5546" t="s">
        <v>2331</v>
      </c>
      <c r="D5546" t="s">
        <v>2553</v>
      </c>
    </row>
    <row r="5547" spans="1:4" x14ac:dyDescent="0.25">
      <c r="A5547" t="str">
        <f t="shared" si="86"/>
        <v>4GEEBB2436_1</v>
      </c>
      <c r="B5547" t="s">
        <v>9</v>
      </c>
      <c r="C5547" t="s">
        <v>2466</v>
      </c>
      <c r="D5547" t="s">
        <v>2553</v>
      </c>
    </row>
    <row r="5548" spans="1:4" x14ac:dyDescent="0.25">
      <c r="A5548" t="str">
        <f t="shared" si="86"/>
        <v>4GEEBB706_1</v>
      </c>
      <c r="B5548" t="s">
        <v>9</v>
      </c>
      <c r="C5548" t="s">
        <v>736</v>
      </c>
      <c r="D5548" t="s">
        <v>2553</v>
      </c>
    </row>
    <row r="5549" spans="1:4" x14ac:dyDescent="0.25">
      <c r="A5549" t="str">
        <f t="shared" si="86"/>
        <v>4GEEBB1408_1</v>
      </c>
      <c r="B5549" t="s">
        <v>9</v>
      </c>
      <c r="C5549" t="s">
        <v>1438</v>
      </c>
      <c r="D5549" t="s">
        <v>2553</v>
      </c>
    </row>
    <row r="5550" spans="1:4" x14ac:dyDescent="0.25">
      <c r="A5550" t="str">
        <f t="shared" si="86"/>
        <v>4GEEBB1409_1</v>
      </c>
      <c r="B5550" t="s">
        <v>9</v>
      </c>
      <c r="C5550" t="s">
        <v>1439</v>
      </c>
      <c r="D5550" t="s">
        <v>2553</v>
      </c>
    </row>
    <row r="5551" spans="1:4" x14ac:dyDescent="0.25">
      <c r="A5551" t="str">
        <f t="shared" si="86"/>
        <v>4GEEBB2378_1</v>
      </c>
      <c r="B5551" t="s">
        <v>9</v>
      </c>
      <c r="C5551" t="s">
        <v>2408</v>
      </c>
      <c r="D5551" t="s">
        <v>2553</v>
      </c>
    </row>
    <row r="5552" spans="1:4" x14ac:dyDescent="0.25">
      <c r="A5552" t="str">
        <f t="shared" si="86"/>
        <v>4GEEBB2095_1</v>
      </c>
      <c r="B5552" t="s">
        <v>9</v>
      </c>
      <c r="C5552" t="s">
        <v>2125</v>
      </c>
      <c r="D5552" t="s">
        <v>2553</v>
      </c>
    </row>
    <row r="5553" spans="1:4" x14ac:dyDescent="0.25">
      <c r="A5553" t="str">
        <f t="shared" si="86"/>
        <v>4GEEBB1666_1</v>
      </c>
      <c r="B5553" t="s">
        <v>9</v>
      </c>
      <c r="C5553" t="s">
        <v>1696</v>
      </c>
      <c r="D5553" t="s">
        <v>2553</v>
      </c>
    </row>
    <row r="5554" spans="1:4" x14ac:dyDescent="0.25">
      <c r="A5554" t="str">
        <f t="shared" si="86"/>
        <v>4GEEBB2096_1</v>
      </c>
      <c r="B5554" t="s">
        <v>9</v>
      </c>
      <c r="C5554" t="s">
        <v>2126</v>
      </c>
      <c r="D5554" t="s">
        <v>2553</v>
      </c>
    </row>
    <row r="5555" spans="1:4" x14ac:dyDescent="0.25">
      <c r="A5555" t="str">
        <f t="shared" si="86"/>
        <v>4GEEBB1809_1</v>
      </c>
      <c r="B5555" t="s">
        <v>9</v>
      </c>
      <c r="C5555" t="s">
        <v>1839</v>
      </c>
      <c r="D5555" t="s">
        <v>2553</v>
      </c>
    </row>
    <row r="5556" spans="1:4" x14ac:dyDescent="0.25">
      <c r="A5556" t="str">
        <f t="shared" si="86"/>
        <v>4GEEBB2437_1</v>
      </c>
      <c r="B5556" t="s">
        <v>9</v>
      </c>
      <c r="C5556" t="s">
        <v>2467</v>
      </c>
      <c r="D5556" t="s">
        <v>2553</v>
      </c>
    </row>
    <row r="5557" spans="1:4" x14ac:dyDescent="0.25">
      <c r="A5557" t="str">
        <f t="shared" si="86"/>
        <v>4GEEBB957_1</v>
      </c>
      <c r="B5557" t="s">
        <v>9</v>
      </c>
      <c r="C5557" t="s">
        <v>987</v>
      </c>
      <c r="D5557" t="s">
        <v>2553</v>
      </c>
    </row>
    <row r="5558" spans="1:4" x14ac:dyDescent="0.25">
      <c r="A5558" t="str">
        <f t="shared" si="86"/>
        <v>4GEEBB1810_1</v>
      </c>
      <c r="B5558" t="s">
        <v>9</v>
      </c>
      <c r="C5558" t="s">
        <v>1840</v>
      </c>
      <c r="D5558" t="s">
        <v>2553</v>
      </c>
    </row>
    <row r="5559" spans="1:4" x14ac:dyDescent="0.25">
      <c r="A5559" t="str">
        <f t="shared" si="86"/>
        <v>4GEEBB708_1</v>
      </c>
      <c r="B5559" t="s">
        <v>9</v>
      </c>
      <c r="C5559" t="s">
        <v>738</v>
      </c>
      <c r="D5559" t="s">
        <v>2553</v>
      </c>
    </row>
    <row r="5560" spans="1:4" x14ac:dyDescent="0.25">
      <c r="A5560" t="str">
        <f t="shared" si="86"/>
        <v>4GEEBB1811_1</v>
      </c>
      <c r="B5560" t="s">
        <v>9</v>
      </c>
      <c r="C5560" t="s">
        <v>1841</v>
      </c>
      <c r="D5560" t="s">
        <v>2553</v>
      </c>
    </row>
    <row r="5561" spans="1:4" x14ac:dyDescent="0.25">
      <c r="A5561" t="str">
        <f t="shared" si="86"/>
        <v>4GEEBB710_1</v>
      </c>
      <c r="B5561" t="s">
        <v>9</v>
      </c>
      <c r="C5561" t="s">
        <v>740</v>
      </c>
      <c r="D5561" t="s">
        <v>2553</v>
      </c>
    </row>
    <row r="5562" spans="1:4" x14ac:dyDescent="0.25">
      <c r="A5562" t="str">
        <f t="shared" si="86"/>
        <v>4GEEBB1209_1</v>
      </c>
      <c r="B5562" t="s">
        <v>9</v>
      </c>
      <c r="C5562" t="s">
        <v>1239</v>
      </c>
      <c r="D5562" t="s">
        <v>2553</v>
      </c>
    </row>
    <row r="5563" spans="1:4" x14ac:dyDescent="0.25">
      <c r="A5563" t="str">
        <f t="shared" si="86"/>
        <v>4GEEBB1417_1</v>
      </c>
      <c r="B5563" t="s">
        <v>9</v>
      </c>
      <c r="C5563" t="s">
        <v>1447</v>
      </c>
      <c r="D5563" t="s">
        <v>2553</v>
      </c>
    </row>
    <row r="5564" spans="1:4" x14ac:dyDescent="0.25">
      <c r="A5564" t="str">
        <f t="shared" si="86"/>
        <v>4GEEBB2304_1</v>
      </c>
      <c r="B5564" t="s">
        <v>9</v>
      </c>
      <c r="C5564" t="s">
        <v>2334</v>
      </c>
      <c r="D5564" t="s">
        <v>2553</v>
      </c>
    </row>
    <row r="5565" spans="1:4" x14ac:dyDescent="0.25">
      <c r="A5565" t="str">
        <f t="shared" si="86"/>
        <v>4GEEBB2175_1</v>
      </c>
      <c r="B5565" t="s">
        <v>9</v>
      </c>
      <c r="C5565" t="s">
        <v>2205</v>
      </c>
      <c r="D5565" t="s">
        <v>2553</v>
      </c>
    </row>
    <row r="5566" spans="1:4" x14ac:dyDescent="0.25">
      <c r="A5566" t="str">
        <f t="shared" si="86"/>
        <v>2GEEBB1135_1</v>
      </c>
      <c r="B5566" t="s">
        <v>11</v>
      </c>
      <c r="C5566" t="s">
        <v>1165</v>
      </c>
      <c r="D5566" t="s">
        <v>2553</v>
      </c>
    </row>
    <row r="5567" spans="1:4" x14ac:dyDescent="0.25">
      <c r="A5567" t="str">
        <f t="shared" si="86"/>
        <v>4GEEBB1577_1</v>
      </c>
      <c r="B5567" t="s">
        <v>9</v>
      </c>
      <c r="C5567" t="s">
        <v>1607</v>
      </c>
      <c r="D5567" t="s">
        <v>2553</v>
      </c>
    </row>
    <row r="5568" spans="1:4" x14ac:dyDescent="0.25">
      <c r="A5568" t="str">
        <f t="shared" si="86"/>
        <v>3GEEBB2353_1</v>
      </c>
      <c r="B5568" t="s">
        <v>12</v>
      </c>
      <c r="C5568" t="s">
        <v>2383</v>
      </c>
      <c r="D5568" t="s">
        <v>2553</v>
      </c>
    </row>
    <row r="5569" spans="1:4" x14ac:dyDescent="0.25">
      <c r="A5569" t="str">
        <f t="shared" si="86"/>
        <v>3GEEBB1581_1</v>
      </c>
      <c r="B5569" t="s">
        <v>12</v>
      </c>
      <c r="C5569" t="s">
        <v>1611</v>
      </c>
      <c r="D5569" t="s">
        <v>2553</v>
      </c>
    </row>
    <row r="5570" spans="1:4" x14ac:dyDescent="0.25">
      <c r="A5570" t="str">
        <f t="shared" ref="A5570:A5577" si="87">B5570&amp;C5570</f>
        <v>3GEEBB2470_1</v>
      </c>
      <c r="B5570" t="s">
        <v>12</v>
      </c>
      <c r="C5570" t="s">
        <v>2500</v>
      </c>
      <c r="D5570" t="s">
        <v>2553</v>
      </c>
    </row>
    <row r="5571" spans="1:4" x14ac:dyDescent="0.25">
      <c r="A5571" t="str">
        <f t="shared" si="87"/>
        <v>3GEEBB1922_1</v>
      </c>
      <c r="B5571" t="s">
        <v>12</v>
      </c>
      <c r="C5571" t="s">
        <v>1952</v>
      </c>
      <c r="D5571" t="s">
        <v>2553</v>
      </c>
    </row>
    <row r="5572" spans="1:4" x14ac:dyDescent="0.25">
      <c r="A5572" t="str">
        <f t="shared" si="87"/>
        <v>4GEEBB607_1</v>
      </c>
      <c r="B5572" t="s">
        <v>9</v>
      </c>
      <c r="C5572" t="s">
        <v>637</v>
      </c>
      <c r="D5572" t="s">
        <v>2553</v>
      </c>
    </row>
    <row r="5573" spans="1:4" x14ac:dyDescent="0.25">
      <c r="A5573" t="str">
        <f t="shared" si="87"/>
        <v>4GEEBB1923_1</v>
      </c>
      <c r="B5573" t="s">
        <v>9</v>
      </c>
      <c r="C5573" t="s">
        <v>1953</v>
      </c>
      <c r="D5573" t="s">
        <v>2553</v>
      </c>
    </row>
    <row r="5574" spans="1:4" x14ac:dyDescent="0.25">
      <c r="A5574" t="str">
        <f t="shared" si="87"/>
        <v>4GEEBB1585_1</v>
      </c>
      <c r="B5574" t="s">
        <v>9</v>
      </c>
      <c r="C5574" t="s">
        <v>1615</v>
      </c>
      <c r="D5574" t="s">
        <v>2553</v>
      </c>
    </row>
    <row r="5575" spans="1:4" x14ac:dyDescent="0.25">
      <c r="A5575" t="str">
        <f t="shared" si="87"/>
        <v>2GEEBB605_1</v>
      </c>
      <c r="B5575" t="s">
        <v>11</v>
      </c>
      <c r="C5575" t="s">
        <v>635</v>
      </c>
      <c r="D5575" t="s">
        <v>2553</v>
      </c>
    </row>
    <row r="5576" spans="1:4" x14ac:dyDescent="0.25">
      <c r="A5576" t="str">
        <f t="shared" si="87"/>
        <v>4GEEBB1582_1</v>
      </c>
      <c r="B5576" t="s">
        <v>9</v>
      </c>
      <c r="C5576" t="s">
        <v>1612</v>
      </c>
      <c r="D5576" t="s">
        <v>2553</v>
      </c>
    </row>
    <row r="5577" spans="1:4" x14ac:dyDescent="0.25">
      <c r="A5577" t="str">
        <f t="shared" si="87"/>
        <v>4GEEBB774_1</v>
      </c>
      <c r="B5577" t="s">
        <v>9</v>
      </c>
      <c r="C5577" t="s">
        <v>804</v>
      </c>
      <c r="D5577" t="s">
        <v>2553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5709"/>
  <sheetViews>
    <sheetView workbookViewId="0">
      <pane ySplit="1" topLeftCell="A2" activePane="bottomLeft" state="frozen"/>
      <selection activeCell="J16" sqref="J16"/>
      <selection pane="bottomLeft" activeCell="B26" sqref="B26"/>
    </sheetView>
  </sheetViews>
  <sheetFormatPr defaultColWidth="11.42578125" defaultRowHeight="15" x14ac:dyDescent="0.25"/>
  <cols>
    <col min="1" max="1" width="10.7109375" customWidth="1"/>
    <col min="2" max="2" width="52.140625" bestFit="1" customWidth="1"/>
    <col min="3" max="3" width="10.7109375" customWidth="1"/>
    <col min="4" max="10" width="10.7109375" style="1" customWidth="1"/>
    <col min="11" max="11" width="16.7109375" style="2" bestFit="1" customWidth="1"/>
    <col min="12" max="12" width="10.7109375" customWidth="1"/>
  </cols>
  <sheetData>
    <row r="1" spans="1:11" x14ac:dyDescent="0.25">
      <c r="A1" t="s">
        <v>0</v>
      </c>
      <c r="B1" t="s">
        <v>2</v>
      </c>
      <c r="C1" s="3" t="s">
        <v>3</v>
      </c>
      <c r="D1" s="2" t="s">
        <v>4</v>
      </c>
      <c r="E1" s="2" t="s">
        <v>5</v>
      </c>
      <c r="F1" s="2" t="s">
        <v>6</v>
      </c>
      <c r="G1" s="2" t="s">
        <v>7</v>
      </c>
      <c r="H1" s="2" t="s">
        <v>8</v>
      </c>
      <c r="I1" s="2" t="s">
        <v>24</v>
      </c>
      <c r="J1" s="2" t="s">
        <v>25</v>
      </c>
      <c r="K1" t="s">
        <v>29</v>
      </c>
    </row>
    <row r="2" spans="1:11" x14ac:dyDescent="0.25">
      <c r="A2" t="s">
        <v>9</v>
      </c>
      <c r="B2" t="s">
        <v>907</v>
      </c>
      <c r="C2" s="1">
        <v>-0.9986038455198597</v>
      </c>
      <c r="D2" s="1">
        <v>-0.99929800936227731</v>
      </c>
      <c r="F2" s="1">
        <v>-0.99923755997781016</v>
      </c>
      <c r="G2" s="1">
        <v>-0.99860881610465502</v>
      </c>
      <c r="H2" s="1">
        <v>-1.6986580182663087E-2</v>
      </c>
      <c r="I2" s="26">
        <v>-0.65041749338624344</v>
      </c>
      <c r="J2" s="27">
        <v>-8.7539232788361296</v>
      </c>
      <c r="K2" s="29" t="str">
        <f>VLOOKUP(A2&amp;B2,VENDOR_ACTUAL!A:D,4,0)</f>
        <v>ERI</v>
      </c>
    </row>
    <row r="3" spans="1:11" x14ac:dyDescent="0.25">
      <c r="A3" t="s">
        <v>12</v>
      </c>
      <c r="B3" t="s">
        <v>2486</v>
      </c>
      <c r="C3" s="1">
        <v>-0.99844224873688114</v>
      </c>
      <c r="D3" s="1">
        <v>-0.99993493570116354</v>
      </c>
      <c r="E3" s="1">
        <v>-0.91969786265432096</v>
      </c>
      <c r="F3" s="1">
        <v>-0.9996375759170526</v>
      </c>
      <c r="G3" s="1">
        <v>-0.99850263521031113</v>
      </c>
      <c r="H3" s="1">
        <v>-1.6666666666666666E-2</v>
      </c>
      <c r="I3" s="26">
        <v>-0.83081088664421998</v>
      </c>
      <c r="J3" s="27">
        <v>-0.10010103613754799</v>
      </c>
      <c r="K3" s="29" t="str">
        <f>VLOOKUP(A3&amp;B3,VENDOR_ACTUAL!A:D,4,0)</f>
        <v>ERI</v>
      </c>
    </row>
    <row r="4" spans="1:11" x14ac:dyDescent="0.25">
      <c r="A4" t="s">
        <v>9</v>
      </c>
      <c r="B4" t="s">
        <v>1172</v>
      </c>
      <c r="C4" s="1">
        <v>-0.99714443732287672</v>
      </c>
      <c r="D4" s="1">
        <v>-0.99710287869030023</v>
      </c>
      <c r="F4" s="1">
        <v>-0.99784739522197419</v>
      </c>
      <c r="G4" s="1">
        <v>-0.99715049143561152</v>
      </c>
      <c r="H4" s="1">
        <v>-9.182172773259464E-3</v>
      </c>
      <c r="I4" s="26">
        <v>-1.9897094374709436</v>
      </c>
      <c r="J4" s="27">
        <v>-11.356728427552927</v>
      </c>
      <c r="K4" s="29" t="str">
        <f>VLOOKUP(A4&amp;B4,VENDOR_ACTUAL!A:D,4,0)</f>
        <v>NSN</v>
      </c>
    </row>
    <row r="5" spans="1:11" x14ac:dyDescent="0.25">
      <c r="A5" t="s">
        <v>12</v>
      </c>
      <c r="B5" t="s">
        <v>2485</v>
      </c>
      <c r="C5" s="1">
        <v>-0.99149381454962959</v>
      </c>
      <c r="D5" s="1">
        <v>-0.99967013729059206</v>
      </c>
      <c r="E5" s="1">
        <v>-1.03441375219313</v>
      </c>
      <c r="F5" s="1">
        <v>-0.99815252807833166</v>
      </c>
      <c r="G5" s="1">
        <v>-0.99212062599169182</v>
      </c>
      <c r="H5" s="1">
        <v>-1.8606402806478479E-2</v>
      </c>
      <c r="I5" s="26">
        <v>-1.0616413181242079</v>
      </c>
      <c r="J5" s="27">
        <v>-0.26854006317433188</v>
      </c>
      <c r="K5" s="29" t="str">
        <f>VLOOKUP(A5&amp;B5,VENDOR_ACTUAL!A:D,4,0)</f>
        <v>ERI</v>
      </c>
    </row>
    <row r="6" spans="1:11" x14ac:dyDescent="0.25">
      <c r="A6" t="s">
        <v>11</v>
      </c>
      <c r="B6" t="s">
        <v>1994</v>
      </c>
      <c r="C6" s="1">
        <v>-0.98409125115982754</v>
      </c>
      <c r="D6" s="1">
        <v>-0.96949713973478746</v>
      </c>
      <c r="E6" s="1">
        <v>-1.1000000000000001</v>
      </c>
      <c r="I6" s="26">
        <v>-0.12971014492753624</v>
      </c>
      <c r="J6" s="27">
        <v>-7.4506276489599895E-3</v>
      </c>
      <c r="K6" s="29" t="str">
        <f>VLOOKUP(A6&amp;B6,VENDOR_ACTUAL!A:D,4,0)</f>
        <v>NSN</v>
      </c>
    </row>
    <row r="7" spans="1:11" x14ac:dyDescent="0.25">
      <c r="A7" t="s">
        <v>11</v>
      </c>
      <c r="B7" t="s">
        <v>535</v>
      </c>
      <c r="C7" s="1">
        <v>-0.96677178863762481</v>
      </c>
      <c r="D7" s="1">
        <v>-0.88006289650225644</v>
      </c>
      <c r="E7" s="1">
        <v>-1.1000000000000001</v>
      </c>
      <c r="I7" s="26">
        <v>-0.28369163832120753</v>
      </c>
      <c r="J7" s="27">
        <v>-5.7183493410784693E-2</v>
      </c>
      <c r="K7" s="29" t="str">
        <f>VLOOKUP(A7&amp;B7,VENDOR_ACTUAL!A:D,4,0)</f>
        <v>NSN</v>
      </c>
    </row>
    <row r="8" spans="1:11" x14ac:dyDescent="0.25">
      <c r="A8" t="s">
        <v>11</v>
      </c>
      <c r="B8" t="s">
        <v>2388</v>
      </c>
      <c r="C8" s="1">
        <v>-0.94214166962009793</v>
      </c>
      <c r="D8" s="1">
        <v>-0.89550743405638611</v>
      </c>
      <c r="E8" s="1">
        <v>-1.1000000000000001</v>
      </c>
      <c r="I8" s="26">
        <v>-3.3813642789018705</v>
      </c>
      <c r="J8" s="27">
        <v>-0.18871705509953385</v>
      </c>
      <c r="K8" s="29" t="str">
        <f>VLOOKUP(A8&amp;B8,VENDOR_ACTUAL!A:D,4,0)</f>
        <v>NSN</v>
      </c>
    </row>
    <row r="9" spans="1:11" x14ac:dyDescent="0.25">
      <c r="A9" t="s">
        <v>11</v>
      </c>
      <c r="B9" t="s">
        <v>1633</v>
      </c>
      <c r="C9" s="1">
        <v>-0.94134901861595643</v>
      </c>
      <c r="D9" s="1">
        <v>-0.89393861426290455</v>
      </c>
      <c r="E9" s="1">
        <v>-1.1000000000000001</v>
      </c>
      <c r="I9" s="26">
        <v>-0.71656699255022815</v>
      </c>
      <c r="J9" s="27">
        <v>-0.14774389718880965</v>
      </c>
      <c r="K9" s="29" t="str">
        <f>VLOOKUP(A9&amp;B9,VENDOR_ACTUAL!A:D,4,0)</f>
        <v>NSN</v>
      </c>
    </row>
    <row r="10" spans="1:11" x14ac:dyDescent="0.25">
      <c r="A10" t="s">
        <v>11</v>
      </c>
      <c r="B10" t="s">
        <v>280</v>
      </c>
      <c r="C10" s="1">
        <v>-0.89810179061101725</v>
      </c>
      <c r="D10" s="1">
        <v>-0.85773230599871808</v>
      </c>
      <c r="E10" s="1">
        <v>-1.1000000000000001</v>
      </c>
      <c r="I10" s="26">
        <v>-0.45416666666666666</v>
      </c>
      <c r="J10" s="27">
        <v>-4.5512845274060965E-2</v>
      </c>
      <c r="K10" s="29" t="str">
        <f>VLOOKUP(A10&amp;B10,VENDOR_ACTUAL!A:D,4,0)</f>
        <v>NSN</v>
      </c>
    </row>
    <row r="11" spans="1:11" x14ac:dyDescent="0.25">
      <c r="A11" t="s">
        <v>12</v>
      </c>
      <c r="B11" t="s">
        <v>139</v>
      </c>
      <c r="C11" s="1">
        <v>-0.54061738258727499</v>
      </c>
      <c r="D11" s="1">
        <v>1.1569414047165478E-2</v>
      </c>
      <c r="E11" s="1">
        <v>2.4311523800461109E-2</v>
      </c>
      <c r="F11" s="1">
        <v>-4.4261809278161465E-2</v>
      </c>
      <c r="G11" s="1">
        <v>-5.4837991747529237E-5</v>
      </c>
      <c r="H11" s="1">
        <v>-0.78277964751215479</v>
      </c>
      <c r="I11" s="26">
        <v>-1.0575900417846633</v>
      </c>
      <c r="J11" s="27">
        <v>-1.6784646404558037E-2</v>
      </c>
      <c r="K11" s="29" t="str">
        <f>VLOOKUP(A11&amp;B11,VENDOR_ACTUAL!A:D,4,0)</f>
        <v>ERI</v>
      </c>
    </row>
    <row r="12" spans="1:11" x14ac:dyDescent="0.25">
      <c r="A12" t="s">
        <v>9</v>
      </c>
      <c r="B12" t="s">
        <v>1110</v>
      </c>
      <c r="C12" s="1">
        <v>-0.11041450810880751</v>
      </c>
      <c r="D12" s="1">
        <v>3.3863245002062513E-5</v>
      </c>
      <c r="F12" s="1">
        <v>-3.6348637648499465E-4</v>
      </c>
      <c r="G12" s="1">
        <v>-0.11040868633969207</v>
      </c>
      <c r="H12" s="1">
        <v>0.49467552205565873</v>
      </c>
      <c r="I12" s="26">
        <v>0.28520556845830569</v>
      </c>
      <c r="J12" s="27">
        <v>1.0938103321042143</v>
      </c>
      <c r="K12" s="29" t="str">
        <f>VLOOKUP(A12&amp;B12,VENDOR_ACTUAL!A:D,4,0)</f>
        <v>ERI</v>
      </c>
    </row>
    <row r="13" spans="1:11" x14ac:dyDescent="0.25">
      <c r="A13" t="s">
        <v>12</v>
      </c>
      <c r="B13" t="s">
        <v>286</v>
      </c>
      <c r="C13" s="1">
        <v>-0.10447199565756322</v>
      </c>
      <c r="D13" s="1">
        <v>-5.557902253208259E-3</v>
      </c>
      <c r="E13" s="1">
        <v>-2.8824617789664107E-3</v>
      </c>
      <c r="F13" s="1">
        <v>-1.3338245271219358E-2</v>
      </c>
      <c r="G13" s="1">
        <v>-7.3565339652305731E-2</v>
      </c>
      <c r="H13" s="1">
        <v>-0.18353184519421883</v>
      </c>
      <c r="I13" s="26">
        <v>3.974327046783626E-2</v>
      </c>
      <c r="J13" s="27">
        <v>-0.26180617154230534</v>
      </c>
      <c r="K13" s="29" t="str">
        <f>VLOOKUP(A13&amp;B13,VENDOR_ACTUAL!A:D,4,0)</f>
        <v>NSN</v>
      </c>
    </row>
    <row r="14" spans="1:11" x14ac:dyDescent="0.25">
      <c r="A14" t="s">
        <v>11</v>
      </c>
      <c r="B14" t="s">
        <v>827</v>
      </c>
      <c r="C14" s="1">
        <v>-9.7672572949233344E-2</v>
      </c>
      <c r="D14" s="1">
        <v>-4.3363734182649147E-2</v>
      </c>
      <c r="E14" s="1">
        <v>0</v>
      </c>
      <c r="I14" s="26">
        <v>0.15665057342568608</v>
      </c>
      <c r="J14" s="27">
        <v>1.4925985399906853E-2</v>
      </c>
      <c r="K14" s="29" t="str">
        <f>VLOOKUP(A14&amp;B14,VENDOR_ACTUAL!A:D,4,0)</f>
        <v>NSN</v>
      </c>
    </row>
    <row r="15" spans="1:11" x14ac:dyDescent="0.25">
      <c r="A15" t="s">
        <v>11</v>
      </c>
      <c r="B15" t="s">
        <v>34</v>
      </c>
      <c r="C15" s="1">
        <v>-8.034894468109087E-2</v>
      </c>
      <c r="D15" s="1">
        <v>1.7578920105587426E-2</v>
      </c>
      <c r="G15" s="1">
        <v>-8.034894468109087E-2</v>
      </c>
      <c r="I15" s="26">
        <v>-0.30363512630662021</v>
      </c>
      <c r="J15" s="27">
        <v>-1.1375683077229703E-2</v>
      </c>
      <c r="K15" s="29" t="str">
        <f>VLOOKUP(A15&amp;B15,VENDOR_ACTUAL!A:D,4,0)</f>
        <v>SAM</v>
      </c>
    </row>
    <row r="16" spans="1:11" x14ac:dyDescent="0.25">
      <c r="A16" t="s">
        <v>11</v>
      </c>
      <c r="B16" t="s">
        <v>959</v>
      </c>
      <c r="C16" s="1">
        <v>-7.8092329041685948E-2</v>
      </c>
      <c r="D16" s="1">
        <v>5.2598090979624652E-2</v>
      </c>
      <c r="E16" s="1">
        <v>0</v>
      </c>
      <c r="I16" s="26">
        <v>0.28294587822347372</v>
      </c>
      <c r="J16" s="27">
        <v>-2.8321593375024811E-3</v>
      </c>
      <c r="K16" s="29" t="str">
        <f>VLOOKUP(A16&amp;B16,VENDOR_ACTUAL!A:D,4,0)</f>
        <v>NSN</v>
      </c>
    </row>
    <row r="17" spans="1:11" x14ac:dyDescent="0.25">
      <c r="A17" t="s">
        <v>11</v>
      </c>
      <c r="B17" t="s">
        <v>1197</v>
      </c>
      <c r="C17" s="1">
        <v>-7.4245317405918165E-2</v>
      </c>
      <c r="D17" s="1">
        <v>1.0480167344767925E-2</v>
      </c>
      <c r="E17" s="1">
        <v>0</v>
      </c>
      <c r="I17" s="26">
        <v>0.12519032276802097</v>
      </c>
      <c r="J17" s="27">
        <v>-4.0800096635273406E-3</v>
      </c>
      <c r="K17" s="29" t="str">
        <f>VLOOKUP(A17&amp;B17,VENDOR_ACTUAL!A:D,4,0)</f>
        <v>NSN</v>
      </c>
    </row>
    <row r="18" spans="1:11" x14ac:dyDescent="0.25">
      <c r="A18" t="s">
        <v>11</v>
      </c>
      <c r="B18" t="s">
        <v>2385</v>
      </c>
      <c r="C18" s="1">
        <v>-6.749474249336343E-2</v>
      </c>
      <c r="D18" s="1">
        <v>1.155955587902496E-2</v>
      </c>
      <c r="E18" s="1">
        <v>0</v>
      </c>
      <c r="I18" s="26">
        <v>-9.0641534391534398E-2</v>
      </c>
      <c r="J18" s="27">
        <v>-6.4596141973996296E-2</v>
      </c>
      <c r="K18" s="29" t="str">
        <f>VLOOKUP(A18&amp;B18,VENDOR_ACTUAL!A:D,4,0)</f>
        <v>NSN</v>
      </c>
    </row>
    <row r="19" spans="1:11" x14ac:dyDescent="0.25">
      <c r="A19" t="s">
        <v>11</v>
      </c>
      <c r="B19" t="s">
        <v>93</v>
      </c>
      <c r="C19" s="1">
        <v>-6.7037058235949368E-2</v>
      </c>
      <c r="D19" s="1">
        <v>-8.6639126646466235E-3</v>
      </c>
      <c r="E19" s="1">
        <v>0</v>
      </c>
      <c r="I19" s="26">
        <v>-3.4546022751748229E-2</v>
      </c>
      <c r="J19" s="27">
        <v>-1.5174120706958618E-2</v>
      </c>
      <c r="K19" s="29" t="str">
        <f>VLOOKUP(A19&amp;B19,VENDOR_ACTUAL!A:D,4,0)</f>
        <v>NSN</v>
      </c>
    </row>
    <row r="20" spans="1:11" x14ac:dyDescent="0.25">
      <c r="A20" t="s">
        <v>11</v>
      </c>
      <c r="B20" t="s">
        <v>58</v>
      </c>
      <c r="C20" s="1">
        <v>-6.2069640811684472E-2</v>
      </c>
      <c r="D20" s="1">
        <v>8.9241318908004508E-3</v>
      </c>
      <c r="E20" s="1">
        <v>0</v>
      </c>
      <c r="I20" s="1">
        <v>0.231918675949664</v>
      </c>
      <c r="J20" s="2">
        <v>-4.288071360567928E-3</v>
      </c>
      <c r="K20" s="29" t="str">
        <f>VLOOKUP(A20&amp;B20,VENDOR_ACTUAL!A:D,4,0)</f>
        <v>NSN</v>
      </c>
    </row>
    <row r="21" spans="1:11" x14ac:dyDescent="0.25">
      <c r="A21" t="s">
        <v>12</v>
      </c>
      <c r="B21" t="s">
        <v>1733</v>
      </c>
      <c r="C21" s="1">
        <v>-6.0587058457852082E-2</v>
      </c>
      <c r="D21" s="1">
        <v>5.7183575303032075E-4</v>
      </c>
      <c r="E21" s="1">
        <v>3.1463626551703418E-3</v>
      </c>
      <c r="F21" s="1">
        <v>8.2256174365659884E-4</v>
      </c>
      <c r="G21" s="1">
        <v>-6.1487301817401065E-2</v>
      </c>
      <c r="H21" s="1">
        <v>-3.5010555286755798E-2</v>
      </c>
      <c r="I21" s="26">
        <v>-0.81719224065127927</v>
      </c>
      <c r="J21" s="27">
        <v>0.11856567472506171</v>
      </c>
      <c r="K21" s="29" t="str">
        <f>VLOOKUP(A21&amp;B21,VENDOR_ACTUAL!A:D,4,0)</f>
        <v>NSN</v>
      </c>
    </row>
    <row r="22" spans="1:11" x14ac:dyDescent="0.25">
      <c r="A22" t="s">
        <v>9</v>
      </c>
      <c r="B22" t="s">
        <v>353</v>
      </c>
      <c r="C22" s="1">
        <v>-5.8650563127377674E-2</v>
      </c>
      <c r="D22" s="1">
        <v>3.5477573442494544E-4</v>
      </c>
      <c r="F22" s="1">
        <v>4.5699073135167003E-4</v>
      </c>
      <c r="G22" s="1">
        <v>-5.8654154966458136E-2</v>
      </c>
      <c r="H22" s="1">
        <v>0.72456167977646513</v>
      </c>
      <c r="I22" s="26">
        <v>0.48633794242334616</v>
      </c>
      <c r="J22" s="27">
        <v>1.012086908418685</v>
      </c>
      <c r="K22" s="29" t="str">
        <f>VLOOKUP(A22&amp;B22,VENDOR_ACTUAL!A:D,4,0)</f>
        <v>ERI</v>
      </c>
    </row>
    <row r="23" spans="1:11" x14ac:dyDescent="0.25">
      <c r="A23" t="s">
        <v>11</v>
      </c>
      <c r="B23" t="s">
        <v>101</v>
      </c>
      <c r="C23" s="1">
        <v>-5.6902846780596011E-2</v>
      </c>
      <c r="D23" s="1">
        <v>4.3541663329760526E-3</v>
      </c>
      <c r="E23" s="1">
        <v>0</v>
      </c>
      <c r="I23" s="26">
        <v>0.64899405983088998</v>
      </c>
      <c r="J23" s="27">
        <v>9.2123175905119148E-3</v>
      </c>
      <c r="K23" s="29" t="str">
        <f>VLOOKUP(A23&amp;B23,VENDOR_ACTUAL!A:D,4,0)</f>
        <v>NSN</v>
      </c>
    </row>
    <row r="24" spans="1:11" x14ac:dyDescent="0.25">
      <c r="A24" t="s">
        <v>11</v>
      </c>
      <c r="B24" t="s">
        <v>258</v>
      </c>
      <c r="C24" s="1">
        <v>-5.5537867597212645E-2</v>
      </c>
      <c r="D24" s="1">
        <v>8.1680410305956137E-3</v>
      </c>
      <c r="E24" s="1">
        <v>0</v>
      </c>
      <c r="I24" s="26">
        <v>-7.6176969513709683E-2</v>
      </c>
      <c r="J24" s="27">
        <v>-6.7697026777135258E-3</v>
      </c>
      <c r="K24" s="29" t="str">
        <f>VLOOKUP(A24&amp;B24,VENDOR_ACTUAL!A:D,4,0)</f>
        <v>NSN</v>
      </c>
    </row>
    <row r="25" spans="1:11" x14ac:dyDescent="0.25">
      <c r="A25" t="s">
        <v>11</v>
      </c>
      <c r="B25" t="s">
        <v>1745</v>
      </c>
      <c r="C25" s="1">
        <v>-5.4900837444962471E-2</v>
      </c>
      <c r="D25" s="1">
        <v>2.1780402671762209E-2</v>
      </c>
      <c r="E25" s="1">
        <v>0</v>
      </c>
      <c r="I25" s="26">
        <v>-6.814516448883734E-2</v>
      </c>
      <c r="J25" s="27">
        <v>-5.8277581687150954E-3</v>
      </c>
      <c r="K25" s="29" t="str">
        <f>VLOOKUP(A25&amp;B25,VENDOR_ACTUAL!A:D,4,0)</f>
        <v>NSN</v>
      </c>
    </row>
    <row r="26" spans="1:11" x14ac:dyDescent="0.25">
      <c r="A26" t="s">
        <v>11</v>
      </c>
      <c r="B26" t="s">
        <v>2044</v>
      </c>
      <c r="C26" s="1">
        <v>-5.3961015524908805E-2</v>
      </c>
      <c r="D26" s="1">
        <v>-0.11022472091978788</v>
      </c>
      <c r="E26" s="1">
        <v>0</v>
      </c>
      <c r="I26" s="26">
        <v>0.11686191301575917</v>
      </c>
      <c r="J26" s="27">
        <v>1.4705836321394807E-2</v>
      </c>
      <c r="K26" s="29" t="str">
        <f>VLOOKUP(A26&amp;B26,VENDOR_ACTUAL!A:D,4,0)</f>
        <v>NSN</v>
      </c>
    </row>
    <row r="27" spans="1:11" x14ac:dyDescent="0.25">
      <c r="A27" t="s">
        <v>11</v>
      </c>
      <c r="B27" t="s">
        <v>1980</v>
      </c>
      <c r="C27" s="1">
        <v>-5.3364229817150485E-2</v>
      </c>
      <c r="D27" s="1">
        <v>1.1519024140469803E-2</v>
      </c>
      <c r="E27" s="1">
        <v>0</v>
      </c>
      <c r="I27" s="26">
        <v>4.6418125391040184E-2</v>
      </c>
      <c r="J27" s="27">
        <v>8.5218663866478556E-3</v>
      </c>
      <c r="K27" s="29" t="str">
        <f>VLOOKUP(A27&amp;B27,VENDOR_ACTUAL!A:D,4,0)</f>
        <v>NSN</v>
      </c>
    </row>
    <row r="28" spans="1:11" x14ac:dyDescent="0.25">
      <c r="A28" t="s">
        <v>11</v>
      </c>
      <c r="B28" t="s">
        <v>383</v>
      </c>
      <c r="C28" s="1">
        <v>-5.0022600794373137E-2</v>
      </c>
      <c r="D28" s="1">
        <v>2.0218972042109332E-2</v>
      </c>
      <c r="E28" s="1">
        <v>0</v>
      </c>
      <c r="I28" s="26">
        <v>0.36197291463583908</v>
      </c>
      <c r="J28" s="27">
        <v>5.8820138255814679E-3</v>
      </c>
      <c r="K28" s="29" t="str">
        <f>VLOOKUP(A28&amp;B28,VENDOR_ACTUAL!A:D,4,0)</f>
        <v>NSN</v>
      </c>
    </row>
    <row r="29" spans="1:11" x14ac:dyDescent="0.25">
      <c r="A29" t="s">
        <v>11</v>
      </c>
      <c r="B29" t="s">
        <v>517</v>
      </c>
      <c r="C29" s="1">
        <v>-4.903417199579415E-2</v>
      </c>
      <c r="D29" s="1">
        <v>9.4741180979127267E-3</v>
      </c>
      <c r="E29" s="1">
        <v>0</v>
      </c>
      <c r="I29" s="26">
        <v>2.8492051721761287E-2</v>
      </c>
      <c r="J29" s="27">
        <v>-2.9767962142490949E-3</v>
      </c>
      <c r="K29" s="29" t="str">
        <f>VLOOKUP(A29&amp;B29,VENDOR_ACTUAL!A:D,4,0)</f>
        <v>NSN</v>
      </c>
    </row>
    <row r="30" spans="1:11" x14ac:dyDescent="0.25">
      <c r="A30" t="s">
        <v>11</v>
      </c>
      <c r="B30" t="s">
        <v>1604</v>
      </c>
      <c r="C30" s="1">
        <v>-4.8622333502423135E-2</v>
      </c>
      <c r="D30" s="1">
        <v>9.1248184980206853E-3</v>
      </c>
      <c r="E30" s="1">
        <v>-1.1000000000000001</v>
      </c>
      <c r="I30" s="26">
        <v>-4.4635246125300156E-2</v>
      </c>
      <c r="J30" s="27">
        <v>-4.9226004174238972E-4</v>
      </c>
      <c r="K30" s="29" t="str">
        <f>VLOOKUP(A30&amp;B30,VENDOR_ACTUAL!A:D,4,0)</f>
        <v>ERI</v>
      </c>
    </row>
    <row r="31" spans="1:11" x14ac:dyDescent="0.25">
      <c r="A31" t="s">
        <v>11</v>
      </c>
      <c r="B31" t="s">
        <v>235</v>
      </c>
      <c r="C31" s="1">
        <v>-4.5103544357276898E-2</v>
      </c>
      <c r="D31" s="1">
        <v>9.4020182122962377E-3</v>
      </c>
      <c r="E31" s="1">
        <v>0</v>
      </c>
      <c r="I31" s="26">
        <v>1.289359060151917E-3</v>
      </c>
      <c r="J31" s="27">
        <v>5.8651123978272039E-3</v>
      </c>
      <c r="K31" s="29" t="str">
        <f>VLOOKUP(A31&amp;B31,VENDOR_ACTUAL!A:D,4,0)</f>
        <v>NSN</v>
      </c>
    </row>
    <row r="32" spans="1:11" x14ac:dyDescent="0.25">
      <c r="A32" t="s">
        <v>12</v>
      </c>
      <c r="B32" t="s">
        <v>1734</v>
      </c>
      <c r="C32" s="1">
        <v>-4.356351870515137E-2</v>
      </c>
      <c r="D32" s="1">
        <v>2.6965141040452196E-3</v>
      </c>
      <c r="E32" s="1">
        <v>7.8024511059741862E-3</v>
      </c>
      <c r="F32" s="1">
        <v>1.5214814660950661E-3</v>
      </c>
      <c r="G32" s="1">
        <v>-1.6233716697158545E-2</v>
      </c>
      <c r="H32" s="1">
        <v>-0.18341110651026701</v>
      </c>
      <c r="I32" s="26">
        <v>5.5153376501501504E-2</v>
      </c>
      <c r="J32" s="27">
        <v>-0.23521644014889362</v>
      </c>
      <c r="K32" s="29" t="str">
        <f>VLOOKUP(A32&amp;B32,VENDOR_ACTUAL!A:D,4,0)</f>
        <v>NSN</v>
      </c>
    </row>
    <row r="33" spans="1:11" x14ac:dyDescent="0.25">
      <c r="A33" t="s">
        <v>12</v>
      </c>
      <c r="B33" t="s">
        <v>1367</v>
      </c>
      <c r="C33" s="1">
        <v>-4.2624571382514846E-2</v>
      </c>
      <c r="D33" s="1">
        <v>3.2915006867603714E-4</v>
      </c>
      <c r="E33" s="1">
        <v>4.3269175614070324E-3</v>
      </c>
      <c r="F33" s="1">
        <v>-1.7866247004868099E-3</v>
      </c>
      <c r="G33" s="1">
        <v>-3.834576887554475E-2</v>
      </c>
      <c r="H33" s="1">
        <v>-9.7657850754814007E-2</v>
      </c>
      <c r="I33" s="26">
        <v>-0.20218604239546895</v>
      </c>
      <c r="J33" s="27">
        <v>-0.15124503035827733</v>
      </c>
      <c r="K33" s="29" t="str">
        <f>VLOOKUP(A33&amp;B33,VENDOR_ACTUAL!A:D,4,0)</f>
        <v>ERI</v>
      </c>
    </row>
    <row r="34" spans="1:11" x14ac:dyDescent="0.25">
      <c r="A34" t="s">
        <v>11</v>
      </c>
      <c r="B34" t="s">
        <v>476</v>
      </c>
      <c r="C34" s="1">
        <v>-4.0813978725713199E-2</v>
      </c>
      <c r="D34" s="1">
        <v>7.7009765420334355E-3</v>
      </c>
      <c r="E34" s="1">
        <v>0</v>
      </c>
      <c r="I34" s="26">
        <v>7.2296733428707682E-2</v>
      </c>
      <c r="J34" s="27">
        <v>-2.0885890608524039E-3</v>
      </c>
      <c r="K34" s="29" t="str">
        <f>VLOOKUP(A34&amp;B34,VENDOR_ACTUAL!A:D,4,0)</f>
        <v>NSN</v>
      </c>
    </row>
    <row r="35" spans="1:11" x14ac:dyDescent="0.25">
      <c r="A35" t="s">
        <v>11</v>
      </c>
      <c r="B35" t="s">
        <v>218</v>
      </c>
      <c r="C35" s="1">
        <v>-4.019628533183793E-2</v>
      </c>
      <c r="D35" s="1">
        <v>-9.0685048056602865E-3</v>
      </c>
      <c r="E35" s="1">
        <v>0</v>
      </c>
      <c r="I35" s="1">
        <v>-3.7982524649707104E-2</v>
      </c>
      <c r="J35" s="2">
        <v>-2.4772693684882207E-3</v>
      </c>
      <c r="K35" s="29" t="str">
        <f>VLOOKUP(A35&amp;B35,VENDOR_ACTUAL!A:D,4,0)</f>
        <v>NSN</v>
      </c>
    </row>
    <row r="36" spans="1:11" x14ac:dyDescent="0.25">
      <c r="A36" t="s">
        <v>11</v>
      </c>
      <c r="B36" t="s">
        <v>1450</v>
      </c>
      <c r="C36" s="1">
        <v>-3.8673526945578428E-2</v>
      </c>
      <c r="D36" s="1">
        <v>-1.7940685240927039E-3</v>
      </c>
      <c r="I36" s="26">
        <v>-0.43934506952872771</v>
      </c>
      <c r="J36" s="27">
        <v>-2.2442068239026912E-3</v>
      </c>
      <c r="K36" s="29" t="str">
        <f>VLOOKUP(A36&amp;B36,VENDOR_ACTUAL!A:D,4,0)</f>
        <v>ERI</v>
      </c>
    </row>
    <row r="37" spans="1:11" x14ac:dyDescent="0.25">
      <c r="A37" t="s">
        <v>11</v>
      </c>
      <c r="B37" t="s">
        <v>2294</v>
      </c>
      <c r="C37" s="1">
        <v>-3.8666617964503706E-2</v>
      </c>
      <c r="D37" s="1">
        <v>-1.0968561300711147E-2</v>
      </c>
      <c r="E37" s="1">
        <v>0</v>
      </c>
      <c r="I37" s="26">
        <v>0.14767991852289339</v>
      </c>
      <c r="J37" s="27">
        <v>7.1800515693409934E-3</v>
      </c>
      <c r="K37" s="29" t="str">
        <f>VLOOKUP(A37&amp;B37,VENDOR_ACTUAL!A:D,4,0)</f>
        <v>NSN</v>
      </c>
    </row>
    <row r="38" spans="1:11" x14ac:dyDescent="0.25">
      <c r="A38" t="s">
        <v>12</v>
      </c>
      <c r="B38" t="s">
        <v>1741</v>
      </c>
      <c r="C38" s="1">
        <v>-3.8584855928001642E-2</v>
      </c>
      <c r="D38" s="1">
        <v>-2.6003451848967744E-2</v>
      </c>
      <c r="E38" s="1">
        <v>-0.23057917251897833</v>
      </c>
      <c r="F38" s="1">
        <v>9.1060654523011909E-4</v>
      </c>
      <c r="G38" s="1">
        <v>-4.2079235353208663E-2</v>
      </c>
      <c r="H38" s="1">
        <v>-9.34074500199569E-2</v>
      </c>
      <c r="I38" s="26">
        <v>-2.0892302122995268E-2</v>
      </c>
      <c r="J38" s="27">
        <v>-4.1476458904617208E-2</v>
      </c>
      <c r="K38" s="29" t="str">
        <f>VLOOKUP(A38&amp;B38,VENDOR_ACTUAL!A:D,4,0)</f>
        <v>NSN</v>
      </c>
    </row>
    <row r="39" spans="1:11" x14ac:dyDescent="0.25">
      <c r="A39" t="s">
        <v>11</v>
      </c>
      <c r="B39" t="s">
        <v>657</v>
      </c>
      <c r="C39" s="15">
        <v>-3.8579526209029144E-2</v>
      </c>
      <c r="D39" s="15">
        <v>1.121216462567049E-2</v>
      </c>
      <c r="E39" s="15">
        <v>0</v>
      </c>
      <c r="F39" s="15"/>
      <c r="G39" s="15"/>
      <c r="H39" s="15"/>
      <c r="I39" s="26">
        <v>3.9944294307465995E-2</v>
      </c>
      <c r="J39" s="27">
        <v>-9.0331987527734418E-4</v>
      </c>
      <c r="K39" s="29" t="str">
        <f>VLOOKUP(A39&amp;B39,VENDOR_ACTUAL!A:D,4,0)</f>
        <v>NSN</v>
      </c>
    </row>
    <row r="40" spans="1:11" x14ac:dyDescent="0.25">
      <c r="A40" t="s">
        <v>11</v>
      </c>
      <c r="B40" t="s">
        <v>2098</v>
      </c>
      <c r="C40" s="1">
        <v>-3.7921580713190829E-2</v>
      </c>
      <c r="D40" s="1">
        <v>-5.7683489471521713E-3</v>
      </c>
      <c r="I40" s="26">
        <v>0.92594200690635786</v>
      </c>
      <c r="J40" s="27">
        <v>-3.374608017897335E-4</v>
      </c>
      <c r="K40" s="29" t="str">
        <f>VLOOKUP(A40&amp;B40,VENDOR_ACTUAL!A:D,4,0)</f>
        <v>ERI</v>
      </c>
    </row>
    <row r="41" spans="1:11" x14ac:dyDescent="0.25">
      <c r="A41" t="s">
        <v>12</v>
      </c>
      <c r="B41" t="s">
        <v>609</v>
      </c>
      <c r="C41" s="1">
        <v>-3.7920348296436597E-2</v>
      </c>
      <c r="D41" s="1">
        <v>-3.0236375114865801E-3</v>
      </c>
      <c r="E41" s="1">
        <v>-8.1675989095850929E-2</v>
      </c>
      <c r="F41" s="1">
        <v>5.802198194967139E-6</v>
      </c>
      <c r="G41" s="1">
        <v>-3.1961737132724127E-2</v>
      </c>
      <c r="H41" s="1">
        <v>-3.6099884004634965E-2</v>
      </c>
      <c r="I41" s="26">
        <v>-9.2876446668751958E-2</v>
      </c>
      <c r="J41" s="27">
        <v>-0.15359930324632001</v>
      </c>
      <c r="K41" s="29" t="str">
        <f>VLOOKUP(A41&amp;B41,VENDOR_ACTUAL!A:D,4,0)</f>
        <v>ERI</v>
      </c>
    </row>
    <row r="42" spans="1:11" x14ac:dyDescent="0.25">
      <c r="A42" t="s">
        <v>12</v>
      </c>
      <c r="B42" t="s">
        <v>2408</v>
      </c>
      <c r="C42" s="1">
        <v>-3.7768126662680403E-2</v>
      </c>
      <c r="D42" s="1">
        <v>-5.4511211819525647E-4</v>
      </c>
      <c r="E42" s="1">
        <v>1.7695658919975935E-2</v>
      </c>
      <c r="F42" s="1">
        <v>-2.7989854352541504E-3</v>
      </c>
      <c r="G42" s="1">
        <v>-3.6895644260226956E-2</v>
      </c>
      <c r="H42" s="1">
        <v>-4.0853040588686489E-2</v>
      </c>
      <c r="I42" s="26">
        <v>-0.10468705649587169</v>
      </c>
      <c r="J42" s="27">
        <v>-9.157501822582885E-2</v>
      </c>
      <c r="K42" s="29" t="str">
        <f>VLOOKUP(A42&amp;B42,VENDOR_ACTUAL!A:D,4,0)</f>
        <v>ERI</v>
      </c>
    </row>
    <row r="43" spans="1:11" x14ac:dyDescent="0.25">
      <c r="A43" t="s">
        <v>11</v>
      </c>
      <c r="B43" t="s">
        <v>1991</v>
      </c>
      <c r="C43" s="1">
        <v>-3.7298603899268389E-2</v>
      </c>
      <c r="D43" s="1">
        <v>-1.1628415295398695E-2</v>
      </c>
      <c r="E43" s="1">
        <v>0</v>
      </c>
      <c r="I43" s="26">
        <v>-5.6569726793050112E-2</v>
      </c>
      <c r="J43" s="27">
        <v>-7.8391834770515506E-3</v>
      </c>
      <c r="K43" s="29" t="str">
        <f>VLOOKUP(A43&amp;B43,VENDOR_ACTUAL!A:D,4,0)</f>
        <v>NSN</v>
      </c>
    </row>
    <row r="44" spans="1:11" x14ac:dyDescent="0.25">
      <c r="A44" t="s">
        <v>11</v>
      </c>
      <c r="B44" t="s">
        <v>2224</v>
      </c>
      <c r="C44" s="1">
        <v>-3.7054327746068871E-2</v>
      </c>
      <c r="D44" s="1">
        <v>1.2638194901118083E-2</v>
      </c>
      <c r="E44" s="1">
        <v>0</v>
      </c>
      <c r="I44" s="26">
        <v>1.8716209764362272E-2</v>
      </c>
      <c r="J44" s="27">
        <v>-2.1052472136978148E-3</v>
      </c>
      <c r="K44" s="29" t="str">
        <f>VLOOKUP(A44&amp;B44,VENDOR_ACTUAL!A:D,4,0)</f>
        <v>NSN</v>
      </c>
    </row>
    <row r="45" spans="1:11" x14ac:dyDescent="0.25">
      <c r="A45" t="s">
        <v>11</v>
      </c>
      <c r="B45" t="s">
        <v>1342</v>
      </c>
      <c r="C45" s="1">
        <v>-3.6833923592509574E-2</v>
      </c>
      <c r="D45" s="1">
        <v>-4.5274053859270663E-3</v>
      </c>
      <c r="I45" s="26">
        <v>-8.6269051130776798E-3</v>
      </c>
      <c r="J45" s="27">
        <v>-2.3936135142291833E-3</v>
      </c>
      <c r="K45" s="29" t="str">
        <f>VLOOKUP(A45&amp;B45,VENDOR_ACTUAL!A:D,4,0)</f>
        <v>ERI</v>
      </c>
    </row>
    <row r="46" spans="1:11" x14ac:dyDescent="0.25">
      <c r="A46" t="s">
        <v>11</v>
      </c>
      <c r="B46" t="s">
        <v>683</v>
      </c>
      <c r="C46" s="1">
        <v>-3.6485842011397977E-2</v>
      </c>
      <c r="D46" s="1">
        <v>3.0452023532437154E-3</v>
      </c>
      <c r="E46" s="1">
        <v>0</v>
      </c>
      <c r="I46" s="26">
        <v>-4.373802578480445E-2</v>
      </c>
      <c r="J46" s="27">
        <v>-8.6405068224633017E-4</v>
      </c>
      <c r="K46" s="29" t="str">
        <f>VLOOKUP(A46&amp;B46,VENDOR_ACTUAL!A:D,4,0)</f>
        <v>NSN</v>
      </c>
    </row>
    <row r="47" spans="1:11" x14ac:dyDescent="0.25">
      <c r="A47" t="s">
        <v>11</v>
      </c>
      <c r="B47" t="s">
        <v>2350</v>
      </c>
      <c r="C47" s="1">
        <v>-3.625742322394325E-2</v>
      </c>
      <c r="D47" s="1">
        <v>3.8956811573464989E-3</v>
      </c>
      <c r="E47" s="1">
        <v>0</v>
      </c>
      <c r="I47" s="26">
        <v>0.15550986158417648</v>
      </c>
      <c r="J47" s="27">
        <v>4.7393180788897239E-3</v>
      </c>
      <c r="K47" s="29" t="str">
        <f>VLOOKUP(A47&amp;B47,VENDOR_ACTUAL!A:D,4,0)</f>
        <v>NSN</v>
      </c>
    </row>
    <row r="48" spans="1:11" x14ac:dyDescent="0.25">
      <c r="A48" t="s">
        <v>11</v>
      </c>
      <c r="B48" t="s">
        <v>2008</v>
      </c>
      <c r="C48" s="1">
        <v>-3.6079147183888736E-2</v>
      </c>
      <c r="D48" s="1">
        <v>-1.9694121488157967E-3</v>
      </c>
      <c r="I48" s="26">
        <v>1.4246320624029602E-2</v>
      </c>
      <c r="J48" s="27">
        <v>2.5328462364248953E-3</v>
      </c>
      <c r="K48" s="29" t="str">
        <f>VLOOKUP(A48&amp;B48,VENDOR_ACTUAL!A:D,4,0)</f>
        <v>ERI</v>
      </c>
    </row>
    <row r="49" spans="1:11" x14ac:dyDescent="0.25">
      <c r="A49" t="s">
        <v>9</v>
      </c>
      <c r="B49" t="s">
        <v>1898</v>
      </c>
      <c r="C49" s="1">
        <v>-3.5768985003569918E-2</v>
      </c>
      <c r="D49" s="1">
        <v>-9.9274409314681391E-5</v>
      </c>
      <c r="F49" s="1">
        <v>-2.65649088009797E-4</v>
      </c>
      <c r="G49" s="1">
        <v>-3.5775450276558422E-2</v>
      </c>
      <c r="H49" s="1">
        <v>-0.42907934374973761</v>
      </c>
      <c r="I49" s="26">
        <v>0.22859406376073044</v>
      </c>
      <c r="J49" s="27">
        <v>-9.9658908088333539E-2</v>
      </c>
      <c r="K49" s="29" t="str">
        <f>VLOOKUP(A49&amp;B49,VENDOR_ACTUAL!A:D,4,0)</f>
        <v>ERI</v>
      </c>
    </row>
    <row r="50" spans="1:11" x14ac:dyDescent="0.25">
      <c r="A50" t="s">
        <v>12</v>
      </c>
      <c r="B50" t="s">
        <v>1496</v>
      </c>
      <c r="C50" s="1">
        <v>-3.5372159245914407E-2</v>
      </c>
      <c r="D50" s="1">
        <v>-1.246035849440915E-2</v>
      </c>
      <c r="E50" s="1">
        <v>-8.5972988753459326E-3</v>
      </c>
      <c r="F50" s="1">
        <v>-1.3746920106892453E-3</v>
      </c>
      <c r="G50" s="1">
        <v>-3.2697323703442208E-2</v>
      </c>
      <c r="H50" s="1">
        <v>-2.3136196739764397E-2</v>
      </c>
      <c r="I50" s="26">
        <v>-0.35620823112073113</v>
      </c>
      <c r="J50" s="27">
        <v>-0.79587413328825429</v>
      </c>
      <c r="K50" s="29" t="str">
        <f>VLOOKUP(A50&amp;B50,VENDOR_ACTUAL!A:D,4,0)</f>
        <v>NSN</v>
      </c>
    </row>
    <row r="51" spans="1:11" x14ac:dyDescent="0.25">
      <c r="A51" t="s">
        <v>11</v>
      </c>
      <c r="B51" t="s">
        <v>1794</v>
      </c>
      <c r="C51" s="1">
        <v>-3.4386274747704434E-2</v>
      </c>
      <c r="D51" s="1">
        <v>1.070412146082823E-2</v>
      </c>
      <c r="E51" s="1">
        <v>0</v>
      </c>
      <c r="I51" s="26">
        <v>1.3152117402994488E-2</v>
      </c>
      <c r="J51" s="27">
        <v>5.4329068006445901E-3</v>
      </c>
      <c r="K51" s="29" t="str">
        <f>VLOOKUP(A51&amp;B51,VENDOR_ACTUAL!A:D,4,0)</f>
        <v>NSN</v>
      </c>
    </row>
    <row r="52" spans="1:11" x14ac:dyDescent="0.25">
      <c r="A52" t="s">
        <v>11</v>
      </c>
      <c r="B52" t="s">
        <v>285</v>
      </c>
      <c r="C52" s="1">
        <v>-3.4140949371488462E-2</v>
      </c>
      <c r="D52" s="1">
        <v>-1.6550534096874327E-2</v>
      </c>
      <c r="E52" s="1">
        <v>0</v>
      </c>
      <c r="I52" s="26">
        <v>-3.2487344700965074E-3</v>
      </c>
      <c r="J52" s="27">
        <v>-6.3861330055535355E-3</v>
      </c>
      <c r="K52" s="29" t="str">
        <f>VLOOKUP(A52&amp;B52,VENDOR_ACTUAL!A:D,4,0)</f>
        <v>ERI</v>
      </c>
    </row>
    <row r="53" spans="1:11" x14ac:dyDescent="0.25">
      <c r="A53" t="s">
        <v>11</v>
      </c>
      <c r="B53" t="s">
        <v>854</v>
      </c>
      <c r="C53" s="1">
        <v>-3.3757191061895717E-2</v>
      </c>
      <c r="D53" s="1">
        <v>5.9680872814026813E-4</v>
      </c>
      <c r="E53" s="1">
        <v>0</v>
      </c>
      <c r="I53" s="26">
        <v>0.32023260167108658</v>
      </c>
      <c r="J53" s="27">
        <v>-4.9580530830608243E-3</v>
      </c>
      <c r="K53" s="29" t="str">
        <f>VLOOKUP(A53&amp;B53,VENDOR_ACTUAL!A:D,4,0)</f>
        <v>NSN</v>
      </c>
    </row>
    <row r="54" spans="1:11" x14ac:dyDescent="0.25">
      <c r="A54" t="s">
        <v>11</v>
      </c>
      <c r="B54" t="s">
        <v>1144</v>
      </c>
      <c r="C54" s="1">
        <v>-3.2818358255039475E-2</v>
      </c>
      <c r="D54" s="1">
        <v>4.2221239673853102E-3</v>
      </c>
      <c r="I54" s="26">
        <v>-2.1543881811177407E-2</v>
      </c>
      <c r="J54" s="27">
        <v>-3.3625536020610283E-4</v>
      </c>
      <c r="K54" s="29" t="str">
        <f>VLOOKUP(A54&amp;B54,VENDOR_ACTUAL!A:D,4,0)</f>
        <v>ERI</v>
      </c>
    </row>
    <row r="55" spans="1:11" x14ac:dyDescent="0.25">
      <c r="A55" t="s">
        <v>11</v>
      </c>
      <c r="B55" t="s">
        <v>1550</v>
      </c>
      <c r="C55" s="1">
        <v>-3.276816386841027E-2</v>
      </c>
      <c r="D55" s="1">
        <v>-9.2076384354231164E-4</v>
      </c>
      <c r="I55" s="26">
        <v>-0.2199304269887449</v>
      </c>
      <c r="J55" s="27">
        <v>-1.7295928202142709E-3</v>
      </c>
      <c r="K55" s="29" t="str">
        <f>VLOOKUP(A55&amp;B55,VENDOR_ACTUAL!A:D,4,0)</f>
        <v>ERI</v>
      </c>
    </row>
    <row r="56" spans="1:11" x14ac:dyDescent="0.25">
      <c r="A56" t="s">
        <v>11</v>
      </c>
      <c r="B56" t="s">
        <v>2285</v>
      </c>
      <c r="C56" s="1">
        <v>-3.1938005837540993E-2</v>
      </c>
      <c r="D56" s="1">
        <v>1.7053263594599122E-2</v>
      </c>
      <c r="E56" s="1">
        <v>0</v>
      </c>
      <c r="I56" s="26">
        <v>0.54175060899804461</v>
      </c>
      <c r="J56" s="27">
        <v>1.2905714388909764E-3</v>
      </c>
      <c r="K56" s="29" t="str">
        <f>VLOOKUP(A56&amp;B56,VENDOR_ACTUAL!A:D,4,0)</f>
        <v>NSN</v>
      </c>
    </row>
    <row r="57" spans="1:11" x14ac:dyDescent="0.25">
      <c r="A57" t="s">
        <v>11</v>
      </c>
      <c r="B57" t="s">
        <v>480</v>
      </c>
      <c r="C57" s="1">
        <v>-3.1522231674987078E-2</v>
      </c>
      <c r="D57" s="1">
        <v>-1.651230934737731E-2</v>
      </c>
      <c r="E57" s="1">
        <v>0</v>
      </c>
      <c r="I57" s="1">
        <v>-0.11053168162303818</v>
      </c>
      <c r="J57" s="2">
        <v>4.0148065352383283E-4</v>
      </c>
      <c r="K57" s="29" t="str">
        <f>VLOOKUP(A57&amp;B57,VENDOR_ACTUAL!A:D,4,0)</f>
        <v>NSN</v>
      </c>
    </row>
    <row r="58" spans="1:11" x14ac:dyDescent="0.25">
      <c r="A58" t="s">
        <v>11</v>
      </c>
      <c r="B58" t="s">
        <v>1525</v>
      </c>
      <c r="C58" s="1">
        <v>-3.1470337639919785E-2</v>
      </c>
      <c r="D58" s="1">
        <v>-1.1270022709469142E-3</v>
      </c>
      <c r="I58" s="26">
        <v>9.0916773353098401E-3</v>
      </c>
      <c r="J58" s="27">
        <v>6.4647755933096616E-5</v>
      </c>
      <c r="K58" s="29" t="str">
        <f>VLOOKUP(A58&amp;B58,VENDOR_ACTUAL!A:D,4,0)</f>
        <v>ERI</v>
      </c>
    </row>
    <row r="59" spans="1:11" x14ac:dyDescent="0.25">
      <c r="A59" t="s">
        <v>11</v>
      </c>
      <c r="B59" t="s">
        <v>89</v>
      </c>
      <c r="C59" s="1">
        <v>-3.1267669480707985E-2</v>
      </c>
      <c r="D59" s="1">
        <v>6.4579464261468001E-3</v>
      </c>
      <c r="E59" s="1">
        <v>0</v>
      </c>
      <c r="I59" s="26">
        <v>-2.4512812248716306E-2</v>
      </c>
      <c r="J59" s="27">
        <v>-3.1001692494657387E-3</v>
      </c>
      <c r="K59" s="29" t="str">
        <f>VLOOKUP(A59&amp;B59,VENDOR_ACTUAL!A:D,4,0)</f>
        <v>NSN</v>
      </c>
    </row>
    <row r="60" spans="1:11" x14ac:dyDescent="0.25">
      <c r="A60" t="s">
        <v>12</v>
      </c>
      <c r="B60" t="s">
        <v>2295</v>
      </c>
      <c r="C60" s="1">
        <v>-3.0849584726669294E-2</v>
      </c>
      <c r="D60" s="1">
        <v>9.2509229137316786E-4</v>
      </c>
      <c r="E60" s="1">
        <v>5.266716548231804E-3</v>
      </c>
      <c r="F60" s="1">
        <v>2.7616452419433903E-3</v>
      </c>
      <c r="G60" s="1">
        <v>-3.0896908461107569E-2</v>
      </c>
      <c r="H60" s="1">
        <v>-8.6837860763499489E-2</v>
      </c>
      <c r="I60" s="26">
        <v>-0.19552812223921168</v>
      </c>
      <c r="J60" s="27">
        <v>-0.14183218704247061</v>
      </c>
      <c r="K60" s="29" t="str">
        <f>VLOOKUP(A60&amp;B60,VENDOR_ACTUAL!A:D,4,0)</f>
        <v>NSN</v>
      </c>
    </row>
    <row r="61" spans="1:11" x14ac:dyDescent="0.25">
      <c r="A61" t="s">
        <v>12</v>
      </c>
      <c r="B61" t="s">
        <v>1971</v>
      </c>
      <c r="C61" s="1">
        <v>-3.0276132682718924E-2</v>
      </c>
      <c r="D61" s="1">
        <v>-5.8915779343951874E-3</v>
      </c>
      <c r="E61" s="1">
        <v>-3.8668882901572478E-2</v>
      </c>
      <c r="F61" s="1">
        <v>-2.813301244962299E-3</v>
      </c>
      <c r="G61" s="1">
        <v>-9.106883418272432E-3</v>
      </c>
      <c r="H61" s="1">
        <v>-9.654542030762843E-2</v>
      </c>
      <c r="I61" s="26">
        <v>-0.2044406797639792</v>
      </c>
      <c r="J61" s="27">
        <v>1.6376268956856777E-2</v>
      </c>
      <c r="K61" s="29" t="str">
        <f>VLOOKUP(A61&amp;B61,VENDOR_ACTUAL!A:D,4,0)</f>
        <v>NSN</v>
      </c>
    </row>
    <row r="62" spans="1:11" x14ac:dyDescent="0.25">
      <c r="A62" t="s">
        <v>11</v>
      </c>
      <c r="B62" t="s">
        <v>1654</v>
      </c>
      <c r="C62" s="1">
        <v>-2.9255161822015447E-2</v>
      </c>
      <c r="D62" s="1">
        <v>2.2632157396155383E-2</v>
      </c>
      <c r="E62" s="1">
        <v>0</v>
      </c>
      <c r="I62" s="26">
        <v>-1.6909443320052859E-2</v>
      </c>
      <c r="J62" s="27">
        <v>-7.0694053589143522E-3</v>
      </c>
      <c r="K62" s="29" t="str">
        <f>VLOOKUP(A62&amp;B62,VENDOR_ACTUAL!A:D,4,0)</f>
        <v>NSN</v>
      </c>
    </row>
    <row r="63" spans="1:11" x14ac:dyDescent="0.25">
      <c r="A63" t="s">
        <v>12</v>
      </c>
      <c r="B63" t="s">
        <v>827</v>
      </c>
      <c r="C63" s="1">
        <v>-2.9016587601525274E-2</v>
      </c>
      <c r="D63" s="1">
        <v>3.4773964899756306E-3</v>
      </c>
      <c r="E63" s="1">
        <v>2.3457511876786331E-3</v>
      </c>
      <c r="F63" s="1">
        <v>2.8959086815261701E-3</v>
      </c>
      <c r="G63" s="1">
        <v>-3.2427217758322177E-2</v>
      </c>
      <c r="H63" s="1">
        <v>-7.460087220328436E-2</v>
      </c>
      <c r="I63" s="26">
        <v>-4.5897239326765191E-2</v>
      </c>
      <c r="J63" s="27">
        <v>-0.26540200354588822</v>
      </c>
      <c r="K63" s="29" t="str">
        <f>VLOOKUP(A63&amp;B63,VENDOR_ACTUAL!A:D,4,0)</f>
        <v>NSN</v>
      </c>
    </row>
    <row r="64" spans="1:11" x14ac:dyDescent="0.25">
      <c r="A64" t="s">
        <v>11</v>
      </c>
      <c r="B64" t="s">
        <v>65</v>
      </c>
      <c r="C64" s="1">
        <v>-2.877679247992377E-2</v>
      </c>
      <c r="D64" s="1">
        <v>-5.1077865517425132E-3</v>
      </c>
      <c r="E64" s="1">
        <v>0</v>
      </c>
      <c r="I64" s="26">
        <v>5.0445882118013284E-2</v>
      </c>
      <c r="J64" s="27">
        <v>3.9113454615184364E-3</v>
      </c>
      <c r="K64" s="29" t="str">
        <f>VLOOKUP(A64&amp;B64,VENDOR_ACTUAL!A:D,4,0)</f>
        <v>NSN</v>
      </c>
    </row>
    <row r="65" spans="1:11" x14ac:dyDescent="0.25">
      <c r="A65" t="s">
        <v>11</v>
      </c>
      <c r="B65" t="s">
        <v>1306</v>
      </c>
      <c r="C65" s="1">
        <v>-2.824263646320058E-2</v>
      </c>
      <c r="D65" s="1">
        <v>9.6567760566886804E-3</v>
      </c>
      <c r="E65" s="1">
        <v>0</v>
      </c>
      <c r="I65" s="26">
        <v>3.3827304658900288E-3</v>
      </c>
      <c r="J65" s="27">
        <v>-7.0537039195594639E-3</v>
      </c>
      <c r="K65" s="29" t="str">
        <f>VLOOKUP(A65&amp;B65,VENDOR_ACTUAL!A:D,4,0)</f>
        <v>NSN</v>
      </c>
    </row>
    <row r="66" spans="1:11" x14ac:dyDescent="0.25">
      <c r="A66" t="s">
        <v>12</v>
      </c>
      <c r="B66" t="s">
        <v>591</v>
      </c>
      <c r="C66" s="1">
        <v>-2.8023648281619327E-2</v>
      </c>
      <c r="D66" s="1">
        <v>-2.8708478811088965E-4</v>
      </c>
      <c r="E66" s="1">
        <v>3.0020660727434353E-3</v>
      </c>
      <c r="F66" s="1">
        <v>-5.3195448435631012E-4</v>
      </c>
      <c r="G66" s="1">
        <v>-1.9010949313452916E-2</v>
      </c>
      <c r="H66" s="1">
        <v>-0.15993095283883485</v>
      </c>
      <c r="I66" s="26">
        <v>0.42607674801911327</v>
      </c>
      <c r="J66" s="27">
        <v>0.12228561788226053</v>
      </c>
      <c r="K66" s="29" t="str">
        <f>VLOOKUP(A66&amp;B66,VENDOR_ACTUAL!A:D,4,0)</f>
        <v>ERI</v>
      </c>
    </row>
    <row r="67" spans="1:11" x14ac:dyDescent="0.25">
      <c r="A67" t="s">
        <v>12</v>
      </c>
      <c r="B67" t="s">
        <v>142</v>
      </c>
      <c r="C67" s="1">
        <v>-2.7501625823350532E-2</v>
      </c>
      <c r="D67" s="1">
        <v>-2.1631835991156203E-3</v>
      </c>
      <c r="E67" s="1">
        <v>1.1380507845859531E-2</v>
      </c>
      <c r="F67" s="1">
        <v>-4.0525659125802572E-3</v>
      </c>
      <c r="G67" s="1">
        <v>-1.6389131023705487E-2</v>
      </c>
      <c r="H67" s="1">
        <v>-5.6604607190643086E-2</v>
      </c>
      <c r="I67" s="1">
        <v>0.20323260244877561</v>
      </c>
      <c r="J67" s="2">
        <v>-1.188663228138395E-2</v>
      </c>
      <c r="K67" s="29" t="str">
        <f>VLOOKUP(A67&amp;B67,VENDOR_ACTUAL!A:D,4,0)</f>
        <v>ERI</v>
      </c>
    </row>
    <row r="68" spans="1:11" x14ac:dyDescent="0.25">
      <c r="A68" t="s">
        <v>11</v>
      </c>
      <c r="B68" t="s">
        <v>609</v>
      </c>
      <c r="C68" s="1">
        <v>-2.747003563330094E-2</v>
      </c>
      <c r="D68" s="1">
        <v>1.7465344551317091E-3</v>
      </c>
      <c r="I68" s="26">
        <v>-1.8507061536244415E-2</v>
      </c>
      <c r="J68" s="27">
        <v>-5.7216856071594878E-4</v>
      </c>
      <c r="K68" s="29" t="str">
        <f>VLOOKUP(A68&amp;B68,VENDOR_ACTUAL!A:D,4,0)</f>
        <v>ERI</v>
      </c>
    </row>
    <row r="69" spans="1:11" x14ac:dyDescent="0.25">
      <c r="A69" t="s">
        <v>12</v>
      </c>
      <c r="B69" t="s">
        <v>582</v>
      </c>
      <c r="C69" s="1">
        <v>-2.6824878062053251E-2</v>
      </c>
      <c r="D69" s="1">
        <v>-9.8673003110621795E-5</v>
      </c>
      <c r="E69" s="1">
        <v>-5.5279913776424697E-3</v>
      </c>
      <c r="F69" s="1">
        <v>1.8413767811830157E-3</v>
      </c>
      <c r="G69" s="1">
        <v>-6.6790935906836841E-4</v>
      </c>
      <c r="H69" s="1">
        <v>-9.5896701840052195E-2</v>
      </c>
      <c r="I69" s="26">
        <v>-0.3232155970625798</v>
      </c>
      <c r="J69" s="27">
        <v>-4.7871329181138303E-2</v>
      </c>
      <c r="K69" s="29" t="str">
        <f>VLOOKUP(A69&amp;B69,VENDOR_ACTUAL!A:D,4,0)</f>
        <v>ERI</v>
      </c>
    </row>
    <row r="70" spans="1:11" x14ac:dyDescent="0.25">
      <c r="A70" t="s">
        <v>12</v>
      </c>
      <c r="B70" t="s">
        <v>1349</v>
      </c>
      <c r="C70" s="1">
        <v>-2.669792132606328E-2</v>
      </c>
      <c r="D70" s="1">
        <v>-1.2359298597089071E-4</v>
      </c>
      <c r="E70" s="1">
        <v>1.4420937820991088E-3</v>
      </c>
      <c r="F70" s="1">
        <v>-3.2276217691031906E-4</v>
      </c>
      <c r="G70" s="1">
        <v>-2.4609376340850884E-2</v>
      </c>
      <c r="H70" s="1">
        <v>-0.10240675870345756</v>
      </c>
      <c r="I70" s="26">
        <v>-0.42565776557778201</v>
      </c>
      <c r="J70" s="27">
        <v>-0.50923398223720395</v>
      </c>
      <c r="K70" s="29" t="str">
        <f>VLOOKUP(A70&amp;B70,VENDOR_ACTUAL!A:D,4,0)</f>
        <v>ERI</v>
      </c>
    </row>
    <row r="71" spans="1:11" x14ac:dyDescent="0.25">
      <c r="A71" t="s">
        <v>11</v>
      </c>
      <c r="B71" t="s">
        <v>1254</v>
      </c>
      <c r="C71" s="1">
        <v>-2.5764875406338664E-2</v>
      </c>
      <c r="D71" s="1">
        <v>-5.0555711770906868E-3</v>
      </c>
      <c r="I71" s="26">
        <v>-1.847787856835386E-2</v>
      </c>
      <c r="J71" s="27">
        <v>7.5130403777034604E-4</v>
      </c>
      <c r="K71" s="29" t="str">
        <f>VLOOKUP(A71&amp;B71,VENDOR_ACTUAL!A:D,4,0)</f>
        <v>ERI</v>
      </c>
    </row>
    <row r="72" spans="1:11" x14ac:dyDescent="0.25">
      <c r="A72" t="s">
        <v>12</v>
      </c>
      <c r="B72" t="s">
        <v>2538</v>
      </c>
      <c r="C72" s="1">
        <v>-2.5511922254213618E-2</v>
      </c>
      <c r="D72" s="1">
        <v>-3.4618172771438391E-4</v>
      </c>
      <c r="E72" s="1">
        <v>1.1523134281667931E-2</v>
      </c>
      <c r="F72" s="1">
        <v>-2.2157063149453454E-3</v>
      </c>
      <c r="G72" s="1">
        <v>-2.087321664824944E-2</v>
      </c>
      <c r="H72" s="1">
        <v>-4.3978671827935696E-2</v>
      </c>
      <c r="I72" s="26">
        <v>0.23507355299021965</v>
      </c>
      <c r="J72" s="27">
        <v>0.23578519728343406</v>
      </c>
      <c r="K72" s="29" t="str">
        <f>VLOOKUP(A72&amp;B72,VENDOR_ACTUAL!A:D,4,0)</f>
        <v>ERI</v>
      </c>
    </row>
    <row r="73" spans="1:11" x14ac:dyDescent="0.25">
      <c r="A73" t="s">
        <v>12</v>
      </c>
      <c r="B73" t="s">
        <v>2440</v>
      </c>
      <c r="C73" s="1">
        <v>-2.4858366295131464E-2</v>
      </c>
      <c r="D73" s="1">
        <v>-4.9631791797100602E-2</v>
      </c>
      <c r="E73" s="1">
        <v>1.9718613855039795E-3</v>
      </c>
      <c r="F73" s="1">
        <v>2.7764694856713514E-3</v>
      </c>
      <c r="G73" s="1">
        <v>4.6182266009852215E-4</v>
      </c>
      <c r="H73" s="1">
        <v>-0.46224123575382159</v>
      </c>
      <c r="I73" s="26">
        <v>7.8409563070758845E-2</v>
      </c>
      <c r="J73" s="27">
        <v>-2.1173157970067757E-2</v>
      </c>
      <c r="K73" s="29" t="str">
        <f>VLOOKUP(A73&amp;B73,VENDOR_ACTUAL!A:D,4,0)</f>
        <v>NSN</v>
      </c>
    </row>
    <row r="74" spans="1:11" x14ac:dyDescent="0.25">
      <c r="A74" t="s">
        <v>11</v>
      </c>
      <c r="B74" t="s">
        <v>1972</v>
      </c>
      <c r="C74" s="1">
        <v>-2.4679523132325066E-2</v>
      </c>
      <c r="D74" s="1">
        <v>2.616192250447814E-2</v>
      </c>
      <c r="E74" s="1">
        <v>0</v>
      </c>
      <c r="I74" s="26">
        <v>0.17939346937388523</v>
      </c>
      <c r="J74" s="27">
        <v>-4.7461784816435769E-4</v>
      </c>
      <c r="K74" s="29" t="str">
        <f>VLOOKUP(A74&amp;B74,VENDOR_ACTUAL!A:D,4,0)</f>
        <v>NSN</v>
      </c>
    </row>
    <row r="75" spans="1:11" x14ac:dyDescent="0.25">
      <c r="A75" t="s">
        <v>11</v>
      </c>
      <c r="B75" t="s">
        <v>1201</v>
      </c>
      <c r="C75" s="1">
        <v>-2.4550847316030567E-2</v>
      </c>
      <c r="D75" s="1">
        <v>-6.405278608060606E-5</v>
      </c>
      <c r="E75" s="1">
        <v>0</v>
      </c>
      <c r="I75" s="26">
        <v>-3.702050831311602E-2</v>
      </c>
      <c r="J75" s="27">
        <v>9.8449024390419946E-5</v>
      </c>
      <c r="K75" s="29" t="str">
        <f>VLOOKUP(A75&amp;B75,VENDOR_ACTUAL!A:D,4,0)</f>
        <v>NSN</v>
      </c>
    </row>
    <row r="76" spans="1:11" x14ac:dyDescent="0.25">
      <c r="A76" t="s">
        <v>11</v>
      </c>
      <c r="B76" t="s">
        <v>370</v>
      </c>
      <c r="C76" s="1">
        <v>-2.445375865319787E-2</v>
      </c>
      <c r="D76" s="1">
        <v>1.6958823255815176E-2</v>
      </c>
      <c r="E76" s="1">
        <v>0</v>
      </c>
      <c r="I76" s="26">
        <v>0.69138076982458729</v>
      </c>
      <c r="J76" s="27">
        <v>3.8470123433483217E-2</v>
      </c>
      <c r="K76" s="29" t="str">
        <f>VLOOKUP(A76&amp;B76,VENDOR_ACTUAL!A:D,4,0)</f>
        <v>NSN</v>
      </c>
    </row>
    <row r="77" spans="1:11" x14ac:dyDescent="0.25">
      <c r="A77" t="s">
        <v>12</v>
      </c>
      <c r="B77" t="s">
        <v>2497</v>
      </c>
      <c r="C77" s="1">
        <v>-2.4309580684999554E-2</v>
      </c>
      <c r="D77" s="1">
        <v>1.7110310525158509E-4</v>
      </c>
      <c r="E77" s="1">
        <v>1.0748627015631758E-3</v>
      </c>
      <c r="F77" s="1">
        <v>7.6279424393014249E-4</v>
      </c>
      <c r="G77" s="1">
        <v>-1.4571688748226867E-2</v>
      </c>
      <c r="H77" s="1">
        <v>-6.2436757014520797E-2</v>
      </c>
      <c r="I77" s="26">
        <v>4.4448944526264113E-2</v>
      </c>
      <c r="J77" s="27">
        <v>-2.4223879568580388E-3</v>
      </c>
      <c r="K77" s="29" t="str">
        <f>VLOOKUP(A77&amp;B77,VENDOR_ACTUAL!A:D,4,0)</f>
        <v>ERI</v>
      </c>
    </row>
    <row r="78" spans="1:11" x14ac:dyDescent="0.25">
      <c r="A78" t="s">
        <v>12</v>
      </c>
      <c r="B78" t="s">
        <v>880</v>
      </c>
      <c r="C78" s="1">
        <v>-2.4254033643762368E-2</v>
      </c>
      <c r="D78" s="1">
        <v>-4.2383913511464692E-5</v>
      </c>
      <c r="E78" s="1">
        <v>-6.6894005626155176E-4</v>
      </c>
      <c r="F78" s="1">
        <v>1.8153166241048247E-4</v>
      </c>
      <c r="G78" s="1">
        <v>-2.4688426067327109E-2</v>
      </c>
      <c r="H78" s="1">
        <v>-8.1517598995904158E-3</v>
      </c>
      <c r="I78" s="26">
        <v>0.66580227247487367</v>
      </c>
      <c r="J78" s="27">
        <v>-0.18760125011488654</v>
      </c>
      <c r="K78" s="29" t="str">
        <f>VLOOKUP(A78&amp;B78,VENDOR_ACTUAL!A:D,4,0)</f>
        <v>ERI</v>
      </c>
    </row>
    <row r="79" spans="1:11" x14ac:dyDescent="0.25">
      <c r="A79" t="s">
        <v>11</v>
      </c>
      <c r="B79" t="s">
        <v>220</v>
      </c>
      <c r="C79" s="1">
        <v>-2.423930198864558E-2</v>
      </c>
      <c r="D79" s="1">
        <v>-3.9587977742112125E-2</v>
      </c>
      <c r="E79" s="1">
        <v>0</v>
      </c>
      <c r="I79" s="26">
        <v>4.3596937326499538E-2</v>
      </c>
      <c r="J79" s="27">
        <v>2.1909379279534185E-3</v>
      </c>
      <c r="K79" s="29" t="str">
        <f>VLOOKUP(A79&amp;B79,VENDOR_ACTUAL!A:D,4,0)</f>
        <v>NSN</v>
      </c>
    </row>
    <row r="80" spans="1:11" x14ac:dyDescent="0.25">
      <c r="A80" t="s">
        <v>11</v>
      </c>
      <c r="B80" t="s">
        <v>564</v>
      </c>
      <c r="C80" s="1">
        <v>-2.4169593421136355E-2</v>
      </c>
      <c r="D80" s="1">
        <v>3.9999400722319708E-3</v>
      </c>
      <c r="I80" s="26">
        <v>3.7917438271604938E-2</v>
      </c>
      <c r="J80" s="27">
        <v>-5.4586832600679786E-4</v>
      </c>
      <c r="K80" s="29" t="str">
        <f>VLOOKUP(A80&amp;B80,VENDOR_ACTUAL!A:D,4,0)</f>
        <v>ERI</v>
      </c>
    </row>
    <row r="81" spans="1:11" x14ac:dyDescent="0.25">
      <c r="A81" t="s">
        <v>11</v>
      </c>
      <c r="B81" t="s">
        <v>2109</v>
      </c>
      <c r="C81" s="1">
        <v>-2.3794971414031349E-2</v>
      </c>
      <c r="D81" s="1">
        <v>-1.3618426554694884E-3</v>
      </c>
      <c r="I81" s="26">
        <v>8.9080476753349097E-2</v>
      </c>
      <c r="J81" s="27">
        <v>-1.2989817472793309E-3</v>
      </c>
      <c r="K81" s="29" t="str">
        <f>VLOOKUP(A81&amp;B81,VENDOR_ACTUAL!A:D,4,0)</f>
        <v>ERI</v>
      </c>
    </row>
    <row r="82" spans="1:11" x14ac:dyDescent="0.25">
      <c r="A82" t="s">
        <v>12</v>
      </c>
      <c r="B82" t="s">
        <v>2159</v>
      </c>
      <c r="C82" s="1">
        <v>-2.3749369412410067E-2</v>
      </c>
      <c r="D82" s="1">
        <v>-2.7313310223807577E-2</v>
      </c>
      <c r="E82" s="1">
        <v>4.5051628444435334E-3</v>
      </c>
      <c r="F82" s="1">
        <v>-7.6448952942020218E-3</v>
      </c>
      <c r="G82" s="1">
        <v>-1.9691429521168501E-2</v>
      </c>
      <c r="H82" s="1">
        <v>-5.5854310398885491E-2</v>
      </c>
      <c r="I82" s="26">
        <v>-0.54328539394571296</v>
      </c>
      <c r="J82" s="27">
        <v>-0.46984487025161226</v>
      </c>
      <c r="K82" s="29" t="str">
        <f>VLOOKUP(A82&amp;B82,VENDOR_ACTUAL!A:D,4,0)</f>
        <v>NSN</v>
      </c>
    </row>
    <row r="83" spans="1:11" x14ac:dyDescent="0.25">
      <c r="A83" t="s">
        <v>11</v>
      </c>
      <c r="B83" t="s">
        <v>263</v>
      </c>
      <c r="C83" s="1">
        <v>-2.3569801834011979E-2</v>
      </c>
      <c r="D83" s="1">
        <v>7.3021824369778453E-3</v>
      </c>
      <c r="E83" s="1">
        <v>0</v>
      </c>
      <c r="I83" s="26">
        <v>0.13458355136726674</v>
      </c>
      <c r="J83" s="27">
        <v>5.8999178596092989E-3</v>
      </c>
      <c r="K83" s="29" t="str">
        <f>VLOOKUP(A83&amp;B83,VENDOR_ACTUAL!A:D,4,0)</f>
        <v>NSN</v>
      </c>
    </row>
    <row r="84" spans="1:11" x14ac:dyDescent="0.25">
      <c r="A84" t="s">
        <v>12</v>
      </c>
      <c r="B84" t="s">
        <v>1621</v>
      </c>
      <c r="C84" s="1">
        <v>-2.3555488899823104E-2</v>
      </c>
      <c r="D84" s="1">
        <v>-1.008747373645355E-3</v>
      </c>
      <c r="E84" s="1">
        <v>-0.10094255446460224</v>
      </c>
      <c r="F84" s="1">
        <v>-1.2883473403150179E-3</v>
      </c>
      <c r="G84" s="1">
        <v>-2.3555488899823104E-2</v>
      </c>
      <c r="H84" s="1">
        <v>-2.2424056155001218E-2</v>
      </c>
      <c r="I84" s="26">
        <v>0.46528829739442945</v>
      </c>
      <c r="J84" s="27">
        <v>-0.1083867844382361</v>
      </c>
      <c r="K84" s="29" t="str">
        <f>VLOOKUP(A84&amp;B84,VENDOR_ACTUAL!A:D,4,0)</f>
        <v>SAM</v>
      </c>
    </row>
    <row r="85" spans="1:11" x14ac:dyDescent="0.25">
      <c r="A85" t="s">
        <v>11</v>
      </c>
      <c r="B85" t="s">
        <v>1538</v>
      </c>
      <c r="C85" s="1">
        <v>-2.3456954633510246E-2</v>
      </c>
      <c r="D85" s="1">
        <v>7.3033771794735816E-3</v>
      </c>
      <c r="E85" s="1">
        <v>0</v>
      </c>
      <c r="I85" s="26">
        <v>0.37743732403591185</v>
      </c>
      <c r="J85" s="27">
        <v>2.1348613748517258E-2</v>
      </c>
      <c r="K85" s="29" t="str">
        <f>VLOOKUP(A85&amp;B85,VENDOR_ACTUAL!A:D,4,0)</f>
        <v>NSN</v>
      </c>
    </row>
    <row r="86" spans="1:11" x14ac:dyDescent="0.25">
      <c r="A86" t="s">
        <v>11</v>
      </c>
      <c r="B86" t="s">
        <v>776</v>
      </c>
      <c r="C86" s="1">
        <v>-2.3412337724904878E-2</v>
      </c>
      <c r="D86" s="1">
        <v>5.3046158933362751E-3</v>
      </c>
      <c r="G86" s="1">
        <v>-2.3412337724904878E-2</v>
      </c>
      <c r="I86" s="26">
        <v>-8.9838428665351744E-2</v>
      </c>
      <c r="J86" s="27">
        <v>-2.8059122908482515E-3</v>
      </c>
      <c r="K86" s="29" t="str">
        <f>VLOOKUP(A86&amp;B86,VENDOR_ACTUAL!A:D,4,0)</f>
        <v>SAM</v>
      </c>
    </row>
    <row r="87" spans="1:11" x14ac:dyDescent="0.25">
      <c r="A87" t="s">
        <v>11</v>
      </c>
      <c r="B87" t="s">
        <v>1976</v>
      </c>
      <c r="C87" s="1">
        <v>-2.3190806475283217E-2</v>
      </c>
      <c r="D87" s="1">
        <v>2.031740791035079E-2</v>
      </c>
      <c r="E87" s="1">
        <v>0</v>
      </c>
      <c r="I87" s="26">
        <v>0.28912092395226202</v>
      </c>
      <c r="J87" s="27">
        <v>2.7854756920034232E-3</v>
      </c>
      <c r="K87" s="29" t="str">
        <f>VLOOKUP(A87&amp;B87,VENDOR_ACTUAL!A:D,4,0)</f>
        <v>NSN</v>
      </c>
    </row>
    <row r="88" spans="1:11" x14ac:dyDescent="0.25">
      <c r="A88" t="s">
        <v>11</v>
      </c>
      <c r="B88" t="s">
        <v>1659</v>
      </c>
      <c r="C88" s="1">
        <v>-2.3113408239547561E-2</v>
      </c>
      <c r="D88" s="1">
        <v>4.4542449320006956E-2</v>
      </c>
      <c r="E88" s="1">
        <v>0</v>
      </c>
      <c r="I88" s="26">
        <v>0.39813510778688954</v>
      </c>
      <c r="J88" s="27">
        <v>-1.4015756319798268E-2</v>
      </c>
      <c r="K88" s="29" t="str">
        <f>VLOOKUP(A88&amp;B88,VENDOR_ACTUAL!A:D,4,0)</f>
        <v>NSN</v>
      </c>
    </row>
    <row r="89" spans="1:11" x14ac:dyDescent="0.25">
      <c r="A89" t="s">
        <v>12</v>
      </c>
      <c r="B89" t="s">
        <v>1739</v>
      </c>
      <c r="C89" s="1">
        <v>-2.3088296404201493E-2</v>
      </c>
      <c r="D89" s="1">
        <v>3.5019645050354438E-3</v>
      </c>
      <c r="E89" s="1">
        <v>2.0681369846073775E-2</v>
      </c>
      <c r="F89" s="1">
        <v>-8.5067284777009273E-3</v>
      </c>
      <c r="G89" s="1">
        <v>-1.5587175111849819E-2</v>
      </c>
      <c r="H89" s="1">
        <v>-0.17436472498130265</v>
      </c>
      <c r="I89" s="26">
        <v>-9.8523869509043932E-2</v>
      </c>
      <c r="J89" s="27">
        <v>5.1841220946952468E-2</v>
      </c>
      <c r="K89" s="29" t="str">
        <f>VLOOKUP(A89&amp;B89,VENDOR_ACTUAL!A:D,4,0)</f>
        <v>NSN</v>
      </c>
    </row>
    <row r="90" spans="1:11" x14ac:dyDescent="0.25">
      <c r="A90" t="s">
        <v>11</v>
      </c>
      <c r="B90" t="s">
        <v>2226</v>
      </c>
      <c r="C90" s="1">
        <v>-2.3025628840879588E-2</v>
      </c>
      <c r="D90" s="1">
        <v>1.1623573493019183E-2</v>
      </c>
      <c r="E90" s="1">
        <v>0</v>
      </c>
      <c r="I90" s="26">
        <v>-9.1966302617764409E-2</v>
      </c>
      <c r="J90" s="27">
        <v>5.373590841712887E-3</v>
      </c>
      <c r="K90" s="29" t="str">
        <f>VLOOKUP(A90&amp;B90,VENDOR_ACTUAL!A:D,4,0)</f>
        <v>NSN</v>
      </c>
    </row>
    <row r="91" spans="1:11" x14ac:dyDescent="0.25">
      <c r="A91" t="s">
        <v>12</v>
      </c>
      <c r="B91" t="s">
        <v>407</v>
      </c>
      <c r="C91" s="1">
        <v>-2.2985154128876677E-2</v>
      </c>
      <c r="D91" s="1">
        <v>3.0650276109332338E-3</v>
      </c>
      <c r="E91" s="1">
        <v>8.3538784732205662E-2</v>
      </c>
      <c r="F91" s="1">
        <v>4.7755837432688041E-3</v>
      </c>
      <c r="G91" s="1">
        <v>-3.91624506829652E-3</v>
      </c>
      <c r="H91" s="1">
        <v>-0.1200115194307978</v>
      </c>
      <c r="I91" s="26">
        <v>-0.98254601804489916</v>
      </c>
      <c r="J91" s="27">
        <v>-0.40297937655601357</v>
      </c>
      <c r="K91" s="29" t="str">
        <f>VLOOKUP(A91&amp;B91,VENDOR_ACTUAL!A:D,4,0)</f>
        <v>ERI</v>
      </c>
    </row>
    <row r="92" spans="1:11" x14ac:dyDescent="0.25">
      <c r="A92" t="s">
        <v>11</v>
      </c>
      <c r="B92" t="s">
        <v>1327</v>
      </c>
      <c r="C92" s="1">
        <v>-2.2812369077811086E-2</v>
      </c>
      <c r="D92" s="1">
        <v>7.0392950508789773E-3</v>
      </c>
      <c r="E92" s="1">
        <v>0</v>
      </c>
      <c r="I92" s="26">
        <v>0.16285063472563471</v>
      </c>
      <c r="J92" s="27">
        <v>-1.2903890357343951E-2</v>
      </c>
      <c r="K92" s="29" t="str">
        <f>VLOOKUP(A92&amp;B92,VENDOR_ACTUAL!A:D,4,0)</f>
        <v>NSN</v>
      </c>
    </row>
    <row r="93" spans="1:11" x14ac:dyDescent="0.25">
      <c r="A93" t="s">
        <v>11</v>
      </c>
      <c r="B93" t="s">
        <v>1516</v>
      </c>
      <c r="C93" s="1">
        <v>-2.2664682497161963E-2</v>
      </c>
      <c r="D93" s="1">
        <v>2.5926920731126255E-3</v>
      </c>
      <c r="E93" s="1">
        <v>0</v>
      </c>
      <c r="I93" s="26">
        <v>7.3584087183038827E-2</v>
      </c>
      <c r="J93" s="27">
        <v>6.8238783939120204E-3</v>
      </c>
      <c r="K93" s="29" t="str">
        <f>VLOOKUP(A93&amp;B93,VENDOR_ACTUAL!A:D,4,0)</f>
        <v>NSN</v>
      </c>
    </row>
    <row r="94" spans="1:11" x14ac:dyDescent="0.25">
      <c r="A94" t="s">
        <v>12</v>
      </c>
      <c r="B94" t="s">
        <v>2170</v>
      </c>
      <c r="C94" s="1">
        <v>-2.2648455720311444E-2</v>
      </c>
      <c r="D94" s="1">
        <v>8.8759858365531277E-5</v>
      </c>
      <c r="E94" s="1">
        <v>3.8953896778089788E-4</v>
      </c>
      <c r="F94" s="1">
        <v>-9.9279366033525919E-4</v>
      </c>
      <c r="G94" s="1">
        <v>-2.2664149328300152E-2</v>
      </c>
      <c r="H94" s="1">
        <v>-3.8437033062000053E-2</v>
      </c>
      <c r="I94" s="1">
        <v>6.9989806481598846E-2</v>
      </c>
      <c r="J94" s="2">
        <v>-3.0073998494847886E-2</v>
      </c>
      <c r="K94" s="29" t="str">
        <f>VLOOKUP(A94&amp;B94,VENDOR_ACTUAL!A:D,4,0)</f>
        <v>ERI</v>
      </c>
    </row>
    <row r="95" spans="1:11" x14ac:dyDescent="0.25">
      <c r="A95" t="s">
        <v>11</v>
      </c>
      <c r="B95" t="s">
        <v>1233</v>
      </c>
      <c r="C95" s="1">
        <v>-2.2645950091163908E-2</v>
      </c>
      <c r="D95" s="1">
        <v>4.3645453996070283E-2</v>
      </c>
      <c r="E95" s="1">
        <v>0</v>
      </c>
      <c r="I95" s="26">
        <v>5.063568376068376E-2</v>
      </c>
      <c r="J95" s="27">
        <v>-3.688625321910834E-3</v>
      </c>
      <c r="K95" s="29" t="str">
        <f>VLOOKUP(A95&amp;B95,VENDOR_ACTUAL!A:D,4,0)</f>
        <v>NSN</v>
      </c>
    </row>
    <row r="96" spans="1:11" x14ac:dyDescent="0.25">
      <c r="A96" t="s">
        <v>12</v>
      </c>
      <c r="B96" t="s">
        <v>1324</v>
      </c>
      <c r="C96" s="1">
        <v>-2.2454735996398183E-2</v>
      </c>
      <c r="D96" s="1">
        <v>-3.5864618685339518E-3</v>
      </c>
      <c r="E96" s="1">
        <v>-5.4873461746786411E-5</v>
      </c>
      <c r="F96" s="1">
        <v>7.8184343910952785E-5</v>
      </c>
      <c r="G96" s="1">
        <v>-7.4104196617869947E-3</v>
      </c>
      <c r="H96" s="1">
        <v>-0.21603950827881549</v>
      </c>
      <c r="I96" s="26">
        <v>-2.8731746031746032E-3</v>
      </c>
      <c r="J96" s="27">
        <v>-0.25786161969026278</v>
      </c>
      <c r="K96" s="29" t="str">
        <f>VLOOKUP(A96&amp;B96,VENDOR_ACTUAL!A:D,4,0)</f>
        <v>NSN</v>
      </c>
    </row>
    <row r="97" spans="1:11" x14ac:dyDescent="0.25">
      <c r="A97" t="s">
        <v>11</v>
      </c>
      <c r="B97" t="s">
        <v>682</v>
      </c>
      <c r="C97" s="1">
        <v>-2.2416319195142562E-2</v>
      </c>
      <c r="D97" s="1">
        <v>-5.7548939653188367E-3</v>
      </c>
      <c r="E97" s="1">
        <v>0</v>
      </c>
      <c r="I97" s="26">
        <v>-0.22965149020566361</v>
      </c>
      <c r="J97" s="27">
        <v>-4.9540941428797961E-4</v>
      </c>
      <c r="K97" s="29" t="str">
        <f>VLOOKUP(A97&amp;B97,VENDOR_ACTUAL!A:D,4,0)</f>
        <v>NSN</v>
      </c>
    </row>
    <row r="98" spans="1:11" x14ac:dyDescent="0.25">
      <c r="A98" t="s">
        <v>12</v>
      </c>
      <c r="B98" t="s">
        <v>2450</v>
      </c>
      <c r="C98" s="1">
        <v>-2.236708619927133E-2</v>
      </c>
      <c r="D98" s="1">
        <v>-5.8947991437779154E-5</v>
      </c>
      <c r="E98" s="1">
        <v>-2.8825845683630291E-3</v>
      </c>
      <c r="F98" s="1">
        <v>3.8713319085737948E-3</v>
      </c>
      <c r="G98" s="1">
        <v>-1.7158995117790374E-3</v>
      </c>
      <c r="H98" s="1">
        <v>-0.12049972524486156</v>
      </c>
      <c r="I98" s="26">
        <v>1.4363244650489358E-2</v>
      </c>
      <c r="J98" s="27">
        <v>0.1351861576959528</v>
      </c>
      <c r="K98" s="29" t="str">
        <f>VLOOKUP(A98&amp;B98,VENDOR_ACTUAL!A:D,4,0)</f>
        <v>ERI</v>
      </c>
    </row>
    <row r="99" spans="1:11" x14ac:dyDescent="0.25">
      <c r="A99" t="s">
        <v>11</v>
      </c>
      <c r="B99" t="s">
        <v>70</v>
      </c>
      <c r="C99" s="1">
        <v>-2.2330332202395109E-2</v>
      </c>
      <c r="D99" s="1">
        <v>6.3779910980980375E-2</v>
      </c>
      <c r="E99" s="1">
        <v>0</v>
      </c>
      <c r="I99" s="26">
        <v>0.6430737437770947</v>
      </c>
      <c r="J99" s="27">
        <v>-0.12694289758265054</v>
      </c>
      <c r="K99" s="29" t="str">
        <f>VLOOKUP(A99&amp;B99,VENDOR_ACTUAL!A:D,4,0)</f>
        <v>NSN</v>
      </c>
    </row>
    <row r="100" spans="1:11" x14ac:dyDescent="0.25">
      <c r="A100" t="s">
        <v>12</v>
      </c>
      <c r="B100" t="s">
        <v>111</v>
      </c>
      <c r="C100" s="1">
        <v>-2.2288377928613139E-2</v>
      </c>
      <c r="D100" s="1">
        <v>4.0977723339152413E-3</v>
      </c>
      <c r="E100" s="1">
        <v>2.4821787079700055E-4</v>
      </c>
      <c r="F100" s="1">
        <v>-1.9889470214121876E-3</v>
      </c>
      <c r="G100" s="1">
        <v>-5.369861289635818E-3</v>
      </c>
      <c r="H100" s="1">
        <v>-0.24527185875805077</v>
      </c>
      <c r="I100" s="26">
        <v>-5.4418510658366344E-2</v>
      </c>
      <c r="J100" s="27">
        <v>-9.06618368947152E-2</v>
      </c>
      <c r="K100" s="29" t="str">
        <f>VLOOKUP(A100&amp;B100,VENDOR_ACTUAL!A:D,4,0)</f>
        <v>NSN</v>
      </c>
    </row>
    <row r="101" spans="1:11" x14ac:dyDescent="0.25">
      <c r="A101" t="s">
        <v>11</v>
      </c>
      <c r="B101" t="s">
        <v>1441</v>
      </c>
      <c r="C101" s="1">
        <v>-2.2253767674640799E-2</v>
      </c>
      <c r="D101" s="1">
        <v>7.7067228615098002E-3</v>
      </c>
      <c r="E101" s="1">
        <v>0</v>
      </c>
      <c r="I101" s="26">
        <v>-9.1129966666447931E-2</v>
      </c>
      <c r="J101" s="27">
        <v>1.6870283612354042E-2</v>
      </c>
      <c r="K101" s="29" t="str">
        <f>VLOOKUP(A101&amp;B101,VENDOR_ACTUAL!A:D,4,0)</f>
        <v>NSN</v>
      </c>
    </row>
    <row r="102" spans="1:11" x14ac:dyDescent="0.25">
      <c r="A102" t="s">
        <v>12</v>
      </c>
      <c r="B102" t="s">
        <v>1136</v>
      </c>
      <c r="C102" s="1">
        <v>-2.2171116687170145E-2</v>
      </c>
      <c r="D102" s="1">
        <v>1.5585924227348829E-5</v>
      </c>
      <c r="E102" s="1">
        <v>7.7964776906092265E-3</v>
      </c>
      <c r="F102" s="1">
        <v>-2.9017708942173073E-4</v>
      </c>
      <c r="G102" s="1">
        <v>-2.2873786109075825E-2</v>
      </c>
      <c r="H102" s="1">
        <v>-7.2993719051694644E-3</v>
      </c>
      <c r="I102" s="26">
        <v>0.22654374201787994</v>
      </c>
      <c r="J102" s="27">
        <v>-0.20890840763047241</v>
      </c>
      <c r="K102" s="29" t="str">
        <f>VLOOKUP(A102&amp;B102,VENDOR_ACTUAL!A:D,4,0)</f>
        <v>ERI</v>
      </c>
    </row>
    <row r="103" spans="1:11" x14ac:dyDescent="0.25">
      <c r="A103" t="s">
        <v>12</v>
      </c>
      <c r="B103" t="s">
        <v>628</v>
      </c>
      <c r="C103" s="1">
        <v>-2.2167174696196616E-2</v>
      </c>
      <c r="D103" s="1">
        <v>8.952217131943872E-4</v>
      </c>
      <c r="E103" s="1">
        <v>-1.145838275195726E-2</v>
      </c>
      <c r="F103" s="1">
        <v>3.074066542851737E-3</v>
      </c>
      <c r="G103" s="1">
        <v>-3.7909695435348876E-3</v>
      </c>
      <c r="H103" s="1">
        <v>-0.18193275473297538</v>
      </c>
      <c r="I103" s="26">
        <v>3.4201440946193568E-2</v>
      </c>
      <c r="J103" s="27">
        <v>-0.1525866782785594</v>
      </c>
      <c r="K103" s="29" t="str">
        <f>VLOOKUP(A103&amp;B103,VENDOR_ACTUAL!A:D,4,0)</f>
        <v>ERI</v>
      </c>
    </row>
    <row r="104" spans="1:11" x14ac:dyDescent="0.25">
      <c r="A104" t="s">
        <v>11</v>
      </c>
      <c r="B104" t="s">
        <v>1943</v>
      </c>
      <c r="C104" s="1">
        <v>-2.1931158886833911E-2</v>
      </c>
      <c r="D104" s="1">
        <v>1.2544048804751034E-3</v>
      </c>
      <c r="I104" s="26">
        <v>-3.3453737085440555E-2</v>
      </c>
      <c r="J104" s="27">
        <v>-3.0038942531731926E-4</v>
      </c>
      <c r="K104" s="29" t="str">
        <f>VLOOKUP(A104&amp;B104,VENDOR_ACTUAL!A:D,4,0)</f>
        <v>ERI</v>
      </c>
    </row>
    <row r="105" spans="1:11" x14ac:dyDescent="0.25">
      <c r="A105" t="s">
        <v>12</v>
      </c>
      <c r="B105" t="s">
        <v>1470</v>
      </c>
      <c r="C105" s="1">
        <v>-2.1726999684954063E-2</v>
      </c>
      <c r="D105" s="1">
        <v>1.8918228328044173E-3</v>
      </c>
      <c r="E105" s="1">
        <v>-2.6987576289229487E-2</v>
      </c>
      <c r="F105" s="1">
        <v>2.0483931183301893E-3</v>
      </c>
      <c r="G105" s="1">
        <v>-2.1726999684954063E-2</v>
      </c>
      <c r="H105" s="1">
        <v>-1.452641542458397E-2</v>
      </c>
      <c r="I105" s="26">
        <v>-0.43235498336106487</v>
      </c>
      <c r="J105" s="27">
        <v>-0.34511843604817266</v>
      </c>
      <c r="K105" s="29" t="str">
        <f>VLOOKUP(A105&amp;B105,VENDOR_ACTUAL!A:D,4,0)</f>
        <v>SAM</v>
      </c>
    </row>
    <row r="106" spans="1:11" x14ac:dyDescent="0.25">
      <c r="A106" t="s">
        <v>12</v>
      </c>
      <c r="B106" t="s">
        <v>1999</v>
      </c>
      <c r="C106" s="1">
        <v>-2.149752141872489E-2</v>
      </c>
      <c r="D106" s="1">
        <v>-6.5913793423329409E-4</v>
      </c>
      <c r="E106" s="1">
        <v>-4.491784834773406E-2</v>
      </c>
      <c r="F106" s="1">
        <v>-7.7875458595675945E-4</v>
      </c>
      <c r="G106" s="1">
        <v>-2.1475507963150713E-2</v>
      </c>
      <c r="H106" s="1">
        <v>-2.3552041204242362E-2</v>
      </c>
      <c r="I106" s="26">
        <v>1.0291175916657977</v>
      </c>
      <c r="J106" s="27">
        <v>-0.53954786411882183</v>
      </c>
      <c r="K106" s="29" t="str">
        <f>VLOOKUP(A106&amp;B106,VENDOR_ACTUAL!A:D,4,0)</f>
        <v>NSN</v>
      </c>
    </row>
    <row r="107" spans="1:11" x14ac:dyDescent="0.25">
      <c r="A107" t="s">
        <v>11</v>
      </c>
      <c r="B107" t="s">
        <v>1212</v>
      </c>
      <c r="C107" s="1">
        <v>-2.1059783014103217E-2</v>
      </c>
      <c r="D107" s="1">
        <v>-1.2444355176601406E-2</v>
      </c>
      <c r="E107" s="1">
        <v>0</v>
      </c>
      <c r="I107" s="26">
        <v>-0.18423955585101626</v>
      </c>
      <c r="J107" s="27">
        <v>-3.6763715021231251E-3</v>
      </c>
      <c r="K107" s="29" t="str">
        <f>VLOOKUP(A107&amp;B107,VENDOR_ACTUAL!A:D,4,0)</f>
        <v>NSN</v>
      </c>
    </row>
    <row r="108" spans="1:11" x14ac:dyDescent="0.25">
      <c r="A108" t="s">
        <v>12</v>
      </c>
      <c r="B108" t="s">
        <v>1199</v>
      </c>
      <c r="C108" s="1">
        <v>-2.1006941853610614E-2</v>
      </c>
      <c r="D108" s="1">
        <v>3.5514934598540331E-6</v>
      </c>
      <c r="E108" s="1">
        <v>-1.2193208212868726E-3</v>
      </c>
      <c r="F108" s="1">
        <v>2.1019589384665346E-3</v>
      </c>
      <c r="G108" s="1">
        <v>-2.1454262236449972E-2</v>
      </c>
      <c r="H108" s="1">
        <v>-2.7928694772593524E-2</v>
      </c>
      <c r="I108" s="26">
        <v>0.34054260855480911</v>
      </c>
      <c r="J108" s="27">
        <v>-0.19713403761260195</v>
      </c>
      <c r="K108" s="29" t="str">
        <f>VLOOKUP(A108&amp;B108,VENDOR_ACTUAL!A:D,4,0)</f>
        <v>NSN</v>
      </c>
    </row>
    <row r="109" spans="1:11" x14ac:dyDescent="0.25">
      <c r="A109" t="s">
        <v>11</v>
      </c>
      <c r="B109" t="s">
        <v>591</v>
      </c>
      <c r="C109" s="1">
        <v>-2.0879745599894854E-2</v>
      </c>
      <c r="D109" s="1">
        <v>1.7807881046897213E-2</v>
      </c>
      <c r="I109" s="26">
        <v>-6.9716004570814005E-2</v>
      </c>
      <c r="J109" s="27">
        <v>3.008355274439263E-2</v>
      </c>
      <c r="K109" s="29" t="str">
        <f>VLOOKUP(A109&amp;B109,VENDOR_ACTUAL!A:D,4,0)</f>
        <v>ERI</v>
      </c>
    </row>
    <row r="110" spans="1:11" x14ac:dyDescent="0.25">
      <c r="A110" t="s">
        <v>12</v>
      </c>
      <c r="B110" t="s">
        <v>2111</v>
      </c>
      <c r="C110" s="1">
        <v>-2.0832117706376965E-2</v>
      </c>
      <c r="D110" s="1">
        <v>-2.0266758485880269E-5</v>
      </c>
      <c r="E110" s="1">
        <v>2.3687341772081192E-3</v>
      </c>
      <c r="F110" s="1">
        <v>1.6406433951701189E-3</v>
      </c>
      <c r="G110" s="1">
        <v>-2.139789122502225E-2</v>
      </c>
      <c r="H110" s="1">
        <v>-1.1581716734621095E-2</v>
      </c>
      <c r="I110" s="26">
        <v>0.38906411377644512</v>
      </c>
      <c r="J110" s="27">
        <v>-9.1717232755277822E-2</v>
      </c>
      <c r="K110" s="29" t="str">
        <f>VLOOKUP(A110&amp;B110,VENDOR_ACTUAL!A:D,4,0)</f>
        <v>ERI</v>
      </c>
    </row>
    <row r="111" spans="1:11" x14ac:dyDescent="0.25">
      <c r="A111" t="s">
        <v>12</v>
      </c>
      <c r="B111" t="s">
        <v>1909</v>
      </c>
      <c r="C111" s="1">
        <v>-2.072751059512231E-2</v>
      </c>
      <c r="D111" s="1">
        <v>-6.1538392396206815E-5</v>
      </c>
      <c r="E111" s="1">
        <v>-4.7275469887247904E-3</v>
      </c>
      <c r="F111" s="1">
        <v>-6.8359743626927015E-4</v>
      </c>
      <c r="G111" s="1">
        <v>-1.6033761039852733E-2</v>
      </c>
      <c r="H111" s="1">
        <v>-3.2106906940144862E-2</v>
      </c>
      <c r="I111" s="26">
        <v>9.544818631146855E-2</v>
      </c>
      <c r="J111" s="27">
        <v>8.1526332213484251E-2</v>
      </c>
      <c r="K111" s="29" t="str">
        <f>VLOOKUP(A111&amp;B111,VENDOR_ACTUAL!A:D,4,0)</f>
        <v>ERI</v>
      </c>
    </row>
    <row r="112" spans="1:11" x14ac:dyDescent="0.25">
      <c r="A112" t="s">
        <v>12</v>
      </c>
      <c r="B112" t="s">
        <v>1014</v>
      </c>
      <c r="C112" s="1">
        <v>-2.066032461866452E-2</v>
      </c>
      <c r="D112" s="1">
        <v>-3.319069210848426E-4</v>
      </c>
      <c r="E112" s="1">
        <v>3.3735430507767698E-4</v>
      </c>
      <c r="F112" s="1">
        <v>-3.0347946854210518E-4</v>
      </c>
      <c r="G112" s="1">
        <v>-2.066032461866452E-2</v>
      </c>
      <c r="H112" s="1">
        <v>-1.8892600526557436E-2</v>
      </c>
      <c r="I112" s="26">
        <v>0.23614679351656095</v>
      </c>
      <c r="J112" s="27">
        <v>-5.4587912493789421E-3</v>
      </c>
      <c r="K112" s="29" t="str">
        <f>VLOOKUP(A112&amp;B112,VENDOR_ACTUAL!A:D,4,0)</f>
        <v>SAM</v>
      </c>
    </row>
    <row r="113" spans="1:11" x14ac:dyDescent="0.25">
      <c r="A113" t="s">
        <v>11</v>
      </c>
      <c r="B113" t="s">
        <v>737</v>
      </c>
      <c r="C113" s="1">
        <v>-2.0442292917005687E-2</v>
      </c>
      <c r="D113" s="1">
        <v>5.9005175262552849E-4</v>
      </c>
      <c r="I113" s="26">
        <v>0.9996694601086048</v>
      </c>
      <c r="J113" s="27">
        <v>1.4418186354916865E-3</v>
      </c>
      <c r="K113" s="29" t="str">
        <f>VLOOKUP(A113&amp;B113,VENDOR_ACTUAL!A:D,4,0)</f>
        <v>ERI</v>
      </c>
    </row>
    <row r="114" spans="1:11" x14ac:dyDescent="0.25">
      <c r="A114" t="s">
        <v>11</v>
      </c>
      <c r="B114" t="s">
        <v>2275</v>
      </c>
      <c r="C114" s="1">
        <v>-2.0316607415594892E-2</v>
      </c>
      <c r="D114" s="1">
        <v>-1.5340302406904637E-2</v>
      </c>
      <c r="E114" s="1">
        <v>0</v>
      </c>
      <c r="I114" s="26">
        <v>1.9406392694063926E-2</v>
      </c>
      <c r="J114" s="27">
        <v>-1.0280517030483254E-3</v>
      </c>
      <c r="K114" s="29" t="str">
        <f>VLOOKUP(A114&amp;B114,VENDOR_ACTUAL!A:D,4,0)</f>
        <v>NSN</v>
      </c>
    </row>
    <row r="115" spans="1:11" x14ac:dyDescent="0.25">
      <c r="A115" t="s">
        <v>11</v>
      </c>
      <c r="B115" t="s">
        <v>2012</v>
      </c>
      <c r="C115" s="1">
        <v>-2.0221132187483011E-2</v>
      </c>
      <c r="D115" s="1">
        <v>-9.7059546657178482E-3</v>
      </c>
      <c r="I115" s="1">
        <v>-9.235909822866345E-2</v>
      </c>
      <c r="J115" s="2">
        <v>-3.1470846471856706E-3</v>
      </c>
      <c r="K115" s="29" t="str">
        <f>VLOOKUP(A115&amp;B115,VENDOR_ACTUAL!A:D,4,0)</f>
        <v>ERI</v>
      </c>
    </row>
    <row r="116" spans="1:11" x14ac:dyDescent="0.25">
      <c r="A116" t="s">
        <v>12</v>
      </c>
      <c r="B116" t="s">
        <v>2364</v>
      </c>
      <c r="C116" s="1">
        <v>-2.0194584252646683E-2</v>
      </c>
      <c r="D116" s="1">
        <v>3.1013406136422035E-5</v>
      </c>
      <c r="E116" s="1">
        <v>-3.5044747719873604E-3</v>
      </c>
      <c r="F116" s="1">
        <v>1.281869165265371E-3</v>
      </c>
      <c r="G116" s="1">
        <v>-2.0614990881694651E-2</v>
      </c>
      <c r="H116" s="1">
        <v>-1.6255722989854844E-2</v>
      </c>
      <c r="I116" s="26">
        <v>6.3890296458485388E-2</v>
      </c>
      <c r="J116" s="27">
        <v>-8.7840517881689881E-2</v>
      </c>
      <c r="K116" s="29" t="str">
        <f>VLOOKUP(A116&amp;B116,VENDOR_ACTUAL!A:D,4,0)</f>
        <v>ERI</v>
      </c>
    </row>
    <row r="117" spans="1:11" x14ac:dyDescent="0.25">
      <c r="A117" t="s">
        <v>11</v>
      </c>
      <c r="B117" t="s">
        <v>1035</v>
      </c>
      <c r="C117" s="1">
        <v>-2.0181920185090858E-2</v>
      </c>
      <c r="D117" s="1">
        <v>-1.2602854023461164E-2</v>
      </c>
      <c r="E117" s="1">
        <v>0</v>
      </c>
      <c r="I117" s="26">
        <v>-5.5088485777647918E-2</v>
      </c>
      <c r="J117" s="27">
        <v>-4.0054485189099185E-3</v>
      </c>
      <c r="K117" s="29" t="str">
        <f>VLOOKUP(A117&amp;B117,VENDOR_ACTUAL!A:D,4,0)</f>
        <v>NSN</v>
      </c>
    </row>
    <row r="118" spans="1:11" x14ac:dyDescent="0.25">
      <c r="A118" t="s">
        <v>12</v>
      </c>
      <c r="B118" t="s">
        <v>1904</v>
      </c>
      <c r="C118" s="1">
        <v>-2.0158973118439991E-2</v>
      </c>
      <c r="D118" s="1">
        <v>1.7257089831456706E-4</v>
      </c>
      <c r="E118" s="1">
        <v>9.3961409033763502E-3</v>
      </c>
      <c r="F118" s="1">
        <v>2.8203234436233217E-3</v>
      </c>
      <c r="G118" s="1">
        <v>-2.1621462901578792E-2</v>
      </c>
      <c r="H118" s="1">
        <v>-1.909607219875252E-2</v>
      </c>
      <c r="I118" s="26">
        <v>-0.15359915528346937</v>
      </c>
      <c r="J118" s="27">
        <v>-0.17947190403729782</v>
      </c>
      <c r="K118" s="29" t="str">
        <f>VLOOKUP(A118&amp;B118,VENDOR_ACTUAL!A:D,4,0)</f>
        <v>ERI</v>
      </c>
    </row>
    <row r="119" spans="1:11" x14ac:dyDescent="0.25">
      <c r="A119" t="s">
        <v>11</v>
      </c>
      <c r="B119" t="s">
        <v>685</v>
      </c>
      <c r="C119" s="1">
        <v>-2.0013886110733271E-2</v>
      </c>
      <c r="D119" s="1">
        <v>-1.8253474742384215E-2</v>
      </c>
      <c r="E119" s="1">
        <v>0</v>
      </c>
      <c r="I119" s="26">
        <v>0.40909118721150578</v>
      </c>
      <c r="J119" s="27">
        <v>2.9380462304137456E-4</v>
      </c>
      <c r="K119" s="29" t="str">
        <f>VLOOKUP(A119&amp;B119,VENDOR_ACTUAL!A:D,4,0)</f>
        <v>NSN</v>
      </c>
    </row>
    <row r="120" spans="1:11" x14ac:dyDescent="0.25">
      <c r="A120" t="s">
        <v>11</v>
      </c>
      <c r="B120" t="s">
        <v>739</v>
      </c>
      <c r="C120" s="1">
        <v>-1.9838877043331135E-2</v>
      </c>
      <c r="D120" s="1">
        <v>-9.9888647981515315E-4</v>
      </c>
      <c r="I120" s="26">
        <v>0.28559132385561603</v>
      </c>
      <c r="J120" s="27">
        <v>-1.1714341521255644E-3</v>
      </c>
      <c r="K120" s="29" t="str">
        <f>VLOOKUP(A120&amp;B120,VENDOR_ACTUAL!A:D,4,0)</f>
        <v>ERI</v>
      </c>
    </row>
    <row r="121" spans="1:11" x14ac:dyDescent="0.25">
      <c r="A121" t="s">
        <v>11</v>
      </c>
      <c r="B121" t="s">
        <v>206</v>
      </c>
      <c r="C121" s="1">
        <v>-1.9804442513154413E-2</v>
      </c>
      <c r="D121" s="1">
        <v>2.5286516581470627E-3</v>
      </c>
      <c r="E121" s="1">
        <v>0</v>
      </c>
      <c r="I121" s="26">
        <v>-0.11039570769324224</v>
      </c>
      <c r="J121" s="27">
        <v>1.3096131234853783E-2</v>
      </c>
      <c r="K121" s="29" t="str">
        <f>VLOOKUP(A121&amp;B121,VENDOR_ACTUAL!A:D,4,0)</f>
        <v>NSN</v>
      </c>
    </row>
    <row r="122" spans="1:11" x14ac:dyDescent="0.25">
      <c r="A122" t="s">
        <v>11</v>
      </c>
      <c r="B122" t="s">
        <v>213</v>
      </c>
      <c r="C122" s="1">
        <v>-1.9744821468087301E-2</v>
      </c>
      <c r="D122" s="1">
        <v>-1.8355944757451219E-2</v>
      </c>
      <c r="E122" s="1">
        <v>0</v>
      </c>
      <c r="I122" s="26">
        <v>-0.12428930490552956</v>
      </c>
      <c r="J122" s="27">
        <v>2.143652477384969E-3</v>
      </c>
      <c r="K122" s="29" t="str">
        <f>VLOOKUP(A122&amp;B122,VENDOR_ACTUAL!A:D,4,0)</f>
        <v>NSN</v>
      </c>
    </row>
    <row r="123" spans="1:11" x14ac:dyDescent="0.25">
      <c r="A123" t="s">
        <v>11</v>
      </c>
      <c r="B123" t="s">
        <v>1888</v>
      </c>
      <c r="C123" s="1">
        <v>-1.9723849652248677E-2</v>
      </c>
      <c r="D123" s="1">
        <v>1.7516354588426652E-2</v>
      </c>
      <c r="E123" s="1">
        <v>0</v>
      </c>
      <c r="I123" s="26">
        <v>0.25279625553832608</v>
      </c>
      <c r="J123" s="27">
        <v>4.2657066289724585E-3</v>
      </c>
      <c r="K123" s="29" t="str">
        <f>VLOOKUP(A123&amp;B123,VENDOR_ACTUAL!A:D,4,0)</f>
        <v>NSN</v>
      </c>
    </row>
    <row r="124" spans="1:11" x14ac:dyDescent="0.25">
      <c r="A124" t="s">
        <v>11</v>
      </c>
      <c r="B124" t="s">
        <v>1089</v>
      </c>
      <c r="C124" s="1">
        <v>-1.9694353941658849E-2</v>
      </c>
      <c r="D124" s="1">
        <v>5.4482705502499932E-4</v>
      </c>
      <c r="I124" s="1">
        <v>-1.6087566590563165E-2</v>
      </c>
      <c r="J124" s="2">
        <v>-7.1563870105519637E-5</v>
      </c>
      <c r="K124" s="29" t="str">
        <f>VLOOKUP(A124&amp;B124,VENDOR_ACTUAL!A:D,4,0)</f>
        <v>ERI</v>
      </c>
    </row>
    <row r="125" spans="1:11" x14ac:dyDescent="0.25">
      <c r="A125" t="s">
        <v>12</v>
      </c>
      <c r="B125" t="s">
        <v>627</v>
      </c>
      <c r="C125" s="1">
        <v>-1.9574115558508548E-2</v>
      </c>
      <c r="D125" s="1">
        <v>3.2281262047800623E-4</v>
      </c>
      <c r="E125" s="1">
        <v>9.3138031748795985E-4</v>
      </c>
      <c r="F125" s="1">
        <v>1.5599891013090977E-3</v>
      </c>
      <c r="G125" s="1">
        <v>-2.106768992978076E-2</v>
      </c>
      <c r="H125" s="1">
        <v>-0.17300569800569801</v>
      </c>
      <c r="I125" s="26">
        <v>-1.7776332631405094E-2</v>
      </c>
      <c r="J125" s="27">
        <v>-5.4490388234196732E-2</v>
      </c>
      <c r="K125" s="29" t="str">
        <f>VLOOKUP(A125&amp;B125,VENDOR_ACTUAL!A:D,4,0)</f>
        <v>ERI</v>
      </c>
    </row>
    <row r="126" spans="1:11" x14ac:dyDescent="0.25">
      <c r="A126" t="s">
        <v>12</v>
      </c>
      <c r="B126" t="s">
        <v>2537</v>
      </c>
      <c r="C126" s="1">
        <v>-1.9426608356644497E-2</v>
      </c>
      <c r="D126" s="1">
        <v>-1.2213855215463334E-4</v>
      </c>
      <c r="E126" s="1">
        <v>-6.4489970148502223E-3</v>
      </c>
      <c r="F126" s="1">
        <v>1.8672212694268863E-3</v>
      </c>
      <c r="G126" s="1">
        <v>3.0348818017375914E-4</v>
      </c>
      <c r="H126" s="1">
        <v>-0.54231147148743108</v>
      </c>
      <c r="I126" s="26">
        <v>0.25570324910829362</v>
      </c>
      <c r="J126" s="27">
        <v>9.3998870193809342E-2</v>
      </c>
      <c r="K126" s="29" t="str">
        <f>VLOOKUP(A126&amp;B126,VENDOR_ACTUAL!A:D,4,0)</f>
        <v>ERI</v>
      </c>
    </row>
    <row r="127" spans="1:11" x14ac:dyDescent="0.25">
      <c r="A127" t="s">
        <v>11</v>
      </c>
      <c r="B127" t="s">
        <v>1985</v>
      </c>
      <c r="C127" s="1">
        <v>-1.9372009358189803E-2</v>
      </c>
      <c r="D127" s="1">
        <v>1.0642301233134954E-2</v>
      </c>
      <c r="E127" s="1">
        <v>0</v>
      </c>
      <c r="I127" s="26">
        <v>0.46188291022924627</v>
      </c>
      <c r="J127" s="27">
        <v>2.1562204056971897E-3</v>
      </c>
      <c r="K127" s="29" t="str">
        <f>VLOOKUP(A127&amp;B127,VENDOR_ACTUAL!A:D,4,0)</f>
        <v>NSN</v>
      </c>
    </row>
    <row r="128" spans="1:11" x14ac:dyDescent="0.25">
      <c r="A128" t="s">
        <v>11</v>
      </c>
      <c r="B128" t="s">
        <v>707</v>
      </c>
      <c r="C128" s="1">
        <v>-1.9298517310673842E-2</v>
      </c>
      <c r="D128" s="1">
        <v>4.1518837480344394E-3</v>
      </c>
      <c r="E128" s="1">
        <v>0</v>
      </c>
      <c r="I128" s="26">
        <v>-0.44819613970230759</v>
      </c>
      <c r="J128" s="27">
        <v>-1.5392932437080099E-2</v>
      </c>
      <c r="K128" s="29" t="str">
        <f>VLOOKUP(A128&amp;B128,VENDOR_ACTUAL!A:D,4,0)</f>
        <v>NSN</v>
      </c>
    </row>
    <row r="129" spans="1:11" x14ac:dyDescent="0.25">
      <c r="A129" t="s">
        <v>11</v>
      </c>
      <c r="B129" t="s">
        <v>1788</v>
      </c>
      <c r="C129" s="1">
        <v>-1.928514643230423E-2</v>
      </c>
      <c r="D129" s="1">
        <v>9.9539155790128054E-3</v>
      </c>
      <c r="E129" s="1">
        <v>0</v>
      </c>
      <c r="I129" s="26">
        <v>5.0106253334477768E-2</v>
      </c>
      <c r="J129" s="27">
        <v>8.2670837705456899E-4</v>
      </c>
      <c r="K129" s="29" t="str">
        <f>VLOOKUP(A129&amp;B129,VENDOR_ACTUAL!A:D,4,0)</f>
        <v>NSN</v>
      </c>
    </row>
    <row r="130" spans="1:11" x14ac:dyDescent="0.25">
      <c r="A130" t="s">
        <v>12</v>
      </c>
      <c r="B130" t="s">
        <v>2221</v>
      </c>
      <c r="C130" s="1">
        <v>-1.9222586010874392E-2</v>
      </c>
      <c r="D130" s="1">
        <v>-1.2445420872229378E-3</v>
      </c>
      <c r="E130" s="1">
        <v>-7.8509513695081065E-3</v>
      </c>
      <c r="F130" s="1">
        <v>-1.2289199432775008E-3</v>
      </c>
      <c r="G130" s="1">
        <v>-1.8814630919554858E-2</v>
      </c>
      <c r="H130" s="1">
        <v>-2.2833352979620095E-2</v>
      </c>
      <c r="I130" s="26">
        <v>-2.0281497016300003</v>
      </c>
      <c r="J130" s="27">
        <v>-1.9024954860139152</v>
      </c>
      <c r="K130" s="29" t="str">
        <f>VLOOKUP(A130&amp;B130,VENDOR_ACTUAL!A:D,4,0)</f>
        <v>NSN</v>
      </c>
    </row>
    <row r="131" spans="1:11" x14ac:dyDescent="0.25">
      <c r="A131" t="s">
        <v>11</v>
      </c>
      <c r="B131" t="s">
        <v>1498</v>
      </c>
      <c r="C131" s="1">
        <v>-1.8988908910894119E-2</v>
      </c>
      <c r="D131" s="1">
        <v>-3.0838928600496066E-3</v>
      </c>
      <c r="E131" s="1">
        <v>0</v>
      </c>
      <c r="I131" s="26">
        <v>4.9177313201703446E-2</v>
      </c>
      <c r="J131" s="27">
        <v>2.8732080739908394E-3</v>
      </c>
      <c r="K131" s="29" t="str">
        <f>VLOOKUP(A131&amp;B131,VENDOR_ACTUAL!A:D,4,0)</f>
        <v>NSN</v>
      </c>
    </row>
    <row r="132" spans="1:11" x14ac:dyDescent="0.25">
      <c r="A132" t="s">
        <v>11</v>
      </c>
      <c r="B132" t="s">
        <v>1326</v>
      </c>
      <c r="C132" s="1">
        <v>-1.8915195881190585E-2</v>
      </c>
      <c r="D132" s="1">
        <v>9.2687566858846403E-3</v>
      </c>
      <c r="E132" s="1">
        <v>0</v>
      </c>
      <c r="I132" s="26">
        <v>-0.12579945102549137</v>
      </c>
      <c r="J132" s="27">
        <v>-2.8832168293314456E-3</v>
      </c>
      <c r="K132" s="29" t="str">
        <f>VLOOKUP(A132&amp;B132,VENDOR_ACTUAL!A:D,4,0)</f>
        <v>NSN</v>
      </c>
    </row>
    <row r="133" spans="1:11" x14ac:dyDescent="0.25">
      <c r="A133" t="s">
        <v>11</v>
      </c>
      <c r="B133" t="s">
        <v>243</v>
      </c>
      <c r="C133" s="1">
        <v>-1.8864910984983736E-2</v>
      </c>
      <c r="D133" s="1">
        <v>-1.5173299106679559E-2</v>
      </c>
      <c r="E133" s="1">
        <v>0</v>
      </c>
      <c r="I133" s="26">
        <v>-0.12839000371609066</v>
      </c>
      <c r="J133" s="27">
        <v>-2.6154501075883849E-3</v>
      </c>
      <c r="K133" s="29" t="str">
        <f>VLOOKUP(A133&amp;B133,VENDOR_ACTUAL!A:D,4,0)</f>
        <v>NSN</v>
      </c>
    </row>
    <row r="134" spans="1:11" x14ac:dyDescent="0.25">
      <c r="A134" t="s">
        <v>12</v>
      </c>
      <c r="B134" t="s">
        <v>1555</v>
      </c>
      <c r="C134" s="1">
        <v>-1.8855758771063342E-2</v>
      </c>
      <c r="D134" s="1">
        <v>-1.1804478481765719E-4</v>
      </c>
      <c r="E134" s="1">
        <v>-2.7985724827000497E-3</v>
      </c>
      <c r="F134" s="1">
        <v>-9.9404491104892849E-5</v>
      </c>
      <c r="G134" s="1">
        <v>2.2217003642357523E-3</v>
      </c>
      <c r="H134" s="1">
        <v>-0.26873572824802722</v>
      </c>
      <c r="I134" s="26">
        <v>0.4837989338064867</v>
      </c>
      <c r="J134" s="27">
        <v>0.17873169400255898</v>
      </c>
      <c r="K134" s="29" t="str">
        <f>VLOOKUP(A134&amp;B134,VENDOR_ACTUAL!A:D,4,0)</f>
        <v>ERI</v>
      </c>
    </row>
    <row r="135" spans="1:11" x14ac:dyDescent="0.25">
      <c r="A135" t="s">
        <v>12</v>
      </c>
      <c r="B135" t="s">
        <v>2149</v>
      </c>
      <c r="C135" s="1">
        <v>-1.8786911033602954E-2</v>
      </c>
      <c r="D135" s="1">
        <v>-6.102815933265433E-3</v>
      </c>
      <c r="E135" s="1">
        <v>-6.8006048840579716E-2</v>
      </c>
      <c r="F135" s="1">
        <v>-1.9443300082917253E-2</v>
      </c>
      <c r="G135" s="1">
        <v>-1.8786911033602954E-2</v>
      </c>
      <c r="H135" s="1">
        <v>-8.0646130119317733E-3</v>
      </c>
      <c r="I135" s="26">
        <v>1.037547932981242</v>
      </c>
      <c r="J135" s="27">
        <v>-0.12430802480296387</v>
      </c>
      <c r="K135" s="29" t="str">
        <f>VLOOKUP(A135&amp;B135,VENDOR_ACTUAL!A:D,4,0)</f>
        <v>SAM</v>
      </c>
    </row>
    <row r="136" spans="1:11" x14ac:dyDescent="0.25">
      <c r="A136" t="s">
        <v>11</v>
      </c>
      <c r="B136" t="s">
        <v>1056</v>
      </c>
      <c r="C136" s="1">
        <v>-1.860423260044694E-2</v>
      </c>
      <c r="D136" s="1">
        <v>4.3591358214519161E-3</v>
      </c>
      <c r="E136" s="1">
        <v>0</v>
      </c>
      <c r="I136" s="26">
        <v>-0.19980822265866499</v>
      </c>
      <c r="J136" s="27">
        <v>-2.6932978736253447E-3</v>
      </c>
      <c r="K136" s="29" t="str">
        <f>VLOOKUP(A136&amp;B136,VENDOR_ACTUAL!A:D,4,0)</f>
        <v>NSN</v>
      </c>
    </row>
    <row r="137" spans="1:11" x14ac:dyDescent="0.25">
      <c r="A137" t="s">
        <v>11</v>
      </c>
      <c r="B137" t="s">
        <v>1842</v>
      </c>
      <c r="C137" s="1">
        <v>-1.8381843595213363E-2</v>
      </c>
      <c r="D137" s="1">
        <v>7.7855641828817948E-3</v>
      </c>
      <c r="E137" s="1">
        <v>-1.1000000000000001</v>
      </c>
      <c r="I137" s="26">
        <v>2.1006530901384199E-2</v>
      </c>
      <c r="J137" s="27">
        <v>-3.9465386909033036E-3</v>
      </c>
      <c r="K137" s="29" t="str">
        <f>VLOOKUP(A137&amp;B137,VENDOR_ACTUAL!A:D,4,0)</f>
        <v>ERI</v>
      </c>
    </row>
    <row r="138" spans="1:11" x14ac:dyDescent="0.25">
      <c r="A138" t="s">
        <v>11</v>
      </c>
      <c r="B138" t="s">
        <v>1248</v>
      </c>
      <c r="C138" s="1">
        <v>-1.8291574058842082E-2</v>
      </c>
      <c r="D138" s="1">
        <v>2.5859758319798595E-3</v>
      </c>
      <c r="I138" s="26">
        <v>4.5902732442587517E-2</v>
      </c>
      <c r="J138" s="27">
        <v>2.2267804234664632E-4</v>
      </c>
      <c r="K138" s="29" t="str">
        <f>VLOOKUP(A138&amp;B138,VENDOR_ACTUAL!A:D,4,0)</f>
        <v>ERI</v>
      </c>
    </row>
    <row r="139" spans="1:11" x14ac:dyDescent="0.25">
      <c r="A139" t="s">
        <v>11</v>
      </c>
      <c r="B139" t="s">
        <v>694</v>
      </c>
      <c r="C139" s="1">
        <v>-1.8272400758845182E-2</v>
      </c>
      <c r="D139" s="1">
        <v>-4.2234940327529063E-4</v>
      </c>
      <c r="E139" s="1">
        <v>0</v>
      </c>
      <c r="I139" s="26">
        <v>4.8796858940684619E-2</v>
      </c>
      <c r="J139" s="27">
        <v>1.3326913698411012E-2</v>
      </c>
      <c r="K139" s="29" t="str">
        <f>VLOOKUP(A139&amp;B139,VENDOR_ACTUAL!A:D,4,0)</f>
        <v>NSN</v>
      </c>
    </row>
    <row r="140" spans="1:11" x14ac:dyDescent="0.25">
      <c r="A140" t="s">
        <v>11</v>
      </c>
      <c r="B140" t="s">
        <v>257</v>
      </c>
      <c r="C140" s="1">
        <v>-1.8243443328176318E-2</v>
      </c>
      <c r="D140" s="1">
        <v>-2.4416777886932689E-3</v>
      </c>
      <c r="E140" s="1">
        <v>0</v>
      </c>
      <c r="I140" s="26">
        <v>2.813032307737259E-2</v>
      </c>
      <c r="J140" s="27">
        <v>1.3741581721456507E-3</v>
      </c>
      <c r="K140" s="29" t="str">
        <f>VLOOKUP(A140&amp;B140,VENDOR_ACTUAL!A:D,4,0)</f>
        <v>NSN</v>
      </c>
    </row>
    <row r="141" spans="1:11" x14ac:dyDescent="0.25">
      <c r="A141" t="s">
        <v>11</v>
      </c>
      <c r="B141" t="s">
        <v>510</v>
      </c>
      <c r="C141" s="1">
        <v>-1.8139935821607937E-2</v>
      </c>
      <c r="D141" s="1">
        <v>-1.9513576312951895E-2</v>
      </c>
      <c r="E141" s="1">
        <v>0</v>
      </c>
      <c r="I141" s="26">
        <v>-1.5132275132275132E-2</v>
      </c>
      <c r="J141" s="27">
        <v>-1.0155677438864611E-3</v>
      </c>
      <c r="K141" s="29" t="str">
        <f>VLOOKUP(A141&amp;B141,VENDOR_ACTUAL!A:D,4,0)</f>
        <v>NSN</v>
      </c>
    </row>
    <row r="142" spans="1:11" x14ac:dyDescent="0.25">
      <c r="A142" t="s">
        <v>9</v>
      </c>
      <c r="B142" t="s">
        <v>2158</v>
      </c>
      <c r="C142" s="1">
        <v>-1.8007341368938001E-2</v>
      </c>
      <c r="D142" s="1">
        <v>8.3254850246183311E-4</v>
      </c>
      <c r="F142" s="1">
        <v>5.5164425546442794E-4</v>
      </c>
      <c r="G142" s="1">
        <v>-1.7999978401155706E-2</v>
      </c>
      <c r="H142" s="1">
        <v>-9.123627708246583E-2</v>
      </c>
      <c r="I142" s="26">
        <v>0.13214723637049614</v>
      </c>
      <c r="J142" s="27">
        <v>0.18765874327984933</v>
      </c>
      <c r="K142" s="29" t="str">
        <f>VLOOKUP(A142&amp;B142,VENDOR_ACTUAL!A:D,4,0)</f>
        <v>NSN</v>
      </c>
    </row>
    <row r="143" spans="1:11" x14ac:dyDescent="0.25">
      <c r="A143" t="s">
        <v>12</v>
      </c>
      <c r="B143" t="s">
        <v>693</v>
      </c>
      <c r="C143" s="1">
        <v>-1.8002141633381815E-2</v>
      </c>
      <c r="D143" s="1">
        <v>1.0578228002447838E-4</v>
      </c>
      <c r="E143" s="1">
        <v>4.4079129348112488E-4</v>
      </c>
      <c r="F143" s="1">
        <v>1.4107002962305425E-3</v>
      </c>
      <c r="G143" s="1">
        <v>-1.7380967995055667E-2</v>
      </c>
      <c r="H143" s="1">
        <v>-0.13940228216129935</v>
      </c>
      <c r="I143" s="26">
        <v>-0.12461876914508493</v>
      </c>
      <c r="J143" s="27">
        <v>-0.24428161165580986</v>
      </c>
      <c r="K143" s="29" t="str">
        <f>VLOOKUP(A143&amp;B143,VENDOR_ACTUAL!A:D,4,0)</f>
        <v>ERI</v>
      </c>
    </row>
    <row r="144" spans="1:11" x14ac:dyDescent="0.25">
      <c r="A144" t="s">
        <v>12</v>
      </c>
      <c r="B144" t="s">
        <v>72</v>
      </c>
      <c r="C144" s="1">
        <v>-1.7992924660952432E-2</v>
      </c>
      <c r="D144" s="1">
        <v>7.3252070133433928E-5</v>
      </c>
      <c r="E144" s="1">
        <v>1.0232295763534536E-4</v>
      </c>
      <c r="F144" s="1">
        <v>-1.2879188489180605E-3</v>
      </c>
      <c r="G144" s="1">
        <v>-1.8043865867790488E-2</v>
      </c>
      <c r="H144" s="1">
        <v>-4.17061841630803E-2</v>
      </c>
      <c r="I144" s="26">
        <v>-0.1374593449555799</v>
      </c>
      <c r="J144" s="27">
        <v>-4.466394955603166E-2</v>
      </c>
      <c r="K144" s="29" t="str">
        <f>VLOOKUP(A144&amp;B144,VENDOR_ACTUAL!A:D,4,0)</f>
        <v>ERI</v>
      </c>
    </row>
    <row r="145" spans="1:11" x14ac:dyDescent="0.25">
      <c r="A145" t="s">
        <v>12</v>
      </c>
      <c r="B145" t="s">
        <v>811</v>
      </c>
      <c r="C145" s="1">
        <v>-1.7838769120185619E-2</v>
      </c>
      <c r="D145" s="1">
        <v>2.6717018137118343E-3</v>
      </c>
      <c r="E145" s="1">
        <v>1.0541103857425722E-3</v>
      </c>
      <c r="F145" s="1">
        <v>1.2426625617694743E-3</v>
      </c>
      <c r="G145" s="1">
        <v>-1.6962236776348248E-2</v>
      </c>
      <c r="H145" s="1">
        <v>-0.15779229502806738</v>
      </c>
      <c r="I145" s="26">
        <v>-1.8041109246830722E-2</v>
      </c>
      <c r="J145" s="27">
        <v>4.5984046036415406E-2</v>
      </c>
      <c r="K145" s="29" t="str">
        <f>VLOOKUP(A145&amp;B145,VENDOR_ACTUAL!A:D,4,0)</f>
        <v>NSN</v>
      </c>
    </row>
    <row r="146" spans="1:11" x14ac:dyDescent="0.25">
      <c r="A146" t="s">
        <v>12</v>
      </c>
      <c r="B146" t="s">
        <v>877</v>
      </c>
      <c r="C146" s="1">
        <v>-1.7819121383034896E-2</v>
      </c>
      <c r="D146" s="1">
        <v>2.1097123359838506E-4</v>
      </c>
      <c r="E146" s="1">
        <v>-7.2027329083707351E-4</v>
      </c>
      <c r="F146" s="1">
        <v>1.4094412316813789E-3</v>
      </c>
      <c r="G146" s="1">
        <v>-1.8729739527870767E-2</v>
      </c>
      <c r="H146" s="1">
        <v>-1.8152570476243746E-2</v>
      </c>
      <c r="I146" s="26">
        <v>-0.37169438362353596</v>
      </c>
      <c r="J146" s="27">
        <v>-0.28262724734353517</v>
      </c>
      <c r="K146" s="29" t="str">
        <f>VLOOKUP(A146&amp;B146,VENDOR_ACTUAL!A:D,4,0)</f>
        <v>ERI</v>
      </c>
    </row>
    <row r="147" spans="1:11" x14ac:dyDescent="0.25">
      <c r="A147" t="s">
        <v>11</v>
      </c>
      <c r="B147" t="s">
        <v>1405</v>
      </c>
      <c r="C147" s="1">
        <v>-1.7802100974805873E-2</v>
      </c>
      <c r="D147" s="1">
        <v>-6.7362805051710299E-3</v>
      </c>
      <c r="I147" s="26">
        <v>1.3385298563869993E-2</v>
      </c>
      <c r="J147" s="27">
        <v>-4.2888723334282464E-4</v>
      </c>
      <c r="K147" s="29" t="str">
        <f>VLOOKUP(A147&amp;B147,VENDOR_ACTUAL!A:D,4,0)</f>
        <v>ERI</v>
      </c>
    </row>
    <row r="148" spans="1:11" x14ac:dyDescent="0.25">
      <c r="A148" t="s">
        <v>12</v>
      </c>
      <c r="B148" t="s">
        <v>483</v>
      </c>
      <c r="C148" s="1">
        <v>-1.7771356543868591E-2</v>
      </c>
      <c r="D148" s="1">
        <v>6.9517171256867037E-3</v>
      </c>
      <c r="E148" s="1">
        <v>1.8239365231420492E-3</v>
      </c>
      <c r="F148" s="1">
        <v>1.1839812601945224E-3</v>
      </c>
      <c r="G148" s="1">
        <v>-2.0033585343174586E-2</v>
      </c>
      <c r="H148" s="1">
        <v>-1.5195796164667222E-2</v>
      </c>
      <c r="I148" s="26">
        <v>1.1085653645399522</v>
      </c>
      <c r="J148" s="27">
        <v>3.8922847764541406E-2</v>
      </c>
      <c r="K148" s="29" t="str">
        <f>VLOOKUP(A148&amp;B148,VENDOR_ACTUAL!A:D,4,0)</f>
        <v>NSN</v>
      </c>
    </row>
    <row r="149" spans="1:11" x14ac:dyDescent="0.25">
      <c r="A149" t="s">
        <v>11</v>
      </c>
      <c r="B149" t="s">
        <v>1055</v>
      </c>
      <c r="C149" s="1">
        <v>-1.7745699071482643E-2</v>
      </c>
      <c r="D149" s="1">
        <v>-1.2658365529970095E-2</v>
      </c>
      <c r="E149" s="1">
        <v>0</v>
      </c>
      <c r="I149" s="26">
        <v>-1.1319408198949126E-2</v>
      </c>
      <c r="J149" s="27">
        <v>-3.1905738173866236E-3</v>
      </c>
      <c r="K149" s="29" t="str">
        <f>VLOOKUP(A149&amp;B149,VENDOR_ACTUAL!A:D,4,0)</f>
        <v>NSN</v>
      </c>
    </row>
    <row r="150" spans="1:11" x14ac:dyDescent="0.25">
      <c r="A150" t="s">
        <v>12</v>
      </c>
      <c r="B150" t="s">
        <v>2482</v>
      </c>
      <c r="C150" s="1">
        <v>-1.7585916806691936E-2</v>
      </c>
      <c r="D150" s="1">
        <v>8.9813548315183657E-4</v>
      </c>
      <c r="E150" s="1">
        <v>1.5108041732693482E-3</v>
      </c>
      <c r="F150" s="1">
        <v>3.3618412753780736E-3</v>
      </c>
      <c r="G150" s="1">
        <v>-1.5949512453657989E-2</v>
      </c>
      <c r="H150" s="1">
        <v>-8.4481762159767937E-2</v>
      </c>
      <c r="I150" s="26">
        <v>-0.60005459498401548</v>
      </c>
      <c r="J150" s="27">
        <v>-0.59205469639681385</v>
      </c>
      <c r="K150" s="29" t="str">
        <f>VLOOKUP(A150&amp;B150,VENDOR_ACTUAL!A:D,4,0)</f>
        <v>ERI</v>
      </c>
    </row>
    <row r="151" spans="1:11" x14ac:dyDescent="0.25">
      <c r="A151" t="s">
        <v>11</v>
      </c>
      <c r="B151" t="s">
        <v>453</v>
      </c>
      <c r="C151" s="1">
        <v>-1.7382549188780103E-2</v>
      </c>
      <c r="D151" s="1">
        <v>5.7499443246033753E-3</v>
      </c>
      <c r="G151" s="1">
        <v>-1.7382549188780103E-2</v>
      </c>
      <c r="I151" s="26">
        <v>-5.023705827067669E-2</v>
      </c>
      <c r="J151" s="27">
        <v>-6.2872548114239221E-4</v>
      </c>
      <c r="K151" s="29" t="str">
        <f>VLOOKUP(A151&amp;B151,VENDOR_ACTUAL!A:D,4,0)</f>
        <v>SAM</v>
      </c>
    </row>
    <row r="152" spans="1:11" x14ac:dyDescent="0.25">
      <c r="A152" t="s">
        <v>12</v>
      </c>
      <c r="B152" t="s">
        <v>1160</v>
      </c>
      <c r="C152" s="1">
        <v>-1.7366789592937849E-2</v>
      </c>
      <c r="D152" s="1">
        <v>6.8006743104017799E-5</v>
      </c>
      <c r="E152" s="1">
        <v>1.9577448133773261E-2</v>
      </c>
      <c r="F152" s="1">
        <v>-6.9477841968301231E-5</v>
      </c>
      <c r="G152" s="1">
        <v>-1.8205147879350889E-2</v>
      </c>
      <c r="H152" s="1">
        <v>-2.4786712059499311E-2</v>
      </c>
      <c r="I152" s="26">
        <v>0.29337232425453941</v>
      </c>
      <c r="J152" s="27">
        <v>0.1105451600405051</v>
      </c>
      <c r="K152" s="29" t="str">
        <f>VLOOKUP(A152&amp;B152,VENDOR_ACTUAL!A:D,4,0)</f>
        <v>ERI</v>
      </c>
    </row>
    <row r="153" spans="1:11" x14ac:dyDescent="0.25">
      <c r="A153" t="s">
        <v>9</v>
      </c>
      <c r="B153" t="s">
        <v>797</v>
      </c>
      <c r="C153" s="1">
        <v>-1.7254381761232361E-2</v>
      </c>
      <c r="D153" s="1">
        <v>-1.3720388585188943E-3</v>
      </c>
      <c r="F153" s="1">
        <v>1.2965163114524189E-4</v>
      </c>
      <c r="G153" s="1">
        <v>-1.7225272786344805E-2</v>
      </c>
      <c r="H153" s="1">
        <v>-1.2009561107901523E-2</v>
      </c>
      <c r="I153" s="26">
        <v>-2.8504306632213608E-2</v>
      </c>
      <c r="J153" s="27">
        <v>-0.87575848707915327</v>
      </c>
      <c r="K153" s="29" t="str">
        <f>VLOOKUP(A153&amp;B153,VENDOR_ACTUAL!A:D,4,0)</f>
        <v>NSN</v>
      </c>
    </row>
    <row r="154" spans="1:11" x14ac:dyDescent="0.25">
      <c r="A154" t="s">
        <v>12</v>
      </c>
      <c r="B154" t="s">
        <v>1692</v>
      </c>
      <c r="C154" s="1">
        <v>-1.716404678992604E-2</v>
      </c>
      <c r="D154" s="1">
        <v>-6.2723587040586606E-4</v>
      </c>
      <c r="E154" s="1">
        <v>8.9145454756034046E-4</v>
      </c>
      <c r="F154" s="1">
        <v>1.6154010974847876E-3</v>
      </c>
      <c r="G154" s="1">
        <v>-1.2477283021597042E-2</v>
      </c>
      <c r="H154" s="1">
        <v>-7.6595489771394978E-2</v>
      </c>
      <c r="I154" s="26">
        <v>-0.12144565217391304</v>
      </c>
      <c r="J154" s="27">
        <v>2.1184656245895532E-3</v>
      </c>
      <c r="K154" s="29" t="str">
        <f>VLOOKUP(A154&amp;B154,VENDOR_ACTUAL!A:D,4,0)</f>
        <v>ERI</v>
      </c>
    </row>
    <row r="155" spans="1:11" x14ac:dyDescent="0.25">
      <c r="A155" t="s">
        <v>11</v>
      </c>
      <c r="B155" t="s">
        <v>1500</v>
      </c>
      <c r="C155" s="1">
        <v>-1.7135799651506994E-2</v>
      </c>
      <c r="D155" s="1">
        <v>-8.5951351120852754E-3</v>
      </c>
      <c r="E155" s="1">
        <v>0</v>
      </c>
      <c r="I155" s="1">
        <v>-0.44117081594272811</v>
      </c>
      <c r="J155" s="2">
        <v>-1.044869281928465E-2</v>
      </c>
      <c r="K155" s="29" t="str">
        <f>VLOOKUP(A155&amp;B155,VENDOR_ACTUAL!A:D,4,0)</f>
        <v>NSN</v>
      </c>
    </row>
    <row r="156" spans="1:11" x14ac:dyDescent="0.25">
      <c r="A156" t="s">
        <v>11</v>
      </c>
      <c r="B156" t="s">
        <v>1643</v>
      </c>
      <c r="C156" s="1">
        <v>-1.709868647102529E-2</v>
      </c>
      <c r="D156" s="1">
        <v>1.4954932899398731E-2</v>
      </c>
      <c r="E156" s="1">
        <v>0</v>
      </c>
      <c r="I156" s="26">
        <v>2.9166666666666668E-3</v>
      </c>
      <c r="J156" s="27">
        <v>-2.4121968962957513E-3</v>
      </c>
      <c r="K156" s="29" t="str">
        <f>VLOOKUP(A156&amp;B156,VENDOR_ACTUAL!A:D,4,0)</f>
        <v>NSN</v>
      </c>
    </row>
    <row r="157" spans="1:11" x14ac:dyDescent="0.25">
      <c r="A157" t="s">
        <v>12</v>
      </c>
      <c r="B157" t="s">
        <v>1200</v>
      </c>
      <c r="C157" s="1">
        <v>-1.7031166385057486E-2</v>
      </c>
      <c r="D157" s="1">
        <v>2.256419101687071E-3</v>
      </c>
      <c r="E157" s="1">
        <v>-4.4868302524534165E-3</v>
      </c>
      <c r="F157" s="1">
        <v>-1.092108226042386E-3</v>
      </c>
      <c r="G157" s="1">
        <v>-1.5932260440170921E-2</v>
      </c>
      <c r="H157" s="1">
        <v>-3.4872667499656299E-2</v>
      </c>
      <c r="I157" s="26">
        <v>0.29329970613876866</v>
      </c>
      <c r="J157" s="27">
        <v>-0.2643797153762697</v>
      </c>
      <c r="K157" s="29" t="str">
        <f>VLOOKUP(A157&amp;B157,VENDOR_ACTUAL!A:D,4,0)</f>
        <v>NSN</v>
      </c>
    </row>
    <row r="158" spans="1:11" x14ac:dyDescent="0.25">
      <c r="A158" t="s">
        <v>11</v>
      </c>
      <c r="B158" t="s">
        <v>407</v>
      </c>
      <c r="C158" s="1">
        <v>-1.7001620431162202E-2</v>
      </c>
      <c r="D158" s="1">
        <v>2.8776321822130656E-3</v>
      </c>
      <c r="I158" s="26">
        <v>0.42376028481012656</v>
      </c>
      <c r="J158" s="27">
        <v>4.2141240239304142E-2</v>
      </c>
      <c r="K158" s="29" t="str">
        <f>VLOOKUP(A158&amp;B158,VENDOR_ACTUAL!A:D,4,0)</f>
        <v>ERI</v>
      </c>
    </row>
    <row r="159" spans="1:11" x14ac:dyDescent="0.25">
      <c r="A159" t="s">
        <v>12</v>
      </c>
      <c r="B159" t="s">
        <v>285</v>
      </c>
      <c r="C159" s="1">
        <v>-1.6972451149943234E-2</v>
      </c>
      <c r="D159" s="1">
        <v>7.060350683685009E-4</v>
      </c>
      <c r="E159" s="1">
        <v>2.0753938095071544E-2</v>
      </c>
      <c r="F159" s="1">
        <v>2.4282329659725018E-4</v>
      </c>
      <c r="G159" s="1">
        <v>-1.5831452802628279E-2</v>
      </c>
      <c r="H159" s="1">
        <v>-3.6509706778667418E-2</v>
      </c>
      <c r="I159" s="26">
        <v>-3.5912605705416397E-3</v>
      </c>
      <c r="J159" s="27">
        <v>-0.92839991286814472</v>
      </c>
      <c r="K159" s="29" t="str">
        <f>VLOOKUP(A159&amp;B159,VENDOR_ACTUAL!A:D,4,0)</f>
        <v>NSN</v>
      </c>
    </row>
    <row r="160" spans="1:11" x14ac:dyDescent="0.25">
      <c r="A160" t="s">
        <v>11</v>
      </c>
      <c r="B160" t="s">
        <v>132</v>
      </c>
      <c r="C160" s="1">
        <v>-1.6821823320203853E-2</v>
      </c>
      <c r="D160" s="1">
        <v>5.5120509815657188E-4</v>
      </c>
      <c r="I160" s="26">
        <v>-9.1309809859232201E-3</v>
      </c>
      <c r="J160" s="27">
        <v>-3.1626789451450355E-3</v>
      </c>
      <c r="K160" s="29" t="str">
        <f>VLOOKUP(A160&amp;B160,VENDOR_ACTUAL!A:D,4,0)</f>
        <v>ERI</v>
      </c>
    </row>
    <row r="161" spans="1:11" x14ac:dyDescent="0.25">
      <c r="A161" t="s">
        <v>11</v>
      </c>
      <c r="B161" t="s">
        <v>1268</v>
      </c>
      <c r="C161" s="1">
        <v>-1.6817507445868095E-2</v>
      </c>
      <c r="D161" s="1">
        <v>-2.181205601934261E-3</v>
      </c>
      <c r="G161" s="1">
        <v>-1.6817507445868095E-2</v>
      </c>
      <c r="I161" s="26">
        <v>1.8122608928571429</v>
      </c>
      <c r="J161" s="27">
        <v>5.651046683814308E-3</v>
      </c>
      <c r="K161" s="29" t="str">
        <f>VLOOKUP(A161&amp;B161,VENDOR_ACTUAL!A:D,4,0)</f>
        <v>SAM</v>
      </c>
    </row>
    <row r="162" spans="1:11" x14ac:dyDescent="0.25">
      <c r="A162" t="s">
        <v>11</v>
      </c>
      <c r="B162" t="s">
        <v>820</v>
      </c>
      <c r="C162" s="1">
        <v>-1.6752991307697186E-2</v>
      </c>
      <c r="D162" s="1">
        <v>2.3173276253784163E-3</v>
      </c>
      <c r="E162" s="1">
        <v>0</v>
      </c>
      <c r="I162" s="26">
        <v>-3.1760527650938612E-2</v>
      </c>
      <c r="J162" s="27">
        <v>-1.6442226567607132E-3</v>
      </c>
      <c r="K162" s="29" t="str">
        <f>VLOOKUP(A162&amp;B162,VENDOR_ACTUAL!A:D,4,0)</f>
        <v>NSN</v>
      </c>
    </row>
    <row r="163" spans="1:11" x14ac:dyDescent="0.25">
      <c r="A163" t="s">
        <v>11</v>
      </c>
      <c r="B163" t="s">
        <v>677</v>
      </c>
      <c r="C163" s="1">
        <v>-1.643218572719243E-2</v>
      </c>
      <c r="D163" s="1">
        <v>4.497888141046457E-2</v>
      </c>
      <c r="E163" s="1">
        <v>0</v>
      </c>
      <c r="I163" s="26">
        <v>0.24694563395526389</v>
      </c>
      <c r="J163" s="27">
        <v>6.6111300686446564E-2</v>
      </c>
      <c r="K163" s="29" t="str">
        <f>VLOOKUP(A163&amp;B163,VENDOR_ACTUAL!A:D,4,0)</f>
        <v>NSN</v>
      </c>
    </row>
    <row r="164" spans="1:11" x14ac:dyDescent="0.25">
      <c r="A164" t="s">
        <v>12</v>
      </c>
      <c r="B164" t="s">
        <v>569</v>
      </c>
      <c r="C164" s="1">
        <v>-1.6391227782330379E-2</v>
      </c>
      <c r="D164" s="1">
        <v>1.6378756603098449E-4</v>
      </c>
      <c r="E164" s="1">
        <v>-6.2791856034572864E-3</v>
      </c>
      <c r="F164" s="1">
        <v>5.7411716944727161E-3</v>
      </c>
      <c r="G164" s="1">
        <v>-1.5701793679314013E-2</v>
      </c>
      <c r="H164" s="1">
        <v>-3.3094802986596936E-2</v>
      </c>
      <c r="I164" s="26">
        <v>0.27374697320968572</v>
      </c>
      <c r="J164" s="27">
        <v>-6.8448233616346128E-3</v>
      </c>
      <c r="K164" s="29" t="str">
        <f>VLOOKUP(A164&amp;B164,VENDOR_ACTUAL!A:D,4,0)</f>
        <v>ERI</v>
      </c>
    </row>
    <row r="165" spans="1:11" x14ac:dyDescent="0.25">
      <c r="A165" t="s">
        <v>12</v>
      </c>
      <c r="B165" t="s">
        <v>650</v>
      </c>
      <c r="C165" s="1">
        <v>-1.6295751914064349E-2</v>
      </c>
      <c r="D165" s="1">
        <v>-4.2367065304430487E-3</v>
      </c>
      <c r="E165" s="1">
        <v>2.0820194218192853E-3</v>
      </c>
      <c r="F165" s="1">
        <v>7.0724992297593382E-4</v>
      </c>
      <c r="G165" s="1">
        <v>6.4322501159517573E-3</v>
      </c>
      <c r="H165" s="1">
        <v>-0.11039118477875935</v>
      </c>
      <c r="I165" s="26">
        <v>0.39137889982297197</v>
      </c>
      <c r="J165" s="27">
        <v>-0.28785488687733718</v>
      </c>
      <c r="K165" s="29" t="str">
        <f>VLOOKUP(A165&amp;B165,VENDOR_ACTUAL!A:D,4,0)</f>
        <v>NSN</v>
      </c>
    </row>
    <row r="166" spans="1:11" x14ac:dyDescent="0.25">
      <c r="A166" t="s">
        <v>12</v>
      </c>
      <c r="B166" t="s">
        <v>988</v>
      </c>
      <c r="C166" s="1">
        <v>-1.6278431479004016E-2</v>
      </c>
      <c r="D166" s="1">
        <v>-9.9263873461416871E-5</v>
      </c>
      <c r="E166" s="1">
        <v>-4.0049407016951944E-3</v>
      </c>
      <c r="F166" s="1">
        <v>1.8132069778554901E-3</v>
      </c>
      <c r="G166" s="1">
        <v>-1.5970166977465942E-2</v>
      </c>
      <c r="H166" s="1">
        <v>-3.8520545144441982E-2</v>
      </c>
      <c r="I166" s="1">
        <v>-0.17957990408688601</v>
      </c>
      <c r="J166" s="2">
        <v>-6.4881786971752536E-2</v>
      </c>
      <c r="K166" s="29" t="str">
        <f>VLOOKUP(A166&amp;B166,VENDOR_ACTUAL!A:D,4,0)</f>
        <v>ERI</v>
      </c>
    </row>
    <row r="167" spans="1:11" x14ac:dyDescent="0.25">
      <c r="A167" t="s">
        <v>12</v>
      </c>
      <c r="B167" t="s">
        <v>2539</v>
      </c>
      <c r="C167" s="1">
        <v>-1.6271312807355276E-2</v>
      </c>
      <c r="D167" s="1">
        <v>1.0373699959211894E-4</v>
      </c>
      <c r="E167" s="1">
        <v>2.5296810151979668E-3</v>
      </c>
      <c r="F167" s="1">
        <v>4.500113841409332E-4</v>
      </c>
      <c r="G167" s="1">
        <v>-1.6603849031633332E-2</v>
      </c>
      <c r="H167" s="1">
        <v>-8.2659004320545532E-3</v>
      </c>
      <c r="I167" s="26">
        <v>-5.0538966627797211E-4</v>
      </c>
      <c r="J167" s="27">
        <v>-7.9724531595496053E-3</v>
      </c>
      <c r="K167" s="29" t="str">
        <f>VLOOKUP(A167&amp;B167,VENDOR_ACTUAL!A:D,4,0)</f>
        <v>ERI</v>
      </c>
    </row>
    <row r="168" spans="1:11" x14ac:dyDescent="0.25">
      <c r="A168" t="s">
        <v>11</v>
      </c>
      <c r="B168" t="s">
        <v>534</v>
      </c>
      <c r="C168" s="1">
        <v>-1.608757396319831E-2</v>
      </c>
      <c r="D168" s="1">
        <v>-5.8791697960017333E-3</v>
      </c>
      <c r="E168" s="1">
        <v>0</v>
      </c>
      <c r="I168" s="26">
        <v>-4.3575281957347688E-2</v>
      </c>
      <c r="J168" s="27">
        <v>-4.0705651603359866E-3</v>
      </c>
      <c r="K168" s="29" t="str">
        <f>VLOOKUP(A168&amp;B168,VENDOR_ACTUAL!A:D,4,0)</f>
        <v>NSN</v>
      </c>
    </row>
    <row r="169" spans="1:11" x14ac:dyDescent="0.25">
      <c r="A169" t="s">
        <v>12</v>
      </c>
      <c r="B169" t="s">
        <v>661</v>
      </c>
      <c r="C169" s="1">
        <v>-1.6086979592567958E-2</v>
      </c>
      <c r="D169" s="1">
        <v>-3.0882070491086147E-3</v>
      </c>
      <c r="E169" s="1">
        <v>-1.0340942122798865E-2</v>
      </c>
      <c r="F169" s="1">
        <v>1.3201146160566266E-3</v>
      </c>
      <c r="G169" s="1">
        <v>-1.5657056194848928E-2</v>
      </c>
      <c r="H169" s="1">
        <v>-2.194897224680321E-2</v>
      </c>
      <c r="I169" s="26">
        <v>0.1792718532536807</v>
      </c>
      <c r="J169" s="27">
        <v>1.1394735913108085</v>
      </c>
      <c r="K169" s="29" t="str">
        <f>VLOOKUP(A169&amp;B169,VENDOR_ACTUAL!A:D,4,0)</f>
        <v>NSN</v>
      </c>
    </row>
    <row r="170" spans="1:11" x14ac:dyDescent="0.25">
      <c r="A170" t="s">
        <v>11</v>
      </c>
      <c r="B170" t="s">
        <v>1238</v>
      </c>
      <c r="C170" s="1">
        <v>-1.6074761045950032E-2</v>
      </c>
      <c r="D170" s="1">
        <v>5.2218011159924646E-4</v>
      </c>
      <c r="E170" s="1">
        <v>0</v>
      </c>
      <c r="I170" s="26">
        <v>3.0318204495975453E-2</v>
      </c>
      <c r="J170" s="27">
        <v>-1.9153673054978443E-3</v>
      </c>
      <c r="K170" s="29" t="str">
        <f>VLOOKUP(A170&amp;B170,VENDOR_ACTUAL!A:D,4,0)</f>
        <v>NSN</v>
      </c>
    </row>
    <row r="171" spans="1:11" x14ac:dyDescent="0.25">
      <c r="A171" t="s">
        <v>11</v>
      </c>
      <c r="B171" t="s">
        <v>2175</v>
      </c>
      <c r="C171" s="1">
        <v>-1.6056896878780289E-2</v>
      </c>
      <c r="D171" s="1">
        <v>-9.2417090696776541E-4</v>
      </c>
      <c r="I171" s="26">
        <v>6.4237281995549345E-2</v>
      </c>
      <c r="J171" s="27">
        <v>4.0658602835699905E-3</v>
      </c>
      <c r="K171" s="29" t="str">
        <f>VLOOKUP(A171&amp;B171,VENDOR_ACTUAL!A:D,4,0)</f>
        <v>ERI</v>
      </c>
    </row>
    <row r="172" spans="1:11" x14ac:dyDescent="0.25">
      <c r="A172" t="s">
        <v>11</v>
      </c>
      <c r="B172" t="s">
        <v>140</v>
      </c>
      <c r="C172" s="1">
        <v>-1.5994112735001523E-2</v>
      </c>
      <c r="D172" s="1">
        <v>-4.069139767239101E-4</v>
      </c>
      <c r="I172" s="26">
        <v>0.16217296623290667</v>
      </c>
      <c r="J172" s="27">
        <v>-1.6602385642575054E-3</v>
      </c>
      <c r="K172" s="29" t="str">
        <f>VLOOKUP(A172&amp;B172,VENDOR_ACTUAL!A:D,4,0)</f>
        <v>ERI</v>
      </c>
    </row>
    <row r="173" spans="1:11" x14ac:dyDescent="0.25">
      <c r="A173" t="s">
        <v>12</v>
      </c>
      <c r="B173" t="s">
        <v>2248</v>
      </c>
      <c r="C173" s="1">
        <v>-1.5981197426518427E-2</v>
      </c>
      <c r="D173" s="1">
        <v>-2.9496580435335903E-3</v>
      </c>
      <c r="E173" s="1">
        <v>-7.3422150213742043E-2</v>
      </c>
      <c r="F173" s="1">
        <v>-1.935957878713221E-3</v>
      </c>
      <c r="G173" s="1">
        <v>-1.5981197426518427E-2</v>
      </c>
      <c r="H173" s="1">
        <v>-6.1123237267886972E-3</v>
      </c>
      <c r="I173" s="26">
        <v>0.29943786526234667</v>
      </c>
      <c r="J173" s="27">
        <v>-0.36193306809433984</v>
      </c>
      <c r="K173" s="29" t="str">
        <f>VLOOKUP(A173&amp;B173,VENDOR_ACTUAL!A:D,4,0)</f>
        <v>SAM</v>
      </c>
    </row>
    <row r="174" spans="1:11" x14ac:dyDescent="0.25">
      <c r="A174" t="s">
        <v>11</v>
      </c>
      <c r="B174" t="s">
        <v>2056</v>
      </c>
      <c r="C174" s="1">
        <v>-1.5847880073764253E-2</v>
      </c>
      <c r="D174" s="1">
        <v>-5.4683784191501703E-2</v>
      </c>
      <c r="E174" s="1">
        <v>0</v>
      </c>
      <c r="I174" s="26">
        <v>3.5995584032285914E-2</v>
      </c>
      <c r="J174" s="27">
        <v>5.6853942446598252E-3</v>
      </c>
      <c r="K174" s="29" t="str">
        <f>VLOOKUP(A174&amp;B174,VENDOR_ACTUAL!A:D,4,0)</f>
        <v>NSN</v>
      </c>
    </row>
    <row r="175" spans="1:11" x14ac:dyDescent="0.25">
      <c r="A175" t="s">
        <v>12</v>
      </c>
      <c r="B175" t="s">
        <v>2303</v>
      </c>
      <c r="C175" s="1">
        <v>-1.5790947803464229E-2</v>
      </c>
      <c r="D175" s="1">
        <v>8.135271924178797E-5</v>
      </c>
      <c r="E175" s="1">
        <v>-5.592063559276131E-3</v>
      </c>
      <c r="F175" s="1">
        <v>2.1681207994550798E-3</v>
      </c>
      <c r="G175" s="1">
        <v>-1.611453066138898E-2</v>
      </c>
      <c r="H175" s="1">
        <v>-1.4283885103469321E-2</v>
      </c>
      <c r="I175" s="26">
        <v>0.84941505636070858</v>
      </c>
      <c r="J175" s="27">
        <v>0.29008438340936049</v>
      </c>
      <c r="K175" s="29" t="str">
        <f>VLOOKUP(A175&amp;B175,VENDOR_ACTUAL!A:D,4,0)</f>
        <v>ERI</v>
      </c>
    </row>
    <row r="176" spans="1:11" x14ac:dyDescent="0.25">
      <c r="A176" t="s">
        <v>12</v>
      </c>
      <c r="B176" t="s">
        <v>2076</v>
      </c>
      <c r="C176" s="1">
        <v>-1.5714848989310425E-2</v>
      </c>
      <c r="D176" s="1">
        <v>7.2537438383543764E-3</v>
      </c>
      <c r="E176" s="1">
        <v>8.2454979258320092E-3</v>
      </c>
      <c r="F176" s="1">
        <v>-1.7034033925648047E-5</v>
      </c>
      <c r="G176" s="1">
        <v>-1.5679809554603612E-2</v>
      </c>
      <c r="H176" s="1">
        <v>-3.6838382484644466E-2</v>
      </c>
      <c r="I176" s="26">
        <v>-0.16049599115156915</v>
      </c>
      <c r="J176" s="27">
        <v>-0.44834279091807283</v>
      </c>
      <c r="K176" s="29" t="str">
        <f>VLOOKUP(A176&amp;B176,VENDOR_ACTUAL!A:D,4,0)</f>
        <v>NSN</v>
      </c>
    </row>
    <row r="177" spans="1:11" x14ac:dyDescent="0.25">
      <c r="A177" t="s">
        <v>11</v>
      </c>
      <c r="B177" t="s">
        <v>879</v>
      </c>
      <c r="C177" s="1">
        <v>-1.5458657177821028E-2</v>
      </c>
      <c r="D177" s="1">
        <v>2.0758645746392981E-2</v>
      </c>
      <c r="E177" s="1">
        <v>0</v>
      </c>
      <c r="I177" s="26">
        <v>0.8183952891237003</v>
      </c>
      <c r="J177" s="27">
        <v>2.7111859905310433E-2</v>
      </c>
      <c r="K177" s="29" t="str">
        <f>VLOOKUP(A177&amp;B177,VENDOR_ACTUAL!A:D,4,0)</f>
        <v>NSN</v>
      </c>
    </row>
    <row r="178" spans="1:11" x14ac:dyDescent="0.25">
      <c r="A178" t="s">
        <v>12</v>
      </c>
      <c r="B178" t="s">
        <v>508</v>
      </c>
      <c r="C178" s="1">
        <v>-1.5348567798433096E-2</v>
      </c>
      <c r="D178" s="1">
        <v>1.1386088007270857E-3</v>
      </c>
      <c r="E178" s="1">
        <v>2.1147550460394815E-3</v>
      </c>
      <c r="F178" s="1">
        <v>2.4308086611772397E-4</v>
      </c>
      <c r="G178" s="1">
        <v>-1.5265734337980912E-2</v>
      </c>
      <c r="H178" s="1">
        <v>-1.5474536080628662E-2</v>
      </c>
      <c r="I178" s="26">
        <v>0.31596494477446352</v>
      </c>
      <c r="J178" s="27">
        <v>-0.20687520074523588</v>
      </c>
      <c r="K178" s="29" t="str">
        <f>VLOOKUP(A178&amp;B178,VENDOR_ACTUAL!A:D,4,0)</f>
        <v>NSN</v>
      </c>
    </row>
    <row r="179" spans="1:11" x14ac:dyDescent="0.25">
      <c r="A179" t="s">
        <v>11</v>
      </c>
      <c r="B179" t="s">
        <v>107</v>
      </c>
      <c r="C179" s="1">
        <v>-1.5332354969808131E-2</v>
      </c>
      <c r="D179" s="1">
        <v>1.4346310111725527E-3</v>
      </c>
      <c r="E179" s="1">
        <v>0</v>
      </c>
      <c r="I179" s="26">
        <v>-6.2066315327184894E-2</v>
      </c>
      <c r="J179" s="27">
        <v>-3.0329100095198257E-3</v>
      </c>
      <c r="K179" s="29" t="str">
        <f>VLOOKUP(A179&amp;B179,VENDOR_ACTUAL!A:D,4,0)</f>
        <v>NSN</v>
      </c>
    </row>
    <row r="180" spans="1:11" x14ac:dyDescent="0.25">
      <c r="A180" t="s">
        <v>9</v>
      </c>
      <c r="B180" t="s">
        <v>238</v>
      </c>
      <c r="C180" s="1">
        <v>-1.5332215196871586E-2</v>
      </c>
      <c r="D180" s="1">
        <v>1.0885271897191117E-3</v>
      </c>
      <c r="F180" s="1">
        <v>8.6630465167419728E-4</v>
      </c>
      <c r="G180" s="1">
        <v>-1.533480128882561E-2</v>
      </c>
      <c r="H180" s="1">
        <v>-3.8765316122375986E-3</v>
      </c>
      <c r="I180" s="26">
        <v>0.48355214859819001</v>
      </c>
      <c r="J180" s="27">
        <v>-6.638860832035154E-4</v>
      </c>
      <c r="K180" s="29" t="str">
        <f>VLOOKUP(A180&amp;B180,VENDOR_ACTUAL!A:D,4,0)</f>
        <v>NSN</v>
      </c>
    </row>
    <row r="181" spans="1:11" x14ac:dyDescent="0.25">
      <c r="A181" t="s">
        <v>12</v>
      </c>
      <c r="B181" t="s">
        <v>1896</v>
      </c>
      <c r="C181" s="1">
        <v>-1.5148860369199066E-2</v>
      </c>
      <c r="D181" s="1">
        <v>-1.9532413500493844E-5</v>
      </c>
      <c r="E181" s="1">
        <v>-1.8050218649756204E-3</v>
      </c>
      <c r="F181" s="1">
        <v>5.8988746446247053E-4</v>
      </c>
      <c r="G181" s="1">
        <v>-1.6049034296070123E-2</v>
      </c>
      <c r="H181" s="1">
        <v>-1.5447320095031263E-2</v>
      </c>
      <c r="I181" s="26">
        <v>-0.10577383310742711</v>
      </c>
      <c r="J181" s="27">
        <v>-5.6614319205045817E-2</v>
      </c>
      <c r="K181" s="29" t="str">
        <f>VLOOKUP(A181&amp;B181,VENDOR_ACTUAL!A:D,4,0)</f>
        <v>ERI</v>
      </c>
    </row>
    <row r="182" spans="1:11" x14ac:dyDescent="0.25">
      <c r="A182" t="s">
        <v>12</v>
      </c>
      <c r="B182" t="s">
        <v>2416</v>
      </c>
      <c r="C182" s="1">
        <v>-1.5148015846347932E-2</v>
      </c>
      <c r="D182" s="1">
        <v>-1.4020754631018785E-3</v>
      </c>
      <c r="E182" s="1">
        <v>-5.7799677927223438E-2</v>
      </c>
      <c r="F182" s="1">
        <v>-4.000456619210719E-4</v>
      </c>
      <c r="G182" s="1">
        <v>-1.5148015846347932E-2</v>
      </c>
      <c r="H182" s="1">
        <v>-1.5446502342380651E-2</v>
      </c>
      <c r="I182" s="26">
        <v>-9.6091225749559084E-2</v>
      </c>
      <c r="J182" s="27">
        <v>-9.6879900364490137E-2</v>
      </c>
      <c r="K182" s="29" t="str">
        <f>VLOOKUP(A182&amp;B182,VENDOR_ACTUAL!A:D,4,0)</f>
        <v>SAM</v>
      </c>
    </row>
    <row r="183" spans="1:11" x14ac:dyDescent="0.25">
      <c r="A183" t="s">
        <v>11</v>
      </c>
      <c r="B183" t="s">
        <v>1977</v>
      </c>
      <c r="C183" s="1">
        <v>-1.5108993153445043E-2</v>
      </c>
      <c r="D183" s="1">
        <v>2.5551297552081072E-2</v>
      </c>
      <c r="E183" s="1">
        <v>0</v>
      </c>
      <c r="I183" s="26">
        <v>-4.3676851079378406E-3</v>
      </c>
      <c r="J183" s="27">
        <v>1.5524273532773969E-2</v>
      </c>
      <c r="K183" s="29" t="str">
        <f>VLOOKUP(A183&amp;B183,VENDOR_ACTUAL!A:D,4,0)</f>
        <v>NSN</v>
      </c>
    </row>
    <row r="184" spans="1:11" x14ac:dyDescent="0.25">
      <c r="A184" t="s">
        <v>11</v>
      </c>
      <c r="B184" t="s">
        <v>381</v>
      </c>
      <c r="C184" s="1">
        <v>-1.508685957575712E-2</v>
      </c>
      <c r="D184" s="1">
        <v>-1.4850180955132213E-3</v>
      </c>
      <c r="I184" s="26">
        <v>1.9340344765987852E-2</v>
      </c>
      <c r="J184" s="27">
        <v>-1.1199602410921796E-3</v>
      </c>
      <c r="K184" s="29" t="str">
        <f>VLOOKUP(A184&amp;B184,VENDOR_ACTUAL!A:D,4,0)</f>
        <v>ERI</v>
      </c>
    </row>
    <row r="185" spans="1:11" x14ac:dyDescent="0.25">
      <c r="A185" t="s">
        <v>11</v>
      </c>
      <c r="B185" t="s">
        <v>474</v>
      </c>
      <c r="C185" s="1">
        <v>-1.5068488524502075E-2</v>
      </c>
      <c r="D185" s="1">
        <v>2.5862676955497078E-3</v>
      </c>
      <c r="E185" s="1">
        <v>0</v>
      </c>
      <c r="I185" s="26">
        <v>9.1440831703781977E-2</v>
      </c>
      <c r="J185" s="27">
        <v>-1.7997881349665799E-4</v>
      </c>
      <c r="K185" s="29" t="str">
        <f>VLOOKUP(A185&amp;B185,VENDOR_ACTUAL!A:D,4,0)</f>
        <v>NSN</v>
      </c>
    </row>
    <row r="186" spans="1:11" x14ac:dyDescent="0.25">
      <c r="A186" t="s">
        <v>12</v>
      </c>
      <c r="B186" t="s">
        <v>1643</v>
      </c>
      <c r="C186" s="1">
        <v>-1.5026078276213339E-2</v>
      </c>
      <c r="D186" s="1">
        <v>3.2511064350181575E-3</v>
      </c>
      <c r="E186" s="1">
        <v>-2.3093765565895242E-3</v>
      </c>
      <c r="F186" s="1">
        <v>4.3092575382929045E-3</v>
      </c>
      <c r="G186" s="1">
        <v>-1.6488396589879172E-2</v>
      </c>
      <c r="H186" s="1">
        <v>-3.8976407360400901E-2</v>
      </c>
      <c r="I186" s="26">
        <v>-5.7603467363775418E-2</v>
      </c>
      <c r="J186" s="27">
        <v>-0.26636451368950353</v>
      </c>
      <c r="K186" s="29" t="str">
        <f>VLOOKUP(A186&amp;B186,VENDOR_ACTUAL!A:D,4,0)</f>
        <v>NSN</v>
      </c>
    </row>
    <row r="187" spans="1:11" x14ac:dyDescent="0.25">
      <c r="A187" t="s">
        <v>12</v>
      </c>
      <c r="B187" t="s">
        <v>507</v>
      </c>
      <c r="C187" s="1">
        <v>-1.4866483969439365E-2</v>
      </c>
      <c r="D187" s="1">
        <v>1.4204696813080522E-3</v>
      </c>
      <c r="E187" s="1">
        <v>2.3223534240955179E-3</v>
      </c>
      <c r="F187" s="1">
        <v>-5.542933937731652E-4</v>
      </c>
      <c r="G187" s="1">
        <v>-1.9782663834456909E-2</v>
      </c>
      <c r="H187" s="1">
        <v>-4.1610092925948347E-2</v>
      </c>
      <c r="I187" s="26">
        <v>-0.19188669385803245</v>
      </c>
      <c r="J187" s="27">
        <v>-0.58328022296923954</v>
      </c>
      <c r="K187" s="29" t="str">
        <f>VLOOKUP(A187&amp;B187,VENDOR_ACTUAL!A:D,4,0)</f>
        <v>NSN</v>
      </c>
    </row>
    <row r="188" spans="1:11" x14ac:dyDescent="0.25">
      <c r="A188" t="s">
        <v>11</v>
      </c>
      <c r="B188" t="s">
        <v>1789</v>
      </c>
      <c r="C188" s="1">
        <v>-1.4792700413837822E-2</v>
      </c>
      <c r="D188" s="1">
        <v>-7.8759167990144624E-3</v>
      </c>
      <c r="I188" s="26">
        <v>-3.0942404997934738E-2</v>
      </c>
      <c r="J188" s="27">
        <v>-1.6988053775669843E-3</v>
      </c>
      <c r="K188" s="29" t="str">
        <f>VLOOKUP(A188&amp;B188,VENDOR_ACTUAL!A:D,4,0)</f>
        <v>ERI</v>
      </c>
    </row>
    <row r="189" spans="1:11" x14ac:dyDescent="0.25">
      <c r="A189" t="s">
        <v>12</v>
      </c>
      <c r="B189" t="s">
        <v>1270</v>
      </c>
      <c r="C189" s="1">
        <v>-1.4759681363761124E-2</v>
      </c>
      <c r="D189" s="1">
        <v>1.5018620985972565E-3</v>
      </c>
      <c r="E189" s="1">
        <v>-1.8016602318840579E-2</v>
      </c>
      <c r="F189" s="1">
        <v>1.9553359368485418E-3</v>
      </c>
      <c r="G189" s="1">
        <v>-1.4759681363761124E-2</v>
      </c>
      <c r="H189" s="1">
        <v>-1.6162428573370382E-2</v>
      </c>
      <c r="I189" s="26">
        <v>3.2466276276276275E-2</v>
      </c>
      <c r="J189" s="27">
        <v>7.8083739711526948E-2</v>
      </c>
      <c r="K189" s="29" t="str">
        <f>VLOOKUP(A189&amp;B189,VENDOR_ACTUAL!A:D,4,0)</f>
        <v>SAM</v>
      </c>
    </row>
    <row r="190" spans="1:11" x14ac:dyDescent="0.25">
      <c r="A190" t="s">
        <v>11</v>
      </c>
      <c r="B190" t="s">
        <v>1956</v>
      </c>
      <c r="C190" s="1">
        <v>-1.4747014111465583E-2</v>
      </c>
      <c r="D190" s="1">
        <v>2.2004403280537991E-2</v>
      </c>
      <c r="E190" s="1">
        <v>0</v>
      </c>
      <c r="I190" s="26">
        <v>1.2395931993382351E-2</v>
      </c>
      <c r="J190" s="27">
        <v>1.1904274018665071E-3</v>
      </c>
      <c r="K190" s="29" t="str">
        <f>VLOOKUP(A190&amp;B190,VENDOR_ACTUAL!A:D,4,0)</f>
        <v>NSN</v>
      </c>
    </row>
    <row r="191" spans="1:11" x14ac:dyDescent="0.25">
      <c r="A191" t="s">
        <v>12</v>
      </c>
      <c r="B191" t="s">
        <v>2458</v>
      </c>
      <c r="C191" s="1">
        <v>-1.4583682979905943E-2</v>
      </c>
      <c r="D191" s="1">
        <v>4.4071281377440877E-5</v>
      </c>
      <c r="E191" s="1">
        <v>5.3416984910322615E-3</v>
      </c>
      <c r="F191" s="1">
        <v>1.5952318713133692E-3</v>
      </c>
      <c r="G191" s="1">
        <v>-1.5198055911684867E-2</v>
      </c>
      <c r="H191" s="1">
        <v>-3.6337334874934228E-2</v>
      </c>
      <c r="I191" s="26">
        <v>0.25571739130434784</v>
      </c>
      <c r="J191" s="27">
        <v>3.6714136476697828E-2</v>
      </c>
      <c r="K191" s="29" t="str">
        <f>VLOOKUP(A191&amp;B191,VENDOR_ACTUAL!A:D,4,0)</f>
        <v>ERI</v>
      </c>
    </row>
    <row r="192" spans="1:11" x14ac:dyDescent="0.25">
      <c r="A192" t="s">
        <v>12</v>
      </c>
      <c r="B192" t="s">
        <v>1831</v>
      </c>
      <c r="C192" s="1">
        <v>-1.4411763437161999E-2</v>
      </c>
      <c r="D192" s="1">
        <v>9.7637979924809483E-5</v>
      </c>
      <c r="E192" s="1">
        <v>3.6278903314546432E-3</v>
      </c>
      <c r="F192" s="1">
        <v>-1.5240202449804659E-3</v>
      </c>
      <c r="G192" s="1">
        <v>-1.5257846817720145E-2</v>
      </c>
      <c r="H192" s="1">
        <v>-1.840231352713971E-2</v>
      </c>
      <c r="I192" s="26">
        <v>-0.1350583503877264</v>
      </c>
      <c r="J192" s="27">
        <v>-0.11150525770349422</v>
      </c>
      <c r="K192" s="29" t="str">
        <f>VLOOKUP(A192&amp;B192,VENDOR_ACTUAL!A:D,4,0)</f>
        <v>ERI</v>
      </c>
    </row>
    <row r="193" spans="1:11" x14ac:dyDescent="0.25">
      <c r="A193" t="s">
        <v>11</v>
      </c>
      <c r="B193" t="s">
        <v>2398</v>
      </c>
      <c r="C193" s="1">
        <v>-1.4411378633257506E-2</v>
      </c>
      <c r="D193" s="1">
        <v>1.9416187487898674E-2</v>
      </c>
      <c r="E193" s="1">
        <v>0</v>
      </c>
      <c r="I193" s="26">
        <v>3.2482107382435281E-2</v>
      </c>
      <c r="J193" s="27">
        <v>5.9812923859937977E-3</v>
      </c>
      <c r="K193" s="29" t="str">
        <f>VLOOKUP(A193&amp;B193,VENDOR_ACTUAL!A:D,4,0)</f>
        <v>NSN</v>
      </c>
    </row>
    <row r="194" spans="1:11" x14ac:dyDescent="0.25">
      <c r="A194" t="s">
        <v>11</v>
      </c>
      <c r="B194" t="s">
        <v>90</v>
      </c>
      <c r="C194" s="1">
        <v>-1.4408631837073711E-2</v>
      </c>
      <c r="D194" s="1">
        <v>1.2226765906880635E-2</v>
      </c>
      <c r="E194" s="1">
        <v>0</v>
      </c>
      <c r="I194" s="26">
        <v>-3.4924176144648586E-2</v>
      </c>
      <c r="J194" s="27">
        <v>-6.3150625469731814E-4</v>
      </c>
      <c r="K194" s="29" t="str">
        <f>VLOOKUP(A194&amp;B194,VENDOR_ACTUAL!A:D,4,0)</f>
        <v>NSN</v>
      </c>
    </row>
    <row r="195" spans="1:11" x14ac:dyDescent="0.25">
      <c r="A195" t="s">
        <v>11</v>
      </c>
      <c r="B195" t="s">
        <v>2406</v>
      </c>
      <c r="C195" s="1">
        <v>-1.4376605002106671E-2</v>
      </c>
      <c r="D195" s="1">
        <v>1.4863552445349515E-2</v>
      </c>
      <c r="E195" s="1">
        <v>0</v>
      </c>
      <c r="I195" s="26">
        <v>-1.6193081149340822E-2</v>
      </c>
      <c r="J195" s="27">
        <v>-1.2325800927464409E-2</v>
      </c>
      <c r="K195" s="29" t="str">
        <f>VLOOKUP(A195&amp;B195,VENDOR_ACTUAL!A:D,4,0)</f>
        <v>NSN</v>
      </c>
    </row>
    <row r="196" spans="1:11" x14ac:dyDescent="0.25">
      <c r="A196" t="s">
        <v>12</v>
      </c>
      <c r="B196" t="s">
        <v>65</v>
      </c>
      <c r="C196" s="1">
        <v>-1.4216458940684788E-2</v>
      </c>
      <c r="D196" s="1">
        <v>-7.9116914089341899E-4</v>
      </c>
      <c r="E196" s="1">
        <v>-3.3815909022203729E-3</v>
      </c>
      <c r="F196" s="1">
        <v>1.0420316488564557E-3</v>
      </c>
      <c r="G196" s="1">
        <v>-1.423608629684122E-2</v>
      </c>
      <c r="H196" s="1">
        <v>-1.0712084768668109E-2</v>
      </c>
      <c r="I196" s="26">
        <v>0.20495588474509721</v>
      </c>
      <c r="J196" s="27">
        <v>-0.25893839521576528</v>
      </c>
      <c r="K196" s="29" t="str">
        <f>VLOOKUP(A196&amp;B196,VENDOR_ACTUAL!A:D,4,0)</f>
        <v>NSN</v>
      </c>
    </row>
    <row r="197" spans="1:11" x14ac:dyDescent="0.25">
      <c r="A197" t="s">
        <v>11</v>
      </c>
      <c r="B197" t="s">
        <v>2101</v>
      </c>
      <c r="C197" s="1">
        <v>-1.4210260041798274E-2</v>
      </c>
      <c r="D197" s="1">
        <v>-3.0449808017517027E-4</v>
      </c>
      <c r="I197" s="26">
        <v>9.2368336253599984E-2</v>
      </c>
      <c r="J197" s="27">
        <v>-2.5289710299927883E-3</v>
      </c>
      <c r="K197" s="29" t="str">
        <f>VLOOKUP(A197&amp;B197,VENDOR_ACTUAL!A:D,4,0)</f>
        <v>ERI</v>
      </c>
    </row>
    <row r="198" spans="1:11" x14ac:dyDescent="0.25">
      <c r="A198" t="s">
        <v>11</v>
      </c>
      <c r="B198" t="s">
        <v>697</v>
      </c>
      <c r="C198" s="1">
        <v>-1.4115840466345694E-2</v>
      </c>
      <c r="D198" s="1">
        <v>2.2562003195471334E-2</v>
      </c>
      <c r="E198" s="1">
        <v>0</v>
      </c>
      <c r="I198" s="26">
        <v>-0.11670459037008628</v>
      </c>
      <c r="J198" s="27">
        <v>-1.0907598198794093E-2</v>
      </c>
      <c r="K198" s="29" t="str">
        <f>VLOOKUP(A198&amp;B198,VENDOR_ACTUAL!A:D,4,0)</f>
        <v>NSN</v>
      </c>
    </row>
    <row r="199" spans="1:11" x14ac:dyDescent="0.25">
      <c r="A199" t="s">
        <v>12</v>
      </c>
      <c r="B199" t="s">
        <v>651</v>
      </c>
      <c r="C199" s="1">
        <v>-1.4104074901902875E-2</v>
      </c>
      <c r="D199" s="1">
        <v>3.4525258950094586E-3</v>
      </c>
      <c r="E199" s="1">
        <v>5.2248953835977289E-4</v>
      </c>
      <c r="F199" s="1">
        <v>-2.0871932508028569E-4</v>
      </c>
      <c r="G199" s="1">
        <v>-7.6769749895737472E-3</v>
      </c>
      <c r="H199" s="1">
        <v>-8.6471323669939829E-2</v>
      </c>
      <c r="I199" s="26">
        <v>-9.5178366390715557E-2</v>
      </c>
      <c r="J199" s="27">
        <v>5.2892611742947994E-2</v>
      </c>
      <c r="K199" s="29" t="str">
        <f>VLOOKUP(A199&amp;B199,VENDOR_ACTUAL!A:D,4,0)</f>
        <v>NSN</v>
      </c>
    </row>
    <row r="200" spans="1:11" x14ac:dyDescent="0.25">
      <c r="A200" t="s">
        <v>9</v>
      </c>
      <c r="B200" t="s">
        <v>838</v>
      </c>
      <c r="C200" s="1">
        <v>-1.3825197971537624E-2</v>
      </c>
      <c r="D200" s="1">
        <v>-2.8180735273264268E-3</v>
      </c>
      <c r="F200" s="1">
        <v>7.0205280896599867E-4</v>
      </c>
      <c r="G200" s="1">
        <v>-1.382534185642971E-2</v>
      </c>
      <c r="H200" s="1">
        <v>-2.6896083869440608E-2</v>
      </c>
      <c r="I200" s="26">
        <v>6.7400166823063282E-2</v>
      </c>
      <c r="J200" s="27">
        <v>-0.20135460627260832</v>
      </c>
      <c r="K200" s="29" t="str">
        <f>VLOOKUP(A200&amp;B200,VENDOR_ACTUAL!A:D,4,0)</f>
        <v>NSN</v>
      </c>
    </row>
    <row r="201" spans="1:11" x14ac:dyDescent="0.25">
      <c r="A201" t="s">
        <v>11</v>
      </c>
      <c r="B201" t="s">
        <v>143</v>
      </c>
      <c r="C201" s="1">
        <v>-1.3820588910897278E-2</v>
      </c>
      <c r="D201" s="1">
        <v>-1.2932854539296629E-3</v>
      </c>
      <c r="I201" s="26">
        <v>-6.0976212673390399E-4</v>
      </c>
      <c r="J201" s="27">
        <v>3.9218746522520151E-3</v>
      </c>
      <c r="K201" s="29" t="str">
        <f>VLOOKUP(A201&amp;B201,VENDOR_ACTUAL!A:D,4,0)</f>
        <v>ERI</v>
      </c>
    </row>
    <row r="202" spans="1:11" x14ac:dyDescent="0.25">
      <c r="A202" t="s">
        <v>11</v>
      </c>
      <c r="B202" t="s">
        <v>792</v>
      </c>
      <c r="C202" s="1">
        <v>-1.3740791056294199E-2</v>
      </c>
      <c r="D202" s="1">
        <v>-1.3105202740973125E-3</v>
      </c>
      <c r="E202" s="1">
        <v>0</v>
      </c>
      <c r="I202" s="26">
        <v>2.1210862423914133E-3</v>
      </c>
      <c r="J202" s="27">
        <v>-1.1074886095758037E-3</v>
      </c>
      <c r="K202" s="29" t="str">
        <f>VLOOKUP(A202&amp;B202,VENDOR_ACTUAL!A:D,4,0)</f>
        <v>NSN</v>
      </c>
    </row>
    <row r="203" spans="1:11" x14ac:dyDescent="0.25">
      <c r="A203" t="s">
        <v>9</v>
      </c>
      <c r="B203" t="s">
        <v>2289</v>
      </c>
      <c r="C203" s="1">
        <v>-1.3738202363980758E-2</v>
      </c>
      <c r="D203" s="1">
        <v>-1.3258487380759167E-2</v>
      </c>
      <c r="F203" s="1">
        <v>-1.3051266197549477E-2</v>
      </c>
      <c r="G203" s="1">
        <v>-1.3719297976117135E-2</v>
      </c>
      <c r="H203" s="1">
        <v>-3.6587054594004652E-2</v>
      </c>
      <c r="I203" s="26">
        <v>-2.6169682366490876E-2</v>
      </c>
      <c r="J203" s="27">
        <v>-1.2877706644749525</v>
      </c>
      <c r="K203" s="29" t="str">
        <f>VLOOKUP(A203&amp;B203,VENDOR_ACTUAL!A:D,4,0)</f>
        <v>NSN</v>
      </c>
    </row>
    <row r="204" spans="1:11" x14ac:dyDescent="0.25">
      <c r="A204" t="s">
        <v>9</v>
      </c>
      <c r="B204" t="s">
        <v>2051</v>
      </c>
      <c r="C204" s="1">
        <v>-1.3735114641217435E-2</v>
      </c>
      <c r="D204" s="1">
        <v>5.6245052115051633E-4</v>
      </c>
      <c r="F204" s="1">
        <v>5.1939818123795142E-4</v>
      </c>
      <c r="G204" s="1">
        <v>-1.3737126034895596E-2</v>
      </c>
      <c r="H204" s="1">
        <v>-2.4764914241119877E-3</v>
      </c>
      <c r="I204" s="26">
        <v>0.44613312096984015</v>
      </c>
      <c r="J204" s="27">
        <v>1.205301007666882</v>
      </c>
      <c r="K204" s="29" t="str">
        <f>VLOOKUP(A204&amp;B204,VENDOR_ACTUAL!A:D,4,0)</f>
        <v>NSN</v>
      </c>
    </row>
    <row r="205" spans="1:11" x14ac:dyDescent="0.25">
      <c r="A205" t="s">
        <v>12</v>
      </c>
      <c r="B205" t="s">
        <v>1182</v>
      </c>
      <c r="C205" s="1">
        <v>-1.3690224444479619E-2</v>
      </c>
      <c r="D205" s="1">
        <v>1.1496115823615045E-3</v>
      </c>
      <c r="E205" s="1">
        <v>1.7314269553420587E-2</v>
      </c>
      <c r="F205" s="1">
        <v>2.0590380768422457E-3</v>
      </c>
      <c r="G205" s="1">
        <v>-2.0227299234439632E-2</v>
      </c>
      <c r="H205" s="1">
        <v>-2.9481629153626832E-2</v>
      </c>
      <c r="I205" s="26">
        <v>-0.29725641406874498</v>
      </c>
      <c r="J205" s="27">
        <v>-0.92034312878349822</v>
      </c>
      <c r="K205" s="29" t="str">
        <f>VLOOKUP(A205&amp;B205,VENDOR_ACTUAL!A:D,4,0)</f>
        <v>ERI</v>
      </c>
    </row>
    <row r="206" spans="1:11" x14ac:dyDescent="0.25">
      <c r="A206" t="s">
        <v>11</v>
      </c>
      <c r="B206" t="s">
        <v>908</v>
      </c>
      <c r="C206" s="1">
        <v>-1.3660238226733431E-2</v>
      </c>
      <c r="D206" s="1">
        <v>1.3790025588045183E-4</v>
      </c>
      <c r="I206" s="26">
        <v>5.3681303342107363E-2</v>
      </c>
      <c r="J206" s="27">
        <v>3.3462743431271766E-3</v>
      </c>
      <c r="K206" s="29" t="str">
        <f>VLOOKUP(A206&amp;B206,VENDOR_ACTUAL!A:D,4,0)</f>
        <v>ERI</v>
      </c>
    </row>
    <row r="207" spans="1:11" x14ac:dyDescent="0.25">
      <c r="A207" t="s">
        <v>12</v>
      </c>
      <c r="B207" t="s">
        <v>528</v>
      </c>
      <c r="C207" s="1">
        <v>-1.3589673757268413E-2</v>
      </c>
      <c r="D207" s="1">
        <v>2.1154155926578363E-4</v>
      </c>
      <c r="E207" s="1">
        <v>4.7970418789302863E-3</v>
      </c>
      <c r="F207" s="1">
        <v>5.2254957692160616E-3</v>
      </c>
      <c r="G207" s="1">
        <v>-1.4066900588183511E-2</v>
      </c>
      <c r="H207" s="1">
        <v>-3.0152058862363045E-2</v>
      </c>
      <c r="I207" s="26">
        <v>-0.28693148591174905</v>
      </c>
      <c r="J207" s="27">
        <v>-2.06658243333501E-2</v>
      </c>
      <c r="K207" s="29" t="str">
        <f>VLOOKUP(A207&amp;B207,VENDOR_ACTUAL!A:D,4,0)</f>
        <v>ERI</v>
      </c>
    </row>
    <row r="208" spans="1:11" x14ac:dyDescent="0.25">
      <c r="A208" t="s">
        <v>12</v>
      </c>
      <c r="B208" t="s">
        <v>704</v>
      </c>
      <c r="C208" s="1">
        <v>-1.3574417736490705E-2</v>
      </c>
      <c r="D208" s="1">
        <v>-1.2523976846621765E-3</v>
      </c>
      <c r="E208" s="1">
        <v>1.3524873301121778E-2</v>
      </c>
      <c r="F208" s="1">
        <v>-1.5232885539364753E-3</v>
      </c>
      <c r="G208" s="1">
        <v>-1.0576455094927616E-2</v>
      </c>
      <c r="H208" s="1">
        <v>-1.7876438185445678E-2</v>
      </c>
      <c r="I208" s="26">
        <v>-1.5562739526070297</v>
      </c>
      <c r="J208" s="27">
        <v>-0.72217772282585069</v>
      </c>
      <c r="K208" s="29" t="str">
        <f>VLOOKUP(A208&amp;B208,VENDOR_ACTUAL!A:D,4,0)</f>
        <v>NSN</v>
      </c>
    </row>
    <row r="209" spans="1:11" x14ac:dyDescent="0.25">
      <c r="A209" t="s">
        <v>12</v>
      </c>
      <c r="B209" t="s">
        <v>2512</v>
      </c>
      <c r="C209" s="1">
        <v>-1.349624324298682E-2</v>
      </c>
      <c r="D209" s="1">
        <v>2.4815508729629759E-4</v>
      </c>
      <c r="E209" s="1">
        <v>2.4770012152761724E-2</v>
      </c>
      <c r="F209" s="1">
        <v>3.8203478631716232E-4</v>
      </c>
      <c r="G209" s="1">
        <v>-3.3534729861631929E-3</v>
      </c>
      <c r="H209" s="1">
        <v>-0.15756242330931755</v>
      </c>
      <c r="I209" s="26">
        <v>-0.34903714470284236</v>
      </c>
      <c r="J209" s="27">
        <v>-0.10770979323997175</v>
      </c>
      <c r="K209" s="29" t="str">
        <f>VLOOKUP(A209&amp;B209,VENDOR_ACTUAL!A:D,4,0)</f>
        <v>ERI</v>
      </c>
    </row>
    <row r="210" spans="1:11" x14ac:dyDescent="0.25">
      <c r="A210" t="s">
        <v>9</v>
      </c>
      <c r="B210" t="s">
        <v>1817</v>
      </c>
      <c r="C210" s="1">
        <v>-1.345589233867142E-2</v>
      </c>
      <c r="D210" s="1">
        <v>1.1574303970389632E-4</v>
      </c>
      <c r="F210" s="1">
        <v>4.4379453407045573E-4</v>
      </c>
      <c r="G210" s="1">
        <v>-1.3466449075303104E-2</v>
      </c>
      <c r="H210" s="1">
        <v>-6.7175800806129051E-3</v>
      </c>
      <c r="I210" s="26">
        <v>0.15142267017306826</v>
      </c>
      <c r="J210" s="27">
        <v>0.26815759369475911</v>
      </c>
      <c r="K210" s="29" t="str">
        <f>VLOOKUP(A210&amp;B210,VENDOR_ACTUAL!A:D,4,0)</f>
        <v>ERI</v>
      </c>
    </row>
    <row r="211" spans="1:11" x14ac:dyDescent="0.25">
      <c r="A211" t="s">
        <v>12</v>
      </c>
      <c r="B211" t="s">
        <v>1659</v>
      </c>
      <c r="C211" s="1">
        <v>-1.3397125154994244E-2</v>
      </c>
      <c r="D211" s="1">
        <v>-2.4824036966064237E-4</v>
      </c>
      <c r="E211" s="1">
        <v>1.9374212937322732E-3</v>
      </c>
      <c r="F211" s="1">
        <v>1.3367788112094187E-3</v>
      </c>
      <c r="G211" s="1">
        <v>-1.4096122792432868E-2</v>
      </c>
      <c r="H211" s="1">
        <v>-1.3900067304493778E-2</v>
      </c>
      <c r="I211" s="26">
        <v>-0.92579858212203603</v>
      </c>
      <c r="J211" s="27">
        <v>-0.37863807138271893</v>
      </c>
      <c r="K211" s="29" t="str">
        <f>VLOOKUP(A211&amp;B211,VENDOR_ACTUAL!A:D,4,0)</f>
        <v>ERI</v>
      </c>
    </row>
    <row r="212" spans="1:11" x14ac:dyDescent="0.25">
      <c r="A212" t="s">
        <v>11</v>
      </c>
      <c r="B212" t="s">
        <v>2033</v>
      </c>
      <c r="C212" s="1">
        <v>-1.3384653685933048E-2</v>
      </c>
      <c r="D212" s="1">
        <v>6.6267061896563102E-3</v>
      </c>
      <c r="G212" s="1">
        <v>-1.3384653685933048E-2</v>
      </c>
      <c r="I212" s="26">
        <v>-8.2717783329548031E-2</v>
      </c>
      <c r="J212" s="27">
        <v>-8.1159999869090341E-3</v>
      </c>
      <c r="K212" s="29" t="str">
        <f>VLOOKUP(A212&amp;B212,VENDOR_ACTUAL!A:D,4,0)</f>
        <v>SAM</v>
      </c>
    </row>
    <row r="213" spans="1:11" x14ac:dyDescent="0.25">
      <c r="A213" t="s">
        <v>12</v>
      </c>
      <c r="B213" t="s">
        <v>1408</v>
      </c>
      <c r="C213" s="1">
        <v>-1.3180850418541558E-2</v>
      </c>
      <c r="D213" s="1">
        <v>2.7447201980423287E-6</v>
      </c>
      <c r="E213" s="1">
        <v>4.6369294509829599E-3</v>
      </c>
      <c r="F213" s="1">
        <v>-1.8620209289309075E-3</v>
      </c>
      <c r="G213" s="1">
        <v>-1.3620677872714171E-2</v>
      </c>
      <c r="H213" s="1">
        <v>-4.373141544344842E-2</v>
      </c>
      <c r="I213" s="26">
        <v>-6.7979787805533168E-2</v>
      </c>
      <c r="J213" s="27">
        <v>-0.52344400231168609</v>
      </c>
      <c r="K213" s="29" t="str">
        <f>VLOOKUP(A213&amp;B213,VENDOR_ACTUAL!A:D,4,0)</f>
        <v>ERI</v>
      </c>
    </row>
    <row r="214" spans="1:11" x14ac:dyDescent="0.25">
      <c r="A214" t="s">
        <v>12</v>
      </c>
      <c r="B214" t="s">
        <v>392</v>
      </c>
      <c r="C214" s="1">
        <v>-1.3159110113836818E-2</v>
      </c>
      <c r="D214" s="1">
        <v>-2.6170359648609176E-4</v>
      </c>
      <c r="E214" s="1">
        <v>3.8718882047529351E-3</v>
      </c>
      <c r="F214" s="1">
        <v>3.5111125310820237E-3</v>
      </c>
      <c r="G214" s="1">
        <v>-1.3281830129452658E-2</v>
      </c>
      <c r="H214" s="1">
        <v>-1.5893796681715304E-2</v>
      </c>
      <c r="I214" s="26">
        <v>-0.48291158515362875</v>
      </c>
      <c r="J214" s="27">
        <v>-0.14416767415066231</v>
      </c>
      <c r="K214" s="29" t="str">
        <f>VLOOKUP(A214&amp;B214,VENDOR_ACTUAL!A:D,4,0)</f>
        <v>ERI</v>
      </c>
    </row>
    <row r="215" spans="1:11" x14ac:dyDescent="0.25">
      <c r="A215" t="s">
        <v>9</v>
      </c>
      <c r="B215" t="s">
        <v>864</v>
      </c>
      <c r="C215" s="1">
        <v>-1.3104833150712971E-2</v>
      </c>
      <c r="D215" s="1">
        <v>-6.4507826730000686E-5</v>
      </c>
      <c r="F215" s="1">
        <v>-1.1752516176021639E-5</v>
      </c>
      <c r="G215" s="1">
        <v>-1.3105838854735961E-2</v>
      </c>
      <c r="H215" s="1">
        <v>-4.8561986182414493E-3</v>
      </c>
      <c r="I215" s="26">
        <v>-1.6458485385604561E-2</v>
      </c>
      <c r="J215" s="27">
        <v>-1.8685462027534208</v>
      </c>
      <c r="K215" s="29" t="str">
        <f>VLOOKUP(A215&amp;B215,VENDOR_ACTUAL!A:D,4,0)</f>
        <v>NSN</v>
      </c>
    </row>
    <row r="216" spans="1:11" x14ac:dyDescent="0.25">
      <c r="A216" t="s">
        <v>12</v>
      </c>
      <c r="B216" t="s">
        <v>570</v>
      </c>
      <c r="C216" s="1">
        <v>-1.3063744681004661E-2</v>
      </c>
      <c r="D216" s="1">
        <v>3.7791432218308563E-4</v>
      </c>
      <c r="E216" s="1">
        <v>8.651765396350786E-3</v>
      </c>
      <c r="F216" s="1">
        <v>-6.0260450567466519E-4</v>
      </c>
      <c r="G216" s="1">
        <v>-4.4566517296072399E-3</v>
      </c>
      <c r="H216" s="1">
        <v>-0.12328692713519225</v>
      </c>
      <c r="I216" s="26">
        <v>-4.6123244753983814E-2</v>
      </c>
      <c r="J216" s="27">
        <v>-8.4789407944972861E-2</v>
      </c>
      <c r="K216" s="29" t="str">
        <f>VLOOKUP(A216&amp;B216,VENDOR_ACTUAL!A:D,4,0)</f>
        <v>ERI</v>
      </c>
    </row>
    <row r="217" spans="1:11" x14ac:dyDescent="0.25">
      <c r="A217" t="s">
        <v>12</v>
      </c>
      <c r="B217" t="s">
        <v>1736</v>
      </c>
      <c r="C217" s="1">
        <v>-1.3023992302123082E-2</v>
      </c>
      <c r="D217" s="1">
        <v>-7.7127738835830427E-3</v>
      </c>
      <c r="E217" s="1">
        <v>-2.3459164725578665E-3</v>
      </c>
      <c r="F217" s="1">
        <v>-2.5232810176047544E-4</v>
      </c>
      <c r="G217" s="1">
        <v>-1.6771854314616585E-2</v>
      </c>
      <c r="H217" s="1">
        <v>-0.10565485829976248</v>
      </c>
      <c r="I217" s="26">
        <v>4.591621704724775E-2</v>
      </c>
      <c r="J217" s="27">
        <v>0.14267129026304418</v>
      </c>
      <c r="K217" s="29" t="str">
        <f>VLOOKUP(A217&amp;B217,VENDOR_ACTUAL!A:D,4,0)</f>
        <v>NSN</v>
      </c>
    </row>
    <row r="218" spans="1:11" x14ac:dyDescent="0.25">
      <c r="A218" t="s">
        <v>11</v>
      </c>
      <c r="B218" t="s">
        <v>289</v>
      </c>
      <c r="C218" s="1">
        <v>-1.2946944271231001E-2</v>
      </c>
      <c r="D218" s="1">
        <v>-5.9081451104352999E-3</v>
      </c>
      <c r="E218" s="1">
        <v>0</v>
      </c>
      <c r="I218" s="26">
        <v>3.0079372205067279E-2</v>
      </c>
      <c r="J218" s="27">
        <v>2.6095212154000863E-3</v>
      </c>
      <c r="K218" s="29" t="str">
        <f>VLOOKUP(A218&amp;B218,VENDOR_ACTUAL!A:D,4,0)</f>
        <v>NSN</v>
      </c>
    </row>
    <row r="219" spans="1:11" x14ac:dyDescent="0.25">
      <c r="A219" t="s">
        <v>12</v>
      </c>
      <c r="B219" t="s">
        <v>2342</v>
      </c>
      <c r="C219" s="1">
        <v>-1.2730613246932461E-2</v>
      </c>
      <c r="D219" s="1">
        <v>-1.3084640735442265E-5</v>
      </c>
      <c r="E219" s="1">
        <v>-9.5677519029298302E-2</v>
      </c>
      <c r="F219" s="1">
        <v>-5.0511920210944111E-4</v>
      </c>
      <c r="G219" s="1">
        <v>-1.2730613246932461E-2</v>
      </c>
      <c r="H219" s="1">
        <v>-1.3999444924613863E-2</v>
      </c>
      <c r="I219" s="26">
        <v>-0.53266455043100736</v>
      </c>
      <c r="J219" s="27">
        <v>-0.83982306536954754</v>
      </c>
      <c r="K219" s="29" t="str">
        <f>VLOOKUP(A219&amp;B219,VENDOR_ACTUAL!A:D,4,0)</f>
        <v>SAM</v>
      </c>
    </row>
    <row r="220" spans="1:11" x14ac:dyDescent="0.25">
      <c r="A220" t="s">
        <v>11</v>
      </c>
      <c r="B220" t="s">
        <v>1655</v>
      </c>
      <c r="C220" s="1">
        <v>-1.2635636310587882E-2</v>
      </c>
      <c r="D220" s="1">
        <v>9.3076723949506741E-3</v>
      </c>
      <c r="E220" s="1">
        <v>0</v>
      </c>
      <c r="I220" s="1">
        <v>-8.6708905447491463E-2</v>
      </c>
      <c r="J220" s="2">
        <v>-2.378807155339167E-3</v>
      </c>
      <c r="K220" s="29" t="str">
        <f>VLOOKUP(A220&amp;B220,VENDOR_ACTUAL!A:D,4,0)</f>
        <v>NSN</v>
      </c>
    </row>
    <row r="221" spans="1:11" x14ac:dyDescent="0.25">
      <c r="A221" t="s">
        <v>11</v>
      </c>
      <c r="B221" t="s">
        <v>2218</v>
      </c>
      <c r="C221" s="1">
        <v>-1.2620009576521408E-2</v>
      </c>
      <c r="D221" s="1">
        <v>-1.5046020836029558E-3</v>
      </c>
      <c r="E221" s="1">
        <v>0</v>
      </c>
      <c r="I221" s="1">
        <v>9.9943107994646008E-2</v>
      </c>
      <c r="J221" s="2">
        <v>-4.8275008131125063E-3</v>
      </c>
      <c r="K221" s="29" t="str">
        <f>VLOOKUP(A221&amp;B221,VENDOR_ACTUAL!A:D,4,0)</f>
        <v>NSN</v>
      </c>
    </row>
    <row r="222" spans="1:11" x14ac:dyDescent="0.25">
      <c r="A222" t="s">
        <v>12</v>
      </c>
      <c r="B222" t="s">
        <v>1479</v>
      </c>
      <c r="C222" s="1">
        <v>-1.259681930077643E-2</v>
      </c>
      <c r="D222" s="1">
        <v>-9.5150279917259866E-3</v>
      </c>
      <c r="E222" s="1">
        <v>3.0327269638202483E-3</v>
      </c>
      <c r="F222" s="1">
        <v>-8.3455425007759217E-3</v>
      </c>
      <c r="G222" s="1">
        <v>-1.259681930077643E-2</v>
      </c>
      <c r="H222" s="1">
        <v>-3.8628851283996866E-2</v>
      </c>
      <c r="I222" s="26">
        <v>-2.4184790209790211E-2</v>
      </c>
      <c r="J222" s="27">
        <v>-3.1327824923799749E-2</v>
      </c>
      <c r="K222" s="29" t="str">
        <f>VLOOKUP(A222&amp;B222,VENDOR_ACTUAL!A:D,4,0)</f>
        <v>SAM</v>
      </c>
    </row>
    <row r="223" spans="1:11" x14ac:dyDescent="0.25">
      <c r="A223" t="s">
        <v>12</v>
      </c>
      <c r="B223" t="s">
        <v>851</v>
      </c>
      <c r="C223" s="1">
        <v>-1.2548124945789498E-2</v>
      </c>
      <c r="D223" s="1">
        <v>-4.9842215066898763E-3</v>
      </c>
      <c r="E223" s="1">
        <v>-2.9412723841416972E-3</v>
      </c>
      <c r="F223" s="1">
        <v>1.6181869248128309E-3</v>
      </c>
      <c r="G223" s="1">
        <v>-9.0483356287898321E-3</v>
      </c>
      <c r="H223" s="1">
        <v>-3.738684352283838E-2</v>
      </c>
      <c r="I223" s="26">
        <v>0.12448590357598978</v>
      </c>
      <c r="J223" s="27">
        <v>-0.12538177491482655</v>
      </c>
      <c r="K223" s="29" t="str">
        <f>VLOOKUP(A223&amp;B223,VENDOR_ACTUAL!A:D,4,0)</f>
        <v>NSN</v>
      </c>
    </row>
    <row r="224" spans="1:11" x14ac:dyDescent="0.25">
      <c r="A224" t="s">
        <v>11</v>
      </c>
      <c r="B224" t="s">
        <v>2155</v>
      </c>
      <c r="C224" s="1">
        <v>-1.2545443518919317E-2</v>
      </c>
      <c r="D224" s="1">
        <v>4.2979503304720629E-3</v>
      </c>
      <c r="E224" s="1">
        <v>0</v>
      </c>
      <c r="I224" s="26">
        <v>-2.493547031634552E-2</v>
      </c>
      <c r="J224" s="27">
        <v>2.4743177697061562E-3</v>
      </c>
      <c r="K224" s="29" t="str">
        <f>VLOOKUP(A224&amp;B224,VENDOR_ACTUAL!A:D,4,0)</f>
        <v>NSN</v>
      </c>
    </row>
    <row r="225" spans="1:11" x14ac:dyDescent="0.25">
      <c r="A225" t="s">
        <v>11</v>
      </c>
      <c r="B225" t="s">
        <v>129</v>
      </c>
      <c r="C225" s="1">
        <v>-1.2430438571476717E-2</v>
      </c>
      <c r="D225" s="1">
        <v>1.5064598489295201E-3</v>
      </c>
      <c r="I225" s="26">
        <v>1.3506003739759683E-2</v>
      </c>
      <c r="J225" s="27">
        <v>-1.6304208329603598E-3</v>
      </c>
      <c r="K225" s="29" t="str">
        <f>VLOOKUP(A225&amp;B225,VENDOR_ACTUAL!A:D,4,0)</f>
        <v>ERI</v>
      </c>
    </row>
    <row r="226" spans="1:11" x14ac:dyDescent="0.25">
      <c r="A226" t="s">
        <v>11</v>
      </c>
      <c r="B226" t="s">
        <v>1460</v>
      </c>
      <c r="C226" s="1">
        <v>-1.2425943884953976E-2</v>
      </c>
      <c r="D226" s="1">
        <v>3.0333286973950675E-3</v>
      </c>
      <c r="G226" s="1">
        <v>-1.2425943884953976E-2</v>
      </c>
      <c r="I226" s="26">
        <v>5.8490869565217395E-2</v>
      </c>
      <c r="J226" s="27">
        <v>-9.259386980322923E-4</v>
      </c>
      <c r="K226" s="29" t="str">
        <f>VLOOKUP(A226&amp;B226,VENDOR_ACTUAL!A:D,4,0)</f>
        <v>SAM</v>
      </c>
    </row>
    <row r="227" spans="1:11" x14ac:dyDescent="0.25">
      <c r="A227" t="s">
        <v>12</v>
      </c>
      <c r="B227" t="s">
        <v>148</v>
      </c>
      <c r="C227" s="1">
        <v>-1.239322627514124E-2</v>
      </c>
      <c r="D227" s="1">
        <v>-6.4553336651287556E-3</v>
      </c>
      <c r="E227" s="1">
        <v>-2.8126675560421227E-2</v>
      </c>
      <c r="F227" s="1">
        <v>-6.2306187049507951E-3</v>
      </c>
      <c r="G227" s="1">
        <v>-1.239322627514124E-2</v>
      </c>
      <c r="H227" s="1">
        <v>-3.0814144891256331E-2</v>
      </c>
      <c r="I227" s="26">
        <v>5.8942518059855523E-2</v>
      </c>
      <c r="J227" s="27">
        <v>-3.8276748323372037E-2</v>
      </c>
      <c r="K227" s="29" t="str">
        <f>VLOOKUP(A227&amp;B227,VENDOR_ACTUAL!A:D,4,0)</f>
        <v>SAM</v>
      </c>
    </row>
    <row r="228" spans="1:11" x14ac:dyDescent="0.25">
      <c r="A228" t="s">
        <v>11</v>
      </c>
      <c r="B228" t="s">
        <v>44</v>
      </c>
      <c r="C228" s="1">
        <v>-1.2307390173566624E-2</v>
      </c>
      <c r="D228" s="1">
        <v>1.57281517256352E-2</v>
      </c>
      <c r="E228" s="1">
        <v>0</v>
      </c>
      <c r="I228" s="26">
        <v>-7.4962570021861977E-2</v>
      </c>
      <c r="J228" s="27">
        <v>-4.0171476902953725E-3</v>
      </c>
      <c r="K228" s="29" t="str">
        <f>VLOOKUP(A228&amp;B228,VENDOR_ACTUAL!A:D,4,0)</f>
        <v>NSN</v>
      </c>
    </row>
    <row r="229" spans="1:11" x14ac:dyDescent="0.25">
      <c r="A229" t="s">
        <v>12</v>
      </c>
      <c r="B229" t="s">
        <v>172</v>
      </c>
      <c r="C229" s="1">
        <v>-1.2135929680233561E-2</v>
      </c>
      <c r="D229" s="1">
        <v>-4.2272729011298017E-3</v>
      </c>
      <c r="E229" s="1">
        <v>-0.11195231591074967</v>
      </c>
      <c r="F229" s="1">
        <v>-4.5860625665577522E-3</v>
      </c>
      <c r="G229" s="1">
        <v>-1.2135929680233561E-2</v>
      </c>
      <c r="H229" s="1">
        <v>-0.17639606296895299</v>
      </c>
      <c r="I229" s="1">
        <v>2.4292330024349128E-2</v>
      </c>
      <c r="J229" s="2">
        <v>-2.0038440168279111E-2</v>
      </c>
      <c r="K229" s="29" t="str">
        <f>VLOOKUP(A229&amp;B229,VENDOR_ACTUAL!A:D,4,0)</f>
        <v>SAM</v>
      </c>
    </row>
    <row r="230" spans="1:11" x14ac:dyDescent="0.25">
      <c r="A230" t="s">
        <v>11</v>
      </c>
      <c r="B230" t="s">
        <v>1779</v>
      </c>
      <c r="C230" s="1">
        <v>-1.2063906669139377E-2</v>
      </c>
      <c r="D230" s="1">
        <v>4.2795045230633304E-3</v>
      </c>
      <c r="E230" s="1">
        <v>0</v>
      </c>
      <c r="I230" s="26">
        <v>2.3912039883079248E-2</v>
      </c>
      <c r="J230" s="27">
        <v>1.8695978394155783E-2</v>
      </c>
      <c r="K230" s="29" t="str">
        <f>VLOOKUP(A230&amp;B230,VENDOR_ACTUAL!A:D,4,0)</f>
        <v>NSN</v>
      </c>
    </row>
    <row r="231" spans="1:11" x14ac:dyDescent="0.25">
      <c r="A231" t="s">
        <v>12</v>
      </c>
      <c r="B231" t="s">
        <v>645</v>
      </c>
      <c r="C231" s="1">
        <v>-1.2032873237277248E-2</v>
      </c>
      <c r="D231" s="1">
        <v>-1.7924227536251604E-3</v>
      </c>
      <c r="E231" s="1">
        <v>-0.11593557584714836</v>
      </c>
      <c r="F231" s="1">
        <v>-5.933145720358441E-4</v>
      </c>
      <c r="G231" s="1">
        <v>-1.2032873237277248E-2</v>
      </c>
      <c r="H231" s="1">
        <v>-2.7030399165855055E-2</v>
      </c>
      <c r="I231" s="26">
        <v>0.11238640030441401</v>
      </c>
      <c r="J231" s="27">
        <v>-0.18933195572569012</v>
      </c>
      <c r="K231" s="29" t="str">
        <f>VLOOKUP(A231&amp;B231,VENDOR_ACTUAL!A:D,4,0)</f>
        <v>SAM</v>
      </c>
    </row>
    <row r="232" spans="1:11" x14ac:dyDescent="0.25">
      <c r="A232" t="s">
        <v>12</v>
      </c>
      <c r="B232" t="s">
        <v>1732</v>
      </c>
      <c r="C232" s="1">
        <v>-1.1918097235345978E-2</v>
      </c>
      <c r="D232" s="1">
        <v>1.0889314112690915E-4</v>
      </c>
      <c r="E232" s="1">
        <v>-1.0333890853203827E-2</v>
      </c>
      <c r="F232" s="1">
        <v>5.4531590111000952E-4</v>
      </c>
      <c r="G232" s="1">
        <v>-3.0212120504869758E-3</v>
      </c>
      <c r="H232" s="1">
        <v>-0.14668525198743745</v>
      </c>
      <c r="I232" s="26">
        <v>0.11937483340871401</v>
      </c>
      <c r="J232" s="27">
        <v>0.60060832621485483</v>
      </c>
      <c r="K232" s="29" t="str">
        <f>VLOOKUP(A232&amp;B232,VENDOR_ACTUAL!A:D,4,0)</f>
        <v>NSN</v>
      </c>
    </row>
    <row r="233" spans="1:11" x14ac:dyDescent="0.25">
      <c r="A233" t="s">
        <v>11</v>
      </c>
      <c r="B233" t="s">
        <v>71</v>
      </c>
      <c r="C233" s="1">
        <v>-1.1831524393395753E-2</v>
      </c>
      <c r="D233" s="1">
        <v>3.2357733176498231E-3</v>
      </c>
      <c r="E233" s="1">
        <v>0</v>
      </c>
      <c r="I233" s="26">
        <v>7.2901832138493466E-3</v>
      </c>
      <c r="J233" s="27">
        <v>3.7165717236195077E-3</v>
      </c>
      <c r="K233" s="29" t="str">
        <f>VLOOKUP(A233&amp;B233,VENDOR_ACTUAL!A:D,4,0)</f>
        <v>NSN</v>
      </c>
    </row>
    <row r="234" spans="1:11" x14ac:dyDescent="0.25">
      <c r="A234" t="s">
        <v>12</v>
      </c>
      <c r="B234" t="s">
        <v>1262</v>
      </c>
      <c r="C234" s="1">
        <v>-1.1826668887928264E-2</v>
      </c>
      <c r="D234" s="1">
        <v>-1.6455430611781818E-3</v>
      </c>
      <c r="E234" s="1">
        <v>-7.591099689292044E-2</v>
      </c>
      <c r="F234" s="1">
        <v>-5.0112962802979614E-4</v>
      </c>
      <c r="G234" s="1">
        <v>-1.1826668887928264E-2</v>
      </c>
      <c r="H234" s="1">
        <v>-2.3924948876339652E-2</v>
      </c>
      <c r="I234" s="26">
        <v>6.2443136593591908E-2</v>
      </c>
      <c r="J234" s="27">
        <v>-8.4126395085627845E-2</v>
      </c>
      <c r="K234" s="29" t="str">
        <f>VLOOKUP(A234&amp;B234,VENDOR_ACTUAL!A:D,4,0)</f>
        <v>SAM</v>
      </c>
    </row>
    <row r="235" spans="1:11" x14ac:dyDescent="0.25">
      <c r="A235" t="s">
        <v>12</v>
      </c>
      <c r="B235" t="s">
        <v>1323</v>
      </c>
      <c r="C235" s="1">
        <v>-1.1742765072384481E-2</v>
      </c>
      <c r="D235" s="1">
        <v>3.8854009941919009E-3</v>
      </c>
      <c r="E235" s="1">
        <v>-1.4831578827015381E-2</v>
      </c>
      <c r="F235" s="1">
        <v>3.3440487752689554E-3</v>
      </c>
      <c r="G235" s="1">
        <v>-1.1366275727029591E-2</v>
      </c>
      <c r="H235" s="1">
        <v>-3.4586437587424385E-2</v>
      </c>
      <c r="I235" s="1">
        <v>-0.30642360250980727</v>
      </c>
      <c r="J235" s="2">
        <v>0.16875649783827795</v>
      </c>
      <c r="K235" s="29" t="str">
        <f>VLOOKUP(A235&amp;B235,VENDOR_ACTUAL!A:D,4,0)</f>
        <v>NSN</v>
      </c>
    </row>
    <row r="236" spans="1:11" x14ac:dyDescent="0.25">
      <c r="A236" t="s">
        <v>12</v>
      </c>
      <c r="B236" t="s">
        <v>1874</v>
      </c>
      <c r="C236" s="1">
        <v>-1.1711192754342681E-2</v>
      </c>
      <c r="D236" s="1">
        <v>-1.7026412790640002E-3</v>
      </c>
      <c r="E236" s="1">
        <v>8.3609614529116215E-3</v>
      </c>
      <c r="F236" s="1">
        <v>8.0206606430376223E-4</v>
      </c>
      <c r="G236" s="1">
        <v>-1.0167206530415531E-2</v>
      </c>
      <c r="H236" s="1">
        <v>-1.9313900791117049E-2</v>
      </c>
      <c r="I236" s="26">
        <v>-1.030891241705536</v>
      </c>
      <c r="J236" s="27">
        <v>-0.56269867965583409</v>
      </c>
      <c r="K236" s="29" t="str">
        <f>VLOOKUP(A236&amp;B236,VENDOR_ACTUAL!A:D,4,0)</f>
        <v>NSN</v>
      </c>
    </row>
    <row r="237" spans="1:11" x14ac:dyDescent="0.25">
      <c r="A237" t="s">
        <v>11</v>
      </c>
      <c r="B237" t="s">
        <v>125</v>
      </c>
      <c r="C237" s="1">
        <v>-1.1649431247639253E-2</v>
      </c>
      <c r="D237" s="1">
        <v>-7.4464855208318309E-4</v>
      </c>
      <c r="I237" s="26">
        <v>-2.5021777276430408E-2</v>
      </c>
      <c r="J237" s="27">
        <v>-1.3410678039388994E-3</v>
      </c>
      <c r="K237" s="29" t="str">
        <f>VLOOKUP(A237&amp;B237,VENDOR_ACTUAL!A:D,4,0)</f>
        <v>ERI</v>
      </c>
    </row>
    <row r="238" spans="1:11" x14ac:dyDescent="0.25">
      <c r="A238" t="s">
        <v>11</v>
      </c>
      <c r="B238" t="s">
        <v>1389</v>
      </c>
      <c r="C238" s="1">
        <v>-1.1466569044431253E-2</v>
      </c>
      <c r="D238" s="1">
        <v>5.4973550450141918E-3</v>
      </c>
      <c r="I238" s="26">
        <v>-0.11742489109208352</v>
      </c>
      <c r="J238" s="27">
        <v>-1.3674622918695045E-3</v>
      </c>
      <c r="K238" s="29" t="str">
        <f>VLOOKUP(A238&amp;B238,VENDOR_ACTUAL!A:D,4,0)</f>
        <v>ERI</v>
      </c>
    </row>
    <row r="239" spans="1:11" x14ac:dyDescent="0.25">
      <c r="A239" t="s">
        <v>11</v>
      </c>
      <c r="B239" t="s">
        <v>555</v>
      </c>
      <c r="C239" s="1">
        <v>-1.1381788629148772E-2</v>
      </c>
      <c r="D239" s="1">
        <v>6.9051991693407574E-3</v>
      </c>
      <c r="I239" s="26">
        <v>-0.13160249042145594</v>
      </c>
      <c r="J239" s="27">
        <v>9.4838384077475539E-4</v>
      </c>
      <c r="K239" s="29" t="str">
        <f>VLOOKUP(A239&amp;B239,VENDOR_ACTUAL!A:D,4,0)</f>
        <v>ERI</v>
      </c>
    </row>
    <row r="240" spans="1:11" x14ac:dyDescent="0.25">
      <c r="A240" t="s">
        <v>11</v>
      </c>
      <c r="B240" t="s">
        <v>124</v>
      </c>
      <c r="C240" s="1">
        <v>-1.1171281081974545E-2</v>
      </c>
      <c r="D240" s="1">
        <v>-1.4118301864685334E-4</v>
      </c>
      <c r="I240" s="26">
        <v>0.18705094513600737</v>
      </c>
      <c r="J240" s="27">
        <v>-3.5434259429870373E-4</v>
      </c>
      <c r="K240" s="29" t="str">
        <f>VLOOKUP(A240&amp;B240,VENDOR_ACTUAL!A:D,4,0)</f>
        <v>ERI</v>
      </c>
    </row>
    <row r="241" spans="1:11" x14ac:dyDescent="0.25">
      <c r="A241" t="s">
        <v>11</v>
      </c>
      <c r="B241" t="s">
        <v>227</v>
      </c>
      <c r="C241" s="1">
        <v>-1.1109929542538451E-2</v>
      </c>
      <c r="D241" s="1">
        <v>-5.0482546745406138E-3</v>
      </c>
      <c r="E241" s="1">
        <v>0</v>
      </c>
      <c r="I241" s="26">
        <v>1.4269005847953216E-3</v>
      </c>
      <c r="J241" s="27">
        <v>5.27050307588014E-3</v>
      </c>
      <c r="K241" s="29" t="str">
        <f>VLOOKUP(A241&amp;B241,VENDOR_ACTUAL!A:D,4,0)</f>
        <v>NSN</v>
      </c>
    </row>
    <row r="242" spans="1:11" x14ac:dyDescent="0.25">
      <c r="A242" t="s">
        <v>11</v>
      </c>
      <c r="B242" t="s">
        <v>2402</v>
      </c>
      <c r="C242" s="1">
        <v>-1.1042478367866496E-2</v>
      </c>
      <c r="D242" s="1">
        <v>6.8720551004238708E-3</v>
      </c>
      <c r="E242" s="1">
        <v>0</v>
      </c>
      <c r="I242" s="26">
        <v>2.6470524470857966E-2</v>
      </c>
      <c r="J242" s="27">
        <v>6.7871733962943121E-3</v>
      </c>
      <c r="K242" s="29" t="str">
        <f>VLOOKUP(A242&amp;B242,VENDOR_ACTUAL!A:D,4,0)</f>
        <v>NSN</v>
      </c>
    </row>
    <row r="243" spans="1:11" x14ac:dyDescent="0.25">
      <c r="A243" t="s">
        <v>11</v>
      </c>
      <c r="B243" t="s">
        <v>797</v>
      </c>
      <c r="C243" s="1">
        <v>-1.1027529915826853E-2</v>
      </c>
      <c r="D243" s="1">
        <v>1.5803856248480543E-2</v>
      </c>
      <c r="E243" s="1">
        <v>0</v>
      </c>
      <c r="I243" s="26">
        <v>0.13405454449591714</v>
      </c>
      <c r="J243" s="27">
        <v>6.0264176055756418E-3</v>
      </c>
      <c r="K243" s="29" t="str">
        <f>VLOOKUP(A243&amp;B243,VENDOR_ACTUAL!A:D,4,0)</f>
        <v>NSN</v>
      </c>
    </row>
    <row r="244" spans="1:11" x14ac:dyDescent="0.25">
      <c r="A244" t="s">
        <v>11</v>
      </c>
      <c r="B244" t="s">
        <v>1501</v>
      </c>
      <c r="C244" s="1">
        <v>-1.102158251916672E-2</v>
      </c>
      <c r="D244" s="1">
        <v>3.250817998402435E-3</v>
      </c>
      <c r="E244" s="1">
        <v>0</v>
      </c>
      <c r="I244" s="26">
        <v>-0.10492123080311502</v>
      </c>
      <c r="J244" s="27">
        <v>-3.7569286622179637E-3</v>
      </c>
      <c r="K244" s="29" t="str">
        <f>VLOOKUP(A244&amp;B244,VENDOR_ACTUAL!A:D,4,0)</f>
        <v>NSN</v>
      </c>
    </row>
    <row r="245" spans="1:11" x14ac:dyDescent="0.25">
      <c r="A245" t="s">
        <v>12</v>
      </c>
      <c r="B245" t="s">
        <v>1243</v>
      </c>
      <c r="C245" s="1">
        <v>-1.0998411937233027E-2</v>
      </c>
      <c r="D245" s="1">
        <v>2.4227748502702802E-5</v>
      </c>
      <c r="E245" s="1">
        <v>-1.0777968084053324E-2</v>
      </c>
      <c r="F245" s="1">
        <v>-1.0699832789986349E-4</v>
      </c>
      <c r="G245" s="1">
        <v>-1.1806768717531243E-2</v>
      </c>
      <c r="H245" s="1">
        <v>-1.7103730925090634E-2</v>
      </c>
      <c r="I245" s="26">
        <v>0.4068256639890378</v>
      </c>
      <c r="J245" s="27">
        <v>0.12276895534688387</v>
      </c>
      <c r="K245" s="29" t="str">
        <f>VLOOKUP(A245&amp;B245,VENDOR_ACTUAL!A:D,4,0)</f>
        <v>ERI</v>
      </c>
    </row>
    <row r="246" spans="1:11" x14ac:dyDescent="0.25">
      <c r="A246" t="s">
        <v>12</v>
      </c>
      <c r="B246" t="s">
        <v>800</v>
      </c>
      <c r="C246" s="1">
        <v>-1.0993905866236803E-2</v>
      </c>
      <c r="D246" s="1">
        <v>2.8182717697888577E-4</v>
      </c>
      <c r="E246" s="1">
        <v>-7.2460635620217814E-4</v>
      </c>
      <c r="F246" s="1">
        <v>-3.9852851026031489E-3</v>
      </c>
      <c r="G246" s="1">
        <v>-1.0915723627331057E-2</v>
      </c>
      <c r="H246" s="1">
        <v>-1.0506333591486949E-2</v>
      </c>
      <c r="I246" s="26">
        <v>0.28657357866205785</v>
      </c>
      <c r="J246" s="27">
        <v>-0.38780310957833125</v>
      </c>
      <c r="K246" s="29" t="str">
        <f>VLOOKUP(A246&amp;B246,VENDOR_ACTUAL!A:D,4,0)</f>
        <v>NSN</v>
      </c>
    </row>
    <row r="247" spans="1:11" x14ac:dyDescent="0.25">
      <c r="A247" t="s">
        <v>11</v>
      </c>
      <c r="B247" t="s">
        <v>905</v>
      </c>
      <c r="C247" s="1">
        <v>-1.0993876216465475E-2</v>
      </c>
      <c r="D247" s="1">
        <v>3.8810026200407952E-2</v>
      </c>
      <c r="E247" s="1">
        <v>0</v>
      </c>
      <c r="I247" s="26">
        <v>0.10847673217631168</v>
      </c>
      <c r="J247" s="27">
        <v>9.1725157930269505E-3</v>
      </c>
      <c r="K247" s="29" t="str">
        <f>VLOOKUP(A247&amp;B247,VENDOR_ACTUAL!A:D,4,0)</f>
        <v>NSN</v>
      </c>
    </row>
    <row r="248" spans="1:11" x14ac:dyDescent="0.25">
      <c r="A248" t="s">
        <v>12</v>
      </c>
      <c r="B248" t="s">
        <v>1788</v>
      </c>
      <c r="C248" s="1">
        <v>-1.0850257972333847E-2</v>
      </c>
      <c r="D248" s="1">
        <v>9.2359240938015989E-6</v>
      </c>
      <c r="E248" s="1">
        <v>5.4129665210431968E-4</v>
      </c>
      <c r="F248" s="1">
        <v>-2.6170554879610973E-4</v>
      </c>
      <c r="G248" s="1">
        <v>-1.0948245443302886E-2</v>
      </c>
      <c r="H248" s="1">
        <v>-8.0185507469812088E-3</v>
      </c>
      <c r="I248" s="26">
        <v>-0.44103991407074239</v>
      </c>
      <c r="J248" s="27">
        <v>-0.13356036190942547</v>
      </c>
      <c r="K248" s="29" t="str">
        <f>VLOOKUP(A248&amp;B248,VENDOR_ACTUAL!A:D,4,0)</f>
        <v>ERI</v>
      </c>
    </row>
    <row r="249" spans="1:11" x14ac:dyDescent="0.25">
      <c r="A249" t="s">
        <v>11</v>
      </c>
      <c r="B249" t="s">
        <v>966</v>
      </c>
      <c r="C249" s="1">
        <v>-1.0762023935760048E-2</v>
      </c>
      <c r="D249" s="1">
        <v>-4.8915691633735845E-4</v>
      </c>
      <c r="E249" s="1">
        <v>0</v>
      </c>
      <c r="I249" s="26">
        <v>-4.4531882938484493E-3</v>
      </c>
      <c r="J249" s="27">
        <v>2.5574263360866382E-2</v>
      </c>
      <c r="K249" s="29" t="str">
        <f>VLOOKUP(A249&amp;B249,VENDOR_ACTUAL!A:D,4,0)</f>
        <v>NSN</v>
      </c>
    </row>
    <row r="250" spans="1:11" x14ac:dyDescent="0.25">
      <c r="A250" t="s">
        <v>12</v>
      </c>
      <c r="B250" t="s">
        <v>621</v>
      </c>
      <c r="C250" s="1">
        <v>-1.0749526444448607E-2</v>
      </c>
      <c r="D250" s="1">
        <v>-8.3267930778484033E-5</v>
      </c>
      <c r="E250" s="1">
        <v>-1.2607019539468207E-2</v>
      </c>
      <c r="F250" s="1">
        <v>1.0711691534763592E-5</v>
      </c>
      <c r="G250" s="1">
        <v>-9.770130288008886E-3</v>
      </c>
      <c r="H250" s="1">
        <v>-1.4763931651168533E-2</v>
      </c>
      <c r="I250" s="26">
        <v>-5.1231137903270586E-2</v>
      </c>
      <c r="J250" s="27">
        <v>-4.54460781644071E-2</v>
      </c>
      <c r="K250" s="29" t="str">
        <f>VLOOKUP(A250&amp;B250,VENDOR_ACTUAL!A:D,4,0)</f>
        <v>ERI</v>
      </c>
    </row>
    <row r="251" spans="1:11" x14ac:dyDescent="0.25">
      <c r="A251" t="s">
        <v>12</v>
      </c>
      <c r="B251" t="s">
        <v>326</v>
      </c>
      <c r="C251" s="1">
        <v>-1.071492049325427E-2</v>
      </c>
      <c r="D251" s="1">
        <v>-1.9773949793011348E-4</v>
      </c>
      <c r="E251" s="1">
        <v>3.1368957241812248E-3</v>
      </c>
      <c r="F251" s="1">
        <v>1.6062525873593466E-3</v>
      </c>
      <c r="G251" s="1">
        <v>-1.025826085013337E-2</v>
      </c>
      <c r="H251" s="1">
        <v>-4.9503161897557331E-2</v>
      </c>
      <c r="I251" s="26">
        <v>-2.0572994676848862E-2</v>
      </c>
      <c r="J251" s="27">
        <v>-6.6508038730949695E-2</v>
      </c>
      <c r="K251" s="29" t="str">
        <f>VLOOKUP(A251&amp;B251,VENDOR_ACTUAL!A:D,4,0)</f>
        <v>ERI</v>
      </c>
    </row>
    <row r="252" spans="1:11" x14ac:dyDescent="0.25">
      <c r="A252" t="s">
        <v>12</v>
      </c>
      <c r="B252" t="s">
        <v>2492</v>
      </c>
      <c r="C252" s="1">
        <v>-1.0594797916758008E-2</v>
      </c>
      <c r="D252" s="1">
        <v>-7.6668191403909261E-5</v>
      </c>
      <c r="E252" s="1">
        <v>1.3940992962475642E-3</v>
      </c>
      <c r="F252" s="1">
        <v>5.8421193560546578E-4</v>
      </c>
      <c r="G252" s="1">
        <v>-1.0503979968414089E-2</v>
      </c>
      <c r="H252" s="1">
        <v>-1.4418810663261455E-2</v>
      </c>
      <c r="I252" s="26">
        <v>-0.35141398050974515</v>
      </c>
      <c r="J252" s="27">
        <v>-5.1751424435434908E-2</v>
      </c>
      <c r="K252" s="29" t="str">
        <f>VLOOKUP(A252&amp;B252,VENDOR_ACTUAL!A:D,4,0)</f>
        <v>ERI</v>
      </c>
    </row>
    <row r="253" spans="1:11" x14ac:dyDescent="0.25">
      <c r="A253" t="s">
        <v>11</v>
      </c>
      <c r="B253" t="s">
        <v>1505</v>
      </c>
      <c r="C253" s="1">
        <v>-1.0592919715018545E-2</v>
      </c>
      <c r="D253" s="1">
        <v>1.7782571199014243E-2</v>
      </c>
      <c r="E253" s="1">
        <v>0</v>
      </c>
      <c r="I253" s="26">
        <v>-0.10591589015075084</v>
      </c>
      <c r="J253" s="27">
        <v>-3.0936446596762858E-3</v>
      </c>
      <c r="K253" s="29" t="str">
        <f>VLOOKUP(A253&amp;B253,VENDOR_ACTUAL!A:D,4,0)</f>
        <v>NSN</v>
      </c>
    </row>
    <row r="254" spans="1:11" x14ac:dyDescent="0.25">
      <c r="A254" t="s">
        <v>11</v>
      </c>
      <c r="B254" t="s">
        <v>1974</v>
      </c>
      <c r="C254" s="1">
        <v>-1.0562694605017662E-2</v>
      </c>
      <c r="D254" s="1">
        <v>1.4757812738487016E-4</v>
      </c>
      <c r="E254" s="1">
        <v>0</v>
      </c>
      <c r="I254" s="26">
        <v>0.12183388594848621</v>
      </c>
      <c r="J254" s="27">
        <v>4.5595282653893331E-3</v>
      </c>
      <c r="K254" s="29" t="str">
        <f>VLOOKUP(A254&amp;B254,VENDOR_ACTUAL!A:D,4,0)</f>
        <v>NSN</v>
      </c>
    </row>
    <row r="255" spans="1:11" x14ac:dyDescent="0.25">
      <c r="A255" t="s">
        <v>12</v>
      </c>
      <c r="B255" t="s">
        <v>383</v>
      </c>
      <c r="C255" s="1">
        <v>-1.0539979872054562E-2</v>
      </c>
      <c r="D255" s="1">
        <v>-1.167041347526957E-3</v>
      </c>
      <c r="E255" s="1">
        <v>1.4709343378546222E-4</v>
      </c>
      <c r="F255" s="1">
        <v>6.3669258551670566E-4</v>
      </c>
      <c r="G255" s="1">
        <v>-8.5429519935699191E-3</v>
      </c>
      <c r="H255" s="1">
        <v>-5.0150630918123024E-2</v>
      </c>
      <c r="I255" s="26">
        <v>-0.59726679235479163</v>
      </c>
      <c r="J255" s="27">
        <v>-0.16116184407669026</v>
      </c>
      <c r="K255" s="29" t="str">
        <f>VLOOKUP(A255&amp;B255,VENDOR_ACTUAL!A:D,4,0)</f>
        <v>ERI</v>
      </c>
    </row>
    <row r="256" spans="1:11" x14ac:dyDescent="0.25">
      <c r="A256" t="s">
        <v>12</v>
      </c>
      <c r="B256" t="s">
        <v>917</v>
      </c>
      <c r="C256" s="1">
        <v>-1.0519035256076064E-2</v>
      </c>
      <c r="D256" s="1">
        <v>2.3814019935134985E-4</v>
      </c>
      <c r="E256" s="1">
        <v>-3.3696147488197128E-3</v>
      </c>
      <c r="F256" s="1">
        <v>1.5438470651044749E-3</v>
      </c>
      <c r="G256" s="1">
        <v>-1.0343173227393115E-3</v>
      </c>
      <c r="H256" s="1">
        <v>-9.9532970847766217E-2</v>
      </c>
      <c r="I256" s="26">
        <v>1.2580717106724415</v>
      </c>
      <c r="J256" s="27">
        <v>0.16032751278559129</v>
      </c>
      <c r="K256" s="29" t="str">
        <f>VLOOKUP(A256&amp;B256,VENDOR_ACTUAL!A:D,4,0)</f>
        <v>ERI</v>
      </c>
    </row>
    <row r="257" spans="1:11" x14ac:dyDescent="0.25">
      <c r="A257" t="s">
        <v>12</v>
      </c>
      <c r="B257" t="s">
        <v>1289</v>
      </c>
      <c r="C257" s="1">
        <v>-1.0486348733027399E-2</v>
      </c>
      <c r="D257" s="1">
        <v>8.2246917004165062E-4</v>
      </c>
      <c r="E257" s="1">
        <v>-7.8257276509227404E-3</v>
      </c>
      <c r="F257" s="1">
        <v>-5.3185437174761534E-4</v>
      </c>
      <c r="G257" s="1">
        <v>-1.0486348733027399E-2</v>
      </c>
      <c r="H257" s="1">
        <v>-9.4516478171940352E-2</v>
      </c>
      <c r="I257" s="26">
        <v>7.9095824725453956E-2</v>
      </c>
      <c r="J257" s="27">
        <v>-4.4928190348775343E-3</v>
      </c>
      <c r="K257" s="29" t="str">
        <f>VLOOKUP(A257&amp;B257,VENDOR_ACTUAL!A:D,4,0)</f>
        <v>SAM</v>
      </c>
    </row>
    <row r="258" spans="1:11" x14ac:dyDescent="0.25">
      <c r="A258" t="s">
        <v>11</v>
      </c>
      <c r="B258" t="s">
        <v>642</v>
      </c>
      <c r="C258" s="1">
        <v>-1.0442748045629004E-2</v>
      </c>
      <c r="D258" s="1">
        <v>3.3901005217403115E-4</v>
      </c>
      <c r="G258" s="1">
        <v>-1.0442748045629004E-2</v>
      </c>
      <c r="I258" s="26">
        <v>0.18310852130325814</v>
      </c>
      <c r="J258" s="27">
        <v>1.3945116837732412E-4</v>
      </c>
      <c r="K258" s="29" t="str">
        <f>VLOOKUP(A258&amp;B258,VENDOR_ACTUAL!A:D,4,0)</f>
        <v>SAM</v>
      </c>
    </row>
    <row r="259" spans="1:11" x14ac:dyDescent="0.25">
      <c r="A259" t="s">
        <v>12</v>
      </c>
      <c r="B259" t="s">
        <v>279</v>
      </c>
      <c r="C259" s="1">
        <v>-1.0439966744706857E-2</v>
      </c>
      <c r="D259" s="1">
        <v>-1.059852196744638E-3</v>
      </c>
      <c r="E259" s="1">
        <v>4.3383105387111076E-3</v>
      </c>
      <c r="F259" s="1">
        <v>-6.1150539941320619E-3</v>
      </c>
      <c r="G259" s="1">
        <v>4.8312568645974881E-3</v>
      </c>
      <c r="H259" s="1">
        <v>-0.10115916087044478</v>
      </c>
      <c r="I259" s="26">
        <v>-0.3534410811168453</v>
      </c>
      <c r="J259" s="27">
        <v>5.1389135850145708E-3</v>
      </c>
      <c r="K259" s="29" t="str">
        <f>VLOOKUP(A259&amp;B259,VENDOR_ACTUAL!A:D,4,0)</f>
        <v>NSN</v>
      </c>
    </row>
    <row r="260" spans="1:11" x14ac:dyDescent="0.25">
      <c r="A260" t="s">
        <v>11</v>
      </c>
      <c r="B260" t="s">
        <v>1198</v>
      </c>
      <c r="C260" s="1">
        <v>-1.0373488270035806E-2</v>
      </c>
      <c r="D260" s="1">
        <v>4.9043509624311027E-3</v>
      </c>
      <c r="E260" s="1">
        <v>0</v>
      </c>
      <c r="I260" s="26">
        <v>8.5431385988280442E-2</v>
      </c>
      <c r="J260" s="27">
        <v>-1.6751315286811228E-3</v>
      </c>
      <c r="K260" s="29" t="str">
        <f>VLOOKUP(A260&amp;B260,VENDOR_ACTUAL!A:D,4,0)</f>
        <v>NSN</v>
      </c>
    </row>
    <row r="261" spans="1:11" x14ac:dyDescent="0.25">
      <c r="A261" t="s">
        <v>12</v>
      </c>
      <c r="B261" t="s">
        <v>1834</v>
      </c>
      <c r="C261" s="1">
        <v>-1.0304778033775004E-2</v>
      </c>
      <c r="D261" s="1">
        <v>2.2449560790427313E-4</v>
      </c>
      <c r="E261" s="1">
        <v>-1.4456765310719719E-3</v>
      </c>
      <c r="F261" s="1">
        <v>6.3488345274558401E-4</v>
      </c>
      <c r="G261" s="1">
        <v>-9.9443574916057587E-3</v>
      </c>
      <c r="H261" s="1">
        <v>-2.1699302273609198E-2</v>
      </c>
      <c r="I261" s="26">
        <v>0.3744281899089047</v>
      </c>
      <c r="J261" s="27">
        <v>-0.23767226851948184</v>
      </c>
      <c r="K261" s="29" t="str">
        <f>VLOOKUP(A261&amp;B261,VENDOR_ACTUAL!A:D,4,0)</f>
        <v>ERI</v>
      </c>
    </row>
    <row r="262" spans="1:11" x14ac:dyDescent="0.25">
      <c r="A262" t="s">
        <v>12</v>
      </c>
      <c r="B262" t="s">
        <v>512</v>
      </c>
      <c r="C262" s="1">
        <v>-1.0239691368601124E-2</v>
      </c>
      <c r="D262" s="1">
        <v>1.9259725723286391E-3</v>
      </c>
      <c r="E262" s="1">
        <v>8.7222234612274806E-4</v>
      </c>
      <c r="F262" s="1">
        <v>1.3071919314119173E-3</v>
      </c>
      <c r="G262" s="1">
        <v>-9.9928531669361519E-3</v>
      </c>
      <c r="H262" s="1">
        <v>-7.4163562632533434E-3</v>
      </c>
      <c r="I262" s="26">
        <v>1.1132955817375925</v>
      </c>
      <c r="J262" s="27">
        <v>0.13417225649013934</v>
      </c>
      <c r="K262" s="29" t="str">
        <f>VLOOKUP(A262&amp;B262,VENDOR_ACTUAL!A:D,4,0)</f>
        <v>NSN</v>
      </c>
    </row>
    <row r="263" spans="1:11" x14ac:dyDescent="0.25">
      <c r="A263" t="s">
        <v>12</v>
      </c>
      <c r="B263" t="s">
        <v>484</v>
      </c>
      <c r="C263" s="1">
        <v>-1.0219042732176083E-2</v>
      </c>
      <c r="D263" s="1">
        <v>1.487341229976227E-3</v>
      </c>
      <c r="E263" s="1">
        <v>1.8019707973738554E-2</v>
      </c>
      <c r="F263" s="1">
        <v>-1.0752490111489111E-2</v>
      </c>
      <c r="G263" s="1">
        <v>-8.4604907305603112E-3</v>
      </c>
      <c r="H263" s="1">
        <v>-0.10556142919843715</v>
      </c>
      <c r="I263" s="26">
        <v>-7.8448887577069401E-2</v>
      </c>
      <c r="J263" s="27">
        <v>-4.7878040872400052E-2</v>
      </c>
      <c r="K263" s="29" t="str">
        <f>VLOOKUP(A263&amp;B263,VENDOR_ACTUAL!A:D,4,0)</f>
        <v>NSN</v>
      </c>
    </row>
    <row r="264" spans="1:11" x14ac:dyDescent="0.25">
      <c r="A264" t="s">
        <v>9</v>
      </c>
      <c r="B264" t="s">
        <v>255</v>
      </c>
      <c r="C264" s="1">
        <v>-1.0211799475601028E-2</v>
      </c>
      <c r="D264" s="1">
        <v>1.0135219526358498E-4</v>
      </c>
      <c r="F264" s="1">
        <v>1.7204993604877155E-4</v>
      </c>
      <c r="G264" s="1">
        <v>-1.0215928330548553E-2</v>
      </c>
      <c r="H264" s="1">
        <v>-6.872460824995387E-2</v>
      </c>
      <c r="I264" s="26">
        <v>-6.926861324239841E-3</v>
      </c>
      <c r="J264" s="27">
        <v>1.0010935728746344</v>
      </c>
      <c r="K264" s="29" t="str">
        <f>VLOOKUP(A264&amp;B264,VENDOR_ACTUAL!A:D,4,0)</f>
        <v>NSN</v>
      </c>
    </row>
    <row r="265" spans="1:11" x14ac:dyDescent="0.25">
      <c r="A265" t="s">
        <v>11</v>
      </c>
      <c r="B265" t="s">
        <v>2356</v>
      </c>
      <c r="C265" s="1">
        <v>-1.0155703864037198E-2</v>
      </c>
      <c r="D265" s="1">
        <v>-1.738830407724322E-3</v>
      </c>
      <c r="I265" s="26">
        <v>-2.2344931322487434E-3</v>
      </c>
      <c r="J265" s="27">
        <v>9.906086114847164E-4</v>
      </c>
      <c r="K265" s="29" t="str">
        <f>VLOOKUP(A265&amp;B265,VENDOR_ACTUAL!A:D,4,0)</f>
        <v>ERI</v>
      </c>
    </row>
    <row r="266" spans="1:11" x14ac:dyDescent="0.25">
      <c r="A266" t="s">
        <v>11</v>
      </c>
      <c r="B266" t="s">
        <v>60</v>
      </c>
      <c r="C266" s="1">
        <v>-1.0112308055270051E-2</v>
      </c>
      <c r="D266" s="1">
        <v>5.0453314887903633E-3</v>
      </c>
      <c r="E266" s="1">
        <v>0</v>
      </c>
      <c r="I266" s="26">
        <v>1.8558201058201058E-2</v>
      </c>
      <c r="J266" s="27">
        <v>3.3281613462444008E-3</v>
      </c>
      <c r="K266" s="29" t="str">
        <f>VLOOKUP(A266&amp;B266,VENDOR_ACTUAL!A:D,4,0)</f>
        <v>NSN</v>
      </c>
    </row>
    <row r="267" spans="1:11" x14ac:dyDescent="0.25">
      <c r="A267" t="s">
        <v>12</v>
      </c>
      <c r="B267" t="s">
        <v>2457</v>
      </c>
      <c r="C267" s="1">
        <v>-1.0036660805469928E-2</v>
      </c>
      <c r="D267" s="1">
        <v>4.3974732223867009E-3</v>
      </c>
      <c r="E267" s="1">
        <v>-2.1426977192335172E-3</v>
      </c>
      <c r="F267" s="1">
        <v>1.7174237684853015E-3</v>
      </c>
      <c r="G267" s="1">
        <v>-1.0404698967522446E-2</v>
      </c>
      <c r="H267" s="1">
        <v>-2.8990877639975599E-2</v>
      </c>
      <c r="I267" s="26">
        <v>-1.6743040805985896</v>
      </c>
      <c r="J267" s="27">
        <v>8.0343233470914363E-2</v>
      </c>
      <c r="K267" s="29" t="str">
        <f>VLOOKUP(A267&amp;B267,VENDOR_ACTUAL!A:D,4,0)</f>
        <v>ERI</v>
      </c>
    </row>
    <row r="268" spans="1:11" x14ac:dyDescent="0.25">
      <c r="A268" t="s">
        <v>12</v>
      </c>
      <c r="B268" t="s">
        <v>350</v>
      </c>
      <c r="C268" s="1">
        <v>-9.9873781307188957E-3</v>
      </c>
      <c r="D268" s="1">
        <v>-1.187687932575647E-4</v>
      </c>
      <c r="E268" s="1">
        <v>7.5840104458803551E-5</v>
      </c>
      <c r="F268" s="1">
        <v>-4.3021521658527675E-4</v>
      </c>
      <c r="G268" s="1">
        <v>-5.2284346748729576E-3</v>
      </c>
      <c r="H268" s="1">
        <v>-0.17190323720777012</v>
      </c>
      <c r="I268" s="26">
        <v>4.160260889820638E-3</v>
      </c>
      <c r="J268" s="27">
        <v>-6.1123764520940156E-2</v>
      </c>
      <c r="K268" s="29" t="str">
        <f>VLOOKUP(A268&amp;B268,VENDOR_ACTUAL!A:D,4,0)</f>
        <v>ERI</v>
      </c>
    </row>
    <row r="269" spans="1:11" x14ac:dyDescent="0.25">
      <c r="A269" t="s">
        <v>12</v>
      </c>
      <c r="B269" t="s">
        <v>2443</v>
      </c>
      <c r="C269" s="1">
        <v>-9.9328895518041443E-3</v>
      </c>
      <c r="D269" s="1">
        <v>3.5356329590477695E-3</v>
      </c>
      <c r="E269" s="1">
        <v>5.8997325901786286E-3</v>
      </c>
      <c r="F269" s="1">
        <v>8.4417881660665307E-4</v>
      </c>
      <c r="G269" s="1">
        <v>-9.9505312403865738E-3</v>
      </c>
      <c r="H269" s="1">
        <v>-3.3136248805266784E-2</v>
      </c>
      <c r="I269" s="26">
        <v>-3.1651781748014882E-3</v>
      </c>
      <c r="J269" s="27">
        <v>-0.17874867864837893</v>
      </c>
      <c r="K269" s="29" t="str">
        <f>VLOOKUP(A269&amp;B269,VENDOR_ACTUAL!A:D,4,0)</f>
        <v>NSN</v>
      </c>
    </row>
    <row r="270" spans="1:11" x14ac:dyDescent="0.25">
      <c r="A270" t="s">
        <v>12</v>
      </c>
      <c r="B270" t="s">
        <v>906</v>
      </c>
      <c r="C270" s="1">
        <v>-9.8299021449389009E-3</v>
      </c>
      <c r="D270" s="1">
        <v>1.6927130521425949E-4</v>
      </c>
      <c r="E270" s="1">
        <v>5.9184526498895799E-3</v>
      </c>
      <c r="F270" s="1">
        <v>4.1537841893643865E-4</v>
      </c>
      <c r="G270" s="1">
        <v>-9.2447431929085968E-3</v>
      </c>
      <c r="H270" s="1">
        <v>-4.1583196681901302E-2</v>
      </c>
      <c r="I270" s="26">
        <v>8.483845089032907E-2</v>
      </c>
      <c r="J270" s="27">
        <v>-2.7930494675665312E-2</v>
      </c>
      <c r="K270" s="29" t="str">
        <f>VLOOKUP(A270&amp;B270,VENDOR_ACTUAL!A:D,4,0)</f>
        <v>ERI</v>
      </c>
    </row>
    <row r="271" spans="1:11" x14ac:dyDescent="0.25">
      <c r="A271" t="s">
        <v>11</v>
      </c>
      <c r="B271" t="s">
        <v>64</v>
      </c>
      <c r="C271" s="1">
        <v>-9.7859875629453339E-3</v>
      </c>
      <c r="D271" s="1">
        <v>-2.4916825234572389E-2</v>
      </c>
      <c r="E271" s="1">
        <v>0</v>
      </c>
      <c r="I271" s="26">
        <v>-1.6077277551673371E-2</v>
      </c>
      <c r="J271" s="27">
        <v>1.7059775096350822E-3</v>
      </c>
      <c r="K271" s="29" t="str">
        <f>VLOOKUP(A271&amp;B271,VENDOR_ACTUAL!A:D,4,0)</f>
        <v>NSN</v>
      </c>
    </row>
    <row r="272" spans="1:11" x14ac:dyDescent="0.25">
      <c r="A272" t="s">
        <v>11</v>
      </c>
      <c r="B272" t="s">
        <v>1640</v>
      </c>
      <c r="C272" s="26">
        <v>-9.7675604499012948E-3</v>
      </c>
      <c r="D272" s="26">
        <v>-1.3119889347512242E-2</v>
      </c>
      <c r="E272" s="26">
        <v>0</v>
      </c>
      <c r="F272" s="26"/>
      <c r="G272" s="26"/>
      <c r="H272" s="26"/>
      <c r="I272" s="26">
        <v>-1.0048473598152355E-3</v>
      </c>
      <c r="J272" s="27">
        <v>2.1125624447582529E-2</v>
      </c>
      <c r="K272" s="29" t="str">
        <f>VLOOKUP(A272&amp;B272,VENDOR_ACTUAL!A:D,4,0)</f>
        <v>NSN</v>
      </c>
    </row>
    <row r="273" spans="1:11" x14ac:dyDescent="0.25">
      <c r="A273" t="s">
        <v>11</v>
      </c>
      <c r="B273" t="s">
        <v>1632</v>
      </c>
      <c r="C273" s="1">
        <v>-9.7471324153381323E-3</v>
      </c>
      <c r="D273" s="1">
        <v>9.4683002485026341E-3</v>
      </c>
      <c r="E273" s="1">
        <v>0</v>
      </c>
      <c r="I273" s="26">
        <v>1.9871413240162058E-2</v>
      </c>
      <c r="J273" s="27">
        <v>-2.0653582129768026E-3</v>
      </c>
      <c r="K273" s="29" t="str">
        <f>VLOOKUP(A273&amp;B273,VENDOR_ACTUAL!A:D,4,0)</f>
        <v>NSN</v>
      </c>
    </row>
    <row r="274" spans="1:11" x14ac:dyDescent="0.25">
      <c r="A274" t="s">
        <v>11</v>
      </c>
      <c r="B274" t="s">
        <v>1517</v>
      </c>
      <c r="C274" s="1">
        <v>-9.7431151269249394E-3</v>
      </c>
      <c r="D274" s="1">
        <v>-8.3917520250816734E-3</v>
      </c>
      <c r="E274" s="1">
        <v>0</v>
      </c>
      <c r="I274" s="26">
        <v>-1.1563945105712202E-2</v>
      </c>
      <c r="J274" s="27">
        <v>9.0540993854222908E-3</v>
      </c>
      <c r="K274" s="29" t="str">
        <f>VLOOKUP(A274&amp;B274,VENDOR_ACTUAL!A:D,4,0)</f>
        <v>NSN</v>
      </c>
    </row>
    <row r="275" spans="1:11" x14ac:dyDescent="0.25">
      <c r="A275" t="s">
        <v>12</v>
      </c>
      <c r="B275" t="s">
        <v>2051</v>
      </c>
      <c r="C275" s="1">
        <v>-9.7340991237674923E-3</v>
      </c>
      <c r="D275" s="1">
        <v>2.0602099166027255E-3</v>
      </c>
      <c r="E275" s="1">
        <v>-1.6572505769481124E-3</v>
      </c>
      <c r="F275" s="1">
        <v>-3.4334898234364994E-4</v>
      </c>
      <c r="G275" s="1">
        <v>-8.9687531984451088E-3</v>
      </c>
      <c r="H275" s="1">
        <v>-1.7820837986343475E-2</v>
      </c>
      <c r="I275" s="26">
        <v>1.4103720665708812</v>
      </c>
      <c r="J275" s="27">
        <v>1.3919237213544846</v>
      </c>
      <c r="K275" s="29" t="str">
        <f>VLOOKUP(A275&amp;B275,VENDOR_ACTUAL!A:D,4,0)</f>
        <v>NSN</v>
      </c>
    </row>
    <row r="276" spans="1:11" x14ac:dyDescent="0.25">
      <c r="A276" t="s">
        <v>11</v>
      </c>
      <c r="B276" t="s">
        <v>1996</v>
      </c>
      <c r="C276" s="1">
        <v>-9.7315840741382265E-3</v>
      </c>
      <c r="D276" s="1">
        <v>-1.0917664520081154E-2</v>
      </c>
      <c r="E276" s="1">
        <v>0</v>
      </c>
      <c r="I276" s="26">
        <v>8.9223888818631428E-2</v>
      </c>
      <c r="J276" s="27">
        <v>3.1510106584697231E-2</v>
      </c>
      <c r="K276" s="29" t="str">
        <f>VLOOKUP(A276&amp;B276,VENDOR_ACTUAL!A:D,4,0)</f>
        <v>NSN</v>
      </c>
    </row>
    <row r="277" spans="1:11" x14ac:dyDescent="0.25">
      <c r="A277" t="s">
        <v>12</v>
      </c>
      <c r="B277" t="s">
        <v>1471</v>
      </c>
      <c r="C277" s="1">
        <v>-9.725621153845251E-3</v>
      </c>
      <c r="D277" s="1">
        <v>-3.2397386664556587E-3</v>
      </c>
      <c r="E277" s="1">
        <v>-0.10188978329579815</v>
      </c>
      <c r="F277" s="1">
        <v>-1.7941650074233305E-3</v>
      </c>
      <c r="G277" s="1">
        <v>-9.725621153845251E-3</v>
      </c>
      <c r="H277" s="1">
        <v>-3.3186437657714306E-2</v>
      </c>
      <c r="I277" s="26">
        <v>-2.83592778000267E-2</v>
      </c>
      <c r="J277" s="27">
        <v>-0.20478691857670542</v>
      </c>
      <c r="K277" s="29" t="str">
        <f>VLOOKUP(A277&amp;B277,VENDOR_ACTUAL!A:D,4,0)</f>
        <v>SAM</v>
      </c>
    </row>
    <row r="278" spans="1:11" x14ac:dyDescent="0.25">
      <c r="A278" t="s">
        <v>9</v>
      </c>
      <c r="B278" t="s">
        <v>1750</v>
      </c>
      <c r="C278" s="1">
        <v>-9.6891615894490347E-3</v>
      </c>
      <c r="D278" s="1">
        <v>8.8073229115048053E-4</v>
      </c>
      <c r="F278" s="1">
        <v>4.6619126877799001E-4</v>
      </c>
      <c r="G278" s="1">
        <v>-9.6882822466493358E-3</v>
      </c>
      <c r="I278" s="1">
        <v>-1.6103885677585101E-2</v>
      </c>
      <c r="J278" s="2">
        <v>-8.8072149898317437E-2</v>
      </c>
      <c r="K278" s="29" t="str">
        <f>VLOOKUP(A278&amp;B278,VENDOR_ACTUAL!A:D,4,0)</f>
        <v>NSN</v>
      </c>
    </row>
    <row r="279" spans="1:11" x14ac:dyDescent="0.25">
      <c r="A279" t="s">
        <v>12</v>
      </c>
      <c r="B279" t="s">
        <v>688</v>
      </c>
      <c r="C279" s="1">
        <v>-9.6199994467153962E-3</v>
      </c>
      <c r="D279" s="1">
        <v>2.4708587523819949E-4</v>
      </c>
      <c r="E279" s="1">
        <v>1.1073299276765555E-2</v>
      </c>
      <c r="F279" s="1">
        <v>1.2598810066473439E-3</v>
      </c>
      <c r="G279" s="1">
        <v>-9.5736054339463656E-3</v>
      </c>
      <c r="H279" s="1">
        <v>-3.5715360601741915E-2</v>
      </c>
      <c r="I279" s="26">
        <v>0.31835783408056162</v>
      </c>
      <c r="J279" s="27">
        <v>-9.1033078102243214E-3</v>
      </c>
      <c r="K279" s="29" t="str">
        <f>VLOOKUP(A279&amp;B279,VENDOR_ACTUAL!A:D,4,0)</f>
        <v>NSN</v>
      </c>
    </row>
    <row r="280" spans="1:11" x14ac:dyDescent="0.25">
      <c r="A280" t="s">
        <v>11</v>
      </c>
      <c r="B280" t="s">
        <v>833</v>
      </c>
      <c r="C280" s="1">
        <v>-9.5993337575228915E-3</v>
      </c>
      <c r="D280" s="1">
        <v>-8.1953883800807113E-3</v>
      </c>
      <c r="E280" s="1">
        <v>0</v>
      </c>
      <c r="I280" s="26">
        <v>-1.5438404629212699E-2</v>
      </c>
      <c r="J280" s="27">
        <v>-3.959257099805386E-4</v>
      </c>
      <c r="K280" s="29" t="str">
        <f>VLOOKUP(A280&amp;B280,VENDOR_ACTUAL!A:D,4,0)</f>
        <v>NSN</v>
      </c>
    </row>
    <row r="281" spans="1:11" x14ac:dyDescent="0.25">
      <c r="A281" t="s">
        <v>11</v>
      </c>
      <c r="B281" t="s">
        <v>561</v>
      </c>
      <c r="C281" s="1">
        <v>-9.520773137515948E-3</v>
      </c>
      <c r="D281" s="1">
        <v>4.1962165082411133E-3</v>
      </c>
      <c r="I281" s="26">
        <v>0.10963084322186264</v>
      </c>
      <c r="J281" s="27">
        <v>-1.3560645461074979E-3</v>
      </c>
      <c r="K281" s="29" t="str">
        <f>VLOOKUP(A281&amp;B281,VENDOR_ACTUAL!A:D,4,0)</f>
        <v>ERI</v>
      </c>
    </row>
    <row r="282" spans="1:11" x14ac:dyDescent="0.25">
      <c r="A282" t="s">
        <v>11</v>
      </c>
      <c r="B282" t="s">
        <v>1877</v>
      </c>
      <c r="C282" s="1">
        <v>-9.5084157577541573E-3</v>
      </c>
      <c r="D282" s="1">
        <v>1.4446485776580902E-2</v>
      </c>
      <c r="E282" s="1">
        <v>0</v>
      </c>
      <c r="I282" s="26">
        <v>0.271051148073438</v>
      </c>
      <c r="J282" s="27">
        <v>-1.2339405862308261E-2</v>
      </c>
      <c r="K282" s="29" t="str">
        <f>VLOOKUP(A282&amp;B282,VENDOR_ACTUAL!A:D,4,0)</f>
        <v>NSN</v>
      </c>
    </row>
    <row r="283" spans="1:11" x14ac:dyDescent="0.25">
      <c r="A283" t="s">
        <v>12</v>
      </c>
      <c r="B283" t="s">
        <v>838</v>
      </c>
      <c r="C283" s="1">
        <v>-9.4876635779619304E-3</v>
      </c>
      <c r="D283" s="1">
        <v>8.1378207031326821E-5</v>
      </c>
      <c r="E283" s="1">
        <v>-7.2318276615747617E-3</v>
      </c>
      <c r="F283" s="1">
        <v>9.1238837320135597E-4</v>
      </c>
      <c r="G283" s="1">
        <v>-9.50337517801997E-3</v>
      </c>
      <c r="H283" s="1">
        <v>-2.6214783308547377E-2</v>
      </c>
      <c r="I283" s="26">
        <v>0.14996711939169305</v>
      </c>
      <c r="J283" s="27">
        <v>-0.21629266255685983</v>
      </c>
      <c r="K283" s="29" t="str">
        <f>VLOOKUP(A283&amp;B283,VENDOR_ACTUAL!A:D,4,0)</f>
        <v>NSN</v>
      </c>
    </row>
    <row r="284" spans="1:11" x14ac:dyDescent="0.25">
      <c r="A284" t="s">
        <v>11</v>
      </c>
      <c r="B284" t="s">
        <v>1940</v>
      </c>
      <c r="C284" s="1">
        <v>-9.457550827576152E-3</v>
      </c>
      <c r="D284" s="1">
        <v>3.3028514271268559E-3</v>
      </c>
      <c r="I284" s="26">
        <v>0.17842111900688687</v>
      </c>
      <c r="J284" s="27">
        <v>1.0729789357538677E-3</v>
      </c>
      <c r="K284" s="29" t="str">
        <f>VLOOKUP(A284&amp;B284,VENDOR_ACTUAL!A:D,4,0)</f>
        <v>ERI</v>
      </c>
    </row>
    <row r="285" spans="1:11" x14ac:dyDescent="0.25">
      <c r="A285" t="s">
        <v>11</v>
      </c>
      <c r="B285" t="s">
        <v>509</v>
      </c>
      <c r="C285" s="1">
        <v>-9.4107564278180737E-3</v>
      </c>
      <c r="D285" s="1">
        <v>-9.0186876351080125E-4</v>
      </c>
      <c r="E285" s="1">
        <v>0</v>
      </c>
      <c r="I285" s="26">
        <v>-1.8324007211093681E-2</v>
      </c>
      <c r="J285" s="27">
        <v>3.6580826239967566E-3</v>
      </c>
      <c r="K285" s="29" t="str">
        <f>VLOOKUP(A285&amp;B285,VENDOR_ACTUAL!A:D,4,0)</f>
        <v>NSN</v>
      </c>
    </row>
    <row r="286" spans="1:11" x14ac:dyDescent="0.25">
      <c r="A286" t="s">
        <v>12</v>
      </c>
      <c r="B286" t="s">
        <v>924</v>
      </c>
      <c r="C286" s="1">
        <v>-9.3759191214901859E-3</v>
      </c>
      <c r="D286" s="1">
        <v>2.3129737198814834E-4</v>
      </c>
      <c r="E286" s="1">
        <v>-5.8162521213058448E-3</v>
      </c>
      <c r="F286" s="1">
        <v>-3.992531122199707E-4</v>
      </c>
      <c r="G286" s="1">
        <v>-7.6407454492558547E-3</v>
      </c>
      <c r="H286" s="1">
        <v>-6.1537675654081969E-2</v>
      </c>
      <c r="I286" s="26">
        <v>-7.0510997345468339E-4</v>
      </c>
      <c r="J286" s="27">
        <v>9.2841172162517679E-2</v>
      </c>
      <c r="K286" s="29" t="str">
        <f>VLOOKUP(A286&amp;B286,VENDOR_ACTUAL!A:D,4,0)</f>
        <v>ERI</v>
      </c>
    </row>
    <row r="287" spans="1:11" x14ac:dyDescent="0.25">
      <c r="A287" t="s">
        <v>11</v>
      </c>
      <c r="B287" t="s">
        <v>673</v>
      </c>
      <c r="C287" s="1">
        <v>-9.3723269390067442E-3</v>
      </c>
      <c r="D287" s="1">
        <v>3.3916586290816241E-3</v>
      </c>
      <c r="E287" s="1">
        <v>0</v>
      </c>
      <c r="I287" s="26">
        <v>0.13188557429363598</v>
      </c>
      <c r="J287" s="27">
        <v>2.4134540569222474E-2</v>
      </c>
      <c r="K287" s="29" t="str">
        <f>VLOOKUP(A287&amp;B287,VENDOR_ACTUAL!A:D,4,0)</f>
        <v>NSN</v>
      </c>
    </row>
    <row r="288" spans="1:11" x14ac:dyDescent="0.25">
      <c r="A288" t="s">
        <v>12</v>
      </c>
      <c r="B288" t="s">
        <v>2352</v>
      </c>
      <c r="C288" s="1">
        <v>-9.345766157914848E-3</v>
      </c>
      <c r="D288" s="1">
        <v>1.3671415310904638E-3</v>
      </c>
      <c r="E288" s="1">
        <v>-4.9549177919933172E-4</v>
      </c>
      <c r="F288" s="1">
        <v>1.0804516523801914E-3</v>
      </c>
      <c r="G288" s="1">
        <v>-9.3290780703491442E-3</v>
      </c>
      <c r="H288" s="1">
        <v>-2.1456741584610976E-2</v>
      </c>
      <c r="I288" s="26">
        <v>0.204015751646271</v>
      </c>
      <c r="J288" s="27">
        <v>0.33798239921263395</v>
      </c>
      <c r="K288" s="29" t="str">
        <f>VLOOKUP(A288&amp;B288,VENDOR_ACTUAL!A:D,4,0)</f>
        <v>NSN</v>
      </c>
    </row>
    <row r="289" spans="1:11" x14ac:dyDescent="0.25">
      <c r="A289" t="s">
        <v>12</v>
      </c>
      <c r="B289" t="s">
        <v>241</v>
      </c>
      <c r="C289" s="1">
        <v>-9.3089656663677151E-3</v>
      </c>
      <c r="D289" s="1">
        <v>4.537641802317343E-3</v>
      </c>
      <c r="E289" s="1">
        <v>1.8101996213107433E-3</v>
      </c>
      <c r="F289" s="1">
        <v>-2.2178439363243976E-4</v>
      </c>
      <c r="G289" s="1">
        <v>-8.5182453275051521E-3</v>
      </c>
      <c r="H289" s="1">
        <v>-3.0545456450982233E-2</v>
      </c>
      <c r="I289" s="26">
        <v>0.49067278003684012</v>
      </c>
      <c r="J289" s="27">
        <v>0.11720370765934153</v>
      </c>
      <c r="K289" s="29" t="str">
        <f>VLOOKUP(A289&amp;B289,VENDOR_ACTUAL!A:D,4,0)</f>
        <v>NSN</v>
      </c>
    </row>
    <row r="290" spans="1:11" x14ac:dyDescent="0.25">
      <c r="A290" t="s">
        <v>12</v>
      </c>
      <c r="B290" t="s">
        <v>2444</v>
      </c>
      <c r="C290" s="1">
        <v>-9.2457839370720229E-3</v>
      </c>
      <c r="D290" s="1">
        <v>7.1626629184943949E-4</v>
      </c>
      <c r="E290" s="1">
        <v>-1.0887979241307782E-2</v>
      </c>
      <c r="F290" s="1">
        <v>-1.1822689156711309E-3</v>
      </c>
      <c r="G290" s="1">
        <v>-9.9375042073082953E-3</v>
      </c>
      <c r="H290" s="1">
        <v>-6.435560839801463E-2</v>
      </c>
      <c r="I290" s="26">
        <v>0.28106813898462718</v>
      </c>
      <c r="J290" s="27">
        <v>-0.49710365419308172</v>
      </c>
      <c r="K290" s="29" t="str">
        <f>VLOOKUP(A290&amp;B290,VENDOR_ACTUAL!A:D,4,0)</f>
        <v>NSN</v>
      </c>
    </row>
    <row r="291" spans="1:11" x14ac:dyDescent="0.25">
      <c r="A291" t="s">
        <v>12</v>
      </c>
      <c r="B291" t="s">
        <v>2431</v>
      </c>
      <c r="C291" s="1">
        <v>-9.2276681456705291E-3</v>
      </c>
      <c r="D291" s="1">
        <v>1.4835669393958317E-3</v>
      </c>
      <c r="E291" s="1">
        <v>2.0472358366839085E-3</v>
      </c>
      <c r="F291" s="1">
        <v>-1.0096874596911404E-3</v>
      </c>
      <c r="G291" s="1">
        <v>4.36687654740654E-4</v>
      </c>
      <c r="H291" s="1">
        <v>-9.8426255623385916E-2</v>
      </c>
      <c r="I291" s="1">
        <v>4.6530068626724923E-2</v>
      </c>
      <c r="J291" s="2">
        <v>-0.28786842326914508</v>
      </c>
      <c r="K291" s="29" t="str">
        <f>VLOOKUP(A291&amp;B291,VENDOR_ACTUAL!A:D,4,0)</f>
        <v>NSN</v>
      </c>
    </row>
    <row r="292" spans="1:11" x14ac:dyDescent="0.25">
      <c r="A292" t="s">
        <v>12</v>
      </c>
      <c r="B292" t="s">
        <v>923</v>
      </c>
      <c r="C292" s="1">
        <v>-9.1704103787563634E-3</v>
      </c>
      <c r="D292" s="1">
        <v>7.2277513691422924E-4</v>
      </c>
      <c r="E292" s="1">
        <v>3.8710240474392014E-4</v>
      </c>
      <c r="F292" s="1">
        <v>-4.0698612611111284E-4</v>
      </c>
      <c r="G292" s="1">
        <v>-8.9351150701933689E-3</v>
      </c>
      <c r="H292" s="1">
        <v>-0.10424378264567188</v>
      </c>
      <c r="I292" s="26">
        <v>6.3206236897274629E-2</v>
      </c>
      <c r="J292" s="27">
        <v>7.0948722250875035E-2</v>
      </c>
      <c r="K292" s="29" t="str">
        <f>VLOOKUP(A292&amp;B292,VENDOR_ACTUAL!A:D,4,0)</f>
        <v>ERI</v>
      </c>
    </row>
    <row r="293" spans="1:11" x14ac:dyDescent="0.25">
      <c r="A293" t="s">
        <v>12</v>
      </c>
      <c r="B293" t="s">
        <v>1844</v>
      </c>
      <c r="C293" s="1">
        <v>-9.1538841333297146E-3</v>
      </c>
      <c r="D293" s="1">
        <v>-1.205591113629622E-3</v>
      </c>
      <c r="E293" s="1">
        <v>-5.4735688489208636E-2</v>
      </c>
      <c r="F293" s="1">
        <v>-6.4459061080577527E-5</v>
      </c>
      <c r="G293" s="1">
        <v>-9.1538841333297146E-3</v>
      </c>
      <c r="H293" s="1">
        <v>-8.0568765989480224E-3</v>
      </c>
      <c r="I293" s="26">
        <v>-0.72266938379730994</v>
      </c>
      <c r="J293" s="27">
        <v>-0.63213657450885241</v>
      </c>
      <c r="K293" s="29" t="str">
        <f>VLOOKUP(A293&amp;B293,VENDOR_ACTUAL!A:D,4,0)</f>
        <v>SAM</v>
      </c>
    </row>
    <row r="294" spans="1:11" x14ac:dyDescent="0.25">
      <c r="A294" t="s">
        <v>12</v>
      </c>
      <c r="B294" t="s">
        <v>1017</v>
      </c>
      <c r="C294" s="1">
        <v>-9.1424199565426269E-3</v>
      </c>
      <c r="D294" s="1">
        <v>-1.6553861126594952E-3</v>
      </c>
      <c r="E294" s="1">
        <v>-5.0400173673235328E-2</v>
      </c>
      <c r="F294" s="1">
        <v>-1.0629939187192887E-3</v>
      </c>
      <c r="G294" s="1">
        <v>-9.1424199565426269E-3</v>
      </c>
      <c r="H294" s="1">
        <v>-1.2006585924460784E-2</v>
      </c>
      <c r="I294" s="26">
        <v>0.4660923012376757</v>
      </c>
      <c r="J294" s="27">
        <v>-3.4200750749230777E-2</v>
      </c>
      <c r="K294" s="29" t="str">
        <f>VLOOKUP(A294&amp;B294,VENDOR_ACTUAL!A:D,4,0)</f>
        <v>SAM</v>
      </c>
    </row>
    <row r="295" spans="1:11" x14ac:dyDescent="0.25">
      <c r="A295" t="s">
        <v>11</v>
      </c>
      <c r="B295" t="s">
        <v>448</v>
      </c>
      <c r="C295" s="1">
        <v>-9.0711055282238703E-3</v>
      </c>
      <c r="D295" s="1">
        <v>-5.3482936222253898E-3</v>
      </c>
      <c r="G295" s="1">
        <v>-9.0711055282238703E-3</v>
      </c>
      <c r="I295" s="26">
        <v>2.4038412698412699E-3</v>
      </c>
      <c r="J295" s="27">
        <v>2.4464991290913473E-4</v>
      </c>
      <c r="K295" s="29" t="str">
        <f>VLOOKUP(A295&amp;B295,VENDOR_ACTUAL!A:D,4,0)</f>
        <v>SAM</v>
      </c>
    </row>
    <row r="296" spans="1:11" x14ac:dyDescent="0.25">
      <c r="A296" t="s">
        <v>12</v>
      </c>
      <c r="B296" t="s">
        <v>1197</v>
      </c>
      <c r="C296" s="1">
        <v>-9.0561710041302396E-3</v>
      </c>
      <c r="D296" s="1">
        <v>6.1781475450567828E-3</v>
      </c>
      <c r="E296" s="1">
        <v>-5.2130907489923248E-3</v>
      </c>
      <c r="F296" s="1">
        <v>7.2589887924966938E-4</v>
      </c>
      <c r="G296" s="1">
        <v>-1.2757513193142889E-3</v>
      </c>
      <c r="H296" s="1">
        <v>-9.4665999245302154E-2</v>
      </c>
      <c r="I296" s="26">
        <v>5.020432827902041E-2</v>
      </c>
      <c r="J296" s="27">
        <v>7.8248797513512908E-2</v>
      </c>
      <c r="K296" s="29" t="str">
        <f>VLOOKUP(A296&amp;B296,VENDOR_ACTUAL!A:D,4,0)</f>
        <v>NSN</v>
      </c>
    </row>
    <row r="297" spans="1:11" x14ac:dyDescent="0.25">
      <c r="A297" t="s">
        <v>11</v>
      </c>
      <c r="B297" t="s">
        <v>102</v>
      </c>
      <c r="C297" s="1">
        <v>-9.0329592098086012E-3</v>
      </c>
      <c r="D297" s="1">
        <v>1.045053450409753E-2</v>
      </c>
      <c r="E297" s="1">
        <v>0</v>
      </c>
      <c r="I297" s="26">
        <v>-0.13407564364404051</v>
      </c>
      <c r="J297" s="27">
        <v>-9.8877984327377776E-3</v>
      </c>
      <c r="K297" s="29" t="str">
        <f>VLOOKUP(A297&amp;B297,VENDOR_ACTUAL!A:D,4,0)</f>
        <v>NSN</v>
      </c>
    </row>
    <row r="298" spans="1:11" x14ac:dyDescent="0.25">
      <c r="A298" t="s">
        <v>12</v>
      </c>
      <c r="B298" t="s">
        <v>330</v>
      </c>
      <c r="C298" s="1">
        <v>-8.9986299038471908E-3</v>
      </c>
      <c r="D298" s="1">
        <v>7.0856931589762025E-5</v>
      </c>
      <c r="E298" s="1">
        <v>5.1291776565420997E-3</v>
      </c>
      <c r="F298" s="1">
        <v>1.1170254848805608E-3</v>
      </c>
      <c r="G298" s="1">
        <v>-9.0550259855131914E-3</v>
      </c>
      <c r="H298" s="1">
        <v>-1.3702390689824385E-2</v>
      </c>
      <c r="I298" s="26">
        <v>3.8093945342410449E-3</v>
      </c>
      <c r="J298" s="27">
        <v>-0.11217671051989311</v>
      </c>
      <c r="K298" s="29" t="str">
        <f>VLOOKUP(A298&amp;B298,VENDOR_ACTUAL!A:D,4,0)</f>
        <v>ERI</v>
      </c>
    </row>
    <row r="299" spans="1:11" x14ac:dyDescent="0.25">
      <c r="A299" t="s">
        <v>12</v>
      </c>
      <c r="B299" t="s">
        <v>522</v>
      </c>
      <c r="C299" s="1">
        <v>-8.9904804703440575E-3</v>
      </c>
      <c r="D299" s="1">
        <v>-6.3148999450957013E-4</v>
      </c>
      <c r="E299" s="1">
        <v>-2.0693214670477584E-3</v>
      </c>
      <c r="F299" s="1">
        <v>-3.2079717007534969E-3</v>
      </c>
      <c r="G299" s="1">
        <v>4.8206934630035445E-4</v>
      </c>
      <c r="H299" s="1">
        <v>-6.6791089987544267E-2</v>
      </c>
      <c r="I299" s="26">
        <v>-0.14164220704136429</v>
      </c>
      <c r="J299" s="27">
        <v>-0.36501420292024062</v>
      </c>
      <c r="K299" s="29" t="str">
        <f>VLOOKUP(A299&amp;B299,VENDOR_ACTUAL!A:D,4,0)</f>
        <v>NSN</v>
      </c>
    </row>
    <row r="300" spans="1:11" x14ac:dyDescent="0.25">
      <c r="A300" t="s">
        <v>11</v>
      </c>
      <c r="B300" t="s">
        <v>1497</v>
      </c>
      <c r="C300" s="1">
        <v>-8.9446218311270507E-3</v>
      </c>
      <c r="D300" s="1">
        <v>6.0617191954043421E-3</v>
      </c>
      <c r="E300" s="1">
        <v>0</v>
      </c>
      <c r="I300" s="26">
        <v>-2.0754417206051166E-2</v>
      </c>
      <c r="J300" s="27">
        <v>-1.7679119835556231E-3</v>
      </c>
      <c r="K300" s="29" t="str">
        <f>VLOOKUP(A300&amp;B300,VENDOR_ACTUAL!A:D,4,0)</f>
        <v>NSN</v>
      </c>
    </row>
    <row r="301" spans="1:11" x14ac:dyDescent="0.25">
      <c r="A301" t="s">
        <v>12</v>
      </c>
      <c r="B301" t="s">
        <v>1867</v>
      </c>
      <c r="C301" s="1">
        <v>-8.9011427565203003E-3</v>
      </c>
      <c r="D301" s="1">
        <v>1.6294955235435923E-4</v>
      </c>
      <c r="E301" s="1">
        <v>-8.8040274289438017E-2</v>
      </c>
      <c r="F301" s="1">
        <v>8.5128825744345475E-4</v>
      </c>
      <c r="G301" s="1">
        <v>-8.9011427565203003E-3</v>
      </c>
      <c r="H301" s="1">
        <v>-1.0134193883666489E-2</v>
      </c>
      <c r="I301" s="26">
        <v>0.34625778267759938</v>
      </c>
      <c r="J301" s="27">
        <v>-6.9208818880802103E-2</v>
      </c>
      <c r="K301" s="29" t="str">
        <f>VLOOKUP(A301&amp;B301,VENDOR_ACTUAL!A:D,4,0)</f>
        <v>SAM</v>
      </c>
    </row>
    <row r="302" spans="1:11" x14ac:dyDescent="0.25">
      <c r="A302" t="s">
        <v>12</v>
      </c>
      <c r="B302" t="s">
        <v>1842</v>
      </c>
      <c r="C302" s="1">
        <v>-8.8824219999138355E-3</v>
      </c>
      <c r="D302" s="1">
        <v>-1.9191483493611487E-5</v>
      </c>
      <c r="E302" s="1">
        <v>2.1515429974475484E-3</v>
      </c>
      <c r="F302" s="1">
        <v>2.3351368418869092E-4</v>
      </c>
      <c r="G302" s="1">
        <v>-7.6199627892423729E-3</v>
      </c>
      <c r="H302" s="1">
        <v>-0.14876742040715069</v>
      </c>
      <c r="I302" s="26">
        <v>-8.9092961732496617E-2</v>
      </c>
      <c r="J302" s="27">
        <v>0.23923016163362734</v>
      </c>
      <c r="K302" s="29" t="str">
        <f>VLOOKUP(A302&amp;B302,VENDOR_ACTUAL!A:D,4,0)</f>
        <v>ERI</v>
      </c>
    </row>
    <row r="303" spans="1:11" x14ac:dyDescent="0.25">
      <c r="A303" t="s">
        <v>9</v>
      </c>
      <c r="B303" t="s">
        <v>2538</v>
      </c>
      <c r="C303" s="1">
        <v>-8.8632123659270999E-3</v>
      </c>
      <c r="D303" s="1">
        <v>-4.9770278609496933E-2</v>
      </c>
      <c r="F303" s="1">
        <v>-4.7658706303322355E-2</v>
      </c>
      <c r="G303" s="1">
        <v>-8.8647950421860914E-3</v>
      </c>
      <c r="H303" s="1">
        <v>-3.2002837620394631E-2</v>
      </c>
      <c r="I303" s="1">
        <v>4.5886352657004831E-2</v>
      </c>
      <c r="J303" s="2">
        <v>-0.90593396540974092</v>
      </c>
      <c r="K303" s="29" t="str">
        <f>VLOOKUP(A303&amp;B303,VENDOR_ACTUAL!A:D,4,0)</f>
        <v>ERI</v>
      </c>
    </row>
    <row r="304" spans="1:11" x14ac:dyDescent="0.25">
      <c r="A304" t="s">
        <v>11</v>
      </c>
      <c r="B304" t="s">
        <v>1574</v>
      </c>
      <c r="C304" s="1">
        <v>-8.8486149345231163E-3</v>
      </c>
      <c r="D304" s="1">
        <v>-1.1319561449676168E-3</v>
      </c>
      <c r="I304" s="26">
        <v>9.1959449568145219E-4</v>
      </c>
      <c r="J304" s="27">
        <v>3.7192174957091585E-3</v>
      </c>
      <c r="K304" s="29" t="str">
        <f>VLOOKUP(A304&amp;B304,VENDOR_ACTUAL!A:D,4,0)</f>
        <v>ERI</v>
      </c>
    </row>
    <row r="305" spans="1:11" x14ac:dyDescent="0.25">
      <c r="A305" t="s">
        <v>12</v>
      </c>
      <c r="B305" t="s">
        <v>1482</v>
      </c>
      <c r="C305" s="1">
        <v>-8.8409541897467945E-3</v>
      </c>
      <c r="D305" s="1">
        <v>1.3018991170435615E-3</v>
      </c>
      <c r="E305" s="1">
        <v>2.9929861535385842E-3</v>
      </c>
      <c r="F305" s="1">
        <v>1.0635672306266051E-3</v>
      </c>
      <c r="G305" s="1">
        <v>-7.8520879416145942E-3</v>
      </c>
      <c r="H305" s="1">
        <v>-3.0702183493870855E-2</v>
      </c>
      <c r="I305" s="1">
        <v>-0.2949182193375734</v>
      </c>
      <c r="J305" s="2">
        <v>-4.5390812827782449E-2</v>
      </c>
      <c r="K305" s="29" t="str">
        <f>VLOOKUP(A305&amp;B305,VENDOR_ACTUAL!A:D,4,0)</f>
        <v>NSN</v>
      </c>
    </row>
    <row r="306" spans="1:11" x14ac:dyDescent="0.25">
      <c r="A306" t="s">
        <v>9</v>
      </c>
      <c r="B306" t="s">
        <v>2457</v>
      </c>
      <c r="C306" s="1">
        <v>-8.8374460804835908E-3</v>
      </c>
      <c r="D306" s="1">
        <v>-1.1778931200105043E-3</v>
      </c>
      <c r="F306" s="1">
        <v>-1.0298753593465583E-3</v>
      </c>
      <c r="G306" s="1">
        <v>-8.8351096768104261E-3</v>
      </c>
      <c r="H306" s="1">
        <v>-5.8359574848679194E-2</v>
      </c>
      <c r="I306" s="26">
        <v>-0.13594630934653271</v>
      </c>
      <c r="J306" s="27">
        <v>-3.324353139666782E-3</v>
      </c>
      <c r="K306" s="29" t="str">
        <f>VLOOKUP(A306&amp;B306,VENDOR_ACTUAL!A:D,4,0)</f>
        <v>ERI</v>
      </c>
    </row>
    <row r="307" spans="1:11" x14ac:dyDescent="0.25">
      <c r="A307" t="s">
        <v>12</v>
      </c>
      <c r="B307" t="s">
        <v>1744</v>
      </c>
      <c r="C307" s="1">
        <v>-8.8364001395908331E-3</v>
      </c>
      <c r="D307" s="1">
        <v>8.0302562592274099E-3</v>
      </c>
      <c r="E307" s="1">
        <v>2.5915609760904846E-3</v>
      </c>
      <c r="F307" s="1">
        <v>-1.8530197342484132E-3</v>
      </c>
      <c r="G307" s="1">
        <v>-2.302338652806946E-2</v>
      </c>
      <c r="H307" s="1">
        <v>-8.2577787673359521E-2</v>
      </c>
      <c r="I307" s="26">
        <v>-7.3670152964066898E-2</v>
      </c>
      <c r="J307" s="27">
        <v>-0.32627835844888697</v>
      </c>
      <c r="K307" s="29" t="str">
        <f>VLOOKUP(A307&amp;B307,VENDOR_ACTUAL!A:D,4,0)</f>
        <v>NSN</v>
      </c>
    </row>
    <row r="308" spans="1:11" x14ac:dyDescent="0.25">
      <c r="A308" t="s">
        <v>12</v>
      </c>
      <c r="B308" t="s">
        <v>509</v>
      </c>
      <c r="C308" s="1">
        <v>-8.801645588662841E-3</v>
      </c>
      <c r="D308" s="1">
        <v>4.234078247006391E-4</v>
      </c>
      <c r="E308" s="1">
        <v>-6.0038167961266474E-4</v>
      </c>
      <c r="F308" s="1">
        <v>2.7329487747176791E-3</v>
      </c>
      <c r="G308" s="1">
        <v>-9.5327317512172369E-3</v>
      </c>
      <c r="H308" s="1">
        <v>-1.1986615322080112E-2</v>
      </c>
      <c r="I308" s="26">
        <v>0.1808289015214615</v>
      </c>
      <c r="J308" s="27">
        <v>0.5267567185028551</v>
      </c>
      <c r="K308" s="29" t="str">
        <f>VLOOKUP(A308&amp;B308,VENDOR_ACTUAL!A:D,4,0)</f>
        <v>NSN</v>
      </c>
    </row>
    <row r="309" spans="1:11" x14ac:dyDescent="0.25">
      <c r="A309" t="s">
        <v>11</v>
      </c>
      <c r="B309" t="s">
        <v>1594</v>
      </c>
      <c r="C309" s="1">
        <v>-8.8008535460764765E-3</v>
      </c>
      <c r="D309" s="1">
        <v>-3.3057245231681185E-3</v>
      </c>
      <c r="I309" s="26">
        <v>-2.6014151500129829E-2</v>
      </c>
      <c r="J309" s="27">
        <v>-2.6868922080828515E-3</v>
      </c>
      <c r="K309" s="29" t="str">
        <f>VLOOKUP(A309&amp;B309,VENDOR_ACTUAL!A:D,4,0)</f>
        <v>ERI</v>
      </c>
    </row>
    <row r="310" spans="1:11" x14ac:dyDescent="0.25">
      <c r="A310" t="s">
        <v>11</v>
      </c>
      <c r="B310" t="s">
        <v>1823</v>
      </c>
      <c r="C310" s="1">
        <v>-8.7575283122380207E-3</v>
      </c>
      <c r="D310" s="1">
        <v>2.6874761773313226E-3</v>
      </c>
      <c r="E310" s="1">
        <v>0</v>
      </c>
      <c r="I310" s="26">
        <v>-0.50761958255050499</v>
      </c>
      <c r="J310" s="27">
        <v>-3.1307147037471839E-3</v>
      </c>
      <c r="K310" s="29" t="str">
        <f>VLOOKUP(A310&amp;B310,VENDOR_ACTUAL!A:D,4,0)</f>
        <v>NSN</v>
      </c>
    </row>
    <row r="311" spans="1:11" x14ac:dyDescent="0.25">
      <c r="A311" t="s">
        <v>11</v>
      </c>
      <c r="B311" t="s">
        <v>1217</v>
      </c>
      <c r="C311" s="1">
        <v>-8.740663963152694E-3</v>
      </c>
      <c r="D311" s="1">
        <v>-0.51970659179761769</v>
      </c>
      <c r="E311" s="1">
        <v>0</v>
      </c>
      <c r="I311" s="26">
        <v>-1.9118490823711885E-2</v>
      </c>
      <c r="J311" s="27">
        <v>-7.9953882625202713E-2</v>
      </c>
      <c r="K311" s="29" t="str">
        <f>VLOOKUP(A311&amp;B311,VENDOR_ACTUAL!A:D,4,0)</f>
        <v>NSN</v>
      </c>
    </row>
    <row r="312" spans="1:11" x14ac:dyDescent="0.25">
      <c r="A312" t="s">
        <v>11</v>
      </c>
      <c r="B312" t="s">
        <v>736</v>
      </c>
      <c r="C312" s="1">
        <v>-8.7259829147914164E-3</v>
      </c>
      <c r="D312" s="1">
        <v>-1.7413180777706362E-3</v>
      </c>
      <c r="I312" s="26">
        <v>0.14822993212035757</v>
      </c>
      <c r="J312" s="27">
        <v>-1.921455531446688E-3</v>
      </c>
      <c r="K312" s="29" t="str">
        <f>VLOOKUP(A312&amp;B312,VENDOR_ACTUAL!A:D,4,0)</f>
        <v>ERI</v>
      </c>
    </row>
    <row r="313" spans="1:11" x14ac:dyDescent="0.25">
      <c r="A313" t="s">
        <v>11</v>
      </c>
      <c r="B313" t="s">
        <v>1303</v>
      </c>
      <c r="C313" s="1">
        <v>-8.7172092252939815E-3</v>
      </c>
      <c r="D313" s="1">
        <v>-1.5759704213151409E-3</v>
      </c>
      <c r="E313" s="1">
        <v>0</v>
      </c>
      <c r="I313" s="26">
        <v>0.17818787026153368</v>
      </c>
      <c r="J313" s="27">
        <v>1.0800840708239563E-3</v>
      </c>
      <c r="K313" s="29" t="str">
        <f>VLOOKUP(A313&amp;B313,VENDOR_ACTUAL!A:D,4,0)</f>
        <v>NSN</v>
      </c>
    </row>
    <row r="314" spans="1:11" x14ac:dyDescent="0.25">
      <c r="A314" t="s">
        <v>9</v>
      </c>
      <c r="B314" t="s">
        <v>1841</v>
      </c>
      <c r="C314" s="1">
        <v>-8.7093937579532481E-3</v>
      </c>
      <c r="D314" s="1">
        <v>1.9877492681048657E-4</v>
      </c>
      <c r="F314" s="1">
        <v>4.5595728374744822E-5</v>
      </c>
      <c r="G314" s="1">
        <v>-8.6854945477245482E-3</v>
      </c>
      <c r="H314" s="1">
        <v>-0.19382275132275131</v>
      </c>
      <c r="I314" s="26">
        <v>-2.4995361716857043E-2</v>
      </c>
      <c r="J314" s="27">
        <v>-0.53112203339556174</v>
      </c>
      <c r="K314" s="29" t="str">
        <f>VLOOKUP(A314&amp;B314,VENDOR_ACTUAL!A:D,4,0)</f>
        <v>ERI</v>
      </c>
    </row>
    <row r="315" spans="1:11" x14ac:dyDescent="0.25">
      <c r="A315" t="s">
        <v>11</v>
      </c>
      <c r="B315" t="s">
        <v>1200</v>
      </c>
      <c r="C315" s="1">
        <v>-8.707060953220427E-3</v>
      </c>
      <c r="D315" s="1">
        <v>2.2537001583600082E-2</v>
      </c>
      <c r="E315" s="1">
        <v>0</v>
      </c>
      <c r="I315" s="26">
        <v>-7.8312537136066548E-2</v>
      </c>
      <c r="J315" s="27">
        <v>-1.1733630168328955E-2</v>
      </c>
      <c r="K315" s="29" t="str">
        <f>VLOOKUP(A315&amp;B315,VENDOR_ACTUAL!A:D,4,0)</f>
        <v>NSN</v>
      </c>
    </row>
    <row r="316" spans="1:11" x14ac:dyDescent="0.25">
      <c r="A316" t="s">
        <v>12</v>
      </c>
      <c r="B316" t="s">
        <v>2290</v>
      </c>
      <c r="C316" s="1">
        <v>-8.7050116454329834E-3</v>
      </c>
      <c r="D316" s="1">
        <v>9.5972591622706701E-4</v>
      </c>
      <c r="E316" s="1">
        <v>1.8397492902663449E-3</v>
      </c>
      <c r="F316" s="1">
        <v>-2.6181809608045708E-3</v>
      </c>
      <c r="G316" s="1">
        <v>-8.9722799068071377E-3</v>
      </c>
      <c r="H316" s="1">
        <v>-1.1421835785137058E-2</v>
      </c>
      <c r="I316" s="26">
        <v>-0.11028547157137089</v>
      </c>
      <c r="J316" s="27">
        <v>-0.23803799465638906</v>
      </c>
      <c r="K316" s="29" t="str">
        <f>VLOOKUP(A316&amp;B316,VENDOR_ACTUAL!A:D,4,0)</f>
        <v>NSN</v>
      </c>
    </row>
    <row r="317" spans="1:11" x14ac:dyDescent="0.25">
      <c r="A317" t="s">
        <v>11</v>
      </c>
      <c r="B317" t="s">
        <v>390</v>
      </c>
      <c r="C317" s="1">
        <v>-8.6865827067502208E-3</v>
      </c>
      <c r="D317" s="1">
        <v>1.5251686819137062E-3</v>
      </c>
      <c r="I317" s="26">
        <v>-0.20537909490037148</v>
      </c>
      <c r="J317" s="27">
        <v>-3.8876221697665089E-3</v>
      </c>
      <c r="K317" s="29" t="str">
        <f>VLOOKUP(A317&amp;B317,VENDOR_ACTUAL!A:D,4,0)</f>
        <v>ERI</v>
      </c>
    </row>
    <row r="318" spans="1:11" x14ac:dyDescent="0.25">
      <c r="A318" t="s">
        <v>12</v>
      </c>
      <c r="B318" t="s">
        <v>1884</v>
      </c>
      <c r="C318" s="1">
        <v>-8.6839642362951074E-3</v>
      </c>
      <c r="D318" s="1">
        <v>-2.6717670722642238E-4</v>
      </c>
      <c r="E318" s="1">
        <v>2.7314516996992971E-4</v>
      </c>
      <c r="F318" s="1">
        <v>2.6264823655266388E-3</v>
      </c>
      <c r="G318" s="1">
        <v>-1.0035074893194369E-2</v>
      </c>
      <c r="H318" s="1">
        <v>-5.9022562468072741E-2</v>
      </c>
      <c r="I318" s="26">
        <v>0.19713458701886183</v>
      </c>
      <c r="J318" s="27">
        <v>0.16911491013384763</v>
      </c>
      <c r="K318" s="29" t="str">
        <f>VLOOKUP(A318&amp;B318,VENDOR_ACTUAL!A:D,4,0)</f>
        <v>NSN</v>
      </c>
    </row>
    <row r="319" spans="1:11" x14ac:dyDescent="0.25">
      <c r="A319" t="s">
        <v>11</v>
      </c>
      <c r="B319" t="s">
        <v>1662</v>
      </c>
      <c r="C319" s="1">
        <v>-8.6643368437244236E-3</v>
      </c>
      <c r="D319" s="1">
        <v>7.3371142941065582E-3</v>
      </c>
      <c r="E319" s="1">
        <v>0</v>
      </c>
      <c r="I319" s="26">
        <v>-0.13003030121747991</v>
      </c>
      <c r="J319" s="27">
        <v>-1.5773665856105509E-2</v>
      </c>
      <c r="K319" s="29" t="str">
        <f>VLOOKUP(A319&amp;B319,VENDOR_ACTUAL!A:D,4,0)</f>
        <v>NSN</v>
      </c>
    </row>
    <row r="320" spans="1:11" x14ac:dyDescent="0.25">
      <c r="A320" t="s">
        <v>12</v>
      </c>
      <c r="B320" t="s">
        <v>2548</v>
      </c>
      <c r="C320" s="1">
        <v>-8.6245866331740671E-3</v>
      </c>
      <c r="D320" s="1">
        <v>1.5642242012933597E-4</v>
      </c>
      <c r="E320" s="1">
        <v>1.1830904819375655E-3</v>
      </c>
      <c r="F320" s="1">
        <v>-1.1170405059510321E-3</v>
      </c>
      <c r="G320" s="1">
        <v>-9.1398821934002214E-3</v>
      </c>
      <c r="H320" s="1">
        <v>-3.9735013199661114E-2</v>
      </c>
      <c r="I320" s="26">
        <v>3.6578534514581026E-2</v>
      </c>
      <c r="J320" s="27">
        <v>1.4806004858037909E-2</v>
      </c>
      <c r="K320" s="29" t="str">
        <f>VLOOKUP(A320&amp;B320,VENDOR_ACTUAL!A:D,4,0)</f>
        <v>ERI</v>
      </c>
    </row>
    <row r="321" spans="1:11" x14ac:dyDescent="0.25">
      <c r="A321" t="s">
        <v>12</v>
      </c>
      <c r="B321" t="s">
        <v>820</v>
      </c>
      <c r="C321" s="1">
        <v>-8.60342707218947E-3</v>
      </c>
      <c r="D321" s="1">
        <v>-1.0501880769786474E-2</v>
      </c>
      <c r="E321" s="1">
        <v>6.3081424130975836E-4</v>
      </c>
      <c r="F321" s="1">
        <v>9.3607995929617432E-4</v>
      </c>
      <c r="G321" s="1">
        <v>-9.2522177488436868E-3</v>
      </c>
      <c r="H321" s="1">
        <v>-2.8222394434458439E-2</v>
      </c>
      <c r="I321" s="26">
        <v>5.1186391397555188E-2</v>
      </c>
      <c r="J321" s="27">
        <v>-0.39342095011837658</v>
      </c>
      <c r="K321" s="29" t="str">
        <f>VLOOKUP(A321&amp;B321,VENDOR_ACTUAL!A:D,4,0)</f>
        <v>NSN</v>
      </c>
    </row>
    <row r="322" spans="1:11" x14ac:dyDescent="0.25">
      <c r="A322" t="s">
        <v>11</v>
      </c>
      <c r="B322" t="s">
        <v>2518</v>
      </c>
      <c r="C322" s="1">
        <v>-8.5988733969609727E-3</v>
      </c>
      <c r="D322" s="1">
        <v>1.6205950707610665E-2</v>
      </c>
      <c r="E322" s="1">
        <v>0</v>
      </c>
      <c r="I322" s="26">
        <v>-5.1391045718694246E-2</v>
      </c>
      <c r="J322" s="27">
        <v>2.9563750988030727E-3</v>
      </c>
      <c r="K322" s="29" t="str">
        <f>VLOOKUP(A322&amp;B322,VENDOR_ACTUAL!A:D,4,0)</f>
        <v>NSN</v>
      </c>
    </row>
    <row r="323" spans="1:11" x14ac:dyDescent="0.25">
      <c r="A323" t="s">
        <v>12</v>
      </c>
      <c r="B323" t="s">
        <v>749</v>
      </c>
      <c r="C323" s="1">
        <v>-8.5682593887884372E-3</v>
      </c>
      <c r="D323" s="1">
        <v>-6.8681154258954508E-4</v>
      </c>
      <c r="E323" s="1">
        <v>-9.9753721186529032E-2</v>
      </c>
      <c r="F323" s="1">
        <v>-5.2097098868748382E-4</v>
      </c>
      <c r="G323" s="1">
        <v>-8.5682593887884372E-3</v>
      </c>
      <c r="H323" s="1">
        <v>-4.3604360812432769E-2</v>
      </c>
      <c r="I323" s="26">
        <v>0.26342171193052183</v>
      </c>
      <c r="J323" s="27">
        <v>-0.19006955043544127</v>
      </c>
      <c r="K323" s="29" t="str">
        <f>VLOOKUP(A323&amp;B323,VENDOR_ACTUAL!A:D,4,0)</f>
        <v>SAM</v>
      </c>
    </row>
    <row r="324" spans="1:11" x14ac:dyDescent="0.25">
      <c r="A324" t="s">
        <v>11</v>
      </c>
      <c r="B324" t="s">
        <v>272</v>
      </c>
      <c r="C324" s="1">
        <v>-8.5649911944622528E-3</v>
      </c>
      <c r="D324" s="1">
        <v>6.6549388252456357E-3</v>
      </c>
      <c r="E324" s="1">
        <v>0</v>
      </c>
      <c r="I324" s="26">
        <v>-6.4033925507407344E-2</v>
      </c>
      <c r="J324" s="27">
        <v>-1.4136198560531805E-3</v>
      </c>
      <c r="K324" s="29" t="str">
        <f>VLOOKUP(A324&amp;B324,VENDOR_ACTUAL!A:D,4,0)</f>
        <v>NSN</v>
      </c>
    </row>
    <row r="325" spans="1:11" x14ac:dyDescent="0.25">
      <c r="A325" t="s">
        <v>12</v>
      </c>
      <c r="B325" t="s">
        <v>2526</v>
      </c>
      <c r="C325" s="1">
        <v>-8.5626162535157747E-3</v>
      </c>
      <c r="D325" s="1">
        <v>1.2801600581473622E-3</v>
      </c>
      <c r="E325" s="1">
        <v>-4.0810003542755859E-3</v>
      </c>
      <c r="F325" s="1">
        <v>1.002501713631018E-3</v>
      </c>
      <c r="G325" s="1">
        <v>-8.5626162535157747E-3</v>
      </c>
      <c r="H325" s="1">
        <v>-4.5435406160015027E-2</v>
      </c>
      <c r="I325" s="26">
        <v>0.27646651583710408</v>
      </c>
      <c r="J325" s="27">
        <v>-2.7702728525843514E-2</v>
      </c>
      <c r="K325" s="29" t="str">
        <f>VLOOKUP(A325&amp;B325,VENDOR_ACTUAL!A:D,4,0)</f>
        <v>SAM</v>
      </c>
    </row>
    <row r="326" spans="1:11" x14ac:dyDescent="0.25">
      <c r="A326" t="s">
        <v>12</v>
      </c>
      <c r="B326" t="s">
        <v>2378</v>
      </c>
      <c r="C326" s="1">
        <v>-8.5430039174895743E-3</v>
      </c>
      <c r="D326" s="1">
        <v>2.84481624953087E-4</v>
      </c>
      <c r="E326" s="1">
        <v>2.3484591891465185E-2</v>
      </c>
      <c r="F326" s="1">
        <v>1.1024273272537139E-3</v>
      </c>
      <c r="G326" s="1">
        <v>-6.2261787528818512E-3</v>
      </c>
      <c r="H326" s="1">
        <v>-1.7849204464810992E-2</v>
      </c>
      <c r="I326" s="26">
        <v>0.60953719320895106</v>
      </c>
      <c r="J326" s="27">
        <v>5.4877101720064533E-2</v>
      </c>
      <c r="K326" s="29" t="str">
        <f>VLOOKUP(A326&amp;B326,VENDOR_ACTUAL!A:D,4,0)</f>
        <v>ERI</v>
      </c>
    </row>
    <row r="327" spans="1:11" x14ac:dyDescent="0.25">
      <c r="A327" t="s">
        <v>12</v>
      </c>
      <c r="B327" t="s">
        <v>825</v>
      </c>
      <c r="C327" s="1">
        <v>-8.5351997513093414E-3</v>
      </c>
      <c r="D327" s="1">
        <v>-2.0286827507190266E-4</v>
      </c>
      <c r="E327" s="1">
        <v>-1.8932918839153632E-2</v>
      </c>
      <c r="F327" s="1">
        <v>-2.0047237601892513E-4</v>
      </c>
      <c r="G327" s="1">
        <v>-1.2994146754866029E-2</v>
      </c>
      <c r="H327" s="1">
        <v>-5.8219184021763716E-2</v>
      </c>
      <c r="I327" s="26">
        <v>7.8938905428675002E-2</v>
      </c>
      <c r="J327" s="27">
        <v>-7.0532121412132096E-2</v>
      </c>
      <c r="K327" s="29" t="str">
        <f>VLOOKUP(A327&amp;B327,VENDOR_ACTUAL!A:D,4,0)</f>
        <v>NSN</v>
      </c>
    </row>
    <row r="328" spans="1:11" x14ac:dyDescent="0.25">
      <c r="A328" t="s">
        <v>12</v>
      </c>
      <c r="B328" t="s">
        <v>2036</v>
      </c>
      <c r="C328" s="1">
        <v>-8.4556095798261049E-3</v>
      </c>
      <c r="D328" s="1">
        <v>-1.3714426459465123E-3</v>
      </c>
      <c r="E328" s="1">
        <v>-7.3703574074653319E-2</v>
      </c>
      <c r="F328" s="1">
        <v>-9.2624014837224813E-4</v>
      </c>
      <c r="G328" s="1">
        <v>-8.4556095798261049E-3</v>
      </c>
      <c r="H328" s="1">
        <v>-3.3873586737139146E-2</v>
      </c>
      <c r="I328" s="26">
        <v>-0.33869372674109516</v>
      </c>
      <c r="J328" s="27">
        <v>-3.6470842226747797E-2</v>
      </c>
      <c r="K328" s="29" t="str">
        <f>VLOOKUP(A328&amp;B328,VENDOR_ACTUAL!A:D,4,0)</f>
        <v>SAM</v>
      </c>
    </row>
    <row r="329" spans="1:11" x14ac:dyDescent="0.25">
      <c r="A329" t="s">
        <v>11</v>
      </c>
      <c r="B329" t="s">
        <v>222</v>
      </c>
      <c r="C329" s="1">
        <v>-8.4543259374842347E-3</v>
      </c>
      <c r="D329" s="1">
        <v>1.0846929134694134E-2</v>
      </c>
      <c r="E329" s="1">
        <v>0</v>
      </c>
      <c r="I329" s="26">
        <v>-2.2540198409115985E-2</v>
      </c>
      <c r="J329" s="27">
        <v>1.3076359527997732E-2</v>
      </c>
      <c r="K329" s="29" t="str">
        <f>VLOOKUP(A329&amp;B329,VENDOR_ACTUAL!A:D,4,0)</f>
        <v>NSN</v>
      </c>
    </row>
    <row r="330" spans="1:11" x14ac:dyDescent="0.25">
      <c r="A330" t="s">
        <v>11</v>
      </c>
      <c r="B330" t="s">
        <v>2222</v>
      </c>
      <c r="C330" s="1">
        <v>-8.4237182228130408E-3</v>
      </c>
      <c r="D330" s="1">
        <v>1.9445221397187144E-3</v>
      </c>
      <c r="E330" s="1">
        <v>0</v>
      </c>
      <c r="I330" s="26">
        <v>1.2399945682240763E-2</v>
      </c>
      <c r="J330" s="27">
        <v>-4.2908558318194099E-3</v>
      </c>
      <c r="K330" s="29" t="str">
        <f>VLOOKUP(A330&amp;B330,VENDOR_ACTUAL!A:D,4,0)</f>
        <v>NSN</v>
      </c>
    </row>
    <row r="331" spans="1:11" x14ac:dyDescent="0.25">
      <c r="A331" t="s">
        <v>9</v>
      </c>
      <c r="B331" t="s">
        <v>1362</v>
      </c>
      <c r="C331" s="1">
        <v>-8.4205592192233229E-3</v>
      </c>
      <c r="D331" s="1">
        <v>1.7512331034077192E-4</v>
      </c>
      <c r="F331" s="1">
        <v>4.9239351091901449E-5</v>
      </c>
      <c r="G331" s="1">
        <v>-8.4036004247284839E-3</v>
      </c>
      <c r="H331" s="1">
        <v>0.35707320378126511</v>
      </c>
      <c r="I331" s="26">
        <v>0.59798809409120102</v>
      </c>
      <c r="J331" s="27">
        <v>1.5478219675528706</v>
      </c>
      <c r="K331" s="29" t="str">
        <f>VLOOKUP(A331&amp;B331,VENDOR_ACTUAL!A:D,4,0)</f>
        <v>ERI</v>
      </c>
    </row>
    <row r="332" spans="1:11" x14ac:dyDescent="0.25">
      <c r="A332" t="s">
        <v>9</v>
      </c>
      <c r="B332" t="s">
        <v>1888</v>
      </c>
      <c r="C332" s="1">
        <v>-8.3746585855206182E-3</v>
      </c>
      <c r="D332" s="1">
        <v>-1.3589060933505342E-2</v>
      </c>
      <c r="F332" s="1">
        <v>-1.3619186101517484E-2</v>
      </c>
      <c r="G332" s="1">
        <v>-8.3769573355206191E-3</v>
      </c>
      <c r="H332" s="1">
        <v>-5.0009914979916477E-2</v>
      </c>
      <c r="I332" s="26">
        <v>1.2505190440235743</v>
      </c>
      <c r="J332" s="27">
        <v>6.5761864772482532</v>
      </c>
      <c r="K332" s="29" t="str">
        <f>VLOOKUP(A332&amp;B332,VENDOR_ACTUAL!A:D,4,0)</f>
        <v>NSN</v>
      </c>
    </row>
    <row r="333" spans="1:11" x14ac:dyDescent="0.25">
      <c r="A333" t="s">
        <v>11</v>
      </c>
      <c r="B333" t="s">
        <v>644</v>
      </c>
      <c r="C333" s="1">
        <v>-8.3316892011892889E-3</v>
      </c>
      <c r="D333" s="1">
        <v>-2.46804593023193E-3</v>
      </c>
      <c r="G333" s="1">
        <v>-8.3316892011892889E-3</v>
      </c>
      <c r="I333" s="26">
        <v>2.9889691714836222E-3</v>
      </c>
      <c r="J333" s="27">
        <v>-2.5595538067629386E-4</v>
      </c>
      <c r="K333" s="29" t="str">
        <f>VLOOKUP(A333&amp;B333,VENDOR_ACTUAL!A:D,4,0)</f>
        <v>SAM</v>
      </c>
    </row>
    <row r="334" spans="1:11" x14ac:dyDescent="0.25">
      <c r="A334" t="s">
        <v>11</v>
      </c>
      <c r="B334" t="s">
        <v>2134</v>
      </c>
      <c r="C334" s="20">
        <v>-8.3214946932211251E-3</v>
      </c>
      <c r="D334" s="20">
        <v>9.7042019909287375E-4</v>
      </c>
      <c r="E334" s="20"/>
      <c r="F334" s="20"/>
      <c r="G334" s="20">
        <v>-8.3214946932211251E-3</v>
      </c>
      <c r="H334" s="20"/>
      <c r="I334" s="26">
        <v>-0.12731591320072333</v>
      </c>
      <c r="J334" s="27">
        <v>-4.3989633806317831E-4</v>
      </c>
      <c r="K334" s="29" t="str">
        <f>VLOOKUP(A334&amp;B334,VENDOR_ACTUAL!A:D,4,0)</f>
        <v>SAM</v>
      </c>
    </row>
    <row r="335" spans="1:11" x14ac:dyDescent="0.25">
      <c r="A335" t="s">
        <v>12</v>
      </c>
      <c r="B335" t="s">
        <v>238</v>
      </c>
      <c r="C335" s="1">
        <v>-8.3031166248451003E-3</v>
      </c>
      <c r="D335" s="1">
        <v>3.8091042035058977E-4</v>
      </c>
      <c r="E335" s="1">
        <v>1.6353709508207138E-3</v>
      </c>
      <c r="F335" s="1">
        <v>2.5007731624278735E-4</v>
      </c>
      <c r="G335" s="1">
        <v>-9.8134177117611722E-3</v>
      </c>
      <c r="H335" s="1">
        <v>-8.8660379731108439E-3</v>
      </c>
      <c r="I335" s="26">
        <v>-0.91049616541536826</v>
      </c>
      <c r="J335" s="27">
        <v>0.25409675940269905</v>
      </c>
      <c r="K335" s="29" t="str">
        <f>VLOOKUP(A335&amp;B335,VENDOR_ACTUAL!A:D,4,0)</f>
        <v>NSN</v>
      </c>
    </row>
    <row r="336" spans="1:11" x14ac:dyDescent="0.25">
      <c r="A336" t="s">
        <v>9</v>
      </c>
      <c r="B336" t="s">
        <v>1783</v>
      </c>
      <c r="C336" s="1">
        <v>-8.2982469559171514E-3</v>
      </c>
      <c r="D336" s="1">
        <v>6.6356765386926613E-4</v>
      </c>
      <c r="F336" s="1">
        <v>6.3649560503491924E-4</v>
      </c>
      <c r="G336" s="1">
        <v>-8.2982469559171514E-3</v>
      </c>
      <c r="H336" s="1">
        <v>-5.7590993049454101E-2</v>
      </c>
      <c r="I336" s="26">
        <v>-0.17578762007884946</v>
      </c>
      <c r="J336" s="27">
        <v>-0.72461352188630024</v>
      </c>
      <c r="K336" s="29" t="str">
        <f>VLOOKUP(A336&amp;B336,VENDOR_ACTUAL!A:D,4,0)</f>
        <v>ERI</v>
      </c>
    </row>
    <row r="337" spans="1:11" x14ac:dyDescent="0.25">
      <c r="A337" t="s">
        <v>9</v>
      </c>
      <c r="B337" t="s">
        <v>484</v>
      </c>
      <c r="C337" s="1">
        <v>-8.2932620451999749E-3</v>
      </c>
      <c r="D337" s="1">
        <v>5.0730682523534099E-3</v>
      </c>
      <c r="F337" s="1">
        <v>8.2611860505558369E-4</v>
      </c>
      <c r="G337" s="1">
        <v>-8.3003571161870422E-3</v>
      </c>
      <c r="H337" s="1">
        <v>-1.7773499697630309E-2</v>
      </c>
      <c r="I337" s="26">
        <v>0.17538992117117116</v>
      </c>
      <c r="J337" s="27">
        <v>-3.3461922428678237E-2</v>
      </c>
      <c r="K337" s="29" t="str">
        <f>VLOOKUP(A337&amp;B337,VENDOR_ACTUAL!A:D,4,0)</f>
        <v>NSN</v>
      </c>
    </row>
    <row r="338" spans="1:11" x14ac:dyDescent="0.25">
      <c r="A338" t="s">
        <v>11</v>
      </c>
      <c r="B338" t="s">
        <v>1069</v>
      </c>
      <c r="C338" s="1">
        <v>-8.2919019606593949E-3</v>
      </c>
      <c r="D338" s="1">
        <v>2.473696609254917E-3</v>
      </c>
      <c r="I338" s="26">
        <v>3.3926342072409486E-3</v>
      </c>
      <c r="J338" s="27">
        <v>-1.2106460863512249E-3</v>
      </c>
      <c r="K338" s="29" t="str">
        <f>VLOOKUP(A338&amp;B338,VENDOR_ACTUAL!A:D,4,0)</f>
        <v>ERI</v>
      </c>
    </row>
    <row r="339" spans="1:11" x14ac:dyDescent="0.25">
      <c r="A339" t="s">
        <v>9</v>
      </c>
      <c r="B339" t="s">
        <v>793</v>
      </c>
      <c r="C339" s="1">
        <v>-8.277047555692774E-3</v>
      </c>
      <c r="D339" s="1">
        <v>-1.2583422145997521E-4</v>
      </c>
      <c r="F339" s="1">
        <v>-2.8164959675827616E-5</v>
      </c>
      <c r="G339" s="1">
        <v>-8.277047555692774E-3</v>
      </c>
      <c r="H339" s="1">
        <v>-1.0949577103220996E-2</v>
      </c>
      <c r="I339" s="1">
        <v>-0.24833928521850185</v>
      </c>
      <c r="J339" s="2">
        <v>-2.3447714466705247</v>
      </c>
      <c r="K339" s="29" t="str">
        <f>VLOOKUP(A339&amp;B339,VENDOR_ACTUAL!A:D,4,0)</f>
        <v>NSN</v>
      </c>
    </row>
    <row r="340" spans="1:11" x14ac:dyDescent="0.25">
      <c r="A340" t="s">
        <v>11</v>
      </c>
      <c r="B340" t="s">
        <v>809</v>
      </c>
      <c r="C340" s="1">
        <v>-8.2071623009491983E-3</v>
      </c>
      <c r="D340" s="1">
        <v>5.0167310980395946E-3</v>
      </c>
      <c r="E340" s="1">
        <v>0</v>
      </c>
      <c r="I340" s="26">
        <v>0.1428266327259525</v>
      </c>
      <c r="J340" s="27">
        <v>2.2413679379746431E-2</v>
      </c>
      <c r="K340" s="29" t="str">
        <f>VLOOKUP(A340&amp;B340,VENDOR_ACTUAL!A:D,4,0)</f>
        <v>NSN</v>
      </c>
    </row>
    <row r="341" spans="1:11" x14ac:dyDescent="0.25">
      <c r="A341" t="s">
        <v>11</v>
      </c>
      <c r="B341" t="s">
        <v>1298</v>
      </c>
      <c r="C341" s="1">
        <v>-8.1941945601068152E-3</v>
      </c>
      <c r="D341" s="1">
        <v>4.6443735277625194E-2</v>
      </c>
      <c r="E341" s="1">
        <v>0</v>
      </c>
      <c r="I341" s="26">
        <v>-0.47693508234190585</v>
      </c>
      <c r="J341" s="27">
        <v>-1.4692336518218789E-3</v>
      </c>
      <c r="K341" s="29" t="str">
        <f>VLOOKUP(A341&amp;B341,VENDOR_ACTUAL!A:D,4,0)</f>
        <v>NSN</v>
      </c>
    </row>
    <row r="342" spans="1:11" x14ac:dyDescent="0.25">
      <c r="A342" t="s">
        <v>12</v>
      </c>
      <c r="B342" t="s">
        <v>340</v>
      </c>
      <c r="C342" s="1">
        <v>-8.1713501030249991E-3</v>
      </c>
      <c r="D342" s="1">
        <v>4.6180133257137064E-5</v>
      </c>
      <c r="E342" s="1">
        <v>1.210166954717086E-2</v>
      </c>
      <c r="F342" s="1">
        <v>2.5735844373177084E-3</v>
      </c>
      <c r="G342" s="1">
        <v>-8.3409330466001751E-3</v>
      </c>
      <c r="H342" s="1">
        <v>-1.1816657920412496E-2</v>
      </c>
      <c r="I342" s="26">
        <v>-0.22829409515865567</v>
      </c>
      <c r="J342" s="27">
        <v>-0.12616285299194388</v>
      </c>
      <c r="K342" s="29" t="str">
        <f>VLOOKUP(A342&amp;B342,VENDOR_ACTUAL!A:D,4,0)</f>
        <v>ERI</v>
      </c>
    </row>
    <row r="343" spans="1:11" x14ac:dyDescent="0.25">
      <c r="A343" t="s">
        <v>9</v>
      </c>
      <c r="B343" t="s">
        <v>1390</v>
      </c>
      <c r="C343" s="1">
        <v>-8.1627862331595923E-3</v>
      </c>
      <c r="D343" s="1">
        <v>-2.86082459418189E-3</v>
      </c>
      <c r="F343" s="1">
        <v>-2.6181313727389353E-3</v>
      </c>
      <c r="G343" s="1">
        <v>-8.1579321227148137E-3</v>
      </c>
      <c r="H343" s="1">
        <v>-8.6659252490348435E-2</v>
      </c>
      <c r="I343" s="26">
        <v>0.41132346308409218</v>
      </c>
      <c r="J343" s="27">
        <v>-0.44693825693498013</v>
      </c>
      <c r="K343" s="29" t="str">
        <f>VLOOKUP(A343&amp;B343,VENDOR_ACTUAL!A:D,4,0)</f>
        <v>ERI</v>
      </c>
    </row>
    <row r="344" spans="1:11" x14ac:dyDescent="0.25">
      <c r="A344" t="s">
        <v>12</v>
      </c>
      <c r="B344" t="s">
        <v>1624</v>
      </c>
      <c r="C344" s="1">
        <v>-8.1607218321328792E-3</v>
      </c>
      <c r="D344" s="1">
        <v>-2.2190790733447099E-4</v>
      </c>
      <c r="E344" s="1">
        <v>1.1206045805442603E-2</v>
      </c>
      <c r="F344" s="1">
        <v>-6.697125076402169E-4</v>
      </c>
      <c r="G344" s="1">
        <v>-8.1607218321328792E-3</v>
      </c>
      <c r="H344" s="1">
        <v>-6.3273484357613874E-2</v>
      </c>
      <c r="I344" s="26">
        <v>0.10389265324047933</v>
      </c>
      <c r="J344" s="27">
        <v>-0.1225369184035872</v>
      </c>
      <c r="K344" s="29" t="str">
        <f>VLOOKUP(A344&amp;B344,VENDOR_ACTUAL!A:D,4,0)</f>
        <v>SAM</v>
      </c>
    </row>
    <row r="345" spans="1:11" x14ac:dyDescent="0.25">
      <c r="A345" t="s">
        <v>11</v>
      </c>
      <c r="B345" t="s">
        <v>1469</v>
      </c>
      <c r="C345" s="1">
        <v>-8.1382540328232816E-3</v>
      </c>
      <c r="D345" s="1">
        <v>5.7333686667705389E-3</v>
      </c>
      <c r="G345" s="1">
        <v>-8.1382540328232816E-3</v>
      </c>
      <c r="I345" s="26">
        <v>0.84374138359569184</v>
      </c>
      <c r="J345" s="27">
        <v>1.3877319116267724E-2</v>
      </c>
      <c r="K345" s="29" t="str">
        <f>VLOOKUP(A345&amp;B345,VENDOR_ACTUAL!A:D,4,0)</f>
        <v>SAM</v>
      </c>
    </row>
    <row r="346" spans="1:11" x14ac:dyDescent="0.25">
      <c r="A346" t="s">
        <v>9</v>
      </c>
      <c r="B346" t="s">
        <v>939</v>
      </c>
      <c r="C346" s="1">
        <v>-8.1253103773742969E-3</v>
      </c>
      <c r="D346" s="1">
        <v>8.0555840937781566E-4</v>
      </c>
      <c r="F346" s="1">
        <v>5.2485053067234839E-4</v>
      </c>
      <c r="G346" s="1">
        <v>-8.1290458515122267E-3</v>
      </c>
      <c r="H346" s="1">
        <v>4.6869313788373085E-2</v>
      </c>
      <c r="I346" s="26">
        <v>0.12500658327498038</v>
      </c>
      <c r="J346" s="27">
        <v>0.19720040958853735</v>
      </c>
      <c r="K346" s="29" t="str">
        <f>VLOOKUP(A346&amp;B346,VENDOR_ACTUAL!A:D,4,0)</f>
        <v>ERI</v>
      </c>
    </row>
    <row r="347" spans="1:11" x14ac:dyDescent="0.25">
      <c r="A347" t="s">
        <v>12</v>
      </c>
      <c r="B347" t="s">
        <v>222</v>
      </c>
      <c r="C347" s="1">
        <v>-8.1169270892373739E-3</v>
      </c>
      <c r="D347" s="1">
        <v>-8.4136680484992246E-3</v>
      </c>
      <c r="E347" s="1">
        <v>-5.6846232632345129E-3</v>
      </c>
      <c r="F347" s="1">
        <v>1.0132942945250338E-3</v>
      </c>
      <c r="G347" s="1">
        <v>-5.9212392296007022E-3</v>
      </c>
      <c r="H347" s="1">
        <v>-2.8133168870318827E-2</v>
      </c>
      <c r="I347" s="26">
        <v>0.54788157917568991</v>
      </c>
      <c r="J347" s="27">
        <v>-0.25122603221129958</v>
      </c>
      <c r="K347" s="29" t="str">
        <f>VLOOKUP(A347&amp;B347,VENDOR_ACTUAL!A:D,4,0)</f>
        <v>NSN</v>
      </c>
    </row>
    <row r="348" spans="1:11" x14ac:dyDescent="0.25">
      <c r="A348" t="s">
        <v>11</v>
      </c>
      <c r="B348" t="s">
        <v>119</v>
      </c>
      <c r="C348" s="1">
        <v>-8.1158904965825934E-3</v>
      </c>
      <c r="D348" s="1">
        <v>3.5583013518943997E-3</v>
      </c>
      <c r="E348" s="1">
        <v>0</v>
      </c>
      <c r="I348" s="26">
        <v>-8.1465237166991559E-3</v>
      </c>
      <c r="J348" s="27">
        <v>-1.4744487088774031E-3</v>
      </c>
      <c r="K348" s="29" t="str">
        <f>VLOOKUP(A348&amp;B348,VENDOR_ACTUAL!A:D,4,0)</f>
        <v>NSN</v>
      </c>
    </row>
    <row r="349" spans="1:11" x14ac:dyDescent="0.25">
      <c r="A349" t="s">
        <v>11</v>
      </c>
      <c r="B349" t="s">
        <v>722</v>
      </c>
      <c r="C349" s="1">
        <v>-8.109745304277249E-3</v>
      </c>
      <c r="D349" s="1">
        <v>2.6619551977186771E-3</v>
      </c>
      <c r="I349" s="26">
        <v>-6.3444069069069067E-3</v>
      </c>
      <c r="J349" s="27">
        <v>5.0212353085834337E-3</v>
      </c>
      <c r="K349" s="29" t="str">
        <f>VLOOKUP(A349&amp;B349,VENDOR_ACTUAL!A:D,4,0)</f>
        <v>ERI</v>
      </c>
    </row>
    <row r="350" spans="1:11" x14ac:dyDescent="0.25">
      <c r="A350" t="s">
        <v>12</v>
      </c>
      <c r="B350" t="s">
        <v>377</v>
      </c>
      <c r="C350" s="1">
        <v>-8.0815658737238491E-3</v>
      </c>
      <c r="D350" s="1">
        <v>1.9951994062229243E-4</v>
      </c>
      <c r="E350" s="1">
        <v>7.8846822876719601E-4</v>
      </c>
      <c r="F350" s="1">
        <v>5.7839333450095988E-3</v>
      </c>
      <c r="G350" s="1">
        <v>-8.6381233866810088E-4</v>
      </c>
      <c r="H350" s="1">
        <v>-7.0324686344458723E-2</v>
      </c>
      <c r="I350" s="26">
        <v>0.1329011860880735</v>
      </c>
      <c r="J350" s="27">
        <v>-0.10362061324886893</v>
      </c>
      <c r="K350" s="29" t="str">
        <f>VLOOKUP(A350&amp;B350,VENDOR_ACTUAL!A:D,4,0)</f>
        <v>ERI</v>
      </c>
    </row>
    <row r="351" spans="1:11" x14ac:dyDescent="0.25">
      <c r="A351" t="s">
        <v>12</v>
      </c>
      <c r="B351" t="s">
        <v>1966</v>
      </c>
      <c r="C351" s="1">
        <v>-8.077975377986768E-3</v>
      </c>
      <c r="D351" s="1">
        <v>1.1839832639715286E-4</v>
      </c>
      <c r="E351" s="1">
        <v>7.4924237434860807E-3</v>
      </c>
      <c r="F351" s="1">
        <v>-2.6891550848347798E-3</v>
      </c>
      <c r="G351" s="1">
        <v>-8.0684139327132347E-4</v>
      </c>
      <c r="H351" s="1">
        <v>-0.11374902768896494</v>
      </c>
      <c r="I351" s="26">
        <v>-4.3877664174469526E-2</v>
      </c>
      <c r="J351" s="27">
        <v>-0.5515660022215304</v>
      </c>
      <c r="K351" s="29" t="str">
        <f>VLOOKUP(A351&amp;B351,VENDOR_ACTUAL!A:D,4,0)</f>
        <v>NSN</v>
      </c>
    </row>
    <row r="352" spans="1:11" x14ac:dyDescent="0.25">
      <c r="A352" t="s">
        <v>12</v>
      </c>
      <c r="B352" t="s">
        <v>311</v>
      </c>
      <c r="C352" s="1">
        <v>-8.0231013628695932E-3</v>
      </c>
      <c r="D352" s="1">
        <v>2.812321519955512E-4</v>
      </c>
      <c r="E352" s="1">
        <v>1.321820594881529E-3</v>
      </c>
      <c r="F352" s="1">
        <v>1.205960845238264E-3</v>
      </c>
      <c r="G352" s="1">
        <v>4.075134817155223E-3</v>
      </c>
      <c r="H352" s="1">
        <v>-0.3838358830436927</v>
      </c>
      <c r="I352" s="26">
        <v>-0.37156390508105469</v>
      </c>
      <c r="J352" s="27">
        <v>-0.35121451141916471</v>
      </c>
      <c r="K352" s="29" t="str">
        <f>VLOOKUP(A352&amp;B352,VENDOR_ACTUAL!A:D,4,0)</f>
        <v>ERI</v>
      </c>
    </row>
    <row r="353" spans="1:11" x14ac:dyDescent="0.25">
      <c r="A353" t="s">
        <v>11</v>
      </c>
      <c r="B353" t="s">
        <v>817</v>
      </c>
      <c r="C353" s="1">
        <v>-7.9706499459824068E-3</v>
      </c>
      <c r="D353" s="1">
        <v>2.8255370648671684E-2</v>
      </c>
      <c r="E353" s="1">
        <v>0</v>
      </c>
      <c r="I353" s="26">
        <v>-5.390235156112296E-3</v>
      </c>
      <c r="J353" s="27">
        <v>-2.8708899581710853E-4</v>
      </c>
      <c r="K353" s="29" t="str">
        <f>VLOOKUP(A353&amp;B353,VENDOR_ACTUAL!A:D,4,0)</f>
        <v>NSN</v>
      </c>
    </row>
    <row r="354" spans="1:11" x14ac:dyDescent="0.25">
      <c r="A354" t="s">
        <v>12</v>
      </c>
      <c r="B354" t="s">
        <v>1242</v>
      </c>
      <c r="C354" s="1">
        <v>-7.96015449640281E-3</v>
      </c>
      <c r="D354" s="1">
        <v>7.3326672853634279E-4</v>
      </c>
      <c r="E354" s="1">
        <v>-1.1541714306498994E-2</v>
      </c>
      <c r="F354" s="1">
        <v>2.3238292417013255E-3</v>
      </c>
      <c r="G354" s="1">
        <v>-7.376541122418155E-3</v>
      </c>
      <c r="H354" s="1">
        <v>-1.0436449217281594E-2</v>
      </c>
      <c r="I354" s="1">
        <v>-0.49310801967804851</v>
      </c>
      <c r="J354" s="2">
        <v>-0.78260931736432204</v>
      </c>
      <c r="K354" s="29" t="str">
        <f>VLOOKUP(A354&amp;B354,VENDOR_ACTUAL!A:D,4,0)</f>
        <v>NSN</v>
      </c>
    </row>
    <row r="355" spans="1:11" x14ac:dyDescent="0.25">
      <c r="A355" t="s">
        <v>12</v>
      </c>
      <c r="B355" t="s">
        <v>1120</v>
      </c>
      <c r="C355" s="1">
        <v>-7.9189361449820608E-3</v>
      </c>
      <c r="D355" s="1">
        <v>1.2021415173367816E-4</v>
      </c>
      <c r="E355" s="1">
        <v>4.1728464991885664E-3</v>
      </c>
      <c r="F355" s="1">
        <v>3.7440892332674266E-3</v>
      </c>
      <c r="G355" s="1">
        <v>-8.1681023440092239E-3</v>
      </c>
      <c r="H355" s="1">
        <v>-1.592773074979641E-2</v>
      </c>
      <c r="I355" s="26">
        <v>0.12938282239763885</v>
      </c>
      <c r="J355" s="27">
        <v>-7.2916929486154136E-2</v>
      </c>
      <c r="K355" s="29" t="str">
        <f>VLOOKUP(A355&amp;B355,VENDOR_ACTUAL!A:D,4,0)</f>
        <v>ERI</v>
      </c>
    </row>
    <row r="356" spans="1:11" x14ac:dyDescent="0.25">
      <c r="A356" t="s">
        <v>11</v>
      </c>
      <c r="B356" t="s">
        <v>2392</v>
      </c>
      <c r="C356" s="1">
        <v>-7.8941454851649898E-3</v>
      </c>
      <c r="D356" s="1">
        <v>1.4919320013192326E-2</v>
      </c>
      <c r="E356" s="1">
        <v>0</v>
      </c>
      <c r="I356" s="26">
        <v>0.56718701522516723</v>
      </c>
      <c r="J356" s="27">
        <v>3.2273315343908641E-2</v>
      </c>
      <c r="K356" s="29" t="str">
        <f>VLOOKUP(A356&amp;B356,VENDOR_ACTUAL!A:D,4,0)</f>
        <v>NSN</v>
      </c>
    </row>
    <row r="357" spans="1:11" x14ac:dyDescent="0.25">
      <c r="A357" t="s">
        <v>11</v>
      </c>
      <c r="B357" t="s">
        <v>117</v>
      </c>
      <c r="C357" s="1">
        <v>-7.8771116507964523E-3</v>
      </c>
      <c r="D357" s="1">
        <v>-3.3196307621393886E-3</v>
      </c>
      <c r="E357" s="1">
        <v>0</v>
      </c>
      <c r="I357" s="26">
        <v>-2.9955628501475234E-2</v>
      </c>
      <c r="J357" s="27">
        <v>-5.5034008007618946E-4</v>
      </c>
      <c r="K357" s="29" t="str">
        <f>VLOOKUP(A357&amp;B357,VENDOR_ACTUAL!A:D,4,0)</f>
        <v>NSN</v>
      </c>
    </row>
    <row r="358" spans="1:11" x14ac:dyDescent="0.25">
      <c r="A358" t="s">
        <v>12</v>
      </c>
      <c r="B358" t="s">
        <v>2427</v>
      </c>
      <c r="C358" s="1">
        <v>-7.7800341897569323E-3</v>
      </c>
      <c r="D358" s="1">
        <v>-3.2728880339167508E-3</v>
      </c>
      <c r="E358" s="1">
        <v>-8.717356288708164E-2</v>
      </c>
      <c r="F358" s="1">
        <v>-1.6525689813162055E-3</v>
      </c>
      <c r="G358" s="1">
        <v>-7.7800341897569323E-3</v>
      </c>
      <c r="H358" s="1">
        <v>-1.8609547616430903E-2</v>
      </c>
      <c r="I358" s="1">
        <v>1.6451278999295278</v>
      </c>
      <c r="J358" s="2">
        <v>-2.0977050917555775E-2</v>
      </c>
      <c r="K358" s="29" t="str">
        <f>VLOOKUP(A358&amp;B358,VENDOR_ACTUAL!A:D,4,0)</f>
        <v>SAM</v>
      </c>
    </row>
    <row r="359" spans="1:11" x14ac:dyDescent="0.25">
      <c r="A359" t="s">
        <v>11</v>
      </c>
      <c r="B359" t="s">
        <v>269</v>
      </c>
      <c r="C359" s="1">
        <v>-7.7593961200938489E-3</v>
      </c>
      <c r="D359" s="1">
        <v>-4.956892501570268E-3</v>
      </c>
      <c r="E359" s="1">
        <v>0</v>
      </c>
      <c r="I359" s="26">
        <v>-0.17778732214439893</v>
      </c>
      <c r="J359" s="27">
        <v>-7.7490140920735782E-3</v>
      </c>
      <c r="K359" s="29" t="str">
        <f>VLOOKUP(A359&amp;B359,VENDOR_ACTUAL!A:D,4,0)</f>
        <v>NSN</v>
      </c>
    </row>
    <row r="360" spans="1:11" x14ac:dyDescent="0.25">
      <c r="A360" t="s">
        <v>11</v>
      </c>
      <c r="B360" t="s">
        <v>400</v>
      </c>
      <c r="C360" s="1">
        <v>-7.7364321179653724E-3</v>
      </c>
      <c r="D360" s="1">
        <v>-0.20479805146169952</v>
      </c>
      <c r="E360" s="1">
        <v>0</v>
      </c>
      <c r="I360" s="26">
        <v>9.5286990341974548E-2</v>
      </c>
      <c r="J360" s="27">
        <v>1.5458842770239317E-2</v>
      </c>
      <c r="K360" s="29" t="str">
        <f>VLOOKUP(A360&amp;B360,VENDOR_ACTUAL!A:D,4,0)</f>
        <v>NSN</v>
      </c>
    </row>
    <row r="361" spans="1:11" x14ac:dyDescent="0.25">
      <c r="A361" t="s">
        <v>11</v>
      </c>
      <c r="B361" t="s">
        <v>744</v>
      </c>
      <c r="C361" s="1">
        <v>-7.6986650405530795E-3</v>
      </c>
      <c r="D361" s="1">
        <v>5.4954515726162931E-3</v>
      </c>
      <c r="G361" s="1">
        <v>-7.6986650405530795E-3</v>
      </c>
      <c r="I361" s="26">
        <v>-3.4932384341637012E-3</v>
      </c>
      <c r="J361" s="27">
        <v>1.8333782817414488E-3</v>
      </c>
      <c r="K361" s="29" t="str">
        <f>VLOOKUP(A361&amp;B361,VENDOR_ACTUAL!A:D,4,0)</f>
        <v>SAM</v>
      </c>
    </row>
    <row r="362" spans="1:11" x14ac:dyDescent="0.25">
      <c r="A362" t="s">
        <v>12</v>
      </c>
      <c r="B362" t="s">
        <v>2532</v>
      </c>
      <c r="C362" s="1">
        <v>-7.6205927720944568E-3</v>
      </c>
      <c r="D362" s="1">
        <v>1.5000653947711991E-3</v>
      </c>
      <c r="E362" s="1">
        <v>1.1982705489573837E-3</v>
      </c>
      <c r="F362" s="1">
        <v>7.2646085257253813E-3</v>
      </c>
      <c r="G362" s="1">
        <v>1.3122720194926126E-3</v>
      </c>
      <c r="H362" s="1">
        <v>-0.16454232541462258</v>
      </c>
      <c r="I362" s="26">
        <v>-0.10807841460317461</v>
      </c>
      <c r="J362" s="27">
        <v>-0.5649601091653853</v>
      </c>
      <c r="K362" s="29" t="str">
        <f>VLOOKUP(A362&amp;B362,VENDOR_ACTUAL!A:D,4,0)</f>
        <v>NSN</v>
      </c>
    </row>
    <row r="363" spans="1:11" x14ac:dyDescent="0.25">
      <c r="A363" t="s">
        <v>12</v>
      </c>
      <c r="B363" t="s">
        <v>666</v>
      </c>
      <c r="C363" s="1">
        <v>-7.5824379779688821E-3</v>
      </c>
      <c r="D363" s="1">
        <v>5.0718518223801645E-3</v>
      </c>
      <c r="E363" s="1">
        <v>4.5787631822796675E-3</v>
      </c>
      <c r="F363" s="1">
        <v>1.0584256123648186E-3</v>
      </c>
      <c r="G363" s="1">
        <v>8.2525030235339734E-4</v>
      </c>
      <c r="H363" s="1">
        <v>-3.135053952837915E-2</v>
      </c>
      <c r="I363" s="26">
        <v>-0.31073432155450054</v>
      </c>
      <c r="J363" s="27">
        <v>-0.14640729608496411</v>
      </c>
      <c r="K363" s="29" t="str">
        <f>VLOOKUP(A363&amp;B363,VENDOR_ACTUAL!A:D,4,0)</f>
        <v>NSN</v>
      </c>
    </row>
    <row r="364" spans="1:11" x14ac:dyDescent="0.25">
      <c r="A364" t="s">
        <v>12</v>
      </c>
      <c r="B364" t="s">
        <v>1248</v>
      </c>
      <c r="C364" s="1">
        <v>-7.3969976773314659E-3</v>
      </c>
      <c r="D364" s="1">
        <v>1.7144365325331523E-4</v>
      </c>
      <c r="E364" s="1">
        <v>-2.1658625066657165E-3</v>
      </c>
      <c r="F364" s="1">
        <v>4.0532851408724586E-4</v>
      </c>
      <c r="G364" s="1">
        <v>-7.1411211175283103E-3</v>
      </c>
      <c r="H364" s="1">
        <v>-1.0513668760763656E-2</v>
      </c>
      <c r="I364" s="26">
        <v>0.25629872563718142</v>
      </c>
      <c r="J364" s="27">
        <v>0.13149820059397888</v>
      </c>
      <c r="K364" s="29" t="str">
        <f>VLOOKUP(A364&amp;B364,VENDOR_ACTUAL!A:D,4,0)</f>
        <v>ERI</v>
      </c>
    </row>
    <row r="365" spans="1:11" x14ac:dyDescent="0.25">
      <c r="A365" t="s">
        <v>11</v>
      </c>
      <c r="B365" t="s">
        <v>660</v>
      </c>
      <c r="C365" s="1">
        <v>-7.3161853724300879E-3</v>
      </c>
      <c r="D365" s="1">
        <v>1.5688152707822287E-2</v>
      </c>
      <c r="E365" s="1">
        <v>0</v>
      </c>
      <c r="I365" s="26">
        <v>-0.11373194016915508</v>
      </c>
      <c r="J365" s="27">
        <v>-1.1724412709282341E-2</v>
      </c>
      <c r="K365" s="29" t="str">
        <f>VLOOKUP(A365&amp;B365,VENDOR_ACTUAL!A:D,4,0)</f>
        <v>NSN</v>
      </c>
    </row>
    <row r="366" spans="1:11" x14ac:dyDescent="0.25">
      <c r="A366" t="s">
        <v>12</v>
      </c>
      <c r="B366" t="s">
        <v>1455</v>
      </c>
      <c r="C366" s="1">
        <v>-7.3120504586112762E-3</v>
      </c>
      <c r="D366" s="1">
        <v>-2.2640404381972516E-3</v>
      </c>
      <c r="E366" s="1">
        <v>-7.2475909774788863E-2</v>
      </c>
      <c r="F366" s="1">
        <v>-1.1199044712744877E-3</v>
      </c>
      <c r="G366" s="1">
        <v>-7.3120504586112762E-3</v>
      </c>
      <c r="H366" s="1">
        <v>-1.728463889872742E-2</v>
      </c>
      <c r="I366" s="26">
        <v>-0.14706705686827082</v>
      </c>
      <c r="J366" s="27">
        <v>-0.22440431218822701</v>
      </c>
      <c r="K366" s="29" t="str">
        <f>VLOOKUP(A366&amp;B366,VENDOR_ACTUAL!A:D,4,0)</f>
        <v>SAM</v>
      </c>
    </row>
    <row r="367" spans="1:11" x14ac:dyDescent="0.25">
      <c r="A367" t="s">
        <v>12</v>
      </c>
      <c r="B367" t="s">
        <v>804</v>
      </c>
      <c r="C367" s="1">
        <v>-7.2723794208267457E-3</v>
      </c>
      <c r="D367" s="1">
        <v>1.010275628246375E-2</v>
      </c>
      <c r="E367" s="1">
        <v>1.6622351917950834E-2</v>
      </c>
      <c r="F367" s="1">
        <v>1.4061305854461042E-4</v>
      </c>
      <c r="G367" s="1">
        <v>-8.7513058674879313E-3</v>
      </c>
      <c r="H367" s="1">
        <v>-4.7343307158203833E-2</v>
      </c>
      <c r="I367" s="26">
        <v>-0.27124117514648177</v>
      </c>
      <c r="J367" s="27">
        <v>-0.33471132612425364</v>
      </c>
      <c r="K367" s="29" t="str">
        <f>VLOOKUP(A367&amp;B367,VENDOR_ACTUAL!A:D,4,0)</f>
        <v>NSN</v>
      </c>
    </row>
    <row r="368" spans="1:11" x14ac:dyDescent="0.25">
      <c r="A368" t="s">
        <v>12</v>
      </c>
      <c r="B368" t="s">
        <v>1964</v>
      </c>
      <c r="C368" s="1">
        <v>-7.2034535844231343E-3</v>
      </c>
      <c r="D368" s="1">
        <v>2.3922884929173413E-4</v>
      </c>
      <c r="E368" s="1">
        <v>1.5507022096590594E-3</v>
      </c>
      <c r="F368" s="1">
        <v>-6.9460805684502726E-4</v>
      </c>
      <c r="G368" s="1">
        <v>-7.8437015544073636E-3</v>
      </c>
      <c r="H368" s="1">
        <v>-3.4428365065424404E-2</v>
      </c>
      <c r="I368" s="26">
        <v>0.64354592604756822</v>
      </c>
      <c r="J368" s="27">
        <v>-0.15151100069013373</v>
      </c>
      <c r="K368" s="29" t="str">
        <f>VLOOKUP(A368&amp;B368,VENDOR_ACTUAL!A:D,4,0)</f>
        <v>ERI</v>
      </c>
    </row>
    <row r="369" spans="1:11" x14ac:dyDescent="0.25">
      <c r="A369" t="s">
        <v>11</v>
      </c>
      <c r="B369" t="s">
        <v>1051</v>
      </c>
      <c r="C369" s="1">
        <v>-7.1945309276340314E-3</v>
      </c>
      <c r="D369" s="1">
        <v>1.1754807871521259E-2</v>
      </c>
      <c r="E369" s="1">
        <v>0</v>
      </c>
      <c r="I369" s="26">
        <v>-2.9799165362545645E-2</v>
      </c>
      <c r="J369" s="27">
        <v>-1.3090955611408644E-3</v>
      </c>
      <c r="K369" s="29" t="str">
        <f>VLOOKUP(A369&amp;B369,VENDOR_ACTUAL!A:D,4,0)</f>
        <v>NSN</v>
      </c>
    </row>
    <row r="370" spans="1:11" x14ac:dyDescent="0.25">
      <c r="A370" t="s">
        <v>12</v>
      </c>
      <c r="B370" t="s">
        <v>67</v>
      </c>
      <c r="C370" s="14">
        <v>-7.1507839506425612E-3</v>
      </c>
      <c r="D370" s="14">
        <v>-5.7540194087794794E-4</v>
      </c>
      <c r="E370" s="14">
        <v>2.097811469913865E-3</v>
      </c>
      <c r="F370" s="14">
        <v>-8.4804882761603713E-4</v>
      </c>
      <c r="G370" s="14">
        <v>-7.0249597764249338E-3</v>
      </c>
      <c r="H370" s="14">
        <v>-1.5058491904615711E-2</v>
      </c>
      <c r="I370" s="26">
        <v>0.12406890252790272</v>
      </c>
      <c r="J370" s="27">
        <v>-0.48911544796801276</v>
      </c>
      <c r="K370" s="29" t="str">
        <f>VLOOKUP(A370&amp;B370,VENDOR_ACTUAL!A:D,4,0)</f>
        <v>NSN</v>
      </c>
    </row>
    <row r="371" spans="1:11" x14ac:dyDescent="0.25">
      <c r="A371" t="s">
        <v>9</v>
      </c>
      <c r="B371" t="s">
        <v>1342</v>
      </c>
      <c r="C371" s="1">
        <v>-7.1456789369408365E-3</v>
      </c>
      <c r="D371" s="1">
        <v>2.0819069010550921E-5</v>
      </c>
      <c r="F371" s="1">
        <v>2.6472281785264656E-4</v>
      </c>
      <c r="G371" s="1">
        <v>-7.1465409771707218E-3</v>
      </c>
      <c r="H371" s="1">
        <v>-4.4316537117185389E-2</v>
      </c>
      <c r="I371" s="26">
        <v>-7.549822321068092E-2</v>
      </c>
      <c r="J371" s="27">
        <v>-2.5584632203084698</v>
      </c>
      <c r="K371" s="29" t="str">
        <f>VLOOKUP(A371&amp;B371,VENDOR_ACTUAL!A:D,4,0)</f>
        <v>ERI</v>
      </c>
    </row>
    <row r="372" spans="1:11" x14ac:dyDescent="0.25">
      <c r="A372" t="s">
        <v>11</v>
      </c>
      <c r="B372" t="s">
        <v>1703</v>
      </c>
      <c r="C372" s="1">
        <v>-7.1376154330814439E-3</v>
      </c>
      <c r="D372" s="1">
        <v>-1.1051246859498222E-3</v>
      </c>
      <c r="G372" s="1">
        <v>-7.1376154330814439E-3</v>
      </c>
      <c r="I372" s="26">
        <v>-2.7256188498690982E-2</v>
      </c>
      <c r="J372" s="27">
        <v>9.6470527970813243E-3</v>
      </c>
      <c r="K372" s="29" t="str">
        <f>VLOOKUP(A372&amp;B372,VENDOR_ACTUAL!A:D,4,0)</f>
        <v>SAM</v>
      </c>
    </row>
    <row r="373" spans="1:11" x14ac:dyDescent="0.25">
      <c r="A373" t="s">
        <v>11</v>
      </c>
      <c r="B373" t="s">
        <v>2238</v>
      </c>
      <c r="C373" s="1">
        <v>-7.1366517626359309E-3</v>
      </c>
      <c r="D373" s="1">
        <v>-7.2040555792955816E-4</v>
      </c>
      <c r="I373" s="26">
        <v>4.5640360827526602E-3</v>
      </c>
      <c r="J373" s="27">
        <v>-6.900503477885038E-5</v>
      </c>
      <c r="K373" s="29" t="str">
        <f>VLOOKUP(A373&amp;B373,VENDOR_ACTUAL!A:D,4,0)</f>
        <v>ERI</v>
      </c>
    </row>
    <row r="374" spans="1:11" x14ac:dyDescent="0.25">
      <c r="A374" t="s">
        <v>9</v>
      </c>
      <c r="B374" t="s">
        <v>857</v>
      </c>
      <c r="C374" s="1">
        <v>-7.1192451245661202E-3</v>
      </c>
      <c r="D374" s="1">
        <v>-5.5797930613400259E-4</v>
      </c>
      <c r="F374" s="1">
        <v>4.7806723241283576E-4</v>
      </c>
      <c r="G374" s="1">
        <v>-7.104653208024391E-3</v>
      </c>
      <c r="H374" s="1">
        <v>-3.3050053509038946E-2</v>
      </c>
      <c r="I374" s="26">
        <v>0.13645786825638423</v>
      </c>
      <c r="J374" s="27">
        <v>-0.85448738714224426</v>
      </c>
      <c r="K374" s="29" t="str">
        <f>VLOOKUP(A374&amp;B374,VENDOR_ACTUAL!A:D,4,0)</f>
        <v>NSN</v>
      </c>
    </row>
    <row r="375" spans="1:11" x14ac:dyDescent="0.25">
      <c r="A375" t="s">
        <v>12</v>
      </c>
      <c r="B375" t="s">
        <v>2117</v>
      </c>
      <c r="C375" s="1">
        <v>-7.1163618127856659E-3</v>
      </c>
      <c r="D375" s="1">
        <v>1.4136477985497942E-4</v>
      </c>
      <c r="E375" s="1">
        <v>5.2368959479259444E-3</v>
      </c>
      <c r="F375" s="1">
        <v>1.8826598951064426E-3</v>
      </c>
      <c r="G375" s="1">
        <v>-6.6146382880397508E-3</v>
      </c>
      <c r="H375" s="1">
        <v>-2.538453897614627E-2</v>
      </c>
      <c r="I375" s="26">
        <v>0.37452964967106411</v>
      </c>
      <c r="J375" s="27">
        <v>4.4089867094050401E-3</v>
      </c>
      <c r="K375" s="29" t="str">
        <f>VLOOKUP(A375&amp;B375,VENDOR_ACTUAL!A:D,4,0)</f>
        <v>ERI</v>
      </c>
    </row>
    <row r="376" spans="1:11" x14ac:dyDescent="0.25">
      <c r="A376" t="s">
        <v>12</v>
      </c>
      <c r="B376" t="s">
        <v>1483</v>
      </c>
      <c r="C376" s="1">
        <v>-7.0618882824573896E-3</v>
      </c>
      <c r="D376" s="1">
        <v>1.6702913430747437E-3</v>
      </c>
      <c r="E376" s="1">
        <v>3.5361540352619319E-2</v>
      </c>
      <c r="F376" s="1">
        <v>9.00080715520249E-4</v>
      </c>
      <c r="G376" s="1">
        <v>-6.6176164185855046E-3</v>
      </c>
      <c r="H376" s="1">
        <v>-3.0104129175052879E-2</v>
      </c>
      <c r="I376" s="26">
        <v>9.5637790904498657E-2</v>
      </c>
      <c r="J376" s="27">
        <v>0.56598167378172248</v>
      </c>
      <c r="K376" s="29" t="str">
        <f>VLOOKUP(A376&amp;B376,VENDOR_ACTUAL!A:D,4,0)</f>
        <v>NSN</v>
      </c>
    </row>
    <row r="377" spans="1:11" x14ac:dyDescent="0.25">
      <c r="A377" t="s">
        <v>12</v>
      </c>
      <c r="B377" t="s">
        <v>543</v>
      </c>
      <c r="C377" s="1">
        <v>-7.0249603405703603E-3</v>
      </c>
      <c r="D377" s="1">
        <v>-6.2418656227180625E-5</v>
      </c>
      <c r="E377" s="1">
        <v>1.5898739057953917E-3</v>
      </c>
      <c r="F377" s="1">
        <v>6.4377552872763445E-4</v>
      </c>
      <c r="G377" s="1">
        <v>-6.2063620403900403E-3</v>
      </c>
      <c r="H377" s="1">
        <v>-1.8176409677063431E-2</v>
      </c>
      <c r="I377" s="26">
        <v>-0.11384217613415515</v>
      </c>
      <c r="J377" s="27">
        <v>-0.10042056272656605</v>
      </c>
      <c r="K377" s="29" t="str">
        <f>VLOOKUP(A377&amp;B377,VENDOR_ACTUAL!A:D,4,0)</f>
        <v>ERI</v>
      </c>
    </row>
    <row r="378" spans="1:11" x14ac:dyDescent="0.25">
      <c r="A378" t="s">
        <v>12</v>
      </c>
      <c r="B378" t="s">
        <v>1246</v>
      </c>
      <c r="C378" s="1">
        <v>-7.008283143011911E-3</v>
      </c>
      <c r="D378" s="1">
        <v>4.5102280813879395E-5</v>
      </c>
      <c r="E378" s="1">
        <v>7.0536192464066346E-4</v>
      </c>
      <c r="F378" s="1">
        <v>-2.1232601596444553E-3</v>
      </c>
      <c r="G378" s="1">
        <v>-6.3661265979997146E-3</v>
      </c>
      <c r="H378" s="1">
        <v>-5.0761331985434942E-2</v>
      </c>
      <c r="I378" s="26">
        <v>-8.9628551078551083E-2</v>
      </c>
      <c r="J378" s="27">
        <v>-3.7039674916269805E-2</v>
      </c>
      <c r="K378" s="29" t="str">
        <f>VLOOKUP(A378&amp;B378,VENDOR_ACTUAL!A:D,4,0)</f>
        <v>ERI</v>
      </c>
    </row>
    <row r="379" spans="1:11" x14ac:dyDescent="0.25">
      <c r="A379" t="s">
        <v>11</v>
      </c>
      <c r="B379" t="s">
        <v>434</v>
      </c>
      <c r="C379" s="1">
        <v>-6.9943535750040236E-3</v>
      </c>
      <c r="D379" s="1">
        <v>2.8136678490173323E-3</v>
      </c>
      <c r="G379" s="1">
        <v>-6.9943535750040236E-3</v>
      </c>
      <c r="I379" s="26">
        <v>2.02519345940863</v>
      </c>
      <c r="J379" s="27">
        <v>5.8666083569620074E-3</v>
      </c>
      <c r="K379" s="29" t="str">
        <f>VLOOKUP(A379&amp;B379,VENDOR_ACTUAL!A:D,4,0)</f>
        <v>SAM</v>
      </c>
    </row>
    <row r="380" spans="1:11" x14ac:dyDescent="0.25">
      <c r="A380" t="s">
        <v>11</v>
      </c>
      <c r="B380" t="s">
        <v>1097</v>
      </c>
      <c r="C380" s="1">
        <v>-6.923143220027868E-3</v>
      </c>
      <c r="D380" s="1">
        <v>3.1940673923936975E-3</v>
      </c>
      <c r="I380" s="26">
        <v>0.14005583266221563</v>
      </c>
      <c r="J380" s="27">
        <v>-1.1095512887825594E-3</v>
      </c>
      <c r="K380" s="29" t="str">
        <f>VLOOKUP(A380&amp;B380,VENDOR_ACTUAL!A:D,4,0)</f>
        <v>ERI</v>
      </c>
    </row>
    <row r="381" spans="1:11" x14ac:dyDescent="0.25">
      <c r="A381" t="s">
        <v>12</v>
      </c>
      <c r="B381" t="s">
        <v>513</v>
      </c>
      <c r="C381" s="1">
        <v>-6.8959685040309651E-3</v>
      </c>
      <c r="D381" s="1">
        <v>-5.0738002796047886E-4</v>
      </c>
      <c r="E381" s="1">
        <v>4.6370629233142627E-3</v>
      </c>
      <c r="F381" s="1">
        <v>3.7978660098506647E-4</v>
      </c>
      <c r="G381" s="1">
        <v>-6.7915041692880587E-3</v>
      </c>
      <c r="H381" s="1">
        <v>-9.9169215029399436E-3</v>
      </c>
      <c r="I381" s="26">
        <v>-0.15959308292496438</v>
      </c>
      <c r="J381" s="27">
        <v>0.11518795634149809</v>
      </c>
      <c r="K381" s="29" t="str">
        <f>VLOOKUP(A381&amp;B381,VENDOR_ACTUAL!A:D,4,0)</f>
        <v>NSN</v>
      </c>
    </row>
    <row r="382" spans="1:11" x14ac:dyDescent="0.25">
      <c r="A382" t="s">
        <v>12</v>
      </c>
      <c r="B382" t="s">
        <v>36</v>
      </c>
      <c r="C382" s="1">
        <v>-6.8878147264225123E-3</v>
      </c>
      <c r="D382" s="1">
        <v>-1.1088556371914968E-3</v>
      </c>
      <c r="E382" s="1">
        <v>-4.8335062566989884E-2</v>
      </c>
      <c r="F382" s="1">
        <v>4.0948240899008748E-4</v>
      </c>
      <c r="G382" s="1">
        <v>-6.8878147264225123E-3</v>
      </c>
      <c r="H382" s="1">
        <v>-1.6508016165484463E-2</v>
      </c>
      <c r="I382" s="26">
        <v>-0.87426972142671178</v>
      </c>
      <c r="J382" s="27">
        <v>-0.42420505439460016</v>
      </c>
      <c r="K382" s="29" t="str">
        <f>VLOOKUP(A382&amp;B382,VENDOR_ACTUAL!A:D,4,0)</f>
        <v>SAM</v>
      </c>
    </row>
    <row r="383" spans="1:11" x14ac:dyDescent="0.25">
      <c r="A383" t="s">
        <v>11</v>
      </c>
      <c r="B383" t="s">
        <v>452</v>
      </c>
      <c r="C383" s="1">
        <v>-6.8746527109513006E-3</v>
      </c>
      <c r="D383" s="1">
        <v>-2.1858080118925885E-3</v>
      </c>
      <c r="G383" s="1">
        <v>-6.8746527109513006E-3</v>
      </c>
      <c r="I383" s="1">
        <v>-4.3810814831769282E-2</v>
      </c>
      <c r="J383" s="2">
        <v>-1.1908578947139861E-3</v>
      </c>
      <c r="K383" s="29" t="str">
        <f>VLOOKUP(A383&amp;B383,VENDOR_ACTUAL!A:D,4,0)</f>
        <v>SAM</v>
      </c>
    </row>
    <row r="384" spans="1:11" x14ac:dyDescent="0.25">
      <c r="A384" t="s">
        <v>12</v>
      </c>
      <c r="B384" t="s">
        <v>1356</v>
      </c>
      <c r="C384" s="1">
        <v>-6.861932871602053E-3</v>
      </c>
      <c r="D384" s="1">
        <v>4.0948895447398761E-5</v>
      </c>
      <c r="E384" s="1">
        <v>8.1990073280719755E-4</v>
      </c>
      <c r="F384" s="1">
        <v>5.3672424199476454E-4</v>
      </c>
      <c r="G384" s="1">
        <v>-6.7980804092074429E-3</v>
      </c>
      <c r="H384" s="1">
        <v>-1.877402559416427E-2</v>
      </c>
      <c r="I384" s="26">
        <v>-0.4878361340163252</v>
      </c>
      <c r="J384" s="27">
        <v>-0.10995808264775493</v>
      </c>
      <c r="K384" s="29" t="str">
        <f>VLOOKUP(A384&amp;B384,VENDOR_ACTUAL!A:D,4,0)</f>
        <v>ERI</v>
      </c>
    </row>
    <row r="385" spans="1:11" x14ac:dyDescent="0.25">
      <c r="A385" t="s">
        <v>12</v>
      </c>
      <c r="B385" t="s">
        <v>1095</v>
      </c>
      <c r="C385" s="1">
        <v>-6.8518952692668686E-3</v>
      </c>
      <c r="D385" s="1">
        <v>1.0601343821320043E-4</v>
      </c>
      <c r="E385" s="1">
        <v>-9.5159619559832542E-3</v>
      </c>
      <c r="F385" s="1">
        <v>7.9258410447633875E-4</v>
      </c>
      <c r="G385" s="1">
        <v>-2.5483724920153058E-3</v>
      </c>
      <c r="H385" s="1">
        <v>-2.2728608680804594E-2</v>
      </c>
      <c r="I385" s="26">
        <v>0.71160497876061968</v>
      </c>
      <c r="J385" s="27">
        <v>0.18321274185895561</v>
      </c>
      <c r="K385" s="29" t="str">
        <f>VLOOKUP(A385&amp;B385,VENDOR_ACTUAL!A:D,4,0)</f>
        <v>ERI</v>
      </c>
    </row>
    <row r="386" spans="1:11" x14ac:dyDescent="0.25">
      <c r="A386" t="s">
        <v>11</v>
      </c>
      <c r="B386" t="s">
        <v>711</v>
      </c>
      <c r="C386" s="1">
        <v>-6.7710839432083047E-3</v>
      </c>
      <c r="D386" s="1">
        <v>-9.2793775260548432E-4</v>
      </c>
      <c r="I386" s="26">
        <v>-3.1811824845679015E-2</v>
      </c>
      <c r="J386" s="27">
        <v>3.6893177738497239E-4</v>
      </c>
      <c r="K386" s="29" t="str">
        <f>VLOOKUP(A386&amp;B386,VENDOR_ACTUAL!A:D,4,0)</f>
        <v>ERI</v>
      </c>
    </row>
    <row r="387" spans="1:11" x14ac:dyDescent="0.25">
      <c r="A387" t="s">
        <v>11</v>
      </c>
      <c r="B387" t="s">
        <v>2276</v>
      </c>
      <c r="C387" s="1">
        <v>-6.7492180796441441E-3</v>
      </c>
      <c r="D387" s="1">
        <v>6.327014345957247E-3</v>
      </c>
      <c r="E387" s="1">
        <v>0</v>
      </c>
      <c r="I387" s="26">
        <v>-2.0896347211199991E-2</v>
      </c>
      <c r="J387" s="27">
        <v>-1.8275824496112969E-3</v>
      </c>
      <c r="K387" s="29" t="str">
        <f>VLOOKUP(A387&amp;B387,VENDOR_ACTUAL!A:D,4,0)</f>
        <v>NSN</v>
      </c>
    </row>
    <row r="388" spans="1:11" x14ac:dyDescent="0.25">
      <c r="A388" t="s">
        <v>11</v>
      </c>
      <c r="B388" t="s">
        <v>666</v>
      </c>
      <c r="C388" s="1">
        <v>-6.723295117993279E-3</v>
      </c>
      <c r="D388" s="1">
        <v>-2.4257961224059895E-3</v>
      </c>
      <c r="E388" s="1">
        <v>0</v>
      </c>
      <c r="I388" s="26">
        <v>5.4816046259917983E-2</v>
      </c>
      <c r="J388" s="27">
        <v>-1.7781893203130557E-3</v>
      </c>
      <c r="K388" s="29" t="str">
        <f>VLOOKUP(A388&amp;B388,VENDOR_ACTUAL!A:D,4,0)</f>
        <v>NSN</v>
      </c>
    </row>
    <row r="389" spans="1:11" x14ac:dyDescent="0.25">
      <c r="A389" t="s">
        <v>12</v>
      </c>
      <c r="B389" t="s">
        <v>354</v>
      </c>
      <c r="C389" s="1">
        <v>-6.7151935008470673E-3</v>
      </c>
      <c r="D389" s="1">
        <v>8.8991444906291078E-5</v>
      </c>
      <c r="E389" s="1">
        <v>8.505489153264389E-4</v>
      </c>
      <c r="F389" s="1">
        <v>1.3700644316196335E-3</v>
      </c>
      <c r="G389" s="1">
        <v>-6.0439045435287612E-3</v>
      </c>
      <c r="H389" s="1">
        <v>-2.0381491807618477E-2</v>
      </c>
      <c r="I389" s="26">
        <v>-0.46795951648691159</v>
      </c>
      <c r="J389" s="27">
        <v>-0.32162808120512831</v>
      </c>
      <c r="K389" s="29" t="str">
        <f>VLOOKUP(A389&amp;B389,VENDOR_ACTUAL!A:D,4,0)</f>
        <v>ERI</v>
      </c>
    </row>
    <row r="390" spans="1:11" x14ac:dyDescent="0.25">
      <c r="A390" t="s">
        <v>12</v>
      </c>
      <c r="B390" t="s">
        <v>441</v>
      </c>
      <c r="C390" s="1">
        <v>-6.7122817211409435E-3</v>
      </c>
      <c r="D390" s="1">
        <v>-2.6854226746715719E-3</v>
      </c>
      <c r="E390" s="1">
        <v>-6.7986707462353094E-2</v>
      </c>
      <c r="F390" s="1">
        <v>-2.347879925953195E-3</v>
      </c>
      <c r="G390" s="1">
        <v>-6.7122817211409435E-3</v>
      </c>
      <c r="H390" s="1">
        <v>-9.65780164755611E-3</v>
      </c>
      <c r="I390" s="26">
        <v>0.1740693113297366</v>
      </c>
      <c r="J390" s="27">
        <v>-0.38860249130587243</v>
      </c>
      <c r="K390" s="29" t="str">
        <f>VLOOKUP(A390&amp;B390,VENDOR_ACTUAL!A:D,4,0)</f>
        <v>SAM</v>
      </c>
    </row>
    <row r="391" spans="1:11" x14ac:dyDescent="0.25">
      <c r="A391" t="s">
        <v>11</v>
      </c>
      <c r="B391" t="s">
        <v>94</v>
      </c>
      <c r="C391" s="17">
        <v>-6.7072865809723534E-3</v>
      </c>
      <c r="D391" s="17">
        <v>1.4861629678401314E-2</v>
      </c>
      <c r="E391" s="17">
        <v>0</v>
      </c>
      <c r="F391" s="17"/>
      <c r="G391" s="17"/>
      <c r="H391" s="17"/>
      <c r="I391" s="26">
        <v>-9.134550047100852E-2</v>
      </c>
      <c r="J391" s="27">
        <v>-9.3067583909815831E-4</v>
      </c>
      <c r="K391" s="29" t="str">
        <f>VLOOKUP(A391&amp;B391,VENDOR_ACTUAL!A:D,4,0)</f>
        <v>NSN</v>
      </c>
    </row>
    <row r="392" spans="1:11" x14ac:dyDescent="0.25">
      <c r="A392" t="s">
        <v>12</v>
      </c>
      <c r="B392" t="s">
        <v>2320</v>
      </c>
      <c r="C392" s="1">
        <v>-6.6799926892931842E-3</v>
      </c>
      <c r="D392" s="1">
        <v>9.335422954591819E-5</v>
      </c>
      <c r="E392" s="1">
        <v>1.2181908495482311E-2</v>
      </c>
      <c r="F392" s="1">
        <v>4.507958829736769E-4</v>
      </c>
      <c r="G392" s="1">
        <v>-5.6926920149823011E-3</v>
      </c>
      <c r="H392" s="1">
        <v>-2.4749811684455104E-2</v>
      </c>
      <c r="I392" s="26">
        <v>-9.8181620995058033E-2</v>
      </c>
      <c r="J392" s="27">
        <v>5.6021117591131098E-2</v>
      </c>
      <c r="K392" s="29" t="str">
        <f>VLOOKUP(A392&amp;B392,VENDOR_ACTUAL!A:D,4,0)</f>
        <v>ERI</v>
      </c>
    </row>
    <row r="393" spans="1:11" x14ac:dyDescent="0.25">
      <c r="A393" t="s">
        <v>11</v>
      </c>
      <c r="B393" t="s">
        <v>311</v>
      </c>
      <c r="C393" s="1">
        <v>-6.6409034991949875E-3</v>
      </c>
      <c r="D393" s="1">
        <v>1.6696436322305823E-2</v>
      </c>
      <c r="E393" s="1">
        <v>0</v>
      </c>
      <c r="I393" s="26">
        <v>-2.4111632481207006E-2</v>
      </c>
      <c r="J393" s="27">
        <v>5.9938656991716018E-3</v>
      </c>
      <c r="K393" s="29" t="str">
        <f>VLOOKUP(A393&amp;B393,VENDOR_ACTUAL!A:D,4,0)</f>
        <v>NSN</v>
      </c>
    </row>
    <row r="394" spans="1:11" x14ac:dyDescent="0.25">
      <c r="A394" t="s">
        <v>11</v>
      </c>
      <c r="B394" t="s">
        <v>1748</v>
      </c>
      <c r="C394" s="1">
        <v>-6.6314729896622578E-3</v>
      </c>
      <c r="D394" s="1">
        <v>2.5724549799215298E-3</v>
      </c>
      <c r="E394" s="1">
        <v>0</v>
      </c>
      <c r="I394" s="26">
        <v>-0.40415504901542548</v>
      </c>
      <c r="J394" s="27">
        <v>-1.1210152672416158E-2</v>
      </c>
      <c r="K394" s="29" t="str">
        <f>VLOOKUP(A394&amp;B394,VENDOR_ACTUAL!A:D,4,0)</f>
        <v>NSN</v>
      </c>
    </row>
    <row r="395" spans="1:11" x14ac:dyDescent="0.25">
      <c r="A395" t="s">
        <v>12</v>
      </c>
      <c r="B395" t="s">
        <v>1723</v>
      </c>
      <c r="C395" s="1">
        <v>-6.6140370551118202E-3</v>
      </c>
      <c r="D395" s="1">
        <v>-7.6676718589020613E-4</v>
      </c>
      <c r="E395" s="1">
        <v>-4.2512523824418729E-3</v>
      </c>
      <c r="F395" s="1">
        <v>-9.9791428703831095E-5</v>
      </c>
      <c r="G395" s="1">
        <v>-6.6140370551118202E-3</v>
      </c>
      <c r="H395" s="1">
        <v>-3.868188764722167E-2</v>
      </c>
      <c r="I395" s="26">
        <v>8.7706039343440678E-2</v>
      </c>
      <c r="J395" s="27">
        <v>-9.5791925126462382E-3</v>
      </c>
      <c r="K395" s="29" t="str">
        <f>VLOOKUP(A395&amp;B395,VENDOR_ACTUAL!A:D,4,0)</f>
        <v>SAM</v>
      </c>
    </row>
    <row r="396" spans="1:11" x14ac:dyDescent="0.25">
      <c r="A396" t="s">
        <v>11</v>
      </c>
      <c r="B396" t="s">
        <v>2512</v>
      </c>
      <c r="C396" s="1">
        <v>-6.6033322464591794E-3</v>
      </c>
      <c r="D396" s="1">
        <v>9.4200714367910655E-3</v>
      </c>
      <c r="E396" s="1">
        <v>0</v>
      </c>
      <c r="I396" s="26">
        <v>8.0251714605496169E-2</v>
      </c>
      <c r="J396" s="27">
        <v>2.7271221790428939E-2</v>
      </c>
      <c r="K396" s="29" t="str">
        <f>VLOOKUP(A396&amp;B396,VENDOR_ACTUAL!A:D,4,0)</f>
        <v>NSN</v>
      </c>
    </row>
    <row r="397" spans="1:11" x14ac:dyDescent="0.25">
      <c r="A397" t="s">
        <v>12</v>
      </c>
      <c r="B397" t="s">
        <v>1572</v>
      </c>
      <c r="C397" s="1">
        <v>-6.600600186208656E-3</v>
      </c>
      <c r="D397" s="1">
        <v>-2.2262999205023768E-6</v>
      </c>
      <c r="E397" s="1">
        <v>3.1166247557842764E-3</v>
      </c>
      <c r="F397" s="1">
        <v>1.3412760709156064E-4</v>
      </c>
      <c r="G397" s="1">
        <v>-6.7642992115033605E-3</v>
      </c>
      <c r="H397" s="1">
        <v>-1.1720351547125691E-2</v>
      </c>
      <c r="I397" s="26">
        <v>-0.70727110403131765</v>
      </c>
      <c r="J397" s="27">
        <v>-0.46002555518529226</v>
      </c>
      <c r="K397" s="29" t="str">
        <f>VLOOKUP(A397&amp;B397,VENDOR_ACTUAL!A:D,4,0)</f>
        <v>ERI</v>
      </c>
    </row>
    <row r="398" spans="1:11" x14ac:dyDescent="0.25">
      <c r="A398" t="s">
        <v>12</v>
      </c>
      <c r="B398" t="s">
        <v>1775</v>
      </c>
      <c r="C398" s="1">
        <v>-6.5775800265005123E-3</v>
      </c>
      <c r="D398" s="1">
        <v>-5.3620695842269593E-4</v>
      </c>
      <c r="E398" s="1">
        <v>-5.4257195082913813E-4</v>
      </c>
      <c r="F398" s="1">
        <v>-1.2528851106608069E-3</v>
      </c>
      <c r="G398" s="1">
        <v>-5.8295756677415834E-3</v>
      </c>
      <c r="H398" s="1">
        <v>-3.4757051401367728E-2</v>
      </c>
      <c r="I398" s="26">
        <v>-9.2248169771105559E-3</v>
      </c>
      <c r="J398" s="27">
        <v>-8.8987995520643348E-2</v>
      </c>
      <c r="K398" s="29" t="str">
        <f>VLOOKUP(A398&amp;B398,VENDOR_ACTUAL!A:D,4,0)</f>
        <v>ERI</v>
      </c>
    </row>
    <row r="399" spans="1:11" x14ac:dyDescent="0.25">
      <c r="A399" t="s">
        <v>12</v>
      </c>
      <c r="B399" t="s">
        <v>791</v>
      </c>
      <c r="C399" s="1">
        <v>-6.4710915453692012E-3</v>
      </c>
      <c r="D399" s="1">
        <v>1.2723934767243576E-3</v>
      </c>
      <c r="E399" s="1">
        <v>-3.8560867000312794E-3</v>
      </c>
      <c r="F399" s="1">
        <v>1.568854372317369E-4</v>
      </c>
      <c r="G399" s="1">
        <v>-6.4710915453692012E-3</v>
      </c>
      <c r="H399" s="1">
        <v>-3.1547201821445769E-2</v>
      </c>
      <c r="I399" s="26">
        <v>0.18067258710452544</v>
      </c>
      <c r="J399" s="27">
        <v>3.4772315303205716E-2</v>
      </c>
      <c r="K399" s="29" t="str">
        <f>VLOOKUP(A399&amp;B399,VENDOR_ACTUAL!A:D,4,0)</f>
        <v>SAM</v>
      </c>
    </row>
    <row r="400" spans="1:11" x14ac:dyDescent="0.25">
      <c r="A400" t="s">
        <v>9</v>
      </c>
      <c r="B400" t="s">
        <v>1546</v>
      </c>
      <c r="C400" s="1">
        <v>-6.4605217292532848E-3</v>
      </c>
      <c r="D400" s="1">
        <v>-1.199278822511079E-4</v>
      </c>
      <c r="F400" s="1">
        <v>8.6193032751689821E-6</v>
      </c>
      <c r="G400" s="1">
        <v>-6.4622458240808714E-3</v>
      </c>
      <c r="H400" s="1">
        <v>-5.4079156473948183E-2</v>
      </c>
      <c r="I400" s="26">
        <v>0.43626262626262624</v>
      </c>
      <c r="J400" s="27">
        <v>0.37585150492042435</v>
      </c>
      <c r="K400" s="29" t="str">
        <f>VLOOKUP(A400&amp;B400,VENDOR_ACTUAL!A:D,4,0)</f>
        <v>ERI</v>
      </c>
    </row>
    <row r="401" spans="1:11" x14ac:dyDescent="0.25">
      <c r="A401" t="s">
        <v>9</v>
      </c>
      <c r="B401" t="s">
        <v>240</v>
      </c>
      <c r="C401" s="1">
        <v>-6.4552360863068892E-3</v>
      </c>
      <c r="D401" s="1">
        <v>1.6899609364882283E-4</v>
      </c>
      <c r="F401" s="1">
        <v>-1.3092549835851858E-5</v>
      </c>
      <c r="G401" s="1">
        <v>-6.4526123263118872E-3</v>
      </c>
      <c r="H401" s="1">
        <v>-1.2734342079308061E-2</v>
      </c>
      <c r="I401" s="26">
        <v>-0.17835426731078904</v>
      </c>
      <c r="J401" s="27">
        <v>-1.2619719348230547</v>
      </c>
      <c r="K401" s="29" t="str">
        <f>VLOOKUP(A401&amp;B401,VENDOR_ACTUAL!A:D,4,0)</f>
        <v>NSN</v>
      </c>
    </row>
    <row r="402" spans="1:11" x14ac:dyDescent="0.25">
      <c r="A402" t="s">
        <v>9</v>
      </c>
      <c r="B402" t="s">
        <v>485</v>
      </c>
      <c r="C402" s="1">
        <v>-6.4356179934206142E-3</v>
      </c>
      <c r="D402" s="1">
        <v>6.2517910297921664E-4</v>
      </c>
      <c r="F402" s="1">
        <v>3.5019346717908936E-4</v>
      </c>
      <c r="G402" s="1">
        <v>-6.4894009831757363E-3</v>
      </c>
      <c r="H402" s="1">
        <v>-2.7027027027027029E-2</v>
      </c>
      <c r="I402" s="26">
        <v>-3.3551717836257308E-2</v>
      </c>
      <c r="J402" s="27">
        <v>-4.3516347222672197E-2</v>
      </c>
      <c r="K402" s="29" t="str">
        <f>VLOOKUP(A402&amp;B402,VENDOR_ACTUAL!A:D,4,0)</f>
        <v>NSN</v>
      </c>
    </row>
    <row r="403" spans="1:11" x14ac:dyDescent="0.25">
      <c r="A403" t="s">
        <v>12</v>
      </c>
      <c r="B403" t="s">
        <v>2530</v>
      </c>
      <c r="C403" s="1">
        <v>-6.3084707921905268E-3</v>
      </c>
      <c r="D403" s="1">
        <v>5.6935360747061717E-3</v>
      </c>
      <c r="E403" s="1">
        <v>-5.6310882620520385E-4</v>
      </c>
      <c r="F403" s="1">
        <v>-3.1362783050378523E-4</v>
      </c>
      <c r="G403" s="1">
        <v>-3.0980186745520346E-3</v>
      </c>
      <c r="H403" s="1">
        <v>-8.3584719760402229E-2</v>
      </c>
      <c r="I403" s="26">
        <v>0.53274969479275514</v>
      </c>
      <c r="J403" s="27">
        <v>-0.31720318023228494</v>
      </c>
      <c r="K403" s="29" t="str">
        <f>VLOOKUP(A403&amp;B403,VENDOR_ACTUAL!A:D,4,0)</f>
        <v>NSN</v>
      </c>
    </row>
    <row r="404" spans="1:11" x14ac:dyDescent="0.25">
      <c r="A404" t="s">
        <v>12</v>
      </c>
      <c r="B404" t="s">
        <v>1502</v>
      </c>
      <c r="C404" s="1">
        <v>-6.3031976120549128E-3</v>
      </c>
      <c r="D404" s="1">
        <v>-8.3433879801000244E-3</v>
      </c>
      <c r="E404" s="1">
        <v>1.032462111744829E-2</v>
      </c>
      <c r="F404" s="1">
        <v>2.1315188259479279E-3</v>
      </c>
      <c r="G404" s="1">
        <v>-7.6956488841007807E-3</v>
      </c>
      <c r="H404" s="1">
        <v>-1.8054814129806637E-2</v>
      </c>
      <c r="I404" s="26">
        <v>-1.5453122763271143</v>
      </c>
      <c r="J404" s="27">
        <v>-0.74532920041057316</v>
      </c>
      <c r="K404" s="29" t="str">
        <f>VLOOKUP(A404&amp;B404,VENDOR_ACTUAL!A:D,4,0)</f>
        <v>NSN</v>
      </c>
    </row>
    <row r="405" spans="1:11" x14ac:dyDescent="0.25">
      <c r="A405" t="s">
        <v>11</v>
      </c>
      <c r="B405" t="s">
        <v>877</v>
      </c>
      <c r="C405" s="1">
        <v>-6.2775125775869443E-3</v>
      </c>
      <c r="D405" s="1">
        <v>3.8848813197632842E-3</v>
      </c>
      <c r="E405" s="1">
        <v>0</v>
      </c>
      <c r="I405" s="26">
        <v>0.31848578663619814</v>
      </c>
      <c r="J405" s="27">
        <v>2.953271038192876E-2</v>
      </c>
      <c r="K405" s="29" t="str">
        <f>VLOOKUP(A405&amp;B405,VENDOR_ACTUAL!A:D,4,0)</f>
        <v>NSN</v>
      </c>
    </row>
    <row r="406" spans="1:11" x14ac:dyDescent="0.25">
      <c r="A406" t="s">
        <v>11</v>
      </c>
      <c r="B406" t="s">
        <v>2506</v>
      </c>
      <c r="C406" s="1">
        <v>-6.2395762615913113E-3</v>
      </c>
      <c r="D406" s="1">
        <v>3.0297257827790773E-3</v>
      </c>
      <c r="E406" s="1">
        <v>0</v>
      </c>
      <c r="I406" s="26">
        <v>0.11743671154432764</v>
      </c>
      <c r="J406" s="27">
        <v>1.8130560954856829E-2</v>
      </c>
      <c r="K406" s="29" t="str">
        <f>VLOOKUP(A406&amp;B406,VENDOR_ACTUAL!A:D,4,0)</f>
        <v>NSN</v>
      </c>
    </row>
    <row r="407" spans="1:11" x14ac:dyDescent="0.25">
      <c r="A407" t="s">
        <v>11</v>
      </c>
      <c r="B407" t="s">
        <v>48</v>
      </c>
      <c r="C407" s="1">
        <v>-6.1795458430741858E-3</v>
      </c>
      <c r="D407" s="1">
        <v>-2.4400851097808999E-4</v>
      </c>
      <c r="E407" s="1">
        <v>0</v>
      </c>
      <c r="I407" s="26">
        <v>-0.38476437949239523</v>
      </c>
      <c r="J407" s="27">
        <v>-1.0693361034217955E-2</v>
      </c>
      <c r="K407" s="29" t="str">
        <f>VLOOKUP(A407&amp;B407,VENDOR_ACTUAL!A:D,4,0)</f>
        <v>NSN</v>
      </c>
    </row>
    <row r="408" spans="1:11" x14ac:dyDescent="0.25">
      <c r="A408" t="s">
        <v>11</v>
      </c>
      <c r="B408" t="s">
        <v>73</v>
      </c>
      <c r="C408" s="1">
        <v>-6.1737279361669386E-3</v>
      </c>
      <c r="D408" s="1">
        <v>7.7230608197368308E-3</v>
      </c>
      <c r="E408" s="1">
        <v>0</v>
      </c>
      <c r="I408" s="26">
        <v>0.52825104995840333</v>
      </c>
      <c r="J408" s="27">
        <v>-1.0245898332533383E-2</v>
      </c>
      <c r="K408" s="29" t="str">
        <f>VLOOKUP(A408&amp;B408,VENDOR_ACTUAL!A:D,4,0)</f>
        <v>NSN</v>
      </c>
    </row>
    <row r="409" spans="1:11" x14ac:dyDescent="0.25">
      <c r="A409" t="s">
        <v>11</v>
      </c>
      <c r="B409" t="s">
        <v>1625</v>
      </c>
      <c r="C409" s="1">
        <v>-6.1647902806805932E-3</v>
      </c>
      <c r="D409" s="1">
        <v>6.7439211687023062E-4</v>
      </c>
      <c r="G409" s="1">
        <v>-6.1647902806805932E-3</v>
      </c>
      <c r="I409" s="26">
        <v>3.159214285714286E-2</v>
      </c>
      <c r="J409" s="27">
        <v>1.0567151977772969E-3</v>
      </c>
      <c r="K409" s="29" t="str">
        <f>VLOOKUP(A409&amp;B409,VENDOR_ACTUAL!A:D,4,0)</f>
        <v>SAM</v>
      </c>
    </row>
    <row r="410" spans="1:11" x14ac:dyDescent="0.25">
      <c r="A410" t="s">
        <v>11</v>
      </c>
      <c r="B410" t="s">
        <v>1508</v>
      </c>
      <c r="C410" s="1">
        <v>-6.1632187850257083E-3</v>
      </c>
      <c r="D410" s="1">
        <v>2.7333889793673228E-2</v>
      </c>
      <c r="E410" s="1">
        <v>0</v>
      </c>
      <c r="I410" s="26">
        <v>2.2067901234567901E-2</v>
      </c>
      <c r="J410" s="27">
        <v>-5.180902303899752E-3</v>
      </c>
      <c r="K410" s="29" t="str">
        <f>VLOOKUP(A410&amp;B410,VENDOR_ACTUAL!A:D,4,0)</f>
        <v>NSN</v>
      </c>
    </row>
    <row r="411" spans="1:11" x14ac:dyDescent="0.25">
      <c r="A411" t="s">
        <v>12</v>
      </c>
      <c r="B411" t="s">
        <v>1310</v>
      </c>
      <c r="C411" s="1">
        <v>-6.1449247545731717E-3</v>
      </c>
      <c r="D411" s="1">
        <v>-6.3754462409923801E-5</v>
      </c>
      <c r="E411" s="1">
        <v>7.0770926037219055E-4</v>
      </c>
      <c r="F411" s="1">
        <v>2.0774537111725032E-3</v>
      </c>
      <c r="G411" s="1">
        <v>-6.6792451475632432E-3</v>
      </c>
      <c r="H411" s="1">
        <v>-1.4905523677488312E-2</v>
      </c>
      <c r="I411" s="26">
        <v>-0.24246533228592193</v>
      </c>
      <c r="J411" s="27">
        <v>2.8973079112794498E-2</v>
      </c>
      <c r="K411" s="29" t="str">
        <f>VLOOKUP(A411&amp;B411,VENDOR_ACTUAL!A:D,4,0)</f>
        <v>NSN</v>
      </c>
    </row>
    <row r="412" spans="1:11" x14ac:dyDescent="0.25">
      <c r="A412" t="s">
        <v>12</v>
      </c>
      <c r="B412" t="s">
        <v>313</v>
      </c>
      <c r="C412" s="1">
        <v>-6.1222661072153307E-3</v>
      </c>
      <c r="D412" s="1">
        <v>-3.7513615038376353E-5</v>
      </c>
      <c r="E412" s="1">
        <v>-3.0145305083124382E-3</v>
      </c>
      <c r="F412" s="1">
        <v>2.633979277821435E-3</v>
      </c>
      <c r="G412" s="1">
        <v>-4.841025156779484E-3</v>
      </c>
      <c r="H412" s="1">
        <v>-4.7519674589412232E-2</v>
      </c>
      <c r="I412" s="26">
        <v>0.63271026831785349</v>
      </c>
      <c r="J412" s="27">
        <v>0.13094516195362058</v>
      </c>
      <c r="K412" s="29" t="str">
        <f>VLOOKUP(A412&amp;B412,VENDOR_ACTUAL!A:D,4,0)</f>
        <v>ERI</v>
      </c>
    </row>
    <row r="413" spans="1:11" x14ac:dyDescent="0.25">
      <c r="A413" t="s">
        <v>9</v>
      </c>
      <c r="B413" t="s">
        <v>1508</v>
      </c>
      <c r="C413" s="1">
        <v>-6.12018754669041E-3</v>
      </c>
      <c r="D413" s="1">
        <v>6.5869778872884824E-5</v>
      </c>
      <c r="F413" s="1">
        <v>1.7515927415928166E-5</v>
      </c>
      <c r="G413" s="1">
        <v>-6.1203312248513291E-3</v>
      </c>
      <c r="H413" s="1">
        <v>-5.8877526240561508E-2</v>
      </c>
      <c r="I413" s="26">
        <v>-2.446179687933811E-2</v>
      </c>
      <c r="J413" s="27">
        <v>-0.38462272319071178</v>
      </c>
      <c r="K413" s="29" t="str">
        <f>VLOOKUP(A413&amp;B413,VENDOR_ACTUAL!A:D,4,0)</f>
        <v>NSN</v>
      </c>
    </row>
    <row r="414" spans="1:11" x14ac:dyDescent="0.25">
      <c r="A414" t="s">
        <v>12</v>
      </c>
      <c r="B414" t="s">
        <v>1462</v>
      </c>
      <c r="C414" s="1">
        <v>-6.0999504223590078E-3</v>
      </c>
      <c r="D414" s="1">
        <v>-2.9276264924576758E-3</v>
      </c>
      <c r="E414" s="1">
        <v>-0.10529573432384527</v>
      </c>
      <c r="F414" s="1">
        <v>-1.371298873723189E-3</v>
      </c>
      <c r="G414" s="1">
        <v>-6.0999504223590078E-3</v>
      </c>
      <c r="H414" s="1">
        <v>-0.12828022690558719</v>
      </c>
      <c r="I414" s="26">
        <v>0.10525679197244271</v>
      </c>
      <c r="J414" s="27">
        <v>-7.1635844571819471E-2</v>
      </c>
      <c r="K414" s="29" t="str">
        <f>VLOOKUP(A414&amp;B414,VENDOR_ACTUAL!A:D,4,0)</f>
        <v>SAM</v>
      </c>
    </row>
    <row r="415" spans="1:11" x14ac:dyDescent="0.25">
      <c r="A415" t="s">
        <v>11</v>
      </c>
      <c r="B415" t="s">
        <v>493</v>
      </c>
      <c r="C415" s="1">
        <v>-6.0917981873113251E-3</v>
      </c>
      <c r="D415" s="1">
        <v>2.5925569063146399E-3</v>
      </c>
      <c r="E415" s="1">
        <v>0</v>
      </c>
      <c r="I415" s="26">
        <v>1.6897491881718196E-2</v>
      </c>
      <c r="J415" s="27">
        <v>4.2283123086575697E-3</v>
      </c>
      <c r="K415" s="29" t="str">
        <f>VLOOKUP(A415&amp;B415,VENDOR_ACTUAL!A:D,4,0)</f>
        <v>NSN</v>
      </c>
    </row>
    <row r="416" spans="1:11" x14ac:dyDescent="0.25">
      <c r="A416" t="s">
        <v>12</v>
      </c>
      <c r="B416" t="s">
        <v>708</v>
      </c>
      <c r="C416" s="1">
        <v>-6.0874788757590854E-3</v>
      </c>
      <c r="D416" s="1">
        <v>-1.3258274715320643E-2</v>
      </c>
      <c r="E416" s="1">
        <v>-1.2571582160970219E-2</v>
      </c>
      <c r="F416" s="1">
        <v>2.1959965491736682E-4</v>
      </c>
      <c r="G416" s="1">
        <v>1.2425382371973623E-3</v>
      </c>
      <c r="H416" s="1">
        <v>-2.4946191434191932E-2</v>
      </c>
      <c r="I416" s="26">
        <v>-0.81987876651951797</v>
      </c>
      <c r="J416" s="27">
        <v>-0.62148467177755085</v>
      </c>
      <c r="K416" s="29" t="str">
        <f>VLOOKUP(A416&amp;B416,VENDOR_ACTUAL!A:D,4,0)</f>
        <v>NSN</v>
      </c>
    </row>
    <row r="417" spans="1:11" x14ac:dyDescent="0.25">
      <c r="A417" t="s">
        <v>12</v>
      </c>
      <c r="B417" t="s">
        <v>1568</v>
      </c>
      <c r="C417" s="1">
        <v>-6.0744137247509683E-3</v>
      </c>
      <c r="D417" s="1">
        <v>1.080726934373116E-4</v>
      </c>
      <c r="E417" s="1">
        <v>-1.7471342337156948E-3</v>
      </c>
      <c r="F417" s="1">
        <v>1.5839868782864763E-4</v>
      </c>
      <c r="G417" s="1">
        <v>-6.6300386303948453E-3</v>
      </c>
      <c r="H417" s="1">
        <v>-9.4320715689789857E-3</v>
      </c>
      <c r="I417" s="26">
        <v>-0.16671678885804447</v>
      </c>
      <c r="J417" s="27">
        <v>-0.1385463063520819</v>
      </c>
      <c r="K417" s="29" t="str">
        <f>VLOOKUP(A417&amp;B417,VENDOR_ACTUAL!A:D,4,0)</f>
        <v>ERI</v>
      </c>
    </row>
    <row r="418" spans="1:11" x14ac:dyDescent="0.25">
      <c r="A418" t="s">
        <v>12</v>
      </c>
      <c r="B418" t="s">
        <v>746</v>
      </c>
      <c r="C418" s="1">
        <v>-6.0456256598903566E-3</v>
      </c>
      <c r="D418" s="1">
        <v>-2.9345081267752138E-3</v>
      </c>
      <c r="E418" s="1">
        <v>-0.10504953808257741</v>
      </c>
      <c r="F418" s="1">
        <v>-9.6844801316925996E-4</v>
      </c>
      <c r="G418" s="1">
        <v>-6.0456256598903566E-3</v>
      </c>
      <c r="H418" s="1">
        <v>-3.1101152473937702E-2</v>
      </c>
      <c r="I418" s="26">
        <v>-0.33877949296864923</v>
      </c>
      <c r="J418" s="27">
        <v>-0.45565258330814973</v>
      </c>
      <c r="K418" s="29" t="str">
        <f>VLOOKUP(A418&amp;B418,VENDOR_ACTUAL!A:D,4,0)</f>
        <v>SAM</v>
      </c>
    </row>
    <row r="419" spans="1:11" x14ac:dyDescent="0.25">
      <c r="A419" t="s">
        <v>12</v>
      </c>
      <c r="B419" t="s">
        <v>39</v>
      </c>
      <c r="C419" s="1">
        <v>-5.9929147405688903E-3</v>
      </c>
      <c r="D419" s="1">
        <v>5.3787318612611855E-4</v>
      </c>
      <c r="E419" s="1">
        <v>-8.4410842122823477E-3</v>
      </c>
      <c r="F419" s="1">
        <v>1.6752260092125064E-4</v>
      </c>
      <c r="G419" s="1">
        <v>-5.9929147405688903E-3</v>
      </c>
      <c r="H419" s="1">
        <v>-1.6115066633312847E-2</v>
      </c>
      <c r="I419" s="26">
        <v>0.94105761182809167</v>
      </c>
      <c r="J419" s="27">
        <v>-5.9602469858160832E-2</v>
      </c>
      <c r="K419" s="29" t="str">
        <f>VLOOKUP(A419&amp;B419,VENDOR_ACTUAL!A:D,4,0)</f>
        <v>SAM</v>
      </c>
    </row>
    <row r="420" spans="1:11" x14ac:dyDescent="0.25">
      <c r="A420" t="s">
        <v>11</v>
      </c>
      <c r="B420" t="s">
        <v>557</v>
      </c>
      <c r="C420" s="1">
        <v>-5.9471307781393621E-3</v>
      </c>
      <c r="D420" s="1">
        <v>4.6274901619697499E-5</v>
      </c>
      <c r="I420" s="26">
        <v>1.2004116766467065E-3</v>
      </c>
      <c r="J420" s="27">
        <v>-1.3174453662714595E-3</v>
      </c>
      <c r="K420" s="29" t="str">
        <f>VLOOKUP(A420&amp;B420,VENDOR_ACTUAL!A:D,4,0)</f>
        <v>ERI</v>
      </c>
    </row>
    <row r="421" spans="1:11" x14ac:dyDescent="0.25">
      <c r="A421" t="s">
        <v>12</v>
      </c>
      <c r="B421" t="s">
        <v>1714</v>
      </c>
      <c r="C421" s="1">
        <v>-5.9339556349070005E-3</v>
      </c>
      <c r="D421" s="1">
        <v>-1.7962866444377115E-3</v>
      </c>
      <c r="E421" s="1">
        <v>-5.155499311854864E-3</v>
      </c>
      <c r="F421" s="1">
        <v>-1.6216938825384291E-3</v>
      </c>
      <c r="G421" s="1">
        <v>-5.9339556349070005E-3</v>
      </c>
      <c r="H421" s="1">
        <v>-9.0864311062165137E-3</v>
      </c>
      <c r="I421" s="1">
        <v>0.64127693898007765</v>
      </c>
      <c r="J421" s="2">
        <v>-3.8645445341276383E-2</v>
      </c>
      <c r="K421" s="29" t="str">
        <f>VLOOKUP(A421&amp;B421,VENDOR_ACTUAL!A:D,4,0)</f>
        <v>SAM</v>
      </c>
    </row>
    <row r="422" spans="1:11" x14ac:dyDescent="0.25">
      <c r="A422" t="s">
        <v>11</v>
      </c>
      <c r="B422" t="s">
        <v>2391</v>
      </c>
      <c r="C422" s="1">
        <v>-5.9061176677735593E-3</v>
      </c>
      <c r="D422" s="1">
        <v>1.3616320707180532E-2</v>
      </c>
      <c r="E422" s="1">
        <v>0</v>
      </c>
      <c r="I422" s="26">
        <v>8.6531493612337099E-2</v>
      </c>
      <c r="J422" s="27">
        <v>-2.2057237297562174E-3</v>
      </c>
      <c r="K422" s="29" t="str">
        <f>VLOOKUP(A422&amp;B422,VENDOR_ACTUAL!A:D,4,0)</f>
        <v>NSN</v>
      </c>
    </row>
    <row r="423" spans="1:11" x14ac:dyDescent="0.25">
      <c r="A423" t="s">
        <v>11</v>
      </c>
      <c r="B423" t="s">
        <v>121</v>
      </c>
      <c r="C423" s="1">
        <v>-5.8688638446952818E-3</v>
      </c>
      <c r="D423" s="1">
        <v>-1.8541840709891275E-2</v>
      </c>
      <c r="E423" s="1">
        <v>0</v>
      </c>
      <c r="I423" s="26">
        <v>4.9746805938492476E-2</v>
      </c>
      <c r="J423" s="27">
        <v>1.1945183487617871E-2</v>
      </c>
      <c r="K423" s="29" t="str">
        <f>VLOOKUP(A423&amp;B423,VENDOR_ACTUAL!A:D,4,0)</f>
        <v>NSN</v>
      </c>
    </row>
    <row r="424" spans="1:11" x14ac:dyDescent="0.25">
      <c r="A424" t="s">
        <v>12</v>
      </c>
      <c r="B424" t="s">
        <v>132</v>
      </c>
      <c r="C424" s="1">
        <v>-5.8420861585788799E-3</v>
      </c>
      <c r="D424" s="1">
        <v>-6.7069978911464263E-5</v>
      </c>
      <c r="E424" s="1">
        <v>-2.4481258769485626E-3</v>
      </c>
      <c r="F424" s="1">
        <v>-9.9589941759428095E-4</v>
      </c>
      <c r="G424" s="1">
        <v>-7.458715316958995E-3</v>
      </c>
      <c r="H424" s="1">
        <v>-1.2225448251119026E-2</v>
      </c>
      <c r="I424" s="26">
        <v>0.44363037893384716</v>
      </c>
      <c r="J424" s="27">
        <v>-0.10696641662726603</v>
      </c>
      <c r="K424" s="29" t="str">
        <f>VLOOKUP(A424&amp;B424,VENDOR_ACTUAL!A:D,4,0)</f>
        <v>ERI</v>
      </c>
    </row>
    <row r="425" spans="1:11" x14ac:dyDescent="0.25">
      <c r="A425" t="s">
        <v>11</v>
      </c>
      <c r="B425" t="s">
        <v>1428</v>
      </c>
      <c r="C425" s="1">
        <v>-5.8364403922349425E-3</v>
      </c>
      <c r="D425" s="1">
        <v>2.0633959631130455E-3</v>
      </c>
      <c r="I425" s="26">
        <v>-1.3351176697530864E-2</v>
      </c>
      <c r="J425" s="27">
        <v>-2.6220193687964059E-3</v>
      </c>
      <c r="K425" s="29" t="str">
        <f>VLOOKUP(A425&amp;B425,VENDOR_ACTUAL!A:D,4,0)</f>
        <v>ERI</v>
      </c>
    </row>
    <row r="426" spans="1:11" x14ac:dyDescent="0.25">
      <c r="A426" t="s">
        <v>12</v>
      </c>
      <c r="B426" t="s">
        <v>246</v>
      </c>
      <c r="C426" s="1">
        <v>-5.7860601177482885E-3</v>
      </c>
      <c r="D426" s="1">
        <v>-7.554355552119466E-3</v>
      </c>
      <c r="E426" s="1">
        <v>2.8925060452576426E-4</v>
      </c>
      <c r="F426" s="1">
        <v>1.944587639091377E-3</v>
      </c>
      <c r="G426" s="1">
        <v>-9.9738506699034533E-3</v>
      </c>
      <c r="H426" s="1">
        <v>-6.9896741357318062E-2</v>
      </c>
      <c r="I426" s="26">
        <v>-0.14006125565930957</v>
      </c>
      <c r="J426" s="27">
        <v>-5.3640842866636569E-2</v>
      </c>
      <c r="K426" s="29" t="str">
        <f>VLOOKUP(A426&amp;B426,VENDOR_ACTUAL!A:D,4,0)</f>
        <v>NSN</v>
      </c>
    </row>
    <row r="427" spans="1:11" x14ac:dyDescent="0.25">
      <c r="A427" t="s">
        <v>12</v>
      </c>
      <c r="B427" t="s">
        <v>527</v>
      </c>
      <c r="C427" s="1">
        <v>-5.7847454802683303E-3</v>
      </c>
      <c r="D427" s="1">
        <v>1.029410826032831E-4</v>
      </c>
      <c r="E427" s="1">
        <v>8.3722967794547225E-3</v>
      </c>
      <c r="F427" s="1">
        <v>-3.3116113623882139E-3</v>
      </c>
      <c r="G427" s="1">
        <v>-7.0563905062473228E-3</v>
      </c>
      <c r="H427" s="1">
        <v>-1.4048649810815538E-2</v>
      </c>
      <c r="I427" s="1">
        <v>0.24311795491143318</v>
      </c>
      <c r="J427" s="2">
        <v>-5.0105529192028972E-2</v>
      </c>
      <c r="K427" s="29" t="str">
        <f>VLOOKUP(A427&amp;B427,VENDOR_ACTUAL!A:D,4,0)</f>
        <v>ERI</v>
      </c>
    </row>
    <row r="428" spans="1:11" x14ac:dyDescent="0.25">
      <c r="A428" t="s">
        <v>12</v>
      </c>
      <c r="B428" t="s">
        <v>2199</v>
      </c>
      <c r="C428" s="1">
        <v>-5.7400477951980288E-3</v>
      </c>
      <c r="D428" s="1">
        <v>-2.4756635373774413E-4</v>
      </c>
      <c r="E428" s="1">
        <v>2.4162645341766608E-3</v>
      </c>
      <c r="F428" s="1">
        <v>1.9004672000563342E-3</v>
      </c>
      <c r="G428" s="1">
        <v>-6.6730072136923597E-3</v>
      </c>
      <c r="H428" s="1">
        <v>-1.7212780699750456E-2</v>
      </c>
      <c r="I428" s="26">
        <v>1.1393669484702094</v>
      </c>
      <c r="J428" s="27">
        <v>4.3276066163669281E-2</v>
      </c>
      <c r="K428" s="29" t="str">
        <f>VLOOKUP(A428&amp;B428,VENDOR_ACTUAL!A:D,4,0)</f>
        <v>ERI</v>
      </c>
    </row>
    <row r="429" spans="1:11" x14ac:dyDescent="0.25">
      <c r="A429" t="s">
        <v>12</v>
      </c>
      <c r="B429" t="s">
        <v>259</v>
      </c>
      <c r="C429" s="1">
        <v>-5.7266183926924568E-3</v>
      </c>
      <c r="D429" s="1">
        <v>2.9229917237046789E-3</v>
      </c>
      <c r="E429" s="1">
        <v>7.0781200361746234E-3</v>
      </c>
      <c r="F429" s="1">
        <v>2.2402250566465284E-3</v>
      </c>
      <c r="G429" s="1">
        <v>5.8158692675104795E-3</v>
      </c>
      <c r="H429" s="1">
        <v>-0.13318518447809471</v>
      </c>
      <c r="I429" s="26">
        <v>0.63874904848742997</v>
      </c>
      <c r="J429" s="27">
        <v>-0.62157671758567612</v>
      </c>
      <c r="K429" s="29" t="str">
        <f>VLOOKUP(A429&amp;B429,VENDOR_ACTUAL!A:D,4,0)</f>
        <v>NSN</v>
      </c>
    </row>
    <row r="430" spans="1:11" x14ac:dyDescent="0.25">
      <c r="A430" t="s">
        <v>11</v>
      </c>
      <c r="B430" t="s">
        <v>1959</v>
      </c>
      <c r="C430" s="1">
        <v>-5.7138388346542404E-3</v>
      </c>
      <c r="D430" s="1">
        <v>4.7916003051053525E-3</v>
      </c>
      <c r="G430" s="1">
        <v>-5.7138388346542404E-3</v>
      </c>
      <c r="I430" s="26">
        <v>-8.5215880350194548E-2</v>
      </c>
      <c r="J430" s="27">
        <v>-1.3745273444492779E-3</v>
      </c>
      <c r="K430" s="29" t="str">
        <f>VLOOKUP(A430&amp;B430,VENDOR_ACTUAL!A:D,4,0)</f>
        <v>SAM</v>
      </c>
    </row>
    <row r="431" spans="1:11" x14ac:dyDescent="0.25">
      <c r="A431" t="s">
        <v>11</v>
      </c>
      <c r="B431" t="s">
        <v>911</v>
      </c>
      <c r="C431" s="1">
        <v>-5.6642624987430544E-3</v>
      </c>
      <c r="D431" s="1">
        <v>4.0780529445584666E-3</v>
      </c>
      <c r="I431" s="26">
        <v>-4.5526675116964489E-2</v>
      </c>
      <c r="J431" s="27">
        <v>-1.0656943687105337E-3</v>
      </c>
      <c r="K431" s="29" t="str">
        <f>VLOOKUP(A431&amp;B431,VENDOR_ACTUAL!A:D,4,0)</f>
        <v>ERI</v>
      </c>
    </row>
    <row r="432" spans="1:11" x14ac:dyDescent="0.25">
      <c r="A432" t="s">
        <v>12</v>
      </c>
      <c r="B432" t="s">
        <v>1194</v>
      </c>
      <c r="C432" s="14">
        <v>-5.6603088233575074E-3</v>
      </c>
      <c r="D432" s="14">
        <v>3.1637675323977026E-5</v>
      </c>
      <c r="E432" s="14">
        <v>-1.2079533360867483E-2</v>
      </c>
      <c r="F432" s="14">
        <v>1.1252160811791203E-3</v>
      </c>
      <c r="G432" s="14">
        <v>-6.2478431050484199E-3</v>
      </c>
      <c r="H432" s="14">
        <v>-1.1432062768476399E-2</v>
      </c>
      <c r="I432" s="26">
        <v>-0.61785104264414559</v>
      </c>
      <c r="J432" s="27">
        <v>-2.1190724365615941E-2</v>
      </c>
      <c r="K432" s="29" t="str">
        <f>VLOOKUP(A432&amp;B432,VENDOR_ACTUAL!A:D,4,0)</f>
        <v>NSN</v>
      </c>
    </row>
    <row r="433" spans="1:11" x14ac:dyDescent="0.25">
      <c r="A433" t="s">
        <v>12</v>
      </c>
      <c r="B433" t="s">
        <v>1948</v>
      </c>
      <c r="C433" s="1">
        <v>-5.652531703251723E-3</v>
      </c>
      <c r="D433" s="1">
        <v>6.5532205812842369E-4</v>
      </c>
      <c r="E433" s="1">
        <v>-4.0123907140317879E-3</v>
      </c>
      <c r="F433" s="1">
        <v>2.2280589519209646E-3</v>
      </c>
      <c r="G433" s="1">
        <v>-8.1603054425610192E-4</v>
      </c>
      <c r="H433" s="1">
        <v>-7.9855942659459347E-2</v>
      </c>
      <c r="I433" s="26">
        <v>-0.1029158615136876</v>
      </c>
      <c r="J433" s="27">
        <v>1.7920453918356803E-2</v>
      </c>
      <c r="K433" s="29" t="str">
        <f>VLOOKUP(A433&amp;B433,VENDOR_ACTUAL!A:D,4,0)</f>
        <v>ERI</v>
      </c>
    </row>
    <row r="434" spans="1:11" x14ac:dyDescent="0.25">
      <c r="A434" t="s">
        <v>12</v>
      </c>
      <c r="B434" t="s">
        <v>1161</v>
      </c>
      <c r="C434" s="1">
        <v>-5.6293869980736534E-3</v>
      </c>
      <c r="D434" s="1">
        <v>-4.5420574171877571E-4</v>
      </c>
      <c r="E434" s="1">
        <v>1.9505076912774842E-3</v>
      </c>
      <c r="F434" s="1">
        <v>1.7135490787689484E-3</v>
      </c>
      <c r="G434" s="1">
        <v>1.6443382202969996E-3</v>
      </c>
      <c r="H434" s="1">
        <v>-0.31028015171991824</v>
      </c>
      <c r="I434" s="26">
        <v>-2.619236937727102E-2</v>
      </c>
      <c r="J434" s="27">
        <v>1.5308648210087757E-2</v>
      </c>
      <c r="K434" s="29" t="str">
        <f>VLOOKUP(A434&amp;B434,VENDOR_ACTUAL!A:D,4,0)</f>
        <v>NSN</v>
      </c>
    </row>
    <row r="435" spans="1:11" x14ac:dyDescent="0.25">
      <c r="A435" t="s">
        <v>12</v>
      </c>
      <c r="B435" t="s">
        <v>1632</v>
      </c>
      <c r="C435" s="1">
        <v>-5.6249504495329231E-3</v>
      </c>
      <c r="D435" s="1">
        <v>-7.8058009881586262E-4</v>
      </c>
      <c r="E435" s="1">
        <v>8.2836930358136471E-3</v>
      </c>
      <c r="F435" s="1">
        <v>-2.0081654852003271E-4</v>
      </c>
      <c r="G435" s="1">
        <v>-5.235390202055849E-3</v>
      </c>
      <c r="H435" s="1">
        <v>-2.429983848348833E-2</v>
      </c>
      <c r="I435" s="26">
        <v>0.18573769387068953</v>
      </c>
      <c r="J435" s="27">
        <v>-0.52141924075066004</v>
      </c>
      <c r="K435" s="29" t="str">
        <f>VLOOKUP(A435&amp;B435,VENDOR_ACTUAL!A:D,4,0)</f>
        <v>NSN</v>
      </c>
    </row>
    <row r="436" spans="1:11" x14ac:dyDescent="0.25">
      <c r="A436" t="s">
        <v>12</v>
      </c>
      <c r="B436" t="s">
        <v>362</v>
      </c>
      <c r="C436" s="1">
        <v>-5.6173157093829034E-3</v>
      </c>
      <c r="D436" s="1">
        <v>-1.4387016193941057E-4</v>
      </c>
      <c r="E436" s="1">
        <v>1.2948459217494816E-2</v>
      </c>
      <c r="F436" s="1">
        <v>1.0255728159465547E-3</v>
      </c>
      <c r="G436" s="1">
        <v>-5.2705534940083003E-3</v>
      </c>
      <c r="H436" s="1">
        <v>-3.6852093448796919E-2</v>
      </c>
      <c r="I436" s="26">
        <v>-0.10606257635071353</v>
      </c>
      <c r="J436" s="27">
        <v>-4.7605624232335067E-2</v>
      </c>
      <c r="K436" s="29" t="str">
        <f>VLOOKUP(A436&amp;B436,VENDOR_ACTUAL!A:D,4,0)</f>
        <v>ERI</v>
      </c>
    </row>
    <row r="437" spans="1:11" x14ac:dyDescent="0.25">
      <c r="A437" t="s">
        <v>12</v>
      </c>
      <c r="B437" t="s">
        <v>361</v>
      </c>
      <c r="C437" s="1">
        <v>-5.6034789904252326E-3</v>
      </c>
      <c r="D437" s="1">
        <v>2.6923306032662495E-4</v>
      </c>
      <c r="E437" s="1">
        <v>-4.6812065968795209E-3</v>
      </c>
      <c r="F437" s="1">
        <v>3.2998987494898329E-3</v>
      </c>
      <c r="G437" s="1">
        <v>-2.5454441651597865E-3</v>
      </c>
      <c r="H437" s="1">
        <v>-0.12340755326215412</v>
      </c>
      <c r="I437" s="26">
        <v>-0.15514356947652913</v>
      </c>
      <c r="J437" s="27">
        <v>-0.32611948813869729</v>
      </c>
      <c r="K437" s="29" t="str">
        <f>VLOOKUP(A437&amp;B437,VENDOR_ACTUAL!A:D,4,0)</f>
        <v>ERI</v>
      </c>
    </row>
    <row r="438" spans="1:11" x14ac:dyDescent="0.25">
      <c r="A438" t="s">
        <v>11</v>
      </c>
      <c r="B438" t="s">
        <v>186</v>
      </c>
      <c r="C438" s="1">
        <v>-5.5879972101587913E-3</v>
      </c>
      <c r="D438" s="1">
        <v>-7.8307191161472306E-3</v>
      </c>
      <c r="G438" s="1">
        <v>-5.5879972101587913E-3</v>
      </c>
      <c r="I438" s="26">
        <v>1.2162896200503548</v>
      </c>
      <c r="J438" s="27">
        <v>-1.262289476309968E-3</v>
      </c>
      <c r="K438" s="29" t="str">
        <f>VLOOKUP(A438&amp;B438,VENDOR_ACTUAL!A:D,4,0)</f>
        <v>SAM</v>
      </c>
    </row>
    <row r="439" spans="1:11" x14ac:dyDescent="0.25">
      <c r="A439" t="s">
        <v>11</v>
      </c>
      <c r="B439" t="s">
        <v>123</v>
      </c>
      <c r="C439" s="1">
        <v>-5.5693154684183085E-3</v>
      </c>
      <c r="D439" s="1">
        <v>4.1886793329652073E-3</v>
      </c>
      <c r="I439" s="26">
        <v>-0.22305246913580246</v>
      </c>
      <c r="J439" s="27">
        <v>-6.7753376728760045E-4</v>
      </c>
      <c r="K439" s="29" t="str">
        <f>VLOOKUP(A439&amp;B439,VENDOR_ACTUAL!A:D,4,0)</f>
        <v>ERI</v>
      </c>
    </row>
    <row r="440" spans="1:11" x14ac:dyDescent="0.25">
      <c r="A440" t="s">
        <v>12</v>
      </c>
      <c r="B440" t="s">
        <v>2315</v>
      </c>
      <c r="C440" s="1">
        <v>-5.5564557785513502E-3</v>
      </c>
      <c r="D440" s="1">
        <v>7.7001707049011479E-5</v>
      </c>
      <c r="E440" s="1">
        <v>3.1680209503368449E-3</v>
      </c>
      <c r="F440" s="1">
        <v>1.2749062353106216E-3</v>
      </c>
      <c r="G440" s="1">
        <v>-5.7534611802594407E-3</v>
      </c>
      <c r="H440" s="1">
        <v>-1.8266093928535763E-2</v>
      </c>
      <c r="I440" s="26">
        <v>-8.6998636098617355E-2</v>
      </c>
      <c r="J440" s="27">
        <v>-6.9270670347961999E-2</v>
      </c>
      <c r="K440" s="29" t="str">
        <f>VLOOKUP(A440&amp;B440,VENDOR_ACTUAL!A:D,4,0)</f>
        <v>ERI</v>
      </c>
    </row>
    <row r="441" spans="1:11" x14ac:dyDescent="0.25">
      <c r="A441" t="s">
        <v>11</v>
      </c>
      <c r="B441" t="s">
        <v>2515</v>
      </c>
      <c r="C441" s="1">
        <v>-5.5519446956292543E-3</v>
      </c>
      <c r="D441" s="1">
        <v>3.6307309970394688E-3</v>
      </c>
      <c r="E441" s="1">
        <v>0</v>
      </c>
      <c r="I441" s="26">
        <v>-0.10901010396280147</v>
      </c>
      <c r="J441" s="27">
        <v>-6.6660679474208635E-3</v>
      </c>
      <c r="K441" s="29" t="str">
        <f>VLOOKUP(A441&amp;B441,VENDOR_ACTUAL!A:D,4,0)</f>
        <v>NSN</v>
      </c>
    </row>
    <row r="442" spans="1:11" x14ac:dyDescent="0.25">
      <c r="A442" t="s">
        <v>11</v>
      </c>
      <c r="B442" t="s">
        <v>354</v>
      </c>
      <c r="C442" s="1">
        <v>-5.5358990210906912E-3</v>
      </c>
      <c r="D442" s="1">
        <v>7.3054206892771345E-3</v>
      </c>
      <c r="E442" s="1">
        <v>0</v>
      </c>
      <c r="I442" s="26">
        <v>0.62416617424187548</v>
      </c>
      <c r="J442" s="27">
        <v>2.4388182844841143E-2</v>
      </c>
      <c r="K442" s="29" t="str">
        <f>VLOOKUP(A442&amp;B442,VENDOR_ACTUAL!A:D,4,0)</f>
        <v>NSN</v>
      </c>
    </row>
    <row r="443" spans="1:11" x14ac:dyDescent="0.25">
      <c r="A443" t="s">
        <v>12</v>
      </c>
      <c r="B443" t="s">
        <v>2016</v>
      </c>
      <c r="C443" s="1">
        <v>-5.4790580274653011E-3</v>
      </c>
      <c r="D443" s="1">
        <v>-4.9397114166213184E-4</v>
      </c>
      <c r="E443" s="1">
        <v>-6.5905329431088663E-2</v>
      </c>
      <c r="F443" s="1">
        <v>2.8606298861888112E-5</v>
      </c>
      <c r="G443" s="1">
        <v>-5.4790580274653011E-3</v>
      </c>
      <c r="H443" s="1">
        <v>-1.4808328162863546E-2</v>
      </c>
      <c r="I443" s="1">
        <v>-1.2235298559114075E-2</v>
      </c>
      <c r="J443" s="2">
        <v>-0.34174649967000115</v>
      </c>
      <c r="K443" s="29" t="str">
        <f>VLOOKUP(A443&amp;B443,VENDOR_ACTUAL!A:D,4,0)</f>
        <v>SAM</v>
      </c>
    </row>
    <row r="444" spans="1:11" x14ac:dyDescent="0.25">
      <c r="A444" t="s">
        <v>12</v>
      </c>
      <c r="B444" t="s">
        <v>201</v>
      </c>
      <c r="C444" s="1">
        <v>-5.4763951232800661E-3</v>
      </c>
      <c r="D444" s="1">
        <v>-2.457598985911893E-3</v>
      </c>
      <c r="E444" s="1">
        <v>-0.11689509769054322</v>
      </c>
      <c r="F444" s="1">
        <v>-1.9050056578851376E-3</v>
      </c>
      <c r="G444" s="1">
        <v>-5.4763951232800661E-3</v>
      </c>
      <c r="H444" s="1">
        <v>-1.4790552549747793E-2</v>
      </c>
      <c r="I444" s="1">
        <v>0.60894344262295086</v>
      </c>
      <c r="J444" s="2">
        <v>-2.6321758000162065E-2</v>
      </c>
      <c r="K444" s="29" t="str">
        <f>VLOOKUP(A444&amp;B444,VENDOR_ACTUAL!A:D,4,0)</f>
        <v>SAM</v>
      </c>
    </row>
    <row r="445" spans="1:11" x14ac:dyDescent="0.25">
      <c r="A445" t="s">
        <v>11</v>
      </c>
      <c r="B445" t="s">
        <v>309</v>
      </c>
      <c r="C445" s="1">
        <v>-5.4580908595916145E-3</v>
      </c>
      <c r="D445" s="1">
        <v>-4.2204471649336548E-3</v>
      </c>
      <c r="I445" s="26">
        <v>1.2128489671760045</v>
      </c>
      <c r="J445" s="27">
        <v>-1.2352286693075908E-3</v>
      </c>
      <c r="K445" s="29" t="str">
        <f>VLOOKUP(A445&amp;B445,VENDOR_ACTUAL!A:D,4,0)</f>
        <v>ERI</v>
      </c>
    </row>
    <row r="446" spans="1:11" x14ac:dyDescent="0.25">
      <c r="A446" t="s">
        <v>12</v>
      </c>
      <c r="B446" t="s">
        <v>1468</v>
      </c>
      <c r="C446" s="1">
        <v>-5.4413151442875979E-3</v>
      </c>
      <c r="D446" s="1">
        <v>-1.0398953617684653E-3</v>
      </c>
      <c r="E446" s="1">
        <v>-7.5637357741632785E-2</v>
      </c>
      <c r="F446" s="1">
        <v>-6.8793951868614713E-4</v>
      </c>
      <c r="G446" s="1">
        <v>-5.4413151442875979E-3</v>
      </c>
      <c r="H446" s="1">
        <v>-4.3188081066445311E-2</v>
      </c>
      <c r="I446" s="26">
        <v>-0.13939955290611028</v>
      </c>
      <c r="J446" s="27">
        <v>-0.20129770086545115</v>
      </c>
      <c r="K446" s="29" t="str">
        <f>VLOOKUP(A446&amp;B446,VENDOR_ACTUAL!A:D,4,0)</f>
        <v>SAM</v>
      </c>
    </row>
    <row r="447" spans="1:11" x14ac:dyDescent="0.25">
      <c r="A447" t="s">
        <v>12</v>
      </c>
      <c r="B447" t="s">
        <v>327</v>
      </c>
      <c r="C447" s="1">
        <v>-5.4366678755375618E-3</v>
      </c>
      <c r="D447" s="1">
        <v>5.0369554075312566E-5</v>
      </c>
      <c r="E447" s="1">
        <v>-9.7873721199178542E-3</v>
      </c>
      <c r="F447" s="1">
        <v>-1.826143580514854E-4</v>
      </c>
      <c r="G447" s="1">
        <v>-4.0106185037959595E-3</v>
      </c>
      <c r="H447" s="1">
        <v>-6.4587281725088527E-2</v>
      </c>
      <c r="I447" s="26">
        <v>-0.20482850241545894</v>
      </c>
      <c r="J447" s="27">
        <v>-5.1855250621585823E-2</v>
      </c>
      <c r="K447" s="29" t="str">
        <f>VLOOKUP(A447&amp;B447,VENDOR_ACTUAL!A:D,4,0)</f>
        <v>ERI</v>
      </c>
    </row>
    <row r="448" spans="1:11" x14ac:dyDescent="0.25">
      <c r="A448" t="s">
        <v>12</v>
      </c>
      <c r="B448" t="s">
        <v>1870</v>
      </c>
      <c r="C448" s="1">
        <v>-5.4268563279029642E-3</v>
      </c>
      <c r="D448" s="1">
        <v>6.8407243701893166E-4</v>
      </c>
      <c r="E448" s="1">
        <v>-6.8565793977829664E-2</v>
      </c>
      <c r="F448" s="1">
        <v>2.8997022576303564E-3</v>
      </c>
      <c r="G448" s="1">
        <v>-5.4268563279029642E-3</v>
      </c>
      <c r="H448" s="1">
        <v>-2.1260523079813302E-2</v>
      </c>
      <c r="I448" s="26">
        <v>-0.23787580990438134</v>
      </c>
      <c r="J448" s="27">
        <v>-0.2455836580852917</v>
      </c>
      <c r="K448" s="29" t="str">
        <f>VLOOKUP(A448&amp;B448,VENDOR_ACTUAL!A:D,4,0)</f>
        <v>SAM</v>
      </c>
    </row>
    <row r="449" spans="1:11" x14ac:dyDescent="0.25">
      <c r="A449" t="s">
        <v>12</v>
      </c>
      <c r="B449" t="s">
        <v>1399</v>
      </c>
      <c r="C449" s="1">
        <v>-5.4012549066066486E-3</v>
      </c>
      <c r="D449" s="1">
        <v>3.7199902102248483E-4</v>
      </c>
      <c r="E449" s="1">
        <v>1.0602128458726929E-2</v>
      </c>
      <c r="F449" s="1">
        <v>1.3660557501137217E-3</v>
      </c>
      <c r="G449" s="1">
        <v>-5.7182614415808974E-3</v>
      </c>
      <c r="H449" s="1">
        <v>-1.313342585695863E-2</v>
      </c>
      <c r="I449" s="26">
        <v>-0.13726735590538064</v>
      </c>
      <c r="J449" s="27">
        <v>-0.11517747946604082</v>
      </c>
      <c r="K449" s="29" t="str">
        <f>VLOOKUP(A449&amp;B449,VENDOR_ACTUAL!A:D,4,0)</f>
        <v>ERI</v>
      </c>
    </row>
    <row r="450" spans="1:11" x14ac:dyDescent="0.25">
      <c r="A450" t="s">
        <v>12</v>
      </c>
      <c r="B450" t="s">
        <v>881</v>
      </c>
      <c r="C450" s="1">
        <v>-5.3447377300302702E-3</v>
      </c>
      <c r="D450" s="1">
        <v>1.0527091266539377E-4</v>
      </c>
      <c r="E450" s="1">
        <v>-1.7637882941357926E-2</v>
      </c>
      <c r="F450" s="1">
        <v>-9.9971474206621638E-5</v>
      </c>
      <c r="G450" s="1">
        <v>-6.2638025200073867E-3</v>
      </c>
      <c r="H450" s="1">
        <v>-7.7459011520737128E-2</v>
      </c>
      <c r="I450" s="26">
        <v>2.0136279330572808</v>
      </c>
      <c r="J450" s="27">
        <v>0.24133073894345161</v>
      </c>
      <c r="K450" s="29" t="str">
        <f>VLOOKUP(A450&amp;B450,VENDOR_ACTUAL!A:D,4,0)</f>
        <v>ERI</v>
      </c>
    </row>
    <row r="451" spans="1:11" x14ac:dyDescent="0.25">
      <c r="A451" t="s">
        <v>12</v>
      </c>
      <c r="B451" t="s">
        <v>2425</v>
      </c>
      <c r="C451" s="1">
        <v>-5.257491504482523E-3</v>
      </c>
      <c r="D451" s="1">
        <v>4.2476961201358952E-4</v>
      </c>
      <c r="E451" s="1">
        <v>-3.2889567240120946E-3</v>
      </c>
      <c r="F451" s="1">
        <v>-1.0710934521736123E-3</v>
      </c>
      <c r="G451" s="1">
        <v>-5.257491504482523E-3</v>
      </c>
      <c r="H451" s="1">
        <v>-2.1345609338950185E-2</v>
      </c>
      <c r="I451" s="26">
        <v>2.8663203463203463E-2</v>
      </c>
      <c r="J451" s="27">
        <v>-9.5364632790463671E-2</v>
      </c>
      <c r="K451" s="29" t="str">
        <f>VLOOKUP(A451&amp;B451,VENDOR_ACTUAL!A:D,4,0)</f>
        <v>SAM</v>
      </c>
    </row>
    <row r="452" spans="1:11" x14ac:dyDescent="0.25">
      <c r="A452" t="s">
        <v>11</v>
      </c>
      <c r="B452" t="s">
        <v>98</v>
      </c>
      <c r="C452" s="1">
        <v>-5.2458064574939676E-3</v>
      </c>
      <c r="D452" s="1">
        <v>8.492784799870777E-3</v>
      </c>
      <c r="E452" s="1">
        <v>0</v>
      </c>
      <c r="I452" s="26">
        <v>-2.1591511575370418E-3</v>
      </c>
      <c r="J452" s="27">
        <v>3.6862043484611189E-2</v>
      </c>
      <c r="K452" s="29" t="str">
        <f>VLOOKUP(A452&amp;B452,VENDOR_ACTUAL!A:D,4,0)</f>
        <v>NSN</v>
      </c>
    </row>
    <row r="453" spans="1:11" x14ac:dyDescent="0.25">
      <c r="A453" t="s">
        <v>9</v>
      </c>
      <c r="B453" t="s">
        <v>2091</v>
      </c>
      <c r="C453" s="1">
        <v>-5.2453562597556411E-3</v>
      </c>
      <c r="D453" s="1">
        <v>5.7142510601022975E-4</v>
      </c>
      <c r="F453" s="1">
        <v>4.8269240625416291E-4</v>
      </c>
      <c r="G453" s="1">
        <v>-5.2456436017096642E-3</v>
      </c>
      <c r="H453" s="1">
        <v>-3.1487647768825233E-2</v>
      </c>
      <c r="I453" s="26">
        <v>0.72772637020818132</v>
      </c>
      <c r="J453" s="27">
        <v>-4.4487872723155714E-2</v>
      </c>
      <c r="K453" s="29" t="str">
        <f>VLOOKUP(A453&amp;B453,VENDOR_ACTUAL!A:D,4,0)</f>
        <v>ERI</v>
      </c>
    </row>
    <row r="454" spans="1:11" x14ac:dyDescent="0.25">
      <c r="A454" t="s">
        <v>11</v>
      </c>
      <c r="B454" t="s">
        <v>82</v>
      </c>
      <c r="C454" s="1">
        <v>-5.2280577775909816E-3</v>
      </c>
      <c r="D454" s="1">
        <v>-1.4628800419654452E-3</v>
      </c>
      <c r="E454" s="1">
        <v>0</v>
      </c>
      <c r="I454" s="26">
        <v>-2.526189382235787E-2</v>
      </c>
      <c r="J454" s="27">
        <v>1.7113197626216797E-2</v>
      </c>
      <c r="K454" s="29" t="str">
        <f>VLOOKUP(A454&amp;B454,VENDOR_ACTUAL!A:D,4,0)</f>
        <v>NSN</v>
      </c>
    </row>
    <row r="455" spans="1:11" x14ac:dyDescent="0.25">
      <c r="A455" t="s">
        <v>11</v>
      </c>
      <c r="B455" t="s">
        <v>1214</v>
      </c>
      <c r="C455" s="1">
        <v>-5.2280095430250759E-3</v>
      </c>
      <c r="D455" s="1">
        <v>-6.2838474423383976E-4</v>
      </c>
      <c r="E455" s="1">
        <v>0</v>
      </c>
      <c r="I455" s="1">
        <v>0.17501864371599313</v>
      </c>
      <c r="J455" s="2">
        <v>1.8453319949963052E-2</v>
      </c>
      <c r="K455" s="29" t="str">
        <f>VLOOKUP(A455&amp;B455,VENDOR_ACTUAL!A:D,4,0)</f>
        <v>NSN</v>
      </c>
    </row>
    <row r="456" spans="1:11" x14ac:dyDescent="0.25">
      <c r="A456" t="s">
        <v>11</v>
      </c>
      <c r="B456" t="s">
        <v>79</v>
      </c>
      <c r="C456" s="1">
        <v>-5.2117075666634005E-3</v>
      </c>
      <c r="D456" s="1">
        <v>2.7517892797075651E-2</v>
      </c>
      <c r="E456" s="1">
        <v>0</v>
      </c>
      <c r="I456" s="26">
        <v>9.7170607966526643E-2</v>
      </c>
      <c r="J456" s="27">
        <v>-4.383640370561161E-3</v>
      </c>
      <c r="K456" s="29" t="str">
        <f>VLOOKUP(A456&amp;B456,VENDOR_ACTUAL!A:D,4,0)</f>
        <v>NSN</v>
      </c>
    </row>
    <row r="457" spans="1:11" x14ac:dyDescent="0.25">
      <c r="A457" t="s">
        <v>11</v>
      </c>
      <c r="B457" t="s">
        <v>45</v>
      </c>
      <c r="C457" s="1">
        <v>-5.1987032188032193E-3</v>
      </c>
      <c r="D457" s="1">
        <v>1.1398812642070615E-2</v>
      </c>
      <c r="E457" s="1">
        <v>0</v>
      </c>
      <c r="I457" s="26">
        <v>-0.21006498704083085</v>
      </c>
      <c r="J457" s="27">
        <v>-2.9548354313542686E-3</v>
      </c>
      <c r="K457" s="29" t="str">
        <f>VLOOKUP(A457&amp;B457,VENDOR_ACTUAL!A:D,4,0)</f>
        <v>NSN</v>
      </c>
    </row>
    <row r="458" spans="1:11" x14ac:dyDescent="0.25">
      <c r="A458" t="s">
        <v>11</v>
      </c>
      <c r="B458" t="s">
        <v>1192</v>
      </c>
      <c r="C458" s="1">
        <v>-5.1838846481819245E-3</v>
      </c>
      <c r="D458" s="1">
        <v>4.169101369037214E-2</v>
      </c>
      <c r="E458" s="1">
        <v>0</v>
      </c>
      <c r="I458" s="26">
        <v>7.2092675970103562E-2</v>
      </c>
      <c r="J458" s="27">
        <v>-7.2310052324330316E-3</v>
      </c>
      <c r="K458" s="29" t="str">
        <f>VLOOKUP(A458&amp;B458,VENDOR_ACTUAL!A:D,4,0)</f>
        <v>NSN</v>
      </c>
    </row>
    <row r="459" spans="1:11" x14ac:dyDescent="0.25">
      <c r="A459" t="s">
        <v>12</v>
      </c>
      <c r="B459" t="s">
        <v>775</v>
      </c>
      <c r="C459" s="1">
        <v>-5.1529411797152456E-3</v>
      </c>
      <c r="D459" s="1">
        <v>2.6603689842592148E-4</v>
      </c>
      <c r="E459" s="1">
        <v>-3.2243256125534352E-2</v>
      </c>
      <c r="F459" s="1">
        <v>-7.4700678479001047E-4</v>
      </c>
      <c r="G459" s="1">
        <v>-5.1529411797152456E-3</v>
      </c>
      <c r="H459" s="1">
        <v>-1.8815382535226043E-2</v>
      </c>
      <c r="I459" s="26">
        <v>0.14976678058350737</v>
      </c>
      <c r="J459" s="27">
        <v>-0.12176222268184358</v>
      </c>
      <c r="K459" s="29" t="str">
        <f>VLOOKUP(A459&amp;B459,VENDOR_ACTUAL!A:D,4,0)</f>
        <v>SAM</v>
      </c>
    </row>
    <row r="460" spans="1:11" x14ac:dyDescent="0.25">
      <c r="A460" t="s">
        <v>12</v>
      </c>
      <c r="B460" t="s">
        <v>1117</v>
      </c>
      <c r="C460" s="1">
        <v>-5.1347432156506881E-3</v>
      </c>
      <c r="D460" s="1">
        <v>-2.6259305301751067E-5</v>
      </c>
      <c r="E460" s="1">
        <v>3.8582983825984647E-3</v>
      </c>
      <c r="F460" s="1">
        <v>2.9801850917574877E-3</v>
      </c>
      <c r="G460" s="1">
        <v>-5.3517214450858521E-3</v>
      </c>
      <c r="H460" s="1">
        <v>-1.8723994291143537E-2</v>
      </c>
      <c r="I460" s="26">
        <v>0.52900739625377302</v>
      </c>
      <c r="J460" s="27">
        <v>-0.18552737085000687</v>
      </c>
      <c r="K460" s="29" t="str">
        <f>VLOOKUP(A460&amp;B460,VENDOR_ACTUAL!A:D,4,0)</f>
        <v>ERI</v>
      </c>
    </row>
    <row r="461" spans="1:11" x14ac:dyDescent="0.25">
      <c r="A461" t="s">
        <v>9</v>
      </c>
      <c r="B461" t="s">
        <v>1757</v>
      </c>
      <c r="C461" s="1">
        <v>-5.1228610115044322E-3</v>
      </c>
      <c r="D461" s="1">
        <v>1.2203221083695393E-3</v>
      </c>
      <c r="F461" s="1">
        <v>5.8148161612264196E-4</v>
      </c>
      <c r="G461" s="1">
        <v>-5.1173265699751965E-3</v>
      </c>
      <c r="H461" s="1">
        <v>-2.3330849793206928E-2</v>
      </c>
      <c r="I461" s="26">
        <v>0.18778597569901917</v>
      </c>
      <c r="J461" s="27">
        <v>-0.71529180978413376</v>
      </c>
      <c r="K461" s="29" t="str">
        <f>VLOOKUP(A461&amp;B461,VENDOR_ACTUAL!A:D,4,0)</f>
        <v>NSN</v>
      </c>
    </row>
    <row r="462" spans="1:11" x14ac:dyDescent="0.25">
      <c r="A462" t="s">
        <v>12</v>
      </c>
      <c r="B462" t="s">
        <v>2152</v>
      </c>
      <c r="C462" s="1">
        <v>-5.1040206795602483E-3</v>
      </c>
      <c r="D462" s="1">
        <v>-2.8179004407487915E-3</v>
      </c>
      <c r="E462" s="1">
        <v>6.7934376498800957E-4</v>
      </c>
      <c r="F462" s="1">
        <v>-1.2263201850874856E-2</v>
      </c>
      <c r="G462" s="1">
        <v>-5.1040206795602483E-3</v>
      </c>
      <c r="H462" s="1">
        <v>-0.27777777777777779</v>
      </c>
      <c r="I462" s="26">
        <v>-1.5106349034078577E-2</v>
      </c>
      <c r="J462" s="27">
        <v>-3.5587667681901132E-3</v>
      </c>
      <c r="K462" s="29" t="str">
        <f>VLOOKUP(A462&amp;B462,VENDOR_ACTUAL!A:D,4,0)</f>
        <v>SAM</v>
      </c>
    </row>
    <row r="463" spans="1:11" x14ac:dyDescent="0.25">
      <c r="A463" t="s">
        <v>12</v>
      </c>
      <c r="B463" t="s">
        <v>2275</v>
      </c>
      <c r="C463" s="1">
        <v>-5.0955006987105506E-3</v>
      </c>
      <c r="D463" s="1">
        <v>7.0484965080960726E-3</v>
      </c>
      <c r="E463" s="1">
        <v>-1.0290470185393571E-3</v>
      </c>
      <c r="F463" s="1">
        <v>1.1091176128603659E-3</v>
      </c>
      <c r="G463" s="1">
        <v>-7.1969295580891369E-3</v>
      </c>
      <c r="H463" s="1">
        <v>-8.0788265038332335E-2</v>
      </c>
      <c r="I463" s="26">
        <v>3.8319152576489532E-2</v>
      </c>
      <c r="J463" s="27">
        <v>-0.29393958851374397</v>
      </c>
      <c r="K463" s="29" t="str">
        <f>VLOOKUP(A463&amp;B463,VENDOR_ACTUAL!A:D,4,0)</f>
        <v>NSN</v>
      </c>
    </row>
    <row r="464" spans="1:11" x14ac:dyDescent="0.25">
      <c r="A464" t="s">
        <v>11</v>
      </c>
      <c r="B464" t="s">
        <v>1093</v>
      </c>
      <c r="C464" s="1">
        <v>-5.0868192732586408E-3</v>
      </c>
      <c r="D464" s="1">
        <v>1.6243205529779315E-3</v>
      </c>
      <c r="I464" s="26">
        <v>-5.5654617277158883E-2</v>
      </c>
      <c r="J464" s="27">
        <v>3.963256810149582E-3</v>
      </c>
      <c r="K464" s="29" t="str">
        <f>VLOOKUP(A464&amp;B464,VENDOR_ACTUAL!A:D,4,0)</f>
        <v>ERI</v>
      </c>
    </row>
    <row r="465" spans="1:11" x14ac:dyDescent="0.25">
      <c r="A465" t="s">
        <v>12</v>
      </c>
      <c r="B465" t="s">
        <v>2247</v>
      </c>
      <c r="C465" s="1">
        <v>-5.0197195863302419E-3</v>
      </c>
      <c r="D465" s="1">
        <v>1.4397304541808411E-3</v>
      </c>
      <c r="E465" s="1">
        <v>-1.35259191095819E-2</v>
      </c>
      <c r="F465" s="1">
        <v>1.6345278064035823E-3</v>
      </c>
      <c r="G465" s="1">
        <v>-5.0197195863302419E-3</v>
      </c>
      <c r="H465" s="1">
        <v>-9.1492457734880968E-3</v>
      </c>
      <c r="I465" s="26">
        <v>1.7798801438848921</v>
      </c>
      <c r="J465" s="27">
        <v>-0.2241921158771977</v>
      </c>
      <c r="K465" s="29" t="str">
        <f>VLOOKUP(A465&amp;B465,VENDOR_ACTUAL!A:D,4,0)</f>
        <v>SAM</v>
      </c>
    </row>
    <row r="466" spans="1:11" x14ac:dyDescent="0.25">
      <c r="A466" t="s">
        <v>12</v>
      </c>
      <c r="B466" t="s">
        <v>895</v>
      </c>
      <c r="C466" s="1">
        <v>-5.0170608120493135E-3</v>
      </c>
      <c r="D466" s="1">
        <v>6.8080888048406335E-5</v>
      </c>
      <c r="E466" s="1">
        <v>-5.4510941050123409E-3</v>
      </c>
      <c r="F466" s="1">
        <v>-3.3185499600624192E-4</v>
      </c>
      <c r="G466" s="1">
        <v>-4.6657535403816126E-3</v>
      </c>
      <c r="H466" s="1">
        <v>-2.2232207182269779E-2</v>
      </c>
      <c r="I466" s="26">
        <v>0.10871130921349877</v>
      </c>
      <c r="J466" s="27">
        <v>-8.7624854191370692E-3</v>
      </c>
      <c r="K466" s="29" t="str">
        <f>VLOOKUP(A466&amp;B466,VENDOR_ACTUAL!A:D,4,0)</f>
        <v>ERI</v>
      </c>
    </row>
    <row r="467" spans="1:11" x14ac:dyDescent="0.25">
      <c r="A467" t="s">
        <v>11</v>
      </c>
      <c r="B467" t="s">
        <v>61</v>
      </c>
      <c r="C467" s="1">
        <v>-4.9626904486838354E-3</v>
      </c>
      <c r="D467" s="1">
        <v>-1.6620659609588339E-3</v>
      </c>
      <c r="E467" s="1">
        <v>0</v>
      </c>
      <c r="I467" s="26">
        <v>0.23852032642989596</v>
      </c>
      <c r="J467" s="27">
        <v>8.4806658798794524E-3</v>
      </c>
      <c r="K467" s="29" t="str">
        <f>VLOOKUP(A467&amp;B467,VENDOR_ACTUAL!A:D,4,0)</f>
        <v>NSN</v>
      </c>
    </row>
    <row r="468" spans="1:11" x14ac:dyDescent="0.25">
      <c r="A468" t="s">
        <v>12</v>
      </c>
      <c r="B468" t="s">
        <v>1254</v>
      </c>
      <c r="C468" s="1">
        <v>-4.9562179540673023E-3</v>
      </c>
      <c r="D468" s="1">
        <v>4.5896463152593279E-5</v>
      </c>
      <c r="E468" s="1">
        <v>1.2747977842039713E-3</v>
      </c>
      <c r="F468" s="1">
        <v>1.6287160986543493E-3</v>
      </c>
      <c r="G468" s="1">
        <v>-3.0026314997268007E-3</v>
      </c>
      <c r="H468" s="1">
        <v>-1.6001469293103716E-2</v>
      </c>
      <c r="I468" s="26">
        <v>0.920501953884169</v>
      </c>
      <c r="J468" s="27">
        <v>-2.2304365703846321E-2</v>
      </c>
      <c r="K468" s="29" t="str">
        <f>VLOOKUP(A468&amp;B468,VENDOR_ACTUAL!A:D,4,0)</f>
        <v>ERI</v>
      </c>
    </row>
    <row r="469" spans="1:11" x14ac:dyDescent="0.25">
      <c r="A469" t="s">
        <v>12</v>
      </c>
      <c r="B469" t="s">
        <v>596</v>
      </c>
      <c r="C469" s="1">
        <v>-4.9357652546962484E-3</v>
      </c>
      <c r="D469" s="1">
        <v>9.6217811001168298E-5</v>
      </c>
      <c r="E469" s="1">
        <v>-1.3035301900245081E-3</v>
      </c>
      <c r="F469" s="1">
        <v>2.705315074281027E-4</v>
      </c>
      <c r="G469" s="1">
        <v>-4.8732307042568404E-3</v>
      </c>
      <c r="H469" s="1">
        <v>-2.1264379095066923E-2</v>
      </c>
      <c r="I469" s="26">
        <v>0.14447125395635516</v>
      </c>
      <c r="J469" s="27">
        <v>-0.13820614640442269</v>
      </c>
      <c r="K469" s="29" t="str">
        <f>VLOOKUP(A469&amp;B469,VENDOR_ACTUAL!A:D,4,0)</f>
        <v>ERI</v>
      </c>
    </row>
    <row r="470" spans="1:11" x14ac:dyDescent="0.25">
      <c r="A470" t="s">
        <v>12</v>
      </c>
      <c r="B470" t="s">
        <v>1220</v>
      </c>
      <c r="C470" s="1">
        <v>-4.884769712645994E-3</v>
      </c>
      <c r="D470" s="1">
        <v>-1.6872065263359217E-6</v>
      </c>
      <c r="E470" s="1">
        <v>2.3870499043278331E-3</v>
      </c>
      <c r="F470" s="1">
        <v>2.4286791536812016E-4</v>
      </c>
      <c r="G470" s="1">
        <v>-5.1597944289242456E-3</v>
      </c>
      <c r="H470" s="1">
        <v>-5.2826682228391333E-3</v>
      </c>
      <c r="I470" s="26">
        <v>-0.29845690002221109</v>
      </c>
      <c r="J470" s="27">
        <v>-0.1953075793484102</v>
      </c>
      <c r="K470" s="29" t="str">
        <f>VLOOKUP(A470&amp;B470,VENDOR_ACTUAL!A:D,4,0)</f>
        <v>ERI</v>
      </c>
    </row>
    <row r="471" spans="1:11" x14ac:dyDescent="0.25">
      <c r="A471" t="s">
        <v>12</v>
      </c>
      <c r="B471" t="s">
        <v>2220</v>
      </c>
      <c r="C471" s="1">
        <v>-4.8348890968048014E-3</v>
      </c>
      <c r="D471" s="1">
        <v>-4.2212553855692662E-4</v>
      </c>
      <c r="E471" s="1">
        <v>-1.3007682862681438E-3</v>
      </c>
      <c r="F471" s="1">
        <v>-1.4204216264591446E-3</v>
      </c>
      <c r="G471" s="1">
        <v>1.0558975468278066E-3</v>
      </c>
      <c r="H471" s="1">
        <v>-4.8590744620389571E-2</v>
      </c>
      <c r="I471" s="26">
        <v>7.0109108086474844E-2</v>
      </c>
      <c r="J471" s="27">
        <v>-0.26712725632302725</v>
      </c>
      <c r="K471" s="29" t="str">
        <f>VLOOKUP(A471&amp;B471,VENDOR_ACTUAL!A:D,4,0)</f>
        <v>NSN</v>
      </c>
    </row>
    <row r="472" spans="1:11" x14ac:dyDescent="0.25">
      <c r="A472" t="s">
        <v>12</v>
      </c>
      <c r="B472" t="s">
        <v>630</v>
      </c>
      <c r="C472" s="26">
        <v>-4.8152632922765781E-3</v>
      </c>
      <c r="D472" s="26">
        <v>-9.9964605328421653E-4</v>
      </c>
      <c r="E472" s="26">
        <v>-1.7875378094695495E-2</v>
      </c>
      <c r="F472" s="26">
        <v>-2.1808482759861064E-3</v>
      </c>
      <c r="G472" s="26">
        <v>-5.1781425504911806E-3</v>
      </c>
      <c r="H472" s="26">
        <v>-4.2033514076524829E-2</v>
      </c>
      <c r="I472" s="26">
        <v>0.17536539816772376</v>
      </c>
      <c r="J472" s="27">
        <v>-0.20390543575423964</v>
      </c>
      <c r="K472" s="29" t="str">
        <f>VLOOKUP(A472&amp;B472,VENDOR_ACTUAL!A:D,4,0)</f>
        <v>ERI</v>
      </c>
    </row>
    <row r="473" spans="1:11" x14ac:dyDescent="0.25">
      <c r="A473" t="s">
        <v>12</v>
      </c>
      <c r="B473" t="s">
        <v>935</v>
      </c>
      <c r="C473" s="1">
        <v>-4.8129753397041968E-3</v>
      </c>
      <c r="D473" s="1">
        <v>4.667480972406114E-6</v>
      </c>
      <c r="E473" s="1">
        <v>2.2766260496859241E-3</v>
      </c>
      <c r="F473" s="1">
        <v>-2.7328537501814403E-3</v>
      </c>
      <c r="G473" s="1">
        <v>-4.7784304178719794E-3</v>
      </c>
      <c r="H473" s="1">
        <v>-9.4501941630583675E-3</v>
      </c>
      <c r="I473" s="26">
        <v>-0.60911228413570995</v>
      </c>
      <c r="J473" s="27">
        <v>-3.3256302018453927E-2</v>
      </c>
      <c r="K473" s="29" t="str">
        <f>VLOOKUP(A473&amp;B473,VENDOR_ACTUAL!A:D,4,0)</f>
        <v>ERI</v>
      </c>
    </row>
    <row r="474" spans="1:11" x14ac:dyDescent="0.25">
      <c r="A474" t="s">
        <v>12</v>
      </c>
      <c r="B474" t="s">
        <v>747</v>
      </c>
      <c r="C474" s="1">
        <v>-4.7599228111046814E-3</v>
      </c>
      <c r="D474" s="1">
        <v>-3.4742487615352009E-3</v>
      </c>
      <c r="E474" s="1">
        <v>-9.980981468042957E-2</v>
      </c>
      <c r="F474" s="1">
        <v>-2.0472724405443295E-3</v>
      </c>
      <c r="G474" s="1">
        <v>-4.7599228111046814E-3</v>
      </c>
      <c r="H474" s="1">
        <v>-2.2516610767773192E-2</v>
      </c>
      <c r="I474" s="26">
        <v>5.3343051661994392E-2</v>
      </c>
      <c r="J474" s="27">
        <v>-0.4220333833596997</v>
      </c>
      <c r="K474" s="29" t="str">
        <f>VLOOKUP(A474&amp;B474,VENDOR_ACTUAL!A:D,4,0)</f>
        <v>SAM</v>
      </c>
    </row>
    <row r="475" spans="1:11" x14ac:dyDescent="0.25">
      <c r="A475" t="s">
        <v>12</v>
      </c>
      <c r="B475" t="s">
        <v>558</v>
      </c>
      <c r="C475" s="1">
        <v>-4.7419944344518723E-3</v>
      </c>
      <c r="D475" s="1">
        <v>1.3354900347582494E-4</v>
      </c>
      <c r="E475" s="1">
        <v>-9.1089743894571321E-3</v>
      </c>
      <c r="F475" s="1">
        <v>-4.6304159513186435E-5</v>
      </c>
      <c r="G475" s="1">
        <v>-6.6386412840096186E-4</v>
      </c>
      <c r="H475" s="1">
        <v>-2.5087472595632283E-2</v>
      </c>
      <c r="I475" s="26">
        <v>0.72556372855239049</v>
      </c>
      <c r="J475" s="27">
        <v>6.6845459730252216E-2</v>
      </c>
      <c r="K475" s="29" t="str">
        <f>VLOOKUP(A475&amp;B475,VENDOR_ACTUAL!A:D,4,0)</f>
        <v>ERI</v>
      </c>
    </row>
    <row r="476" spans="1:11" x14ac:dyDescent="0.25">
      <c r="A476" t="s">
        <v>12</v>
      </c>
      <c r="B476" t="s">
        <v>1882</v>
      </c>
      <c r="C476" s="1">
        <v>-4.7213895024799451E-3</v>
      </c>
      <c r="D476" s="1">
        <v>1.1324208936485764E-3</v>
      </c>
      <c r="E476" s="1">
        <v>2.9149349786242555E-3</v>
      </c>
      <c r="F476" s="1">
        <v>1.752842738623799E-3</v>
      </c>
      <c r="G476" s="1">
        <v>-1.6556112883425072E-3</v>
      </c>
      <c r="H476" s="1">
        <v>-2.7888775769125421E-2</v>
      </c>
      <c r="I476" s="26">
        <v>-0.29500481078904994</v>
      </c>
      <c r="J476" s="27">
        <v>7.0202830089335297E-2</v>
      </c>
      <c r="K476" s="29" t="str">
        <f>VLOOKUP(A476&amp;B476,VENDOR_ACTUAL!A:D,4,0)</f>
        <v>NSN</v>
      </c>
    </row>
    <row r="477" spans="1:11" x14ac:dyDescent="0.25">
      <c r="A477" t="s">
        <v>12</v>
      </c>
      <c r="B477" t="s">
        <v>462</v>
      </c>
      <c r="C477" s="1">
        <v>-4.7183679868805679E-3</v>
      </c>
      <c r="D477" s="1">
        <v>-1.4859322894127079E-3</v>
      </c>
      <c r="E477" s="1">
        <v>-5.881761789177354E-2</v>
      </c>
      <c r="F477" s="1">
        <v>-1.7243089700711097E-3</v>
      </c>
      <c r="G477" s="1">
        <v>-4.7183679868805679E-3</v>
      </c>
      <c r="H477" s="1">
        <v>-1.9056470339587971E-2</v>
      </c>
      <c r="I477" s="26">
        <v>0.22177017789171133</v>
      </c>
      <c r="J477" s="27">
        <v>-0.14716406247701203</v>
      </c>
      <c r="K477" s="29" t="str">
        <f>VLOOKUP(A477&amp;B477,VENDOR_ACTUAL!A:D,4,0)</f>
        <v>SAM</v>
      </c>
    </row>
    <row r="478" spans="1:11" x14ac:dyDescent="0.25">
      <c r="A478" t="s">
        <v>11</v>
      </c>
      <c r="B478" t="s">
        <v>59</v>
      </c>
      <c r="C478" s="1">
        <v>-4.6787594241514711E-3</v>
      </c>
      <c r="D478" s="1">
        <v>9.1104164628190501E-3</v>
      </c>
      <c r="E478" s="1">
        <v>0</v>
      </c>
      <c r="I478" s="26">
        <v>-4.0857568687555176E-2</v>
      </c>
      <c r="J478" s="27">
        <v>-1.7510423707058548E-2</v>
      </c>
      <c r="K478" s="29" t="str">
        <f>VLOOKUP(A478&amp;B478,VENDOR_ACTUAL!A:D,4,0)</f>
        <v>NSN</v>
      </c>
    </row>
    <row r="479" spans="1:11" x14ac:dyDescent="0.25">
      <c r="A479" t="s">
        <v>9</v>
      </c>
      <c r="B479" t="s">
        <v>1194</v>
      </c>
      <c r="C479" s="1">
        <v>-4.664127649055768E-3</v>
      </c>
      <c r="D479" s="1">
        <v>2.6776517964734062E-4</v>
      </c>
      <c r="F479" s="1">
        <v>2.3633199245708656E-4</v>
      </c>
      <c r="G479" s="1">
        <v>-4.675206310926272E-3</v>
      </c>
      <c r="H479" s="1">
        <v>-1.3398049598756233E-2</v>
      </c>
      <c r="I479" s="26">
        <v>-1.9311722101631987E-2</v>
      </c>
      <c r="J479" s="27">
        <v>-0.27353937824816232</v>
      </c>
      <c r="K479" s="29" t="str">
        <f>VLOOKUP(A479&amp;B479,VENDOR_ACTUAL!A:D,4,0)</f>
        <v>NSN</v>
      </c>
    </row>
    <row r="480" spans="1:11" x14ac:dyDescent="0.25">
      <c r="A480" t="s">
        <v>12</v>
      </c>
      <c r="B480" t="s">
        <v>731</v>
      </c>
      <c r="C480" s="1">
        <v>-4.6427768116683683E-3</v>
      </c>
      <c r="D480" s="1">
        <v>1.1445666891165187E-4</v>
      </c>
      <c r="E480" s="1">
        <v>-6.2785188614896065E-3</v>
      </c>
      <c r="F480" s="1">
        <v>2.3603398540219095E-3</v>
      </c>
      <c r="G480" s="1">
        <v>-2.6489099944412248E-3</v>
      </c>
      <c r="H480" s="1">
        <v>-3.8136474440668949E-2</v>
      </c>
      <c r="I480" s="26">
        <v>3.1512529107149065E-2</v>
      </c>
      <c r="J480" s="27">
        <v>1.4397327259681869E-2</v>
      </c>
      <c r="K480" s="29" t="str">
        <f>VLOOKUP(A480&amp;B480,VENDOR_ACTUAL!A:D,4,0)</f>
        <v>ERI</v>
      </c>
    </row>
    <row r="481" spans="1:11" x14ac:dyDescent="0.25">
      <c r="A481" t="s">
        <v>9</v>
      </c>
      <c r="B481" t="s">
        <v>270</v>
      </c>
      <c r="C481" s="1">
        <v>-4.6340112095821454E-3</v>
      </c>
      <c r="D481" s="1">
        <v>3.9324398197608274E-4</v>
      </c>
      <c r="F481" s="1">
        <v>5.9154097909169833E-4</v>
      </c>
      <c r="G481" s="1">
        <v>-4.6255599803046981E-3</v>
      </c>
      <c r="H481" s="1">
        <v>-5.4373330623550514E-2</v>
      </c>
      <c r="I481" s="26">
        <v>0.17653155377405988</v>
      </c>
      <c r="J481" s="27">
        <v>-0.4275546074692827</v>
      </c>
      <c r="K481" s="29" t="str">
        <f>VLOOKUP(A481&amp;B481,VENDOR_ACTUAL!A:D,4,0)</f>
        <v>NSN</v>
      </c>
    </row>
    <row r="482" spans="1:11" x14ac:dyDescent="0.25">
      <c r="A482" t="s">
        <v>12</v>
      </c>
      <c r="B482" t="s">
        <v>1715</v>
      </c>
      <c r="C482" s="1">
        <v>-4.5865341482822022E-3</v>
      </c>
      <c r="D482" s="1">
        <v>-8.4290501648638454E-4</v>
      </c>
      <c r="E482" s="1">
        <v>-6.6601310911270986E-2</v>
      </c>
      <c r="F482" s="1">
        <v>6.9578582405410705E-4</v>
      </c>
      <c r="G482" s="1">
        <v>-4.5865341482822022E-3</v>
      </c>
      <c r="H482" s="1">
        <v>-1.6769022607400614E-2</v>
      </c>
      <c r="I482" s="26">
        <v>0.26813780854529506</v>
      </c>
      <c r="J482" s="27">
        <v>-0.28610525467521303</v>
      </c>
      <c r="K482" s="29" t="str">
        <f>VLOOKUP(A482&amp;B482,VENDOR_ACTUAL!A:D,4,0)</f>
        <v>SAM</v>
      </c>
    </row>
    <row r="483" spans="1:11" x14ac:dyDescent="0.25">
      <c r="A483" t="s">
        <v>11</v>
      </c>
      <c r="B483" t="s">
        <v>2387</v>
      </c>
      <c r="C483" s="1">
        <v>-4.5863734877989301E-3</v>
      </c>
      <c r="D483" s="1">
        <v>4.9977024746057528E-3</v>
      </c>
      <c r="E483" s="1">
        <v>0</v>
      </c>
      <c r="I483" s="26">
        <v>5.4192611942086799E-2</v>
      </c>
      <c r="J483" s="27">
        <v>5.252947553008821E-3</v>
      </c>
      <c r="K483" s="29" t="str">
        <f>VLOOKUP(A483&amp;B483,VENDOR_ACTUAL!A:D,4,0)</f>
        <v>NSN</v>
      </c>
    </row>
    <row r="484" spans="1:11" x14ac:dyDescent="0.25">
      <c r="A484" t="s">
        <v>12</v>
      </c>
      <c r="B484" t="s">
        <v>2052</v>
      </c>
      <c r="C484" s="1">
        <v>-4.586325514250836E-3</v>
      </c>
      <c r="D484" s="1">
        <v>-5.4655403662270188E-3</v>
      </c>
      <c r="E484" s="1">
        <v>-9.6364001268835747E-3</v>
      </c>
      <c r="F484" s="1">
        <v>-5.1472791640127568E-3</v>
      </c>
      <c r="G484" s="1">
        <v>1.845012830489995E-3</v>
      </c>
      <c r="H484" s="1">
        <v>-0.17445321405468536</v>
      </c>
      <c r="I484" s="26">
        <v>0.18812960185185185</v>
      </c>
      <c r="J484" s="27">
        <v>-3.1343746256953894E-2</v>
      </c>
      <c r="K484" s="29" t="str">
        <f>VLOOKUP(A484&amp;B484,VENDOR_ACTUAL!A:D,4,0)</f>
        <v>NSN</v>
      </c>
    </row>
    <row r="485" spans="1:11" x14ac:dyDescent="0.25">
      <c r="A485" t="s">
        <v>12</v>
      </c>
      <c r="B485" t="s">
        <v>312</v>
      </c>
      <c r="C485" s="1">
        <v>-4.5634840857915054E-3</v>
      </c>
      <c r="D485" s="1">
        <v>1.901270087952434E-4</v>
      </c>
      <c r="E485" s="1">
        <v>-9.7356644789820014E-3</v>
      </c>
      <c r="F485" s="1">
        <v>-2.4524225687557674E-3</v>
      </c>
      <c r="G485" s="1">
        <v>-3.9664428544247858E-3</v>
      </c>
      <c r="H485" s="1">
        <v>-1.476113797754388E-2</v>
      </c>
      <c r="I485" s="26">
        <v>-9.9805756843800317E-2</v>
      </c>
      <c r="J485" s="27">
        <v>3.7442387284069641E-3</v>
      </c>
      <c r="K485" s="29" t="str">
        <f>VLOOKUP(A485&amp;B485,VENDOR_ACTUAL!A:D,4,0)</f>
        <v>ERI</v>
      </c>
    </row>
    <row r="486" spans="1:11" x14ac:dyDescent="0.25">
      <c r="A486" t="s">
        <v>9</v>
      </c>
      <c r="B486" t="s">
        <v>599</v>
      </c>
      <c r="C486" s="1">
        <v>-4.5537319241029609E-3</v>
      </c>
      <c r="D486" s="1">
        <v>-3.763569803356886E-4</v>
      </c>
      <c r="F486" s="1">
        <v>-2.4654559404462689E-4</v>
      </c>
      <c r="G486" s="1">
        <v>-4.5586736432146283E-3</v>
      </c>
      <c r="H486" s="1">
        <v>-4.1099773749643846E-2</v>
      </c>
      <c r="I486" s="26">
        <v>-3.8819448365644015E-2</v>
      </c>
      <c r="J486" s="27">
        <v>-0.39758337759489504</v>
      </c>
      <c r="K486" s="29" t="str">
        <f>VLOOKUP(A486&amp;B486,VENDOR_ACTUAL!A:D,4,0)</f>
        <v>ERI</v>
      </c>
    </row>
    <row r="487" spans="1:11" x14ac:dyDescent="0.25">
      <c r="A487" t="s">
        <v>11</v>
      </c>
      <c r="B487" t="s">
        <v>958</v>
      </c>
      <c r="C487" s="1">
        <v>-4.5303061681542939E-3</v>
      </c>
      <c r="D487" s="1">
        <v>8.0560025735299185E-4</v>
      </c>
      <c r="E487" s="1">
        <v>0</v>
      </c>
      <c r="I487" s="26">
        <v>-0.11412750134057241</v>
      </c>
      <c r="J487" s="27">
        <v>1.7136671527199027E-2</v>
      </c>
      <c r="K487" s="29" t="str">
        <f>VLOOKUP(A487&amp;B487,VENDOR_ACTUAL!A:D,4,0)</f>
        <v>NSN</v>
      </c>
    </row>
    <row r="488" spans="1:11" x14ac:dyDescent="0.25">
      <c r="A488" t="s">
        <v>9</v>
      </c>
      <c r="B488" t="s">
        <v>621</v>
      </c>
      <c r="C488" s="1">
        <v>-4.5197611768620005E-3</v>
      </c>
      <c r="D488" s="1">
        <v>-1.7944163742115789E-4</v>
      </c>
      <c r="F488" s="1">
        <v>-1.6399262720081303E-4</v>
      </c>
      <c r="G488" s="1">
        <v>-4.514801419240811E-3</v>
      </c>
      <c r="H488" s="1">
        <v>-1.7946666903396403E-2</v>
      </c>
      <c r="I488" s="26">
        <v>0.15221109486679663</v>
      </c>
      <c r="J488" s="27">
        <v>2.2319532949443142</v>
      </c>
      <c r="K488" s="29" t="str">
        <f>VLOOKUP(A488&amp;B488,VENDOR_ACTUAL!A:D,4,0)</f>
        <v>ERI</v>
      </c>
    </row>
    <row r="489" spans="1:11" x14ac:dyDescent="0.25">
      <c r="A489" t="s">
        <v>12</v>
      </c>
      <c r="B489" t="s">
        <v>1090</v>
      </c>
      <c r="C489" s="1">
        <v>-4.5186921498080942E-3</v>
      </c>
      <c r="D489" s="1">
        <v>-2.008078723906989E-3</v>
      </c>
      <c r="E489" s="1">
        <v>-3.3232136658125548E-4</v>
      </c>
      <c r="F489" s="1">
        <v>8.8245732878310904E-4</v>
      </c>
      <c r="G489" s="1">
        <v>-6.9582569657207355E-3</v>
      </c>
      <c r="H489" s="1">
        <v>-2.2048327499793685E-2</v>
      </c>
      <c r="I489" s="26">
        <v>-1.3739571186628908E-2</v>
      </c>
      <c r="J489" s="27">
        <v>-8.372619924385627E-2</v>
      </c>
      <c r="K489" s="29" t="str">
        <f>VLOOKUP(A489&amp;B489,VENDOR_ACTUAL!A:D,4,0)</f>
        <v>ERI</v>
      </c>
    </row>
    <row r="490" spans="1:11" x14ac:dyDescent="0.25">
      <c r="A490" t="s">
        <v>11</v>
      </c>
      <c r="B490" t="s">
        <v>794</v>
      </c>
      <c r="C490" s="1">
        <v>-4.5118066016905812E-3</v>
      </c>
      <c r="D490" s="1">
        <v>-1.0682736151777478E-2</v>
      </c>
      <c r="E490" s="1">
        <v>0</v>
      </c>
      <c r="I490" s="26">
        <v>-8.2623138602520046E-2</v>
      </c>
      <c r="J490" s="27">
        <v>-2.1701636155187594E-3</v>
      </c>
      <c r="K490" s="29" t="str">
        <f>VLOOKUP(A490&amp;B490,VENDOR_ACTUAL!A:D,4,0)</f>
        <v>NSN</v>
      </c>
    </row>
    <row r="491" spans="1:11" x14ac:dyDescent="0.25">
      <c r="A491" t="s">
        <v>9</v>
      </c>
      <c r="B491" t="s">
        <v>1286</v>
      </c>
      <c r="C491" s="1">
        <v>-4.489083027201672E-3</v>
      </c>
      <c r="D491" s="1">
        <v>4.2346144842103798E-6</v>
      </c>
      <c r="F491" s="1">
        <v>-2.5197010291101257E-5</v>
      </c>
      <c r="G491" s="1">
        <v>-4.489083027201672E-3</v>
      </c>
      <c r="H491" s="1">
        <v>-2.6637618149108439E-2</v>
      </c>
      <c r="I491" s="26">
        <v>-0.45504485131353634</v>
      </c>
      <c r="J491" s="27">
        <v>-1.2061378622253285</v>
      </c>
      <c r="K491" s="29" t="str">
        <f>VLOOKUP(A491&amp;B491,VENDOR_ACTUAL!A:D,4,0)</f>
        <v>SAM</v>
      </c>
    </row>
    <row r="492" spans="1:11" x14ac:dyDescent="0.25">
      <c r="A492" t="s">
        <v>12</v>
      </c>
      <c r="B492" t="s">
        <v>419</v>
      </c>
      <c r="C492" s="1">
        <v>-4.4586844771688228E-3</v>
      </c>
      <c r="D492" s="1">
        <v>1.4887825849076289E-4</v>
      </c>
      <c r="E492" s="1">
        <v>-6.9973780935251792E-2</v>
      </c>
      <c r="F492" s="1">
        <v>1.273413020579966E-3</v>
      </c>
      <c r="G492" s="1">
        <v>-4.4586844771688228E-3</v>
      </c>
      <c r="H492" s="1">
        <v>-3.6702640918447355E-2</v>
      </c>
      <c r="I492" s="26">
        <v>0.3375131905370844</v>
      </c>
      <c r="J492" s="27">
        <v>-0.265257026355808</v>
      </c>
      <c r="K492" s="29" t="str">
        <f>VLOOKUP(A492&amp;B492,VENDOR_ACTUAL!A:D,4,0)</f>
        <v>SAM</v>
      </c>
    </row>
    <row r="493" spans="1:11" x14ac:dyDescent="0.25">
      <c r="A493" t="s">
        <v>11</v>
      </c>
      <c r="B493" t="s">
        <v>85</v>
      </c>
      <c r="C493" s="1">
        <v>-4.450179505307566E-3</v>
      </c>
      <c r="D493" s="1">
        <v>1.501630729495524E-2</v>
      </c>
      <c r="E493" s="1">
        <v>0</v>
      </c>
      <c r="I493" s="26">
        <v>1.3286624738345654</v>
      </c>
      <c r="J493" s="27">
        <v>6.7513018324489665E-2</v>
      </c>
      <c r="K493" s="29" t="str">
        <f>VLOOKUP(A493&amp;B493,VENDOR_ACTUAL!A:D,4,0)</f>
        <v>NSN</v>
      </c>
    </row>
    <row r="494" spans="1:11" x14ac:dyDescent="0.25">
      <c r="A494" t="s">
        <v>11</v>
      </c>
      <c r="B494" t="s">
        <v>180</v>
      </c>
      <c r="C494" s="1">
        <v>-4.4500980652043822E-3</v>
      </c>
      <c r="D494" s="1">
        <v>9.543443145579325E-3</v>
      </c>
      <c r="G494" s="1">
        <v>-4.4500980652043822E-3</v>
      </c>
      <c r="I494" s="26">
        <v>-4.8079508196721313E-2</v>
      </c>
      <c r="J494" s="27">
        <v>-1.6990838525773101E-3</v>
      </c>
      <c r="K494" s="29" t="str">
        <f>VLOOKUP(A494&amp;B494,VENDOR_ACTUAL!A:D,4,0)</f>
        <v>SAM</v>
      </c>
    </row>
    <row r="495" spans="1:11" x14ac:dyDescent="0.25">
      <c r="A495" t="s">
        <v>12</v>
      </c>
      <c r="B495" t="s">
        <v>102</v>
      </c>
      <c r="C495" s="1">
        <v>-4.4285909985431098E-3</v>
      </c>
      <c r="D495" s="1">
        <v>-7.7760167798515754E-4</v>
      </c>
      <c r="E495" s="1">
        <v>7.5599773290261976E-3</v>
      </c>
      <c r="F495" s="1">
        <v>5.0593912961555999E-4</v>
      </c>
      <c r="G495" s="1">
        <v>-7.0645733410432832E-3</v>
      </c>
      <c r="H495" s="1">
        <v>-2.7366689560070115E-2</v>
      </c>
      <c r="I495" s="26">
        <v>-0.12985911116026289</v>
      </c>
      <c r="J495" s="27">
        <v>-8.814019220038305E-2</v>
      </c>
      <c r="K495" s="29" t="str">
        <f>VLOOKUP(A495&amp;B495,VENDOR_ACTUAL!A:D,4,0)</f>
        <v>NSN</v>
      </c>
    </row>
    <row r="496" spans="1:11" x14ac:dyDescent="0.25">
      <c r="A496" t="s">
        <v>11</v>
      </c>
      <c r="B496" t="s">
        <v>1435</v>
      </c>
      <c r="C496" s="1">
        <v>-4.4053676888056413E-3</v>
      </c>
      <c r="D496" s="1">
        <v>-3.4512681057287087E-3</v>
      </c>
      <c r="I496" s="26">
        <v>8.5958624158963715E-4</v>
      </c>
      <c r="J496" s="27">
        <v>-8.4734544042616841E-4</v>
      </c>
      <c r="K496" s="29" t="str">
        <f>VLOOKUP(A496&amp;B496,VENDOR_ACTUAL!A:D,4,0)</f>
        <v>ERI</v>
      </c>
    </row>
    <row r="497" spans="1:11" x14ac:dyDescent="0.25">
      <c r="A497" t="s">
        <v>12</v>
      </c>
      <c r="B497" t="s">
        <v>1115</v>
      </c>
      <c r="C497" s="1">
        <v>-4.4051945596867157E-3</v>
      </c>
      <c r="D497" s="1">
        <v>3.9248299308065868E-5</v>
      </c>
      <c r="E497" s="1">
        <v>2.3556637108933507E-3</v>
      </c>
      <c r="F497" s="1">
        <v>-9.1945429457430407E-4</v>
      </c>
      <c r="G497" s="1">
        <v>-4.7825170998725096E-3</v>
      </c>
      <c r="H497" s="1">
        <v>-6.9767043411230112E-3</v>
      </c>
      <c r="I497" s="26">
        <v>0.55878670039980005</v>
      </c>
      <c r="J497" s="27">
        <v>-0.29020066168783665</v>
      </c>
      <c r="K497" s="29" t="str">
        <f>VLOOKUP(A497&amp;B497,VENDOR_ACTUAL!A:D,4,0)</f>
        <v>ERI</v>
      </c>
    </row>
    <row r="498" spans="1:11" x14ac:dyDescent="0.25">
      <c r="A498" t="s">
        <v>12</v>
      </c>
      <c r="B498" t="s">
        <v>982</v>
      </c>
      <c r="C498" s="1">
        <v>-4.4043571027774162E-3</v>
      </c>
      <c r="D498" s="1">
        <v>-2.969422679064392E-5</v>
      </c>
      <c r="E498" s="1">
        <v>-1.6953655431408275E-2</v>
      </c>
      <c r="F498" s="1">
        <v>8.3592160390831196E-3</v>
      </c>
      <c r="G498" s="1">
        <v>-5.1100045178804013E-3</v>
      </c>
      <c r="H498" s="1">
        <v>-1.2360948217049219E-2</v>
      </c>
      <c r="I498" s="26">
        <v>7.6728128991060032E-2</v>
      </c>
      <c r="J498" s="27">
        <v>-0.10489783393234565</v>
      </c>
      <c r="K498" s="29" t="str">
        <f>VLOOKUP(A498&amp;B498,VENDOR_ACTUAL!A:D,4,0)</f>
        <v>ERI</v>
      </c>
    </row>
    <row r="499" spans="1:11" x14ac:dyDescent="0.25">
      <c r="A499" t="s">
        <v>11</v>
      </c>
      <c r="B499" t="s">
        <v>1283</v>
      </c>
      <c r="C499" s="1">
        <v>-4.3876041580868351E-3</v>
      </c>
      <c r="D499" s="1">
        <v>4.7751192188790212E-3</v>
      </c>
      <c r="G499" s="1">
        <v>-4.3876041580868351E-3</v>
      </c>
      <c r="I499" s="26">
        <v>0.76406722549019612</v>
      </c>
      <c r="J499" s="27">
        <v>-1.6858400809026563E-5</v>
      </c>
      <c r="K499" s="29" t="str">
        <f>VLOOKUP(A499&amp;B499,VENDOR_ACTUAL!A:D,4,0)</f>
        <v>SAM</v>
      </c>
    </row>
    <row r="500" spans="1:11" x14ac:dyDescent="0.25">
      <c r="A500" t="s">
        <v>12</v>
      </c>
      <c r="B500" t="s">
        <v>2446</v>
      </c>
      <c r="C500" s="1">
        <v>-4.3856131133759007E-3</v>
      </c>
      <c r="D500" s="1">
        <v>1.9794782085594356E-3</v>
      </c>
      <c r="E500" s="1">
        <v>4.2895285993670368E-3</v>
      </c>
      <c r="F500" s="1">
        <v>1.024264202388632E-4</v>
      </c>
      <c r="G500" s="1">
        <v>3.3589774240725921E-3</v>
      </c>
      <c r="H500" s="1">
        <v>-0.72857142857142854</v>
      </c>
      <c r="I500" s="26">
        <v>-7.0373923380885411E-2</v>
      </c>
      <c r="J500" s="27">
        <v>-0.33906066278860014</v>
      </c>
      <c r="K500" s="29" t="str">
        <f>VLOOKUP(A500&amp;B500,VENDOR_ACTUAL!A:D,4,0)</f>
        <v>NSN</v>
      </c>
    </row>
    <row r="501" spans="1:11" x14ac:dyDescent="0.25">
      <c r="A501" t="s">
        <v>12</v>
      </c>
      <c r="B501" t="s">
        <v>1681</v>
      </c>
      <c r="C501" s="1">
        <v>-4.3842713135313393E-3</v>
      </c>
      <c r="D501" s="1">
        <v>6.1573288174422559E-5</v>
      </c>
      <c r="E501" s="1">
        <v>-7.0751886382912303E-3</v>
      </c>
      <c r="F501" s="1">
        <v>1.8023368908251956E-3</v>
      </c>
      <c r="G501" s="1">
        <v>-4.8489115168174656E-3</v>
      </c>
      <c r="H501" s="1">
        <v>-1.3698500599582277E-2</v>
      </c>
      <c r="I501" s="1">
        <v>3.753081792437115E-2</v>
      </c>
      <c r="J501" s="2">
        <v>-0.11250131627400478</v>
      </c>
      <c r="K501" s="29" t="str">
        <f>VLOOKUP(A501&amp;B501,VENDOR_ACTUAL!A:D,4,0)</f>
        <v>ERI</v>
      </c>
    </row>
    <row r="502" spans="1:11" x14ac:dyDescent="0.25">
      <c r="A502" t="s">
        <v>12</v>
      </c>
      <c r="B502" t="s">
        <v>1794</v>
      </c>
      <c r="C502" s="1">
        <v>-4.3701171580826821E-3</v>
      </c>
      <c r="D502" s="1">
        <v>2.0370822296491116E-4</v>
      </c>
      <c r="E502" s="1">
        <v>1.5613999668518859E-3</v>
      </c>
      <c r="F502" s="1">
        <v>7.9631812928218919E-4</v>
      </c>
      <c r="G502" s="1">
        <v>-3.365760830954002E-3</v>
      </c>
      <c r="H502" s="1">
        <v>-2.592136151103365E-2</v>
      </c>
      <c r="I502" s="26">
        <v>0.33600369251426654</v>
      </c>
      <c r="J502" s="27">
        <v>-5.2629337502562483E-2</v>
      </c>
      <c r="K502" s="29" t="str">
        <f>VLOOKUP(A502&amp;B502,VENDOR_ACTUAL!A:D,4,0)</f>
        <v>ERI</v>
      </c>
    </row>
    <row r="503" spans="1:11" x14ac:dyDescent="0.25">
      <c r="A503" t="s">
        <v>12</v>
      </c>
      <c r="B503" t="s">
        <v>640</v>
      </c>
      <c r="C503" s="1">
        <v>-4.3608118286206825E-3</v>
      </c>
      <c r="D503" s="1">
        <v>6.2089595085819344E-3</v>
      </c>
      <c r="E503" s="1">
        <v>1.7437066919755995E-2</v>
      </c>
      <c r="F503" s="1">
        <v>-3.2203691493111124E-3</v>
      </c>
      <c r="G503" s="1">
        <v>-1.3692283710874329E-2</v>
      </c>
      <c r="H503" s="1">
        <v>-1.7732311797813535E-2</v>
      </c>
      <c r="I503" s="26">
        <v>2.1725487037973261</v>
      </c>
      <c r="J503" s="27">
        <v>-1.0246931418609413</v>
      </c>
      <c r="K503" s="29" t="str">
        <f>VLOOKUP(A503&amp;B503,VENDOR_ACTUAL!A:D,4,0)</f>
        <v>ERI</v>
      </c>
    </row>
    <row r="504" spans="1:11" x14ac:dyDescent="0.25">
      <c r="A504" t="s">
        <v>12</v>
      </c>
      <c r="B504" t="s">
        <v>1305</v>
      </c>
      <c r="C504" s="1">
        <v>-4.3544263352724355E-3</v>
      </c>
      <c r="D504" s="1">
        <v>-1.8858268035766151E-3</v>
      </c>
      <c r="E504" s="1">
        <v>-3.0589589251294111E-3</v>
      </c>
      <c r="F504" s="1">
        <v>1.348864626028E-4</v>
      </c>
      <c r="G504" s="1">
        <v>-3.5967909336572811E-3</v>
      </c>
      <c r="H504" s="1">
        <v>-1.8503724729315895E-2</v>
      </c>
      <c r="I504" s="1">
        <v>-0.10591081452500649</v>
      </c>
      <c r="J504" s="2">
        <v>-1.8160867574357097E-2</v>
      </c>
      <c r="K504" s="29" t="str">
        <f>VLOOKUP(A504&amp;B504,VENDOR_ACTUAL!A:D,4,0)</f>
        <v>NSN</v>
      </c>
    </row>
    <row r="505" spans="1:11" x14ac:dyDescent="0.25">
      <c r="A505" t="s">
        <v>11</v>
      </c>
      <c r="B505" t="s">
        <v>2136</v>
      </c>
      <c r="C505" s="1">
        <v>-4.3530561679008713E-3</v>
      </c>
      <c r="D505" s="1">
        <v>2.3158929765750656E-4</v>
      </c>
      <c r="G505" s="1">
        <v>-4.3530561679008713E-3</v>
      </c>
      <c r="I505" s="26">
        <v>1.9290869565217392E-2</v>
      </c>
      <c r="J505" s="27">
        <v>-2.9027693382614956E-4</v>
      </c>
      <c r="K505" s="29" t="str">
        <f>VLOOKUP(A505&amp;B505,VENDOR_ACTUAL!A:D,4,0)</f>
        <v>SAM</v>
      </c>
    </row>
    <row r="506" spans="1:11" x14ac:dyDescent="0.25">
      <c r="A506" t="s">
        <v>12</v>
      </c>
      <c r="B506" t="s">
        <v>1295</v>
      </c>
      <c r="C506" s="1">
        <v>-4.3481214936289102E-3</v>
      </c>
      <c r="D506" s="1">
        <v>3.2768258304106106E-3</v>
      </c>
      <c r="E506" s="1">
        <v>1.2261712960361579E-2</v>
      </c>
      <c r="F506" s="1">
        <v>-3.6407057186819188E-3</v>
      </c>
      <c r="G506" s="1">
        <v>-5.5604117858802874E-3</v>
      </c>
      <c r="H506" s="1">
        <v>-1.7945884811570018E-2</v>
      </c>
      <c r="I506" s="26">
        <v>5.1347152310241409E-2</v>
      </c>
      <c r="J506" s="27">
        <v>0.26481342625335091</v>
      </c>
      <c r="K506" s="29" t="str">
        <f>VLOOKUP(A506&amp;B506,VENDOR_ACTUAL!A:D,4,0)</f>
        <v>NSN</v>
      </c>
    </row>
    <row r="507" spans="1:11" x14ac:dyDescent="0.25">
      <c r="A507" t="s">
        <v>11</v>
      </c>
      <c r="B507" t="s">
        <v>1082</v>
      </c>
      <c r="C507" s="1">
        <v>-4.3443792150352064E-3</v>
      </c>
      <c r="D507" s="1">
        <v>1.2599169053663262E-3</v>
      </c>
      <c r="I507" s="26">
        <v>1.3051738761662426E-2</v>
      </c>
      <c r="J507" s="27">
        <v>-1.7830788551156812E-3</v>
      </c>
      <c r="K507" s="29" t="str">
        <f>VLOOKUP(A507&amp;B507,VENDOR_ACTUAL!A:D,4,0)</f>
        <v>ERI</v>
      </c>
    </row>
    <row r="508" spans="1:11" x14ac:dyDescent="0.25">
      <c r="A508" t="s">
        <v>11</v>
      </c>
      <c r="B508" t="s">
        <v>365</v>
      </c>
      <c r="C508" s="1">
        <v>-4.329337772871639E-3</v>
      </c>
      <c r="D508" s="1">
        <v>-1.2670675160431479E-3</v>
      </c>
      <c r="I508" s="26">
        <v>7.2956169484702099E-2</v>
      </c>
      <c r="J508" s="27">
        <v>-1.1097948953597034E-3</v>
      </c>
      <c r="K508" s="29" t="str">
        <f>VLOOKUP(A508&amp;B508,VENDOR_ACTUAL!A:D,4,0)</f>
        <v>ERI</v>
      </c>
    </row>
    <row r="509" spans="1:11" x14ac:dyDescent="0.25">
      <c r="A509" t="s">
        <v>12</v>
      </c>
      <c r="B509" t="s">
        <v>2493</v>
      </c>
      <c r="C509" s="1">
        <v>-4.3198480480371492E-3</v>
      </c>
      <c r="D509" s="1">
        <v>1.1334265692258419E-4</v>
      </c>
      <c r="E509" s="1">
        <v>-2.3976157105568851E-3</v>
      </c>
      <c r="F509" s="1">
        <v>7.8094322793893507E-4</v>
      </c>
      <c r="G509" s="1">
        <v>-3.0414318773630571E-4</v>
      </c>
      <c r="H509" s="1">
        <v>-3.9657633386199258E-2</v>
      </c>
      <c r="I509" s="26">
        <v>0.41622044880337611</v>
      </c>
      <c r="J509" s="27">
        <v>0.23070330333173544</v>
      </c>
      <c r="K509" s="29" t="str">
        <f>VLOOKUP(A509&amp;B509,VENDOR_ACTUAL!A:D,4,0)</f>
        <v>ERI</v>
      </c>
    </row>
    <row r="510" spans="1:11" x14ac:dyDescent="0.25">
      <c r="A510" t="s">
        <v>12</v>
      </c>
      <c r="B510" t="s">
        <v>371</v>
      </c>
      <c r="C510" s="1">
        <v>-4.2823797583707813E-3</v>
      </c>
      <c r="D510" s="1">
        <v>-2.0366450352818759E-5</v>
      </c>
      <c r="E510" s="1">
        <v>1.9614750736503582E-3</v>
      </c>
      <c r="F510" s="1">
        <v>9.7914460352497667E-4</v>
      </c>
      <c r="G510" s="1">
        <v>-5.4595286849388079E-3</v>
      </c>
      <c r="H510" s="1">
        <v>-3.2771826115653865E-2</v>
      </c>
      <c r="I510" s="26">
        <v>0.16987939805625396</v>
      </c>
      <c r="J510" s="27">
        <v>-0.10584229586685616</v>
      </c>
      <c r="K510" s="29" t="str">
        <f>VLOOKUP(A510&amp;B510,VENDOR_ACTUAL!A:D,4,0)</f>
        <v>ERI</v>
      </c>
    </row>
    <row r="511" spans="1:11" x14ac:dyDescent="0.25">
      <c r="A511" t="s">
        <v>9</v>
      </c>
      <c r="B511" t="s">
        <v>1673</v>
      </c>
      <c r="C511" s="1">
        <v>-4.2714153054972323E-3</v>
      </c>
      <c r="D511" s="1">
        <v>4.0275539572372435E-5</v>
      </c>
      <c r="F511" s="1">
        <v>-5.9446631120840202E-4</v>
      </c>
      <c r="G511" s="1">
        <v>-4.2577745191350177E-3</v>
      </c>
      <c r="H511" s="1">
        <v>-4.5454545454545456E-2</v>
      </c>
      <c r="I511" s="26">
        <v>-1.9402625947134017E-3</v>
      </c>
      <c r="J511" s="27">
        <v>-0.13851880251900545</v>
      </c>
      <c r="K511" s="29" t="str">
        <f>VLOOKUP(A511&amp;B511,VENDOR_ACTUAL!A:D,4,0)</f>
        <v>ERI</v>
      </c>
    </row>
    <row r="512" spans="1:11" x14ac:dyDescent="0.25">
      <c r="A512" t="s">
        <v>12</v>
      </c>
      <c r="B512" t="s">
        <v>379</v>
      </c>
      <c r="C512" s="1">
        <v>-4.2648972201324471E-3</v>
      </c>
      <c r="D512" s="1">
        <v>7.2170132084584542E-6</v>
      </c>
      <c r="E512" s="1">
        <v>6.3669749589744071E-4</v>
      </c>
      <c r="F512" s="1">
        <v>4.8320871632812675E-3</v>
      </c>
      <c r="G512" s="1">
        <v>1.1785595704414495E-3</v>
      </c>
      <c r="H512" s="1">
        <v>-0.19629068687916237</v>
      </c>
      <c r="I512" s="26">
        <v>0.3006045515491646</v>
      </c>
      <c r="J512" s="27">
        <v>4.7864897643370014E-2</v>
      </c>
      <c r="K512" s="29" t="str">
        <f>VLOOKUP(A512&amp;B512,VENDOR_ACTUAL!A:D,4,0)</f>
        <v>ERI</v>
      </c>
    </row>
    <row r="513" spans="1:11" x14ac:dyDescent="0.25">
      <c r="A513" t="s">
        <v>9</v>
      </c>
      <c r="B513" t="s">
        <v>659</v>
      </c>
      <c r="C513" s="1">
        <v>-4.2634784290726119E-3</v>
      </c>
      <c r="D513" s="1">
        <v>-2.2935931321534089E-3</v>
      </c>
      <c r="F513" s="1">
        <v>-1.6573725007015586E-3</v>
      </c>
      <c r="G513" s="1">
        <v>-4.2766854102046876E-3</v>
      </c>
      <c r="H513" s="1">
        <v>-0.13524095114597656</v>
      </c>
      <c r="I513" s="26">
        <v>0.73940917874396139</v>
      </c>
      <c r="J513" s="27">
        <v>5.5085546651596617</v>
      </c>
      <c r="K513" s="29" t="str">
        <f>VLOOKUP(A513&amp;B513,VENDOR_ACTUAL!A:D,4,0)</f>
        <v>NSN</v>
      </c>
    </row>
    <row r="514" spans="1:11" x14ac:dyDescent="0.25">
      <c r="A514" t="s">
        <v>12</v>
      </c>
      <c r="B514" t="s">
        <v>2093</v>
      </c>
      <c r="C514" s="1">
        <v>-4.256617615814709E-3</v>
      </c>
      <c r="D514" s="1">
        <v>2.0396298828640139E-4</v>
      </c>
      <c r="E514" s="1">
        <v>3.4832691817779709E-3</v>
      </c>
      <c r="F514" s="1">
        <v>1.7413101904536165E-3</v>
      </c>
      <c r="G514" s="1">
        <v>-5.5781367858161119E-3</v>
      </c>
      <c r="H514" s="1">
        <v>-1.1931938367916693E-2</v>
      </c>
      <c r="I514" s="26">
        <v>0.63793063537675609</v>
      </c>
      <c r="J514" s="27">
        <v>1.3507135196723443E-2</v>
      </c>
      <c r="K514" s="29" t="str">
        <f>VLOOKUP(A514&amp;B514,VENDOR_ACTUAL!A:D,4,0)</f>
        <v>ERI</v>
      </c>
    </row>
    <row r="515" spans="1:11" x14ac:dyDescent="0.25">
      <c r="A515" t="s">
        <v>11</v>
      </c>
      <c r="B515" t="s">
        <v>506</v>
      </c>
      <c r="C515" s="1">
        <v>-4.2550900581396836E-3</v>
      </c>
      <c r="D515" s="1">
        <v>-3.9598473573829548E-2</v>
      </c>
      <c r="E515" s="1">
        <v>0</v>
      </c>
      <c r="I515" s="26">
        <v>-3.4344527124593509E-2</v>
      </c>
      <c r="J515" s="27">
        <v>-3.7699660283502675E-3</v>
      </c>
      <c r="K515" s="29" t="str">
        <f>VLOOKUP(A515&amp;B515,VENDOR_ACTUAL!A:D,4,0)</f>
        <v>NSN</v>
      </c>
    </row>
    <row r="516" spans="1:11" x14ac:dyDescent="0.25">
      <c r="A516" t="s">
        <v>12</v>
      </c>
      <c r="B516" t="s">
        <v>1105</v>
      </c>
      <c r="C516" s="1">
        <v>-4.2478371879343634E-3</v>
      </c>
      <c r="D516" s="1">
        <v>8.3611343254752567E-5</v>
      </c>
      <c r="E516" s="1">
        <v>8.0150086682903195E-3</v>
      </c>
      <c r="F516" s="1">
        <v>3.2486820533850274E-3</v>
      </c>
      <c r="G516" s="1">
        <v>-4.8858850499045809E-3</v>
      </c>
      <c r="H516" s="1">
        <v>-1.8231979827123785E-2</v>
      </c>
      <c r="I516" s="26">
        <v>4.5705706174690434E-2</v>
      </c>
      <c r="J516" s="27">
        <v>0.18576562962455787</v>
      </c>
      <c r="K516" s="29" t="str">
        <f>VLOOKUP(A516&amp;B516,VENDOR_ACTUAL!A:D,4,0)</f>
        <v>ERI</v>
      </c>
    </row>
    <row r="517" spans="1:11" x14ac:dyDescent="0.25">
      <c r="A517" t="s">
        <v>12</v>
      </c>
      <c r="B517" t="s">
        <v>2169</v>
      </c>
      <c r="C517" s="1">
        <v>-4.2327327363527708E-3</v>
      </c>
      <c r="D517" s="1">
        <v>9.9341335854866999E-5</v>
      </c>
      <c r="E517" s="1">
        <v>7.9709525581146972E-4</v>
      </c>
      <c r="F517" s="1">
        <v>1.5004898920264361E-4</v>
      </c>
      <c r="G517" s="1">
        <v>-4.9420355257663966E-3</v>
      </c>
      <c r="H517" s="1">
        <v>-8.3296033285346505E-3</v>
      </c>
      <c r="I517" s="26">
        <v>0.40130474693208951</v>
      </c>
      <c r="J517" s="27">
        <v>0.11080700995027275</v>
      </c>
      <c r="K517" s="29" t="str">
        <f>VLOOKUP(A517&amp;B517,VENDOR_ACTUAL!A:D,4,0)</f>
        <v>ERI</v>
      </c>
    </row>
    <row r="518" spans="1:11" x14ac:dyDescent="0.25">
      <c r="A518" t="s">
        <v>12</v>
      </c>
      <c r="B518" t="s">
        <v>1932</v>
      </c>
      <c r="C518" s="1">
        <v>-4.2195606256916294E-3</v>
      </c>
      <c r="D518" s="1">
        <v>1.292120532571144E-4</v>
      </c>
      <c r="E518" s="1">
        <v>-9.4339118712616723E-4</v>
      </c>
      <c r="F518" s="1">
        <v>1.4768205940351214E-3</v>
      </c>
      <c r="G518" s="1">
        <v>-5.4196039411050761E-3</v>
      </c>
      <c r="H518" s="1">
        <v>-4.7481735230166015E-2</v>
      </c>
      <c r="I518" s="26">
        <v>0.33818352976289634</v>
      </c>
      <c r="J518" s="27">
        <v>0.13679257973529649</v>
      </c>
      <c r="K518" s="29" t="str">
        <f>VLOOKUP(A518&amp;B518,VENDOR_ACTUAL!A:D,4,0)</f>
        <v>ERI</v>
      </c>
    </row>
    <row r="519" spans="1:11" x14ac:dyDescent="0.25">
      <c r="A519" t="s">
        <v>12</v>
      </c>
      <c r="B519" t="s">
        <v>1653</v>
      </c>
      <c r="C519" s="1">
        <v>-4.2118364578701299E-3</v>
      </c>
      <c r="D519" s="1">
        <v>1.7109584419760216E-3</v>
      </c>
      <c r="E519" s="1">
        <v>-2.3844172062361291E-3</v>
      </c>
      <c r="F519" s="1">
        <v>-1.065868882053494E-2</v>
      </c>
      <c r="G519" s="1">
        <v>-3.0973913896873697E-3</v>
      </c>
      <c r="H519" s="1">
        <v>-5.501426894754366E-2</v>
      </c>
      <c r="I519" s="26">
        <v>-7.1056598832217072E-2</v>
      </c>
      <c r="J519" s="27">
        <v>0.12395634201655621</v>
      </c>
      <c r="K519" s="29" t="str">
        <f>VLOOKUP(A519&amp;B519,VENDOR_ACTUAL!A:D,4,0)</f>
        <v>NSN</v>
      </c>
    </row>
    <row r="520" spans="1:11" x14ac:dyDescent="0.25">
      <c r="A520" t="s">
        <v>12</v>
      </c>
      <c r="B520" t="s">
        <v>1346</v>
      </c>
      <c r="C520" s="1">
        <v>-4.2021490016414705E-3</v>
      </c>
      <c r="D520" s="1">
        <v>3.1467663968453191E-4</v>
      </c>
      <c r="E520" s="1">
        <v>1.0058437857318689E-3</v>
      </c>
      <c r="F520" s="1">
        <v>4.1341961612492159E-3</v>
      </c>
      <c r="G520" s="1">
        <v>-4.6695532786775358E-3</v>
      </c>
      <c r="H520" s="1">
        <v>-1.0771994630915801E-2</v>
      </c>
      <c r="I520" s="26">
        <v>5.4169885501448474E-2</v>
      </c>
      <c r="J520" s="27">
        <v>0.10762530448810867</v>
      </c>
      <c r="K520" s="29" t="str">
        <f>VLOOKUP(A520&amp;B520,VENDOR_ACTUAL!A:D,4,0)</f>
        <v>ERI</v>
      </c>
    </row>
    <row r="521" spans="1:11" x14ac:dyDescent="0.25">
      <c r="A521" t="s">
        <v>12</v>
      </c>
      <c r="B521" t="s">
        <v>1393</v>
      </c>
      <c r="C521" s="1">
        <v>-4.1885519507991222E-3</v>
      </c>
      <c r="D521" s="1">
        <v>-4.9562334792251637E-4</v>
      </c>
      <c r="E521" s="1">
        <v>2.8571011058889017E-3</v>
      </c>
      <c r="F521" s="1">
        <v>-2.3848239079299473E-3</v>
      </c>
      <c r="G521" s="1">
        <v>-1.4232645086976648E-3</v>
      </c>
      <c r="H521" s="1">
        <v>-5.181420057279193E-2</v>
      </c>
      <c r="I521" s="26">
        <v>-0.56609507430628125</v>
      </c>
      <c r="J521" s="27">
        <v>-0.1041505998755448</v>
      </c>
      <c r="K521" s="29" t="str">
        <f>VLOOKUP(A521&amp;B521,VENDOR_ACTUAL!A:D,4,0)</f>
        <v>ERI</v>
      </c>
    </row>
    <row r="522" spans="1:11" x14ac:dyDescent="0.25">
      <c r="A522" t="s">
        <v>9</v>
      </c>
      <c r="B522" t="s">
        <v>1741</v>
      </c>
      <c r="C522" s="1">
        <v>-4.1325031733984979E-3</v>
      </c>
      <c r="D522" s="1">
        <v>-6.691643576168819E-3</v>
      </c>
      <c r="F522" s="1">
        <v>-5.675212410102199E-4</v>
      </c>
      <c r="G522" s="1">
        <v>-4.1419737437306398E-3</v>
      </c>
      <c r="H522" s="1">
        <v>-2.7027027027027029E-2</v>
      </c>
      <c r="I522" s="26">
        <v>-1.5017582742316784E-2</v>
      </c>
      <c r="J522" s="27">
        <v>-0.26788041285729208</v>
      </c>
      <c r="K522" s="29" t="str">
        <f>VLOOKUP(A522&amp;B522,VENDOR_ACTUAL!A:D,4,0)</f>
        <v>NSN</v>
      </c>
    </row>
    <row r="523" spans="1:11" x14ac:dyDescent="0.25">
      <c r="A523" t="s">
        <v>12</v>
      </c>
      <c r="B523" t="s">
        <v>2527</v>
      </c>
      <c r="C523" s="1">
        <v>-4.1248136387187643E-3</v>
      </c>
      <c r="D523" s="1">
        <v>4.4373834496612481E-5</v>
      </c>
      <c r="E523" s="1">
        <v>-5.0035839439948139E-2</v>
      </c>
      <c r="F523" s="1">
        <v>5.9158683364842813E-4</v>
      </c>
      <c r="G523" s="1">
        <v>-4.1248136387187643E-3</v>
      </c>
      <c r="H523" s="1">
        <v>-1.4398196263924367E-2</v>
      </c>
      <c r="I523" s="26">
        <v>0.54747443860487344</v>
      </c>
      <c r="J523" s="27">
        <v>-2.5455531074045364E-2</v>
      </c>
      <c r="K523" s="29" t="str">
        <f>VLOOKUP(A523&amp;B523,VENDOR_ACTUAL!A:D,4,0)</f>
        <v>SAM</v>
      </c>
    </row>
    <row r="524" spans="1:11" x14ac:dyDescent="0.25">
      <c r="A524" t="s">
        <v>12</v>
      </c>
      <c r="B524" t="s">
        <v>94</v>
      </c>
      <c r="C524" s="1">
        <v>-4.1057311760669939E-3</v>
      </c>
      <c r="D524" s="1">
        <v>8.3519014420882585E-4</v>
      </c>
      <c r="E524" s="1">
        <v>1.3590349284160637E-3</v>
      </c>
      <c r="F524" s="1">
        <v>3.0850093788464621E-3</v>
      </c>
      <c r="G524" s="1">
        <v>-5.7436292020607198E-3</v>
      </c>
      <c r="H524" s="1">
        <v>-2.5728767690449409E-2</v>
      </c>
      <c r="I524" s="26">
        <v>-0.34062811085633787</v>
      </c>
      <c r="J524" s="27">
        <v>5.6611285240076175E-4</v>
      </c>
      <c r="K524" s="29" t="str">
        <f>VLOOKUP(A524&amp;B524,VENDOR_ACTUAL!A:D,4,0)</f>
        <v>NSN</v>
      </c>
    </row>
    <row r="525" spans="1:11" x14ac:dyDescent="0.25">
      <c r="A525" t="s">
        <v>12</v>
      </c>
      <c r="B525" t="s">
        <v>1670</v>
      </c>
      <c r="C525" s="1">
        <v>-4.1019392268012295E-3</v>
      </c>
      <c r="D525" s="1">
        <v>5.2702469932369746E-3</v>
      </c>
      <c r="E525" s="1">
        <v>1.5179103480314227E-2</v>
      </c>
      <c r="F525" s="1">
        <v>-7.7607296664496323E-4</v>
      </c>
      <c r="G525" s="1">
        <v>1.9083868930252924E-3</v>
      </c>
      <c r="H525" s="1">
        <v>-5.2459957585409396E-2</v>
      </c>
      <c r="I525" s="26">
        <v>-5.8426634344698157E-2</v>
      </c>
      <c r="J525" s="27">
        <v>0.31182214163005473</v>
      </c>
      <c r="K525" s="29" t="str">
        <f>VLOOKUP(A525&amp;B525,VENDOR_ACTUAL!A:D,4,0)</f>
        <v>NSN</v>
      </c>
    </row>
    <row r="526" spans="1:11" x14ac:dyDescent="0.25">
      <c r="A526" t="s">
        <v>12</v>
      </c>
      <c r="B526" t="s">
        <v>795</v>
      </c>
      <c r="C526" s="1">
        <v>-4.0902546475042861E-3</v>
      </c>
      <c r="D526" s="1">
        <v>-5.5124161034828768E-3</v>
      </c>
      <c r="E526" s="1">
        <v>-9.455777379443607E-3</v>
      </c>
      <c r="F526" s="1">
        <v>-7.5801253140024951E-4</v>
      </c>
      <c r="G526" s="1">
        <v>-1.9147548895853757E-3</v>
      </c>
      <c r="H526" s="1">
        <v>-1.1229332267172175E-2</v>
      </c>
      <c r="I526" s="26">
        <v>-0.54089084867288573</v>
      </c>
      <c r="J526" s="27">
        <v>0.11457920270815569</v>
      </c>
      <c r="K526" s="29" t="str">
        <f>VLOOKUP(A526&amp;B526,VENDOR_ACTUAL!A:D,4,0)</f>
        <v>NSN</v>
      </c>
    </row>
    <row r="527" spans="1:11" x14ac:dyDescent="0.25">
      <c r="A527" t="s">
        <v>11</v>
      </c>
      <c r="B527" t="s">
        <v>1226</v>
      </c>
      <c r="C527" s="1">
        <v>-4.0837943645187164E-3</v>
      </c>
      <c r="D527" s="1">
        <v>-5.1694454762337992E-2</v>
      </c>
      <c r="E527" s="1">
        <v>0</v>
      </c>
      <c r="I527" s="1">
        <v>0.20081900081900081</v>
      </c>
      <c r="J527" s="2">
        <v>6.5843322513195496E-2</v>
      </c>
      <c r="K527" s="29" t="str">
        <f>VLOOKUP(A527&amp;B527,VENDOR_ACTUAL!A:D,4,0)</f>
        <v>NSN</v>
      </c>
    </row>
    <row r="528" spans="1:11" x14ac:dyDescent="0.25">
      <c r="A528" t="s">
        <v>12</v>
      </c>
      <c r="B528" t="s">
        <v>1164</v>
      </c>
      <c r="C528" s="1">
        <v>-4.0679141383848059E-3</v>
      </c>
      <c r="D528" s="1">
        <v>-2.6336556473495709E-4</v>
      </c>
      <c r="E528" s="1">
        <v>3.5183683047665744E-3</v>
      </c>
      <c r="F528" s="1">
        <v>-1.0992858216733084E-2</v>
      </c>
      <c r="G528" s="1">
        <v>-3.4027568667382266E-3</v>
      </c>
      <c r="H528" s="1">
        <v>-2.2512530204107768E-2</v>
      </c>
      <c r="I528" s="26">
        <v>2.3427076365663324</v>
      </c>
      <c r="J528" s="27">
        <v>0.19211189127003822</v>
      </c>
      <c r="K528" s="29" t="str">
        <f>VLOOKUP(A528&amp;B528,VENDOR_ACTUAL!A:D,4,0)</f>
        <v>ERI</v>
      </c>
    </row>
    <row r="529" spans="1:11" x14ac:dyDescent="0.25">
      <c r="A529" t="s">
        <v>9</v>
      </c>
      <c r="B529" t="s">
        <v>1424</v>
      </c>
      <c r="C529" s="1">
        <v>-4.059520790161056E-3</v>
      </c>
      <c r="D529" s="1">
        <v>-1.3543217074772043E-3</v>
      </c>
      <c r="F529" s="1">
        <v>-1.0967195383915723E-3</v>
      </c>
      <c r="G529" s="1">
        <v>-4.0679224405858428E-3</v>
      </c>
      <c r="H529" s="1">
        <v>0.26179285291792787</v>
      </c>
      <c r="I529" s="26">
        <v>-6.098622012907727E-2</v>
      </c>
      <c r="J529" s="27">
        <v>-2.2717884956812475</v>
      </c>
      <c r="K529" s="29" t="str">
        <f>VLOOKUP(A529&amp;B529,VENDOR_ACTUAL!A:D,4,0)</f>
        <v>ERI</v>
      </c>
    </row>
    <row r="530" spans="1:11" x14ac:dyDescent="0.25">
      <c r="A530" t="s">
        <v>12</v>
      </c>
      <c r="B530" t="s">
        <v>2437</v>
      </c>
      <c r="C530" s="1">
        <v>-4.0567761097905827E-3</v>
      </c>
      <c r="D530" s="1">
        <v>1.0889800902506669E-4</v>
      </c>
      <c r="E530" s="1">
        <v>-1.162622687777503E-3</v>
      </c>
      <c r="F530" s="1">
        <v>-7.5297475078916533E-4</v>
      </c>
      <c r="G530" s="1">
        <v>-4.7000800241326834E-3</v>
      </c>
      <c r="H530" s="1">
        <v>-8.6503910466201143E-3</v>
      </c>
      <c r="I530" s="26">
        <v>-0.14452459475897542</v>
      </c>
      <c r="J530" s="27">
        <v>3.1329573860842508E-2</v>
      </c>
      <c r="K530" s="29" t="str">
        <f>VLOOKUP(A530&amp;B530,VENDOR_ACTUAL!A:D,4,0)</f>
        <v>NSN</v>
      </c>
    </row>
    <row r="531" spans="1:11" x14ac:dyDescent="0.25">
      <c r="A531" t="s">
        <v>12</v>
      </c>
      <c r="B531" t="s">
        <v>1421</v>
      </c>
      <c r="C531" s="1">
        <v>-4.0553177324274591E-3</v>
      </c>
      <c r="D531" s="1">
        <v>-1.8336920382116382E-5</v>
      </c>
      <c r="E531" s="1">
        <v>1.1381784226645645E-3</v>
      </c>
      <c r="F531" s="1">
        <v>-4.4914979362133158E-3</v>
      </c>
      <c r="G531" s="1">
        <v>-4.5426156943742281E-3</v>
      </c>
      <c r="H531" s="1">
        <v>-1.1611473333246629E-2</v>
      </c>
      <c r="I531" s="26">
        <v>-0.69960868524071296</v>
      </c>
      <c r="J531" s="27">
        <v>-3.5497114355596285E-2</v>
      </c>
      <c r="K531" s="29" t="str">
        <f>VLOOKUP(A531&amp;B531,VENDOR_ACTUAL!A:D,4,0)</f>
        <v>ERI</v>
      </c>
    </row>
    <row r="532" spans="1:11" x14ac:dyDescent="0.25">
      <c r="A532" t="s">
        <v>12</v>
      </c>
      <c r="B532" t="s">
        <v>2142</v>
      </c>
      <c r="C532" s="1">
        <v>-4.0490399527885572E-3</v>
      </c>
      <c r="D532" s="1">
        <v>2.4839071876724806E-4</v>
      </c>
      <c r="E532" s="1">
        <v>-4.735354101762069E-3</v>
      </c>
      <c r="F532" s="1">
        <v>1.7058033452036468E-3</v>
      </c>
      <c r="G532" s="1">
        <v>-4.0490399527885572E-3</v>
      </c>
      <c r="H532" s="1">
        <v>-1.3013870019778124E-2</v>
      </c>
      <c r="I532" s="26">
        <v>-0.12326368137099333</v>
      </c>
      <c r="J532" s="27">
        <v>-0.10563261859762155</v>
      </c>
      <c r="K532" s="29" t="str">
        <f>VLOOKUP(A532&amp;B532,VENDOR_ACTUAL!A:D,4,0)</f>
        <v>SAM</v>
      </c>
    </row>
    <row r="533" spans="1:11" x14ac:dyDescent="0.25">
      <c r="A533" t="s">
        <v>12</v>
      </c>
      <c r="B533" t="s">
        <v>1705</v>
      </c>
      <c r="C533" s="1">
        <v>-4.0390738220171573E-3</v>
      </c>
      <c r="D533" s="1">
        <v>-1.3431220744503885E-3</v>
      </c>
      <c r="E533" s="1">
        <v>-0.1049483912209363</v>
      </c>
      <c r="F533" s="1">
        <v>-2.3913701539925771E-4</v>
      </c>
      <c r="G533" s="1">
        <v>-4.0390738220171573E-3</v>
      </c>
      <c r="H533" s="1">
        <v>-1.2355743916977822E-2</v>
      </c>
      <c r="I533" s="26">
        <v>-0.36630408507976225</v>
      </c>
      <c r="J533" s="27">
        <v>-0.38521378699330044</v>
      </c>
      <c r="K533" s="29" t="str">
        <f>VLOOKUP(A533&amp;B533,VENDOR_ACTUAL!A:D,4,0)</f>
        <v>SAM</v>
      </c>
    </row>
    <row r="534" spans="1:11" x14ac:dyDescent="0.25">
      <c r="A534" t="s">
        <v>9</v>
      </c>
      <c r="B534" t="s">
        <v>278</v>
      </c>
      <c r="C534" s="1">
        <v>-4.0362991650797981E-3</v>
      </c>
      <c r="D534" s="1">
        <v>-2.6529617755665356E-4</v>
      </c>
      <c r="F534" s="1">
        <v>-3.506509402775741E-4</v>
      </c>
      <c r="G534" s="1">
        <v>-4.0381668949648558E-3</v>
      </c>
      <c r="H534" s="1">
        <v>-7.8599532552034116E-3</v>
      </c>
      <c r="I534" s="26">
        <v>0.13214130434782609</v>
      </c>
      <c r="J534" s="27">
        <v>0.26135278415626173</v>
      </c>
      <c r="K534" s="29" t="str">
        <f>VLOOKUP(A534&amp;B534,VENDOR_ACTUAL!A:D,4,0)</f>
        <v>NSN</v>
      </c>
    </row>
    <row r="535" spans="1:11" x14ac:dyDescent="0.25">
      <c r="A535" t="s">
        <v>12</v>
      </c>
      <c r="B535" t="s">
        <v>2057</v>
      </c>
      <c r="C535" s="1">
        <v>-4.0226733236056814E-3</v>
      </c>
      <c r="D535" s="1">
        <v>2.8410400200412677E-3</v>
      </c>
      <c r="E535" s="1">
        <v>-3.0938081218775861E-4</v>
      </c>
      <c r="F535" s="1">
        <v>1.2358395987333785E-3</v>
      </c>
      <c r="G535" s="1">
        <v>-2.6780436640921044E-3</v>
      </c>
      <c r="H535" s="1">
        <v>-2.4953256020034693E-2</v>
      </c>
      <c r="I535" s="26">
        <v>-0.73002152517491259</v>
      </c>
      <c r="J535" s="27">
        <v>1.6099050873076018E-2</v>
      </c>
      <c r="K535" s="29" t="str">
        <f>VLOOKUP(A535&amp;B535,VENDOR_ACTUAL!A:D,4,0)</f>
        <v>NSN</v>
      </c>
    </row>
    <row r="536" spans="1:11" x14ac:dyDescent="0.25">
      <c r="A536" t="s">
        <v>12</v>
      </c>
      <c r="B536" t="s">
        <v>1690</v>
      </c>
      <c r="C536" s="1">
        <v>-4.012821974284827E-3</v>
      </c>
      <c r="D536" s="1">
        <v>-3.6498937531975528E-4</v>
      </c>
      <c r="E536" s="1">
        <v>-2.1425495879992422E-2</v>
      </c>
      <c r="F536" s="1">
        <v>1.3120026045316327E-3</v>
      </c>
      <c r="G536" s="1">
        <v>-4.4329261701172131E-3</v>
      </c>
      <c r="H536" s="1">
        <v>-8.3859918334900987E-2</v>
      </c>
      <c r="I536" s="1">
        <v>0.74337798272580879</v>
      </c>
      <c r="J536" s="2">
        <v>0.49106529521727049</v>
      </c>
      <c r="K536" s="29" t="str">
        <f>VLOOKUP(A536&amp;B536,VENDOR_ACTUAL!A:D,4,0)</f>
        <v>ERI</v>
      </c>
    </row>
    <row r="537" spans="1:11" x14ac:dyDescent="0.25">
      <c r="A537" t="s">
        <v>12</v>
      </c>
      <c r="B537" t="s">
        <v>1352</v>
      </c>
      <c r="C537" s="1">
        <v>-4.0065944411970767E-3</v>
      </c>
      <c r="D537" s="1">
        <v>3.2025367315643538E-5</v>
      </c>
      <c r="E537" s="1">
        <v>7.7911919605805962E-3</v>
      </c>
      <c r="F537" s="1">
        <v>-5.8443639861298791E-4</v>
      </c>
      <c r="G537" s="1">
        <v>-4.9407575091550771E-3</v>
      </c>
      <c r="H537" s="1">
        <v>-8.0904564260475213E-3</v>
      </c>
      <c r="I537" s="1">
        <v>-0.46486124993059025</v>
      </c>
      <c r="J537" s="2">
        <v>-0.18840002355541008</v>
      </c>
      <c r="K537" s="29" t="str">
        <f>VLOOKUP(A537&amp;B537,VENDOR_ACTUAL!A:D,4,0)</f>
        <v>ERI</v>
      </c>
    </row>
    <row r="538" spans="1:11" x14ac:dyDescent="0.25">
      <c r="A538" t="s">
        <v>12</v>
      </c>
      <c r="B538" t="s">
        <v>156</v>
      </c>
      <c r="C538" s="1">
        <v>-3.993548571367308E-3</v>
      </c>
      <c r="D538" s="1">
        <v>-3.0322766006573095E-3</v>
      </c>
      <c r="E538" s="1">
        <v>-8.69825795016161E-2</v>
      </c>
      <c r="F538" s="1">
        <v>-1.10954616883632E-3</v>
      </c>
      <c r="G538" s="1">
        <v>-3.993548571367308E-3</v>
      </c>
      <c r="H538" s="1">
        <v>-1.328473163243689E-2</v>
      </c>
      <c r="I538" s="26">
        <v>-6.348940438871474E-2</v>
      </c>
      <c r="J538" s="27">
        <v>-0.28089477022923937</v>
      </c>
      <c r="K538" s="29" t="str">
        <f>VLOOKUP(A538&amp;B538,VENDOR_ACTUAL!A:D,4,0)</f>
        <v>SAM</v>
      </c>
    </row>
    <row r="539" spans="1:11" x14ac:dyDescent="0.25">
      <c r="A539" t="s">
        <v>11</v>
      </c>
      <c r="B539" t="s">
        <v>1207</v>
      </c>
      <c r="C539" s="1">
        <v>-3.9864630916588116E-3</v>
      </c>
      <c r="D539" s="1">
        <v>-1.0226847350289874E-2</v>
      </c>
      <c r="E539" s="1">
        <v>0</v>
      </c>
      <c r="I539" s="26">
        <v>2.2518712938660447E-3</v>
      </c>
      <c r="J539" s="27">
        <v>-1.3106397956075414E-3</v>
      </c>
      <c r="K539" s="29" t="str">
        <f>VLOOKUP(A539&amp;B539,VENDOR_ACTUAL!A:D,4,0)</f>
        <v>NSN</v>
      </c>
    </row>
    <row r="540" spans="1:11" x14ac:dyDescent="0.25">
      <c r="A540" t="s">
        <v>12</v>
      </c>
      <c r="B540" t="s">
        <v>48</v>
      </c>
      <c r="C540" s="1">
        <v>-3.9782482833442779E-3</v>
      </c>
      <c r="D540" s="1">
        <v>5.2457322462163148E-4</v>
      </c>
      <c r="E540" s="1">
        <v>6.2004109863728167E-3</v>
      </c>
      <c r="F540" s="1">
        <v>6.1308579247150007E-4</v>
      </c>
      <c r="G540" s="1">
        <v>-5.7225860100275916E-3</v>
      </c>
      <c r="H540" s="1">
        <v>-4.360658315588431E-2</v>
      </c>
      <c r="I540" s="26">
        <v>-0.86264783788661226</v>
      </c>
      <c r="J540" s="27">
        <v>-0.54795172064798303</v>
      </c>
      <c r="K540" s="29" t="str">
        <f>VLOOKUP(A540&amp;B540,VENDOR_ACTUAL!A:D,4,0)</f>
        <v>NSN</v>
      </c>
    </row>
    <row r="541" spans="1:11" x14ac:dyDescent="0.25">
      <c r="A541" t="s">
        <v>12</v>
      </c>
      <c r="B541" t="s">
        <v>292</v>
      </c>
      <c r="C541" s="1">
        <v>-3.9655852982681634E-3</v>
      </c>
      <c r="D541" s="1">
        <v>5.8844904389768906E-5</v>
      </c>
      <c r="E541" s="1">
        <v>8.4106553293532965E-4</v>
      </c>
      <c r="F541" s="1">
        <v>-1.271341921537315E-3</v>
      </c>
      <c r="G541" s="1">
        <v>-4.3345789586787453E-3</v>
      </c>
      <c r="H541" s="1">
        <v>-5.9725485499015126E-3</v>
      </c>
      <c r="I541" s="26">
        <v>-0.34056542909101006</v>
      </c>
      <c r="J541" s="27">
        <v>0.27281996167248218</v>
      </c>
      <c r="K541" s="29" t="str">
        <f>VLOOKUP(A541&amp;B541,VENDOR_ACTUAL!A:D,4,0)</f>
        <v>ERI</v>
      </c>
    </row>
    <row r="542" spans="1:11" x14ac:dyDescent="0.25">
      <c r="A542" t="s">
        <v>11</v>
      </c>
      <c r="B542" t="s">
        <v>1524</v>
      </c>
      <c r="C542" s="1">
        <v>-3.9565956751145851E-3</v>
      </c>
      <c r="D542" s="1">
        <v>2.6420008825199768E-2</v>
      </c>
      <c r="E542" s="1">
        <v>0</v>
      </c>
      <c r="I542" s="26">
        <v>0.2730236514224586</v>
      </c>
      <c r="J542" s="27">
        <v>6.6820805387552331E-3</v>
      </c>
      <c r="K542" s="29" t="str">
        <f>VLOOKUP(A542&amp;B542,VENDOR_ACTUAL!A:D,4,0)</f>
        <v>NSN</v>
      </c>
    </row>
    <row r="543" spans="1:11" x14ac:dyDescent="0.25">
      <c r="A543" t="s">
        <v>12</v>
      </c>
      <c r="B543" t="s">
        <v>2045</v>
      </c>
      <c r="C543" s="1">
        <v>-3.9434554901057722E-3</v>
      </c>
      <c r="D543" s="1">
        <v>6.5092498551912476E-3</v>
      </c>
      <c r="E543" s="1">
        <v>6.9893488348910058E-4</v>
      </c>
      <c r="F543" s="1">
        <v>-1.985062026431306E-3</v>
      </c>
      <c r="G543" s="1">
        <v>-7.0118677594603268E-3</v>
      </c>
      <c r="H543" s="1">
        <v>-1.7299396154280545E-2</v>
      </c>
      <c r="I543" s="26">
        <v>0.23159164358792825</v>
      </c>
      <c r="J543" s="27">
        <v>-0.24288570251037039</v>
      </c>
      <c r="K543" s="29" t="str">
        <f>VLOOKUP(A543&amp;B543,VENDOR_ACTUAL!A:D,4,0)</f>
        <v>NSN</v>
      </c>
    </row>
    <row r="544" spans="1:11" x14ac:dyDescent="0.25">
      <c r="A544" t="s">
        <v>12</v>
      </c>
      <c r="B544" t="s">
        <v>261</v>
      </c>
      <c r="C544" s="1">
        <v>-3.9429712241173158E-3</v>
      </c>
      <c r="D544" s="1">
        <v>1.1057825880020886E-2</v>
      </c>
      <c r="E544" s="1">
        <v>2.3760599655000781E-3</v>
      </c>
      <c r="F544" s="1">
        <v>4.5642979172903046E-3</v>
      </c>
      <c r="G544" s="1">
        <v>-4.1138771589141875E-3</v>
      </c>
      <c r="H544" s="1">
        <v>-4.1831893970182762E-2</v>
      </c>
      <c r="I544" s="1">
        <v>-0.33588705534022395</v>
      </c>
      <c r="J544" s="2">
        <v>-0.14292914108878216</v>
      </c>
      <c r="K544" s="29" t="str">
        <f>VLOOKUP(A544&amp;B544,VENDOR_ACTUAL!A:D,4,0)</f>
        <v>NSN</v>
      </c>
    </row>
    <row r="545" spans="1:11" x14ac:dyDescent="0.25">
      <c r="A545" t="s">
        <v>11</v>
      </c>
      <c r="B545" t="s">
        <v>1857</v>
      </c>
      <c r="C545" s="1">
        <v>-3.9429710263855439E-3</v>
      </c>
      <c r="D545" s="1">
        <v>1.5520832727479751E-3</v>
      </c>
      <c r="G545" s="1">
        <v>-3.9429710263855439E-3</v>
      </c>
      <c r="I545" s="26">
        <v>6.6009572072072073E-3</v>
      </c>
      <c r="J545" s="27">
        <v>7.1682311917259281E-4</v>
      </c>
      <c r="K545" s="29" t="str">
        <f>VLOOKUP(A545&amp;B545,VENDOR_ACTUAL!A:D,4,0)</f>
        <v>SAM</v>
      </c>
    </row>
    <row r="546" spans="1:11" x14ac:dyDescent="0.25">
      <c r="A546" t="s">
        <v>11</v>
      </c>
      <c r="B546" t="s">
        <v>630</v>
      </c>
      <c r="C546" s="1">
        <v>-3.9390189306551526E-3</v>
      </c>
      <c r="D546" s="1">
        <v>1.7943680815321883E-2</v>
      </c>
      <c r="E546" s="1">
        <v>0</v>
      </c>
      <c r="I546" s="26">
        <v>-2.295288940439185E-2</v>
      </c>
      <c r="J546" s="27">
        <v>-1.1460657803299948E-3</v>
      </c>
      <c r="K546" s="29" t="str">
        <f>VLOOKUP(A546&amp;B546,VENDOR_ACTUAL!A:D,4,0)</f>
        <v>NSN</v>
      </c>
    </row>
    <row r="547" spans="1:11" x14ac:dyDescent="0.25">
      <c r="A547" t="s">
        <v>12</v>
      </c>
      <c r="B547" t="s">
        <v>707</v>
      </c>
      <c r="C547" s="1">
        <v>-3.932242194030636E-3</v>
      </c>
      <c r="D547" s="1">
        <v>3.1701752674429223E-4</v>
      </c>
      <c r="E547" s="1">
        <v>-2.0728474387727534E-2</v>
      </c>
      <c r="F547" s="1">
        <v>6.6934604604748562E-4</v>
      </c>
      <c r="G547" s="1">
        <v>-1.450441522042658E-3</v>
      </c>
      <c r="H547" s="1">
        <v>-1.4914660305008185E-2</v>
      </c>
      <c r="I547" s="26">
        <v>-1.0518192743905825</v>
      </c>
      <c r="J547" s="27">
        <v>-0.50887948968147545</v>
      </c>
      <c r="K547" s="29" t="str">
        <f>VLOOKUP(A547&amp;B547,VENDOR_ACTUAL!A:D,4,0)</f>
        <v>NSN</v>
      </c>
    </row>
    <row r="548" spans="1:11" x14ac:dyDescent="0.25">
      <c r="A548" t="s">
        <v>12</v>
      </c>
      <c r="B548" t="s">
        <v>212</v>
      </c>
      <c r="C548" s="1">
        <v>-3.9284445320007253E-3</v>
      </c>
      <c r="D548" s="1">
        <v>-9.2024332807703207E-4</v>
      </c>
      <c r="E548" s="1">
        <v>1.2020001868628401E-2</v>
      </c>
      <c r="F548" s="1">
        <v>3.1158874181773041E-4</v>
      </c>
      <c r="G548" s="1">
        <v>-5.1452733314229313E-3</v>
      </c>
      <c r="H548" s="1">
        <v>-7.4858649208730072E-3</v>
      </c>
      <c r="I548" s="26">
        <v>-1.5590654351643622</v>
      </c>
      <c r="J548" s="27">
        <v>-0.92548021401543035</v>
      </c>
      <c r="K548" s="29" t="str">
        <f>VLOOKUP(A548&amp;B548,VENDOR_ACTUAL!A:D,4,0)</f>
        <v>NSN</v>
      </c>
    </row>
    <row r="549" spans="1:11" x14ac:dyDescent="0.25">
      <c r="A549" t="s">
        <v>12</v>
      </c>
      <c r="B549" t="s">
        <v>73</v>
      </c>
      <c r="C549" s="1">
        <v>-3.9124384918771109E-3</v>
      </c>
      <c r="D549" s="1">
        <v>2.3766310933428709E-3</v>
      </c>
      <c r="E549" s="1">
        <v>-1.3021638715533367E-3</v>
      </c>
      <c r="F549" s="1">
        <v>1.1609669006748752E-4</v>
      </c>
      <c r="G549" s="1">
        <v>-5.0189318950678756E-3</v>
      </c>
      <c r="H549" s="1">
        <v>-1.6045654298008829E-2</v>
      </c>
      <c r="I549" s="26">
        <v>7.4789438787550663E-2</v>
      </c>
      <c r="J549" s="27">
        <v>0.21416939124800097</v>
      </c>
      <c r="K549" s="29" t="str">
        <f>VLOOKUP(A549&amp;B549,VENDOR_ACTUAL!A:D,4,0)</f>
        <v>NSN</v>
      </c>
    </row>
    <row r="550" spans="1:11" x14ac:dyDescent="0.25">
      <c r="A550" t="s">
        <v>9</v>
      </c>
      <c r="B550" t="s">
        <v>2441</v>
      </c>
      <c r="C550" s="1">
        <v>-3.897764942272021E-3</v>
      </c>
      <c r="D550" s="1">
        <v>2.0059672470404069E-4</v>
      </c>
      <c r="F550" s="1">
        <v>2.0884779397167697E-4</v>
      </c>
      <c r="G550" s="1">
        <v>-3.8942568286271144E-3</v>
      </c>
      <c r="H550" s="1">
        <v>-4.288497757900485E-3</v>
      </c>
      <c r="I550" s="26">
        <v>9.833556149732621E-2</v>
      </c>
      <c r="J550" s="27">
        <v>0.593971161610372</v>
      </c>
      <c r="K550" s="29" t="str">
        <f>VLOOKUP(A550&amp;B550,VENDOR_ACTUAL!A:D,4,0)</f>
        <v>NSN</v>
      </c>
    </row>
    <row r="551" spans="1:11" x14ac:dyDescent="0.25">
      <c r="A551" t="s">
        <v>12</v>
      </c>
      <c r="B551" t="s">
        <v>1000</v>
      </c>
      <c r="C551" s="1">
        <v>-3.8913625114720277E-3</v>
      </c>
      <c r="D551" s="1">
        <v>-2.956368967679123E-3</v>
      </c>
      <c r="E551" s="1">
        <v>-7.9140622677510167E-2</v>
      </c>
      <c r="F551" s="1">
        <v>-1.4143695535012656E-3</v>
      </c>
      <c r="G551" s="1">
        <v>-3.8913625114720277E-3</v>
      </c>
      <c r="H551" s="1">
        <v>-2.5501954816928289E-2</v>
      </c>
      <c r="I551" s="26">
        <v>0.29336843505477306</v>
      </c>
      <c r="J551" s="27">
        <v>-6.4216607568385292E-2</v>
      </c>
      <c r="K551" s="29" t="str">
        <f>VLOOKUP(A551&amp;B551,VENDOR_ACTUAL!A:D,4,0)</f>
        <v>SAM</v>
      </c>
    </row>
    <row r="552" spans="1:11" x14ac:dyDescent="0.25">
      <c r="A552" t="s">
        <v>11</v>
      </c>
      <c r="B552" t="s">
        <v>2046</v>
      </c>
      <c r="C552" s="1">
        <v>-3.8798187152082855E-3</v>
      </c>
      <c r="D552" s="1">
        <v>-3.7716957486147993E-3</v>
      </c>
      <c r="E552" s="1">
        <v>0</v>
      </c>
      <c r="I552" s="26">
        <v>0.10514200456333811</v>
      </c>
      <c r="J552" s="27">
        <v>2.246496262336176E-2</v>
      </c>
      <c r="K552" s="29" t="str">
        <f>VLOOKUP(A552&amp;B552,VENDOR_ACTUAL!A:D,4,0)</f>
        <v>NSN</v>
      </c>
    </row>
    <row r="553" spans="1:11" x14ac:dyDescent="0.25">
      <c r="A553" t="s">
        <v>11</v>
      </c>
      <c r="B553" t="s">
        <v>33</v>
      </c>
      <c r="C553" s="1">
        <v>-3.8755537085001287E-3</v>
      </c>
      <c r="D553" s="1">
        <v>-1.2132648427737704E-3</v>
      </c>
      <c r="G553" s="1">
        <v>-3.8755537085001287E-3</v>
      </c>
      <c r="I553" s="26">
        <v>-6.5631548804780879E-2</v>
      </c>
      <c r="J553" s="27">
        <v>-3.64942302123938E-4</v>
      </c>
      <c r="K553" s="29" t="str">
        <f>VLOOKUP(A553&amp;B553,VENDOR_ACTUAL!A:D,4,0)</f>
        <v>SAM</v>
      </c>
    </row>
    <row r="554" spans="1:11" x14ac:dyDescent="0.25">
      <c r="A554" t="s">
        <v>12</v>
      </c>
      <c r="B554" t="s">
        <v>1750</v>
      </c>
      <c r="C554" s="1">
        <v>-3.8610147162778741E-3</v>
      </c>
      <c r="D554" s="1">
        <v>1.0790116171428839E-2</v>
      </c>
      <c r="E554" s="1">
        <v>-4.5791219319314246E-3</v>
      </c>
      <c r="F554" s="1">
        <v>-1.4622369035919677E-3</v>
      </c>
      <c r="G554" s="1">
        <v>-4.5571996229890966E-3</v>
      </c>
      <c r="H554" s="1">
        <v>-0.23809523809523808</v>
      </c>
      <c r="I554" s="26">
        <v>6.701380392888226E-2</v>
      </c>
      <c r="J554" s="27">
        <v>7.52161695323426E-2</v>
      </c>
      <c r="K554" s="29" t="str">
        <f>VLOOKUP(A554&amp;B554,VENDOR_ACTUAL!A:D,4,0)</f>
        <v>NSN</v>
      </c>
    </row>
    <row r="555" spans="1:11" x14ac:dyDescent="0.25">
      <c r="A555" t="s">
        <v>11</v>
      </c>
      <c r="B555" t="s">
        <v>1971</v>
      </c>
      <c r="C555" s="1">
        <v>-3.850794274529092E-3</v>
      </c>
      <c r="D555" s="1">
        <v>-2.5720280473010204E-3</v>
      </c>
      <c r="E555" s="1">
        <v>0</v>
      </c>
      <c r="I555" s="26">
        <v>-1.560368060800173E-3</v>
      </c>
      <c r="J555" s="27">
        <v>2.4825060074375863E-2</v>
      </c>
      <c r="K555" s="29" t="str">
        <f>VLOOKUP(A555&amp;B555,VENDOR_ACTUAL!A:D,4,0)</f>
        <v>NSN</v>
      </c>
    </row>
    <row r="556" spans="1:11" x14ac:dyDescent="0.25">
      <c r="A556" t="s">
        <v>11</v>
      </c>
      <c r="B556" t="s">
        <v>1315</v>
      </c>
      <c r="C556" s="1">
        <v>-3.8498532548411095E-3</v>
      </c>
      <c r="D556" s="1">
        <v>4.5436972805359735E-5</v>
      </c>
      <c r="E556" s="1">
        <v>0</v>
      </c>
      <c r="I556" s="26">
        <v>-4.4939312014323912E-2</v>
      </c>
      <c r="J556" s="27">
        <v>1.2590071141881787E-2</v>
      </c>
      <c r="K556" s="29" t="str">
        <f>VLOOKUP(A556&amp;B556,VENDOR_ACTUAL!A:D,4,0)</f>
        <v>NSN</v>
      </c>
    </row>
    <row r="557" spans="1:11" x14ac:dyDescent="0.25">
      <c r="A557" t="s">
        <v>12</v>
      </c>
      <c r="B557" t="s">
        <v>405</v>
      </c>
      <c r="C557" s="1">
        <v>-3.8390692764874411E-3</v>
      </c>
      <c r="D557" s="1">
        <v>-3.0371921209998501E-6</v>
      </c>
      <c r="E557" s="1">
        <v>-6.0644278116289436E-3</v>
      </c>
      <c r="F557" s="1">
        <v>1.4318663916841005E-3</v>
      </c>
      <c r="G557" s="1">
        <v>-3.1773518322850635E-3</v>
      </c>
      <c r="H557" s="1">
        <v>-1.8205639885168171E-2</v>
      </c>
      <c r="I557" s="26">
        <v>0.2277499391790915</v>
      </c>
      <c r="J557" s="27">
        <v>4.2427526981278933E-2</v>
      </c>
      <c r="K557" s="29" t="str">
        <f>VLOOKUP(A557&amp;B557,VENDOR_ACTUAL!A:D,4,0)</f>
        <v>ERI</v>
      </c>
    </row>
    <row r="558" spans="1:11" x14ac:dyDescent="0.25">
      <c r="A558" t="s">
        <v>12</v>
      </c>
      <c r="B558" t="s">
        <v>1811</v>
      </c>
      <c r="C558" s="1">
        <v>-3.8387045978748092E-3</v>
      </c>
      <c r="D558" s="1">
        <v>-1.0826984769909406E-4</v>
      </c>
      <c r="E558" s="1">
        <v>5.3635761734468583E-5</v>
      </c>
      <c r="F558" s="1">
        <v>-1.0428958929106105E-3</v>
      </c>
      <c r="G558" s="1">
        <v>-4.5567291615256403E-4</v>
      </c>
      <c r="H558" s="1">
        <v>-2.2767967806758292E-2</v>
      </c>
      <c r="I558" s="26">
        <v>0.46419821729385069</v>
      </c>
      <c r="J558" s="27">
        <v>-0.48317736439895487</v>
      </c>
      <c r="K558" s="29" t="str">
        <f>VLOOKUP(A558&amp;B558,VENDOR_ACTUAL!A:D,4,0)</f>
        <v>ERI</v>
      </c>
    </row>
    <row r="559" spans="1:11" x14ac:dyDescent="0.25">
      <c r="A559" t="s">
        <v>12</v>
      </c>
      <c r="B559" t="s">
        <v>1381</v>
      </c>
      <c r="C559" s="1">
        <v>-3.8344940601834155E-3</v>
      </c>
      <c r="D559" s="1">
        <v>1.8058425493661578E-4</v>
      </c>
      <c r="E559" s="1">
        <v>-5.4365663282561244E-4</v>
      </c>
      <c r="F559" s="1">
        <v>-7.9170737052856237E-4</v>
      </c>
      <c r="G559" s="1">
        <v>-4.1324736446637254E-3</v>
      </c>
      <c r="H559" s="1">
        <v>-5.5155701656039507E-3</v>
      </c>
      <c r="I559" s="26">
        <v>0.90879194083513803</v>
      </c>
      <c r="J559" s="27">
        <v>7.215708460633842E-2</v>
      </c>
      <c r="K559" s="29" t="str">
        <f>VLOOKUP(A559&amp;B559,VENDOR_ACTUAL!A:D,4,0)</f>
        <v>ERI</v>
      </c>
    </row>
    <row r="560" spans="1:11" x14ac:dyDescent="0.25">
      <c r="A560" t="s">
        <v>11</v>
      </c>
      <c r="B560" t="s">
        <v>1601</v>
      </c>
      <c r="C560" s="1">
        <v>-3.8189616475946269E-3</v>
      </c>
      <c r="D560" s="1">
        <v>5.0700293568785261E-4</v>
      </c>
      <c r="G560" s="1">
        <v>-3.8189616475946269E-3</v>
      </c>
      <c r="I560" s="26">
        <v>1.053719372720642</v>
      </c>
      <c r="J560" s="27">
        <v>6.6451566000754617E-3</v>
      </c>
      <c r="K560" s="29" t="str">
        <f>VLOOKUP(A560&amp;B560,VENDOR_ACTUAL!A:D,4,0)</f>
        <v>SAM</v>
      </c>
    </row>
    <row r="561" spans="1:11" x14ac:dyDescent="0.25">
      <c r="A561" t="s">
        <v>12</v>
      </c>
      <c r="B561" t="s">
        <v>56</v>
      </c>
      <c r="C561" s="1">
        <v>-3.7928684312813015E-3</v>
      </c>
      <c r="D561" s="1">
        <v>-1.6748831167045928E-4</v>
      </c>
      <c r="E561" s="1">
        <v>4.0151861569215396E-3</v>
      </c>
      <c r="F561" s="1">
        <v>-1.5585929101053281E-4</v>
      </c>
      <c r="G561" s="1">
        <v>2.4295710427027187E-3</v>
      </c>
      <c r="H561" s="1">
        <v>-4.1416833431639564E-2</v>
      </c>
      <c r="I561" s="26">
        <v>-0.38145047246660152</v>
      </c>
      <c r="J561" s="27">
        <v>-0.3334077400340848</v>
      </c>
      <c r="K561" s="29" t="str">
        <f>VLOOKUP(A561&amp;B561,VENDOR_ACTUAL!A:D,4,0)</f>
        <v>ERI</v>
      </c>
    </row>
    <row r="562" spans="1:11" x14ac:dyDescent="0.25">
      <c r="A562" t="s">
        <v>11</v>
      </c>
      <c r="B562" t="s">
        <v>1631</v>
      </c>
      <c r="C562" s="1">
        <v>-3.7864258763956739E-3</v>
      </c>
      <c r="D562" s="1">
        <v>-3.9872342274434851E-3</v>
      </c>
      <c r="E562" s="1">
        <v>0</v>
      </c>
      <c r="I562" s="26">
        <v>3.6211342890835461E-2</v>
      </c>
      <c r="J562" s="27">
        <v>4.1916400638303307E-3</v>
      </c>
      <c r="K562" s="29" t="str">
        <f>VLOOKUP(A562&amp;B562,VENDOR_ACTUAL!A:D,4,0)</f>
        <v>NSN</v>
      </c>
    </row>
    <row r="563" spans="1:11" x14ac:dyDescent="0.25">
      <c r="A563" t="s">
        <v>12</v>
      </c>
      <c r="B563" t="s">
        <v>1188</v>
      </c>
      <c r="C563" s="1">
        <v>-3.7744096260990088E-3</v>
      </c>
      <c r="D563" s="1">
        <v>-3.4531903075025994E-3</v>
      </c>
      <c r="E563" s="1">
        <v>-5.3107147951204255E-2</v>
      </c>
      <c r="F563" s="1">
        <v>-1.9066198836497988E-3</v>
      </c>
      <c r="G563" s="1">
        <v>-3.7744096260990088E-3</v>
      </c>
      <c r="H563" s="1">
        <v>-1.1153791093947809E-2</v>
      </c>
      <c r="I563" s="26">
        <v>0.19469253711558854</v>
      </c>
      <c r="J563" s="27">
        <v>-0.31484531483848627</v>
      </c>
      <c r="K563" s="29" t="str">
        <f>VLOOKUP(A563&amp;B563,VENDOR_ACTUAL!A:D,4,0)</f>
        <v>SAM</v>
      </c>
    </row>
    <row r="564" spans="1:11" x14ac:dyDescent="0.25">
      <c r="A564" t="s">
        <v>12</v>
      </c>
      <c r="B564" t="s">
        <v>799</v>
      </c>
      <c r="C564" s="1">
        <v>-3.7624340388111065E-3</v>
      </c>
      <c r="D564" s="1">
        <v>-1.5024794696625663E-4</v>
      </c>
      <c r="E564" s="1">
        <v>-6.0849273518995368E-3</v>
      </c>
      <c r="F564" s="1">
        <v>-2.7706734816663639E-3</v>
      </c>
      <c r="G564" s="1">
        <v>5.7666596343133771E-4</v>
      </c>
      <c r="H564" s="1">
        <v>-6.4084808994776851E-2</v>
      </c>
      <c r="I564" s="26">
        <v>-5.5760377332219439E-2</v>
      </c>
      <c r="J564" s="27">
        <v>-0.33116989878300895</v>
      </c>
      <c r="K564" s="29" t="str">
        <f>VLOOKUP(A564&amp;B564,VENDOR_ACTUAL!A:D,4,0)</f>
        <v>NSN</v>
      </c>
    </row>
    <row r="565" spans="1:11" x14ac:dyDescent="0.25">
      <c r="A565" t="s">
        <v>11</v>
      </c>
      <c r="B565" t="s">
        <v>1549</v>
      </c>
      <c r="C565" s="1">
        <v>-3.7537091315166249E-3</v>
      </c>
      <c r="D565" s="1">
        <v>1.2411722405713019E-4</v>
      </c>
      <c r="I565" s="26">
        <v>2.7510004349717267E-2</v>
      </c>
      <c r="J565" s="27">
        <v>-1.1868528095884136E-3</v>
      </c>
      <c r="K565" s="29" t="str">
        <f>VLOOKUP(A565&amp;B565,VENDOR_ACTUAL!A:D,4,0)</f>
        <v>ERI</v>
      </c>
    </row>
    <row r="566" spans="1:11" x14ac:dyDescent="0.25">
      <c r="A566" t="s">
        <v>11</v>
      </c>
      <c r="B566" t="s">
        <v>133</v>
      </c>
      <c r="C566" s="1">
        <v>-3.7501923561386263E-3</v>
      </c>
      <c r="D566" s="1">
        <v>1.5742064112207852E-3</v>
      </c>
      <c r="I566" s="26">
        <v>-3.1886629558609422E-2</v>
      </c>
      <c r="J566" s="27">
        <v>5.697712066279906E-4</v>
      </c>
      <c r="K566" s="29" t="str">
        <f>VLOOKUP(A566&amp;B566,VENDOR_ACTUAL!A:D,4,0)</f>
        <v>ERI</v>
      </c>
    </row>
    <row r="567" spans="1:11" x14ac:dyDescent="0.25">
      <c r="A567" t="s">
        <v>11</v>
      </c>
      <c r="B567" t="s">
        <v>643</v>
      </c>
      <c r="C567" s="1">
        <v>-3.734413423486091E-3</v>
      </c>
      <c r="D567" s="1">
        <v>-5.7146257545741032E-5</v>
      </c>
      <c r="G567" s="1">
        <v>-3.734413423486091E-3</v>
      </c>
      <c r="I567" s="26">
        <v>0.10347201039861352</v>
      </c>
      <c r="J567" s="27">
        <v>2.4498697787448693E-3</v>
      </c>
      <c r="K567" s="29" t="str">
        <f>VLOOKUP(A567&amp;B567,VENDOR_ACTUAL!A:D,4,0)</f>
        <v>SAM</v>
      </c>
    </row>
    <row r="568" spans="1:11" x14ac:dyDescent="0.25">
      <c r="A568" t="s">
        <v>12</v>
      </c>
      <c r="B568" t="s">
        <v>274</v>
      </c>
      <c r="C568" s="1">
        <v>-3.7268339243743923E-3</v>
      </c>
      <c r="D568" s="1">
        <v>1.5388844302252589E-4</v>
      </c>
      <c r="E568" s="1">
        <v>2.6181217953360311E-3</v>
      </c>
      <c r="F568" s="1">
        <v>-5.3595896888744424E-3</v>
      </c>
      <c r="G568" s="1">
        <v>-1.8032402158311894E-4</v>
      </c>
      <c r="H568" s="1">
        <v>-5.8680204517774059E-2</v>
      </c>
      <c r="I568" s="26">
        <v>0.6717749234325765</v>
      </c>
      <c r="J568" s="27">
        <v>-0.14753301929531695</v>
      </c>
      <c r="K568" s="29" t="str">
        <f>VLOOKUP(A568&amp;B568,VENDOR_ACTUAL!A:D,4,0)</f>
        <v>NSN</v>
      </c>
    </row>
    <row r="569" spans="1:11" x14ac:dyDescent="0.25">
      <c r="A569" t="s">
        <v>12</v>
      </c>
      <c r="B569" t="s">
        <v>386</v>
      </c>
      <c r="C569" s="1">
        <v>-3.7266938841997764E-3</v>
      </c>
      <c r="D569" s="1">
        <v>-6.959249257180505E-4</v>
      </c>
      <c r="E569" s="1">
        <v>-2.1884855491033917E-3</v>
      </c>
      <c r="F569" s="1">
        <v>1.6333629171918693E-3</v>
      </c>
      <c r="G569" s="1">
        <v>-4.6315706784460595E-3</v>
      </c>
      <c r="H569" s="1">
        <v>-1.1939565649807131E-2</v>
      </c>
      <c r="I569" s="26">
        <v>0.44859332486534509</v>
      </c>
      <c r="J569" s="27">
        <v>9.6100271557641587E-2</v>
      </c>
      <c r="K569" s="29" t="str">
        <f>VLOOKUP(A569&amp;B569,VENDOR_ACTUAL!A:D,4,0)</f>
        <v>ERI</v>
      </c>
    </row>
    <row r="570" spans="1:11" x14ac:dyDescent="0.25">
      <c r="A570" t="s">
        <v>12</v>
      </c>
      <c r="B570" t="s">
        <v>422</v>
      </c>
      <c r="C570" s="1">
        <v>-3.7264935441411284E-3</v>
      </c>
      <c r="D570" s="1">
        <v>-2.1644724660049631E-3</v>
      </c>
      <c r="E570" s="1">
        <v>-5.6450226598894794E-2</v>
      </c>
      <c r="F570" s="1">
        <v>-2.1967505797632399E-3</v>
      </c>
      <c r="G570" s="1">
        <v>-3.7264935441411284E-3</v>
      </c>
      <c r="H570" s="1">
        <v>-9.8894593808060566E-3</v>
      </c>
      <c r="I570" s="26">
        <v>0.70488035032843288</v>
      </c>
      <c r="J570" s="27">
        <v>-0.23102950359897703</v>
      </c>
      <c r="K570" s="29" t="str">
        <f>VLOOKUP(A570&amp;B570,VENDOR_ACTUAL!A:D,4,0)</f>
        <v>SAM</v>
      </c>
    </row>
    <row r="571" spans="1:11" x14ac:dyDescent="0.25">
      <c r="A571" t="s">
        <v>11</v>
      </c>
      <c r="B571" t="s">
        <v>1224</v>
      </c>
      <c r="C571" s="1">
        <v>-3.7170554218887704E-3</v>
      </c>
      <c r="D571" s="1">
        <v>1.0259754117553482E-2</v>
      </c>
      <c r="E571" s="1">
        <v>0</v>
      </c>
      <c r="I571" s="26">
        <v>-3.6018998217434206E-2</v>
      </c>
      <c r="J571" s="27">
        <v>-4.6360519637159636E-4</v>
      </c>
      <c r="K571" s="29" t="str">
        <f>VLOOKUP(A571&amp;B571,VENDOR_ACTUAL!A:D,4,0)</f>
        <v>NSN</v>
      </c>
    </row>
    <row r="572" spans="1:11" x14ac:dyDescent="0.25">
      <c r="A572" t="s">
        <v>12</v>
      </c>
      <c r="B572" t="s">
        <v>515</v>
      </c>
      <c r="C572" s="1">
        <v>-3.7132633291954579E-3</v>
      </c>
      <c r="D572" s="1">
        <v>-5.296884873592665E-4</v>
      </c>
      <c r="E572" s="1">
        <v>5.1602610608343646E-3</v>
      </c>
      <c r="F572" s="1">
        <v>-1.9315132088099029E-3</v>
      </c>
      <c r="G572" s="1">
        <v>-5.1232473929735348E-3</v>
      </c>
      <c r="H572" s="1">
        <v>-1.8248556160240105E-2</v>
      </c>
      <c r="I572" s="26">
        <v>0.24956065478052342</v>
      </c>
      <c r="J572" s="27">
        <v>0.93467524448730355</v>
      </c>
      <c r="K572" s="29" t="str">
        <f>VLOOKUP(A572&amp;B572,VENDOR_ACTUAL!A:D,4,0)</f>
        <v>NSN</v>
      </c>
    </row>
    <row r="573" spans="1:11" x14ac:dyDescent="0.25">
      <c r="A573" t="s">
        <v>11</v>
      </c>
      <c r="B573" t="s">
        <v>599</v>
      </c>
      <c r="C573" s="1">
        <v>-3.7121812909664989E-3</v>
      </c>
      <c r="D573" s="1">
        <v>3.0122374728359974E-3</v>
      </c>
      <c r="I573" s="26">
        <v>-6.7384050717384045E-4</v>
      </c>
      <c r="J573" s="27">
        <v>1.745962971506279E-4</v>
      </c>
      <c r="K573" s="29" t="str">
        <f>VLOOKUP(A573&amp;B573,VENDOR_ACTUAL!A:D,4,0)</f>
        <v>ERI</v>
      </c>
    </row>
    <row r="574" spans="1:11" x14ac:dyDescent="0.25">
      <c r="A574" t="s">
        <v>12</v>
      </c>
      <c r="B574" t="s">
        <v>2361</v>
      </c>
      <c r="C574" s="1">
        <v>-3.7109729764766715E-3</v>
      </c>
      <c r="D574" s="1">
        <v>-2.8610120917397087E-4</v>
      </c>
      <c r="E574" s="1">
        <v>5.0390355810004674E-4</v>
      </c>
      <c r="F574" s="1">
        <v>-1.6457181950744297E-3</v>
      </c>
      <c r="G574" s="1">
        <v>-3.7344068824629452E-3</v>
      </c>
      <c r="H574" s="1">
        <v>-1.3555286945108901E-2</v>
      </c>
      <c r="I574" s="26">
        <v>0.30524314231773003</v>
      </c>
      <c r="J574" s="27">
        <v>-0.1205833276871858</v>
      </c>
      <c r="K574" s="29" t="str">
        <f>VLOOKUP(A574&amp;B574,VENDOR_ACTUAL!A:D,4,0)</f>
        <v>ERI</v>
      </c>
    </row>
    <row r="575" spans="1:11" x14ac:dyDescent="0.25">
      <c r="A575" t="s">
        <v>12</v>
      </c>
      <c r="B575" t="s">
        <v>658</v>
      </c>
      <c r="C575" s="1">
        <v>-3.7104518435759626E-3</v>
      </c>
      <c r="D575" s="1">
        <v>-2.3552879502618815E-4</v>
      </c>
      <c r="E575" s="1">
        <v>9.0169662550524114E-4</v>
      </c>
      <c r="F575" s="1">
        <v>2.0099537471015092E-3</v>
      </c>
      <c r="G575" s="1">
        <v>-5.9315398571322172E-3</v>
      </c>
      <c r="H575" s="1">
        <v>-8.1361960917639628E-2</v>
      </c>
      <c r="I575" s="26">
        <v>-0.47510637505321412</v>
      </c>
      <c r="J575" s="27">
        <v>-0.20792633662701607</v>
      </c>
      <c r="K575" s="29" t="str">
        <f>VLOOKUP(A575&amp;B575,VENDOR_ACTUAL!A:D,4,0)</f>
        <v>ERI</v>
      </c>
    </row>
    <row r="576" spans="1:11" x14ac:dyDescent="0.25">
      <c r="A576" t="s">
        <v>11</v>
      </c>
      <c r="B576" t="s">
        <v>2068</v>
      </c>
      <c r="C576" s="1">
        <v>-3.7057085364626749E-3</v>
      </c>
      <c r="D576" s="1">
        <v>0.2564172294660621</v>
      </c>
      <c r="E576" s="1">
        <v>0</v>
      </c>
      <c r="I576" s="26">
        <v>-4.9066253429230393E-3</v>
      </c>
      <c r="J576" s="27">
        <v>-4.1631277501541211E-3</v>
      </c>
      <c r="K576" s="29" t="str">
        <f>VLOOKUP(A576&amp;B576,VENDOR_ACTUAL!A:D,4,0)</f>
        <v>NSN</v>
      </c>
    </row>
    <row r="577" spans="1:11" x14ac:dyDescent="0.25">
      <c r="A577" t="s">
        <v>12</v>
      </c>
      <c r="B577" t="s">
        <v>2542</v>
      </c>
      <c r="C577" s="1">
        <v>-3.6488476627250118E-3</v>
      </c>
      <c r="D577" s="1">
        <v>-2.2048040500879904E-4</v>
      </c>
      <c r="E577" s="1">
        <v>3.0565181883922669E-3</v>
      </c>
      <c r="F577" s="1">
        <v>-8.0026058118027652E-5</v>
      </c>
      <c r="G577" s="1">
        <v>1.2283705908932769E-3</v>
      </c>
      <c r="H577" s="1">
        <v>-0.1238562091503268</v>
      </c>
      <c r="I577" s="26">
        <v>-2.5138368705784436E-2</v>
      </c>
      <c r="J577" s="27">
        <v>-7.8961025110451069E-2</v>
      </c>
      <c r="K577" s="29" t="str">
        <f>VLOOKUP(A577&amp;B577,VENDOR_ACTUAL!A:D,4,0)</f>
        <v>ERI</v>
      </c>
    </row>
    <row r="578" spans="1:11" x14ac:dyDescent="0.25">
      <c r="A578" t="s">
        <v>9</v>
      </c>
      <c r="B578" t="s">
        <v>1253</v>
      </c>
      <c r="C578" s="1">
        <v>-3.6435963648368849E-3</v>
      </c>
      <c r="D578" s="1">
        <v>-1.1969276298748651E-3</v>
      </c>
      <c r="F578" s="1">
        <v>-1.0976605566326331E-3</v>
      </c>
      <c r="G578" s="1">
        <v>-3.6440225570433752E-3</v>
      </c>
      <c r="H578" s="1">
        <v>-0.1786140585241118</v>
      </c>
      <c r="I578" s="26">
        <v>-7.4628427128427125E-4</v>
      </c>
      <c r="J578" s="27">
        <v>-6.9296721002130995E-2</v>
      </c>
      <c r="K578" s="29" t="str">
        <f>VLOOKUP(A578&amp;B578,VENDOR_ACTUAL!A:D,4,0)</f>
        <v>ERI</v>
      </c>
    </row>
    <row r="579" spans="1:11" x14ac:dyDescent="0.25">
      <c r="A579" t="s">
        <v>11</v>
      </c>
      <c r="B579" t="s">
        <v>1124</v>
      </c>
      <c r="C579" s="19">
        <v>-3.6298707980247547E-3</v>
      </c>
      <c r="D579" s="19">
        <v>3.6954641863155943E-3</v>
      </c>
      <c r="E579" s="19"/>
      <c r="F579" s="19"/>
      <c r="G579" s="19"/>
      <c r="H579" s="19"/>
      <c r="I579" s="26">
        <v>6.0134973028316448E-2</v>
      </c>
      <c r="J579" s="27">
        <v>5.7378179080005091E-3</v>
      </c>
      <c r="K579" s="29" t="str">
        <f>VLOOKUP(A579&amp;B579,VENDOR_ACTUAL!A:D,4,0)</f>
        <v>ERI</v>
      </c>
    </row>
    <row r="580" spans="1:11" x14ac:dyDescent="0.25">
      <c r="A580" t="s">
        <v>11</v>
      </c>
      <c r="B580" t="s">
        <v>100</v>
      </c>
      <c r="C580" s="1">
        <v>-3.6275834725157732E-3</v>
      </c>
      <c r="D580" s="1">
        <v>2.5424708880044139E-2</v>
      </c>
      <c r="E580" s="1">
        <v>0</v>
      </c>
      <c r="I580" s="26">
        <v>-6.1827077672474133E-2</v>
      </c>
      <c r="J580" s="27">
        <v>-2.8550470503244641E-3</v>
      </c>
      <c r="K580" s="29" t="str">
        <f>VLOOKUP(A580&amp;B580,VENDOR_ACTUAL!A:D,4,0)</f>
        <v>NSN</v>
      </c>
    </row>
    <row r="581" spans="1:11" x14ac:dyDescent="0.25">
      <c r="A581" t="s">
        <v>12</v>
      </c>
      <c r="B581" t="s">
        <v>1338</v>
      </c>
      <c r="C581" s="1">
        <v>-3.6260892747732639E-3</v>
      </c>
      <c r="D581" s="1">
        <v>-5.3527618436184097E-3</v>
      </c>
      <c r="E581" s="1">
        <v>-5.9366273867457811E-3</v>
      </c>
      <c r="F581" s="1">
        <v>3.6252699113205556E-4</v>
      </c>
      <c r="G581" s="1">
        <v>-4.9842249206630794E-3</v>
      </c>
      <c r="H581" s="1">
        <v>-8.4035288797102287E-2</v>
      </c>
      <c r="I581" s="26">
        <v>0.24439253220611917</v>
      </c>
      <c r="J581" s="27">
        <v>5.5573698714317783E-2</v>
      </c>
      <c r="K581" s="29" t="str">
        <f>VLOOKUP(A581&amp;B581,VENDOR_ACTUAL!A:D,4,0)</f>
        <v>NSN</v>
      </c>
    </row>
    <row r="582" spans="1:11" x14ac:dyDescent="0.25">
      <c r="A582" t="s">
        <v>12</v>
      </c>
      <c r="B582" t="s">
        <v>346</v>
      </c>
      <c r="C582" s="1">
        <v>-3.6255795404423834E-3</v>
      </c>
      <c r="D582" s="1">
        <v>-6.2414421127075909E-5</v>
      </c>
      <c r="E582" s="1">
        <v>-2.28090296038256E-3</v>
      </c>
      <c r="F582" s="1">
        <v>-2.1565479881372487E-3</v>
      </c>
      <c r="G582" s="1">
        <v>-3.4310698656003016E-3</v>
      </c>
      <c r="H582" s="1">
        <v>-2.283174537083547E-2</v>
      </c>
      <c r="I582" s="26">
        <v>1.2017802212015074</v>
      </c>
      <c r="J582" s="27">
        <v>0.13038341916179372</v>
      </c>
      <c r="K582" s="29" t="str">
        <f>VLOOKUP(A582&amp;B582,VENDOR_ACTUAL!A:D,4,0)</f>
        <v>ERI</v>
      </c>
    </row>
    <row r="583" spans="1:11" x14ac:dyDescent="0.25">
      <c r="A583" t="s">
        <v>11</v>
      </c>
      <c r="B583" t="s">
        <v>1558</v>
      </c>
      <c r="C583" s="1">
        <v>-3.6205660980389862E-3</v>
      </c>
      <c r="D583" s="1">
        <v>2.6341378230750265E-3</v>
      </c>
      <c r="E583" s="1">
        <v>0</v>
      </c>
      <c r="I583" s="26">
        <v>6.6237393103207531E-2</v>
      </c>
      <c r="J583" s="27">
        <v>4.020765662103238E-2</v>
      </c>
      <c r="K583" s="29" t="str">
        <f>VLOOKUP(A583&amp;B583,VENDOR_ACTUAL!A:D,4,0)</f>
        <v>NSN</v>
      </c>
    </row>
    <row r="584" spans="1:11" x14ac:dyDescent="0.25">
      <c r="A584" t="s">
        <v>9</v>
      </c>
      <c r="B584" t="s">
        <v>1516</v>
      </c>
      <c r="C584" s="1">
        <v>-3.6192366679180174E-3</v>
      </c>
      <c r="D584" s="1">
        <v>1.5748753642553309E-3</v>
      </c>
      <c r="F584" s="1">
        <v>9.699618746378001E-4</v>
      </c>
      <c r="G584" s="1">
        <v>-3.6247650137451039E-3</v>
      </c>
      <c r="H584" s="1">
        <v>-1.8142911455930669E-2</v>
      </c>
      <c r="I584" s="26">
        <v>0.21454749879749879</v>
      </c>
      <c r="J584" s="27">
        <v>0.73695690219965704</v>
      </c>
      <c r="K584" s="29" t="str">
        <f>VLOOKUP(A584&amp;B584,VENDOR_ACTUAL!A:D,4,0)</f>
        <v>NSN</v>
      </c>
    </row>
    <row r="585" spans="1:11" x14ac:dyDescent="0.25">
      <c r="A585" t="s">
        <v>12</v>
      </c>
      <c r="B585" t="s">
        <v>614</v>
      </c>
      <c r="C585" s="1">
        <v>-3.6115522346491552E-3</v>
      </c>
      <c r="D585" s="1">
        <v>2.224922180441738E-4</v>
      </c>
      <c r="E585" s="1">
        <v>1.1105690196709535E-2</v>
      </c>
      <c r="F585" s="1">
        <v>3.208290006222999E-3</v>
      </c>
      <c r="G585" s="1">
        <v>-3.4000731478390361E-3</v>
      </c>
      <c r="H585" s="1">
        <v>-2.1237204185100979E-2</v>
      </c>
      <c r="I585" s="26">
        <v>-4.1580789466377922E-2</v>
      </c>
      <c r="J585" s="27">
        <v>-6.6542131506223068E-2</v>
      </c>
      <c r="K585" s="29" t="str">
        <f>VLOOKUP(A585&amp;B585,VENDOR_ACTUAL!A:D,4,0)</f>
        <v>ERI</v>
      </c>
    </row>
    <row r="586" spans="1:11" x14ac:dyDescent="0.25">
      <c r="A586" t="s">
        <v>12</v>
      </c>
      <c r="B586" t="s">
        <v>2337</v>
      </c>
      <c r="C586" s="1">
        <v>-3.6092328695756246E-3</v>
      </c>
      <c r="D586" s="1">
        <v>-2.4324630276942503E-3</v>
      </c>
      <c r="E586" s="1">
        <v>-0.1125552999906162</v>
      </c>
      <c r="F586" s="1">
        <v>-1.0801899589842176E-3</v>
      </c>
      <c r="G586" s="1">
        <v>-3.6092328695756246E-3</v>
      </c>
      <c r="H586" s="1">
        <v>-1.9649785985136784E-2</v>
      </c>
      <c r="I586" s="26">
        <v>0.15452202663055745</v>
      </c>
      <c r="J586" s="27">
        <v>-0.3426762097521866</v>
      </c>
      <c r="K586" s="29" t="str">
        <f>VLOOKUP(A586&amp;B586,VENDOR_ACTUAL!A:D,4,0)</f>
        <v>SAM</v>
      </c>
    </row>
    <row r="587" spans="1:11" x14ac:dyDescent="0.25">
      <c r="A587" t="s">
        <v>12</v>
      </c>
      <c r="B587" t="s">
        <v>1706</v>
      </c>
      <c r="C587" s="1">
        <v>-3.6029674034890372E-3</v>
      </c>
      <c r="D587" s="1">
        <v>-3.1213514237736295E-3</v>
      </c>
      <c r="E587" s="1">
        <v>-9.2707099760191841E-2</v>
      </c>
      <c r="F587" s="1">
        <v>-1.9479716065274675E-3</v>
      </c>
      <c r="G587" s="1">
        <v>-3.6029674034890372E-3</v>
      </c>
      <c r="H587" s="1">
        <v>-1.0137541615172E-2</v>
      </c>
      <c r="I587" s="26">
        <v>-3.7274194557397562E-2</v>
      </c>
      <c r="J587" s="27">
        <v>-0.53963491706341304</v>
      </c>
      <c r="K587" s="29" t="str">
        <f>VLOOKUP(A587&amp;B587,VENDOR_ACTUAL!A:D,4,0)</f>
        <v>SAM</v>
      </c>
    </row>
    <row r="588" spans="1:11" x14ac:dyDescent="0.25">
      <c r="A588" t="s">
        <v>9</v>
      </c>
      <c r="B588" t="s">
        <v>381</v>
      </c>
      <c r="C588" s="24">
        <v>-3.5886763089190634E-3</v>
      </c>
      <c r="D588" s="24">
        <v>-3.9890855395828331E-3</v>
      </c>
      <c r="E588" s="24"/>
      <c r="F588" s="24">
        <v>-3.7969522899149802E-3</v>
      </c>
      <c r="G588" s="24">
        <v>-3.5888199870799829E-3</v>
      </c>
      <c r="H588" s="24">
        <v>-1.8005138626329902E-2</v>
      </c>
      <c r="I588" s="26">
        <v>-0.26007169158476318</v>
      </c>
      <c r="J588" s="27">
        <v>-0.26790752913296373</v>
      </c>
      <c r="K588" s="29" t="str">
        <f>VLOOKUP(A588&amp;B588,VENDOR_ACTUAL!A:D,4,0)</f>
        <v>ERI</v>
      </c>
    </row>
    <row r="589" spans="1:11" x14ac:dyDescent="0.25">
      <c r="A589" t="s">
        <v>12</v>
      </c>
      <c r="B589" t="s">
        <v>1033</v>
      </c>
      <c r="C589" s="1">
        <v>-3.5777501614405859E-3</v>
      </c>
      <c r="D589" s="1">
        <v>1.0964742085358202E-3</v>
      </c>
      <c r="E589" s="1">
        <v>1.8975210921411134E-3</v>
      </c>
      <c r="F589" s="1">
        <v>9.6217534349278059E-5</v>
      </c>
      <c r="G589" s="1">
        <v>-4.7248208296692381E-3</v>
      </c>
      <c r="H589" s="1">
        <v>-1.4731707861688988E-2</v>
      </c>
      <c r="I589" s="26">
        <v>0.16418841742323284</v>
      </c>
      <c r="J589" s="27">
        <v>-0.34573712811127177</v>
      </c>
      <c r="K589" s="29" t="str">
        <f>VLOOKUP(A589&amp;B589,VENDOR_ACTUAL!A:D,4,0)</f>
        <v>NSN</v>
      </c>
    </row>
    <row r="590" spans="1:11" x14ac:dyDescent="0.25">
      <c r="A590" t="s">
        <v>12</v>
      </c>
      <c r="B590" t="s">
        <v>2209</v>
      </c>
      <c r="C590" s="1">
        <v>-3.5721151803721853E-3</v>
      </c>
      <c r="D590" s="1">
        <v>2.6315683892453195E-3</v>
      </c>
      <c r="E590" s="1">
        <v>-8.2285625482222914E-4</v>
      </c>
      <c r="F590" s="1">
        <v>3.5624580430043463E-3</v>
      </c>
      <c r="G590" s="1">
        <v>-3.5721151803721853E-3</v>
      </c>
      <c r="H590" s="1">
        <v>-1.479726738019599E-2</v>
      </c>
      <c r="I590" s="26">
        <v>0.21559707613442186</v>
      </c>
      <c r="J590" s="27">
        <v>6.9370756745350093E-2</v>
      </c>
      <c r="K590" s="29" t="str">
        <f>VLOOKUP(A590&amp;B590,VENDOR_ACTUAL!A:D,4,0)</f>
        <v>SAM</v>
      </c>
    </row>
    <row r="591" spans="1:11" x14ac:dyDescent="0.25">
      <c r="A591" t="s">
        <v>12</v>
      </c>
      <c r="B591" t="s">
        <v>1028</v>
      </c>
      <c r="C591" s="1">
        <v>-3.5565203651589201E-3</v>
      </c>
      <c r="D591" s="1">
        <v>3.5118303744509343E-3</v>
      </c>
      <c r="E591" s="1">
        <v>-1.4699683984203435E-3</v>
      </c>
      <c r="F591" s="1">
        <v>2.7931926623722936E-3</v>
      </c>
      <c r="G591" s="1">
        <v>-3.9855302261047046E-3</v>
      </c>
      <c r="H591" s="1">
        <v>-3.3176762579807305E-2</v>
      </c>
      <c r="I591" s="26">
        <v>-6.4410888701201208E-2</v>
      </c>
      <c r="J591" s="27">
        <v>-6.2723450481017559E-2</v>
      </c>
      <c r="K591" s="29" t="str">
        <f>VLOOKUP(A591&amp;B591,VENDOR_ACTUAL!A:D,4,0)</f>
        <v>NSN</v>
      </c>
    </row>
    <row r="592" spans="1:11" x14ac:dyDescent="0.25">
      <c r="A592" t="s">
        <v>12</v>
      </c>
      <c r="B592" t="s">
        <v>742</v>
      </c>
      <c r="C592" s="1">
        <v>-3.548479799769637E-3</v>
      </c>
      <c r="D592" s="1">
        <v>3.0774499060225066E-4</v>
      </c>
      <c r="E592" s="1">
        <v>1.9592079588664192E-2</v>
      </c>
      <c r="F592" s="1">
        <v>-6.4804070014274641E-4</v>
      </c>
      <c r="G592" s="1">
        <v>-5.9332758056145074E-3</v>
      </c>
      <c r="H592" s="1">
        <v>-2.2743398284602565E-2</v>
      </c>
      <c r="I592" s="26">
        <v>0.82374434310622469</v>
      </c>
      <c r="J592" s="27">
        <v>9.9042144105650085E-2</v>
      </c>
      <c r="K592" s="29" t="str">
        <f>VLOOKUP(A592&amp;B592,VENDOR_ACTUAL!A:D,4,0)</f>
        <v>ERI</v>
      </c>
    </row>
    <row r="593" spans="1:11" x14ac:dyDescent="0.25">
      <c r="A593" t="s">
        <v>12</v>
      </c>
      <c r="B593" t="s">
        <v>1376</v>
      </c>
      <c r="C593" s="1">
        <v>-3.5425372489216581E-3</v>
      </c>
      <c r="D593" s="1">
        <v>6.9901150031638609E-5</v>
      </c>
      <c r="E593" s="1">
        <v>-2.7043040001596148E-3</v>
      </c>
      <c r="F593" s="1">
        <v>1.268532969099134E-3</v>
      </c>
      <c r="G593" s="1">
        <v>-4.0966470483848536E-3</v>
      </c>
      <c r="H593" s="1">
        <v>-9.6415105106596038E-3</v>
      </c>
      <c r="I593" s="26">
        <v>4.2114654478316395E-2</v>
      </c>
      <c r="J593" s="27">
        <v>-1.0805535307531056E-2</v>
      </c>
      <c r="K593" s="29" t="str">
        <f>VLOOKUP(A593&amp;B593,VENDOR_ACTUAL!A:D,4,0)</f>
        <v>ERI</v>
      </c>
    </row>
    <row r="594" spans="1:11" x14ac:dyDescent="0.25">
      <c r="A594" t="s">
        <v>12</v>
      </c>
      <c r="B594" t="s">
        <v>806</v>
      </c>
      <c r="C594" s="1">
        <v>-3.5326602905491051E-3</v>
      </c>
      <c r="D594" s="1">
        <v>-2.1062896907622143E-3</v>
      </c>
      <c r="E594" s="1">
        <v>-2.5122815274017558E-2</v>
      </c>
      <c r="F594" s="1">
        <v>-6.2080549654142093E-4</v>
      </c>
      <c r="G594" s="1">
        <v>-7.7623567353554716E-3</v>
      </c>
      <c r="H594" s="1">
        <v>-7.2741495403839354E-2</v>
      </c>
      <c r="I594" s="26">
        <v>0.31238583572796935</v>
      </c>
      <c r="J594" s="27">
        <v>-0.22811983560287821</v>
      </c>
      <c r="K594" s="29" t="str">
        <f>VLOOKUP(A594&amp;B594,VENDOR_ACTUAL!A:D,4,0)</f>
        <v>NSN</v>
      </c>
    </row>
    <row r="595" spans="1:11" x14ac:dyDescent="0.25">
      <c r="A595" t="s">
        <v>12</v>
      </c>
      <c r="B595" t="s">
        <v>1167</v>
      </c>
      <c r="C595" s="1">
        <v>-3.5259858532470417E-3</v>
      </c>
      <c r="D595" s="1">
        <v>9.8034982720304753E-4</v>
      </c>
      <c r="E595" s="1">
        <v>-2.6685803553585814E-3</v>
      </c>
      <c r="F595" s="1">
        <v>2.0578539392321115E-3</v>
      </c>
      <c r="G595" s="1">
        <v>-4.5050545110480143E-3</v>
      </c>
      <c r="H595" s="1">
        <v>-6.7135882093401128E-2</v>
      </c>
      <c r="I595" s="26">
        <v>-1.2422074662285506E-2</v>
      </c>
      <c r="J595" s="27">
        <v>7.5357092652197427E-3</v>
      </c>
      <c r="K595" s="29" t="str">
        <f>VLOOKUP(A595&amp;B595,VENDOR_ACTUAL!A:D,4,0)</f>
        <v>ERI</v>
      </c>
    </row>
    <row r="596" spans="1:11" x14ac:dyDescent="0.25">
      <c r="A596" t="s">
        <v>12</v>
      </c>
      <c r="B596" t="s">
        <v>1067</v>
      </c>
      <c r="C596" s="1">
        <v>-3.5240034535984248E-3</v>
      </c>
      <c r="D596" s="1">
        <v>1.6336506437370518E-4</v>
      </c>
      <c r="E596" s="1">
        <v>6.7001624536065585E-3</v>
      </c>
      <c r="F596" s="1">
        <v>8.585037882549353E-5</v>
      </c>
      <c r="G596" s="1">
        <v>-2.4295238615883708E-3</v>
      </c>
      <c r="H596" s="1">
        <v>-1.6039031917111323E-2</v>
      </c>
      <c r="I596" s="26">
        <v>-0.21155250238695794</v>
      </c>
      <c r="J596" s="27">
        <v>-4.4737968762298637E-2</v>
      </c>
      <c r="K596" s="29" t="str">
        <f>VLOOKUP(A596&amp;B596,VENDOR_ACTUAL!A:D,4,0)</f>
        <v>ERI</v>
      </c>
    </row>
    <row r="597" spans="1:11" x14ac:dyDescent="0.25">
      <c r="A597" t="s">
        <v>12</v>
      </c>
      <c r="B597" t="s">
        <v>1620</v>
      </c>
      <c r="C597" s="1">
        <v>-3.5197702963613007E-3</v>
      </c>
      <c r="D597" s="1">
        <v>7.0522816982344734E-3</v>
      </c>
      <c r="E597" s="1">
        <v>2.0258893176220222E-2</v>
      </c>
      <c r="F597" s="1">
        <v>-2.5684812222821795E-4</v>
      </c>
      <c r="G597" s="1">
        <v>-5.3240669448278441E-3</v>
      </c>
      <c r="H597" s="1">
        <v>-4.0713768978100758E-2</v>
      </c>
      <c r="I597" s="26">
        <v>0.10778639050858439</v>
      </c>
      <c r="J597" s="27">
        <v>-0.83841122756001341</v>
      </c>
      <c r="K597" s="29" t="str">
        <f>VLOOKUP(A597&amp;B597,VENDOR_ACTUAL!A:D,4,0)</f>
        <v>NSN</v>
      </c>
    </row>
    <row r="598" spans="1:11" x14ac:dyDescent="0.25">
      <c r="A598" t="s">
        <v>12</v>
      </c>
      <c r="B598" t="s">
        <v>1344</v>
      </c>
      <c r="C598" s="1">
        <v>-3.5160360997816176E-3</v>
      </c>
      <c r="D598" s="1">
        <v>5.370624285138822E-5</v>
      </c>
      <c r="E598" s="1">
        <v>2.5474026879274301E-3</v>
      </c>
      <c r="F598" s="1">
        <v>4.642746883289092E-4</v>
      </c>
      <c r="G598" s="1">
        <v>-4.1192237116886177E-3</v>
      </c>
      <c r="H598" s="1">
        <v>-2.072438288936744E-2</v>
      </c>
      <c r="I598" s="26">
        <v>1.3382685156222847E-2</v>
      </c>
      <c r="J598" s="27">
        <v>-3.8260802989718559E-3</v>
      </c>
      <c r="K598" s="29" t="str">
        <f>VLOOKUP(A598&amp;B598,VENDOR_ACTUAL!A:D,4,0)</f>
        <v>ERI</v>
      </c>
    </row>
    <row r="599" spans="1:11" x14ac:dyDescent="0.25">
      <c r="A599" t="s">
        <v>9</v>
      </c>
      <c r="B599" t="s">
        <v>1903</v>
      </c>
      <c r="C599" s="1">
        <v>-3.514575577302061E-3</v>
      </c>
      <c r="D599" s="1">
        <v>5.0386716007102507E-5</v>
      </c>
      <c r="F599" s="1">
        <v>6.6737830948009451E-5</v>
      </c>
      <c r="G599" s="1">
        <v>-3.506667078426499E-3</v>
      </c>
      <c r="H599" s="1">
        <v>-1.1978910228780931E-2</v>
      </c>
      <c r="I599" s="26">
        <v>0.10795194081533901</v>
      </c>
      <c r="J599" s="27">
        <v>-0.16021427790423204</v>
      </c>
      <c r="K599" s="29" t="str">
        <f>VLOOKUP(A599&amp;B599,VENDOR_ACTUAL!A:D,4,0)</f>
        <v>ERI</v>
      </c>
    </row>
    <row r="600" spans="1:11" x14ac:dyDescent="0.25">
      <c r="A600" t="s">
        <v>12</v>
      </c>
      <c r="B600" t="s">
        <v>404</v>
      </c>
      <c r="C600" s="1">
        <v>-3.5024610780204518E-3</v>
      </c>
      <c r="D600" s="1">
        <v>9.0934111830441412E-5</v>
      </c>
      <c r="E600" s="1">
        <v>-4.8293326939374227E-3</v>
      </c>
      <c r="F600" s="1">
        <v>-8.6471797709200486E-5</v>
      </c>
      <c r="G600" s="1">
        <v>-2.3401354084459087E-3</v>
      </c>
      <c r="H600" s="1">
        <v>-1.3085491537826776E-2</v>
      </c>
      <c r="I600" s="26">
        <v>-0.32960110222666444</v>
      </c>
      <c r="J600" s="27">
        <v>-0.10700655525228728</v>
      </c>
      <c r="K600" s="29" t="str">
        <f>VLOOKUP(A600&amp;B600,VENDOR_ACTUAL!A:D,4,0)</f>
        <v>ERI</v>
      </c>
    </row>
    <row r="601" spans="1:11" x14ac:dyDescent="0.25">
      <c r="A601" t="s">
        <v>12</v>
      </c>
      <c r="B601" t="s">
        <v>96</v>
      </c>
      <c r="C601" s="1">
        <v>-3.4960850209524875E-3</v>
      </c>
      <c r="D601" s="1">
        <v>-6.3203570983141449E-5</v>
      </c>
      <c r="E601" s="1">
        <v>1.9748164813480063E-2</v>
      </c>
      <c r="F601" s="1">
        <v>3.4288949419939633E-3</v>
      </c>
      <c r="G601" s="1">
        <v>-3.363845870933069E-3</v>
      </c>
      <c r="H601" s="1">
        <v>-6.914858745270566E-3</v>
      </c>
      <c r="I601" s="26">
        <v>0.24718605974790384</v>
      </c>
      <c r="J601" s="27">
        <v>-0.14855757282871654</v>
      </c>
      <c r="K601" s="29" t="str">
        <f>VLOOKUP(A601&amp;B601,VENDOR_ACTUAL!A:D,4,0)</f>
        <v>ERI</v>
      </c>
    </row>
    <row r="602" spans="1:11" x14ac:dyDescent="0.25">
      <c r="A602" t="s">
        <v>11</v>
      </c>
      <c r="B602" t="s">
        <v>2521</v>
      </c>
      <c r="C602" s="1">
        <v>-3.4925905599533531E-3</v>
      </c>
      <c r="D602" s="1">
        <v>6.7827749134537077E-3</v>
      </c>
      <c r="E602" s="1">
        <v>0</v>
      </c>
      <c r="I602" s="26">
        <v>1.0066602448247043E-2</v>
      </c>
      <c r="J602" s="27">
        <v>-6.0820240148569023E-3</v>
      </c>
      <c r="K602" s="29" t="str">
        <f>VLOOKUP(A602&amp;B602,VENDOR_ACTUAL!A:D,4,0)</f>
        <v>NSN</v>
      </c>
    </row>
    <row r="603" spans="1:11" x14ac:dyDescent="0.25">
      <c r="A603" t="s">
        <v>9</v>
      </c>
      <c r="B603" t="s">
        <v>1734</v>
      </c>
      <c r="C603" s="1">
        <v>-3.4740251163234257E-3</v>
      </c>
      <c r="D603" s="1">
        <v>1.0918913249852399E-4</v>
      </c>
      <c r="F603" s="1">
        <v>8.1385639810482488E-5</v>
      </c>
      <c r="G603" s="1">
        <v>-3.4763797296417662E-3</v>
      </c>
      <c r="H603" s="1">
        <v>-7.2842005298145648E-2</v>
      </c>
      <c r="I603" s="26">
        <v>-4.0954839597962277E-2</v>
      </c>
      <c r="J603" s="27">
        <v>-0.74331789655404235</v>
      </c>
      <c r="K603" s="29" t="str">
        <f>VLOOKUP(A603&amp;B603,VENDOR_ACTUAL!A:D,4,0)</f>
        <v>NSN</v>
      </c>
    </row>
    <row r="604" spans="1:11" x14ac:dyDescent="0.25">
      <c r="A604" t="s">
        <v>12</v>
      </c>
      <c r="B604" t="s">
        <v>1107</v>
      </c>
      <c r="C604" s="1">
        <v>-3.4481743560462719E-3</v>
      </c>
      <c r="D604" s="1">
        <v>-1.7438920406158832E-5</v>
      </c>
      <c r="E604" s="1">
        <v>-7.8323397398325396E-3</v>
      </c>
      <c r="F604" s="1">
        <v>5.0670598949804013E-4</v>
      </c>
      <c r="G604" s="1">
        <v>-3.5890083800227054E-3</v>
      </c>
      <c r="H604" s="1">
        <v>-2.9498637014344419E-2</v>
      </c>
      <c r="I604" s="26">
        <v>-0.452076860875118</v>
      </c>
      <c r="J604" s="27">
        <v>-0.31042175465169874</v>
      </c>
      <c r="K604" s="29" t="str">
        <f>VLOOKUP(A604&amp;B604,VENDOR_ACTUAL!A:D,4,0)</f>
        <v>ERI</v>
      </c>
    </row>
    <row r="605" spans="1:11" x14ac:dyDescent="0.25">
      <c r="A605" t="s">
        <v>9</v>
      </c>
      <c r="B605" t="s">
        <v>996</v>
      </c>
      <c r="C605" s="1">
        <v>-3.4406315162272198E-3</v>
      </c>
      <c r="D605" s="1">
        <v>-1.4618325042355744E-4</v>
      </c>
      <c r="F605" s="1">
        <v>-2.981992620320178E-4</v>
      </c>
      <c r="G605" s="1">
        <v>-3.4440543224941301E-3</v>
      </c>
      <c r="H605" s="1">
        <v>-3.2461371645432363E-2</v>
      </c>
      <c r="I605" s="26">
        <v>2.0381154918732179E-2</v>
      </c>
      <c r="J605" s="27">
        <v>0.54781734311896491</v>
      </c>
      <c r="K605" s="29" t="str">
        <f>VLOOKUP(A605&amp;B605,VENDOR_ACTUAL!A:D,4,0)</f>
        <v>ERI</v>
      </c>
    </row>
    <row r="606" spans="1:11" x14ac:dyDescent="0.25">
      <c r="A606" t="s">
        <v>9</v>
      </c>
      <c r="B606" t="s">
        <v>717</v>
      </c>
      <c r="C606" s="1">
        <v>-3.4361185612651855E-3</v>
      </c>
      <c r="D606" s="1">
        <v>1.9269088976590519E-3</v>
      </c>
      <c r="F606" s="1">
        <v>1.708422379149554E-3</v>
      </c>
      <c r="G606" s="1">
        <v>-3.4372775441969829E-3</v>
      </c>
      <c r="H606" s="1">
        <v>-3.5714278209794142E-2</v>
      </c>
      <c r="I606" s="26">
        <v>-6.2615286995592601E-3</v>
      </c>
      <c r="J606" s="27">
        <v>0.36375893513039492</v>
      </c>
      <c r="K606" s="29" t="str">
        <f>VLOOKUP(A606&amp;B606,VENDOR_ACTUAL!A:D,4,0)</f>
        <v>ERI</v>
      </c>
    </row>
    <row r="607" spans="1:11" x14ac:dyDescent="0.25">
      <c r="A607" t="s">
        <v>11</v>
      </c>
      <c r="B607" t="s">
        <v>2001</v>
      </c>
      <c r="C607" s="1">
        <v>-3.3984460227264295E-3</v>
      </c>
      <c r="D607" s="1">
        <v>-2.0165853454140459E-2</v>
      </c>
      <c r="E607" s="1">
        <v>0</v>
      </c>
      <c r="I607" s="26">
        <v>-1.8924889816237377E-2</v>
      </c>
      <c r="J607" s="27">
        <v>-6.0203800053298025E-5</v>
      </c>
      <c r="K607" s="29" t="str">
        <f>VLOOKUP(A607&amp;B607,VENDOR_ACTUAL!A:D,4,0)</f>
        <v>NSN</v>
      </c>
    </row>
    <row r="608" spans="1:11" x14ac:dyDescent="0.25">
      <c r="A608" t="s">
        <v>9</v>
      </c>
      <c r="B608" t="s">
        <v>1843</v>
      </c>
      <c r="C608" s="1">
        <v>-3.380774315095978E-3</v>
      </c>
      <c r="D608" s="1">
        <v>-1.6423582490716546E-4</v>
      </c>
      <c r="F608" s="1">
        <v>4.5138820476459769E-4</v>
      </c>
      <c r="G608" s="1">
        <v>-3.3822038539629081E-3</v>
      </c>
      <c r="H608" s="1">
        <v>-7.9411764705882348E-2</v>
      </c>
      <c r="I608" s="26">
        <v>-2.5404439303811411E-2</v>
      </c>
      <c r="J608" s="27">
        <v>-0.94635084594180907</v>
      </c>
      <c r="K608" s="29" t="str">
        <f>VLOOKUP(A608&amp;B608,VENDOR_ACTUAL!A:D,4,0)</f>
        <v>ERI</v>
      </c>
    </row>
    <row r="609" spans="1:11" x14ac:dyDescent="0.25">
      <c r="A609" t="s">
        <v>12</v>
      </c>
      <c r="B609" t="s">
        <v>942</v>
      </c>
      <c r="C609" s="1">
        <v>-3.3778382724094481E-3</v>
      </c>
      <c r="D609" s="1">
        <v>-2.8444929684997576E-5</v>
      </c>
      <c r="E609" s="1">
        <v>-1.1497015599276526E-3</v>
      </c>
      <c r="F609" s="1">
        <v>5.5439906072144796E-4</v>
      </c>
      <c r="G609" s="1">
        <v>-4.295358143550144E-3</v>
      </c>
      <c r="H609" s="1">
        <v>-1.3032527149263761E-2</v>
      </c>
      <c r="I609" s="26">
        <v>0.13137356668887779</v>
      </c>
      <c r="J609" s="27">
        <v>1.9146212269698662E-4</v>
      </c>
      <c r="K609" s="29" t="str">
        <f>VLOOKUP(A609&amp;B609,VENDOR_ACTUAL!A:D,4,0)</f>
        <v>ERI</v>
      </c>
    </row>
    <row r="610" spans="1:11" x14ac:dyDescent="0.25">
      <c r="A610" t="s">
        <v>11</v>
      </c>
      <c r="B610" t="s">
        <v>295</v>
      </c>
      <c r="C610" s="1">
        <v>-3.3647080888809084E-3</v>
      </c>
      <c r="D610" s="1">
        <v>-3.0652672523109122E-3</v>
      </c>
      <c r="I610" s="26">
        <v>2.8418813326464024E-2</v>
      </c>
      <c r="J610" s="27">
        <v>3.8010585690256686E-3</v>
      </c>
      <c r="K610" s="29" t="str">
        <f>VLOOKUP(A610&amp;B610,VENDOR_ACTUAL!A:D,4,0)</f>
        <v>ERI</v>
      </c>
    </row>
    <row r="611" spans="1:11" x14ac:dyDescent="0.25">
      <c r="A611" t="s">
        <v>11</v>
      </c>
      <c r="B611" t="s">
        <v>1997</v>
      </c>
      <c r="C611" s="1">
        <v>-3.3622320760051997E-3</v>
      </c>
      <c r="D611" s="1">
        <v>2.8674309898978751E-2</v>
      </c>
      <c r="E611" s="1">
        <v>0</v>
      </c>
      <c r="I611" s="26">
        <v>0.14230691350085015</v>
      </c>
      <c r="J611" s="27">
        <v>-1.9778222761699063E-2</v>
      </c>
      <c r="K611" s="29" t="str">
        <f>VLOOKUP(A611&amp;B611,VENDOR_ACTUAL!A:D,4,0)</f>
        <v>NSN</v>
      </c>
    </row>
    <row r="612" spans="1:11" x14ac:dyDescent="0.25">
      <c r="A612" t="s">
        <v>11</v>
      </c>
      <c r="B612" t="s">
        <v>105</v>
      </c>
      <c r="C612" s="1">
        <v>-3.3275437987610244E-3</v>
      </c>
      <c r="D612" s="1">
        <v>-4.9828853769482405E-4</v>
      </c>
      <c r="E612" s="1">
        <v>0</v>
      </c>
      <c r="I612" s="26">
        <v>-0.18070262288195427</v>
      </c>
      <c r="J612" s="27">
        <v>1.3562574338839053E-2</v>
      </c>
      <c r="K612" s="29" t="str">
        <f>VLOOKUP(A612&amp;B612,VENDOR_ACTUAL!A:D,4,0)</f>
        <v>NSN</v>
      </c>
    </row>
    <row r="613" spans="1:11" x14ac:dyDescent="0.25">
      <c r="A613" t="s">
        <v>12</v>
      </c>
      <c r="B613" t="s">
        <v>1274</v>
      </c>
      <c r="C613" s="1">
        <v>-3.3222963473582543E-3</v>
      </c>
      <c r="D613" s="1">
        <v>-8.464963519123046E-4</v>
      </c>
      <c r="E613" s="1">
        <v>-5.1447217486184964E-2</v>
      </c>
      <c r="F613" s="1">
        <v>4.0454310129443095E-4</v>
      </c>
      <c r="G613" s="1">
        <v>-3.3222963473582543E-3</v>
      </c>
      <c r="H613" s="1">
        <v>-1.9487589682477921E-2</v>
      </c>
      <c r="I613" s="26">
        <v>-0.2376883416252073</v>
      </c>
      <c r="J613" s="27">
        <v>-0.29840092977586391</v>
      </c>
      <c r="K613" s="29" t="str">
        <f>VLOOKUP(A613&amp;B613,VENDOR_ACTUAL!A:D,4,0)</f>
        <v>SAM</v>
      </c>
    </row>
    <row r="614" spans="1:11" x14ac:dyDescent="0.25">
      <c r="A614" t="s">
        <v>12</v>
      </c>
      <c r="B614" t="s">
        <v>741</v>
      </c>
      <c r="C614" s="1">
        <v>-3.308970966936226E-3</v>
      </c>
      <c r="D614" s="1">
        <v>-2.0227634752638802E-4</v>
      </c>
      <c r="E614" s="1">
        <v>8.4975096301728708E-3</v>
      </c>
      <c r="F614" s="1">
        <v>1.9937819221429011E-3</v>
      </c>
      <c r="G614" s="1">
        <v>-2.8608995774919224E-3</v>
      </c>
      <c r="H614" s="1">
        <v>-1.4489174835076611E-2</v>
      </c>
      <c r="I614" s="26">
        <v>0.80408717516241879</v>
      </c>
      <c r="J614" s="27">
        <v>-0.17674191333394476</v>
      </c>
      <c r="K614" s="29" t="str">
        <f>VLOOKUP(A614&amp;B614,VENDOR_ACTUAL!A:D,4,0)</f>
        <v>ERI</v>
      </c>
    </row>
    <row r="615" spans="1:11" x14ac:dyDescent="0.25">
      <c r="A615" t="s">
        <v>12</v>
      </c>
      <c r="B615" t="s">
        <v>2535</v>
      </c>
      <c r="C615" s="1">
        <v>-3.3079768730898298E-3</v>
      </c>
      <c r="D615" s="1">
        <v>1.2591022440437465E-2</v>
      </c>
      <c r="E615" s="1">
        <v>-2.5366025722584049E-2</v>
      </c>
      <c r="F615" s="1">
        <v>4.3306272004287267E-3</v>
      </c>
      <c r="G615" s="1">
        <v>-6.265220545955655E-3</v>
      </c>
      <c r="H615" s="1">
        <v>-0.10568255020399447</v>
      </c>
      <c r="I615" s="26">
        <v>0.11762397897267148</v>
      </c>
      <c r="J615" s="27">
        <v>3.1666199355453686E-2</v>
      </c>
      <c r="K615" s="29" t="str">
        <f>VLOOKUP(A615&amp;B615,VENDOR_ACTUAL!A:D,4,0)</f>
        <v>NSN</v>
      </c>
    </row>
    <row r="616" spans="1:11" x14ac:dyDescent="0.25">
      <c r="A616" t="s">
        <v>11</v>
      </c>
      <c r="B616" t="s">
        <v>1827</v>
      </c>
      <c r="C616" s="1">
        <v>-3.3024132161811374E-3</v>
      </c>
      <c r="D616" s="1">
        <v>-8.288897673148346E-3</v>
      </c>
      <c r="I616" s="26">
        <v>-0.11810421265636498</v>
      </c>
      <c r="J616" s="27">
        <v>-2.1250223508256015E-3</v>
      </c>
      <c r="K616" s="29" t="str">
        <f>VLOOKUP(A616&amp;B616,VENDOR_ACTUAL!A:D,4,0)</f>
        <v>ERI</v>
      </c>
    </row>
    <row r="617" spans="1:11" x14ac:dyDescent="0.25">
      <c r="A617" t="s">
        <v>12</v>
      </c>
      <c r="B617" t="s">
        <v>510</v>
      </c>
      <c r="C617" s="1">
        <v>-3.3000369543693077E-3</v>
      </c>
      <c r="D617" s="1">
        <v>6.1946727214451146E-3</v>
      </c>
      <c r="E617" s="1">
        <v>3.4631414618762887E-2</v>
      </c>
      <c r="F617" s="1">
        <v>1.3924937905401241E-3</v>
      </c>
      <c r="G617" s="1">
        <v>-4.7818830741636186E-3</v>
      </c>
      <c r="H617" s="1">
        <v>-2.3261005786389545E-2</v>
      </c>
      <c r="I617" s="26">
        <v>4.5571800771226655E-2</v>
      </c>
      <c r="J617" s="27">
        <v>0.19616341737188819</v>
      </c>
      <c r="K617" s="29" t="str">
        <f>VLOOKUP(A617&amp;B617,VENDOR_ACTUAL!A:D,4,0)</f>
        <v>NSN</v>
      </c>
    </row>
    <row r="618" spans="1:11" x14ac:dyDescent="0.25">
      <c r="A618" t="s">
        <v>12</v>
      </c>
      <c r="B618" t="s">
        <v>2545</v>
      </c>
      <c r="C618" s="1">
        <v>-3.2945851632120008E-3</v>
      </c>
      <c r="D618" s="1">
        <v>-1.3596231193630426E-3</v>
      </c>
      <c r="E618" s="1">
        <v>-1.3824148975103336E-2</v>
      </c>
      <c r="F618" s="1">
        <v>-7.5879401854092891E-3</v>
      </c>
      <c r="G618" s="1">
        <v>-3.2960984404012891E-3</v>
      </c>
      <c r="H618" s="1">
        <v>-1</v>
      </c>
      <c r="I618" s="26">
        <v>-0.10507178526841449</v>
      </c>
      <c r="J618" s="27">
        <v>-0.19980522793146871</v>
      </c>
      <c r="K618" s="29" t="str">
        <f>VLOOKUP(A618&amp;B618,VENDOR_ACTUAL!A:D,4,0)</f>
        <v>ERI</v>
      </c>
    </row>
    <row r="619" spans="1:11" x14ac:dyDescent="0.25">
      <c r="A619" t="s">
        <v>12</v>
      </c>
      <c r="B619" t="s">
        <v>294</v>
      </c>
      <c r="C619" s="1">
        <v>-3.2893660359734627E-3</v>
      </c>
      <c r="D619" s="1">
        <v>-2.6127556161368974E-4</v>
      </c>
      <c r="E619" s="1">
        <v>-8.0148319419285751E-3</v>
      </c>
      <c r="F619" s="1">
        <v>-2.3751692280663782E-3</v>
      </c>
      <c r="G619" s="1">
        <v>-2.3929724249148465E-3</v>
      </c>
      <c r="H619" s="1">
        <v>-2.6861740551449392E-2</v>
      </c>
      <c r="I619" s="26">
        <v>-6.954626652375849E-2</v>
      </c>
      <c r="J619" s="27">
        <v>0.14852086136211604</v>
      </c>
      <c r="K619" s="29" t="str">
        <f>VLOOKUP(A619&amp;B619,VENDOR_ACTUAL!A:D,4,0)</f>
        <v>ERI</v>
      </c>
    </row>
    <row r="620" spans="1:11" x14ac:dyDescent="0.25">
      <c r="A620" t="s">
        <v>12</v>
      </c>
      <c r="B620" t="s">
        <v>1820</v>
      </c>
      <c r="C620" s="1">
        <v>-3.2789884492534032E-3</v>
      </c>
      <c r="D620" s="1">
        <v>2.0365798438494613E-4</v>
      </c>
      <c r="E620" s="1">
        <v>-3.3301060475099107E-3</v>
      </c>
      <c r="F620" s="1">
        <v>1.6816845583213366E-3</v>
      </c>
      <c r="G620" s="1">
        <v>-4.1342820446473574E-3</v>
      </c>
      <c r="H620" s="1">
        <v>-4.2520310171013723E-2</v>
      </c>
      <c r="I620" s="26">
        <v>1.6133869481444248E-2</v>
      </c>
      <c r="J620" s="27">
        <v>0.1098729992022178</v>
      </c>
      <c r="K620" s="29" t="str">
        <f>VLOOKUP(A620&amp;B620,VENDOR_ACTUAL!A:D,4,0)</f>
        <v>ERI</v>
      </c>
    </row>
    <row r="621" spans="1:11" x14ac:dyDescent="0.25">
      <c r="A621" t="s">
        <v>9</v>
      </c>
      <c r="B621" t="s">
        <v>806</v>
      </c>
      <c r="C621" s="1">
        <v>-3.2703549863289149E-3</v>
      </c>
      <c r="D621" s="1">
        <v>-4.8876643334990627E-4</v>
      </c>
      <c r="F621" s="1">
        <v>-4.5483782235627854E-4</v>
      </c>
      <c r="G621" s="1">
        <v>-3.2733721127656966E-3</v>
      </c>
      <c r="H621" s="1">
        <v>-1.9501185216647319E-2</v>
      </c>
      <c r="I621" s="26">
        <v>0.15990686985970004</v>
      </c>
      <c r="J621" s="27">
        <v>0.24467135459406528</v>
      </c>
      <c r="K621" s="29" t="str">
        <f>VLOOKUP(A621&amp;B621,VENDOR_ACTUAL!A:D,4,0)</f>
        <v>NSN</v>
      </c>
    </row>
    <row r="622" spans="1:11" x14ac:dyDescent="0.25">
      <c r="A622" t="s">
        <v>12</v>
      </c>
      <c r="B622" t="s">
        <v>922</v>
      </c>
      <c r="C622" s="1">
        <v>-3.2687254857419776E-3</v>
      </c>
      <c r="D622" s="1">
        <v>7.4972959242264336E-4</v>
      </c>
      <c r="E622" s="1">
        <v>-3.3573822599796306E-3</v>
      </c>
      <c r="F622" s="1">
        <v>-2.2912296233310193E-3</v>
      </c>
      <c r="G622" s="1">
        <v>-3.2687254857419776E-3</v>
      </c>
      <c r="I622" s="26">
        <v>-2.1656204906204905E-2</v>
      </c>
      <c r="J622" s="27">
        <v>1.0815513709534869E-2</v>
      </c>
      <c r="K622" s="29" t="str">
        <f>VLOOKUP(A622&amp;B622,VENDOR_ACTUAL!A:D,4,0)</f>
        <v>ERI</v>
      </c>
    </row>
    <row r="623" spans="1:11" x14ac:dyDescent="0.25">
      <c r="A623" t="s">
        <v>12</v>
      </c>
      <c r="B623" t="s">
        <v>783</v>
      </c>
      <c r="C623" s="1">
        <v>-3.2623580658741828E-3</v>
      </c>
      <c r="D623" s="1">
        <v>-1.6929697113982972E-3</v>
      </c>
      <c r="E623" s="1">
        <v>-6.589323428735272E-2</v>
      </c>
      <c r="F623" s="1">
        <v>-7.9396479712115357E-4</v>
      </c>
      <c r="G623" s="1">
        <v>-3.2623580658741828E-3</v>
      </c>
      <c r="H623" s="1">
        <v>-4.1549575212132287E-3</v>
      </c>
      <c r="I623" s="26">
        <v>6.7592841803865425E-3</v>
      </c>
      <c r="J623" s="27">
        <v>-0.59337615836353452</v>
      </c>
      <c r="K623" s="29" t="str">
        <f>VLOOKUP(A623&amp;B623,VENDOR_ACTUAL!A:D,4,0)</f>
        <v>SAM</v>
      </c>
    </row>
    <row r="624" spans="1:11" x14ac:dyDescent="0.25">
      <c r="A624" t="s">
        <v>12</v>
      </c>
      <c r="B624" t="s">
        <v>1292</v>
      </c>
      <c r="C624" s="1">
        <v>-3.2397964567811121E-3</v>
      </c>
      <c r="D624" s="1">
        <v>2.5749888468822564E-3</v>
      </c>
      <c r="E624" s="1">
        <v>4.1115440189478667E-3</v>
      </c>
      <c r="F624" s="1">
        <v>5.3007536419885713E-4</v>
      </c>
      <c r="G624" s="1">
        <v>-3.8692331228997899E-3</v>
      </c>
      <c r="H624" s="1">
        <v>-1.2530811714067584E-2</v>
      </c>
      <c r="I624" s="26">
        <v>0.67523272183352767</v>
      </c>
      <c r="J624" s="27">
        <v>1.7066452468255316E-2</v>
      </c>
      <c r="K624" s="29" t="str">
        <f>VLOOKUP(A624&amp;B624,VENDOR_ACTUAL!A:D,4,0)</f>
        <v>NSN</v>
      </c>
    </row>
    <row r="625" spans="1:11" x14ac:dyDescent="0.25">
      <c r="A625" t="s">
        <v>12</v>
      </c>
      <c r="B625" t="s">
        <v>1629</v>
      </c>
      <c r="C625" s="1">
        <v>-3.226817338238183E-3</v>
      </c>
      <c r="D625" s="1">
        <v>9.5862434498277804E-3</v>
      </c>
      <c r="E625" s="1">
        <v>-2.0169332892630708E-3</v>
      </c>
      <c r="F625" s="1">
        <v>3.6362294914947797E-3</v>
      </c>
      <c r="G625" s="1">
        <v>-8.2928855728558624E-4</v>
      </c>
      <c r="H625" s="1">
        <v>-0.18725894063951243</v>
      </c>
      <c r="I625" s="26">
        <v>0.15994551674355836</v>
      </c>
      <c r="J625" s="27">
        <v>-0.21660281196672682</v>
      </c>
      <c r="K625" s="29" t="str">
        <f>VLOOKUP(A625&amp;B625,VENDOR_ACTUAL!A:D,4,0)</f>
        <v>NSN</v>
      </c>
    </row>
    <row r="626" spans="1:11" x14ac:dyDescent="0.25">
      <c r="A626" t="s">
        <v>12</v>
      </c>
      <c r="B626" t="s">
        <v>1742</v>
      </c>
      <c r="C626" s="1">
        <v>-3.2217347153991101E-3</v>
      </c>
      <c r="D626" s="1">
        <v>4.3982690253562811E-3</v>
      </c>
      <c r="E626" s="1">
        <v>4.7601469881417531E-3</v>
      </c>
      <c r="F626" s="1">
        <v>7.578455129307499E-4</v>
      </c>
      <c r="G626" s="1">
        <v>-8.9450514130497345E-4</v>
      </c>
      <c r="H626" s="1">
        <v>-3.5267384327804921E-2</v>
      </c>
      <c r="I626" s="26">
        <v>0.18168476453619714</v>
      </c>
      <c r="J626" s="27">
        <v>-0.63638402235709124</v>
      </c>
      <c r="K626" s="29" t="str">
        <f>VLOOKUP(A626&amp;B626,VENDOR_ACTUAL!A:D,4,0)</f>
        <v>NSN</v>
      </c>
    </row>
    <row r="627" spans="1:11" x14ac:dyDescent="0.25">
      <c r="A627" t="s">
        <v>12</v>
      </c>
      <c r="B627" t="s">
        <v>705</v>
      </c>
      <c r="C627" s="1">
        <v>-3.1840985796311909E-3</v>
      </c>
      <c r="D627" s="1">
        <v>1.616341058049428E-5</v>
      </c>
      <c r="E627" s="1">
        <v>1.4915240817091455E-3</v>
      </c>
      <c r="F627" s="1">
        <v>-2.083080049857616E-3</v>
      </c>
      <c r="G627" s="1">
        <v>-4.5358243925120671E-3</v>
      </c>
      <c r="H627" s="1">
        <v>-3.9642572445878529E-2</v>
      </c>
      <c r="I627" s="26">
        <v>-0.33487124838787241</v>
      </c>
      <c r="J627" s="27">
        <v>0.11017944614694215</v>
      </c>
      <c r="K627" s="29" t="str">
        <f>VLOOKUP(A627&amp;B627,VENDOR_ACTUAL!A:D,4,0)</f>
        <v>ERI</v>
      </c>
    </row>
    <row r="628" spans="1:11" x14ac:dyDescent="0.25">
      <c r="A628" t="s">
        <v>9</v>
      </c>
      <c r="B628" t="s">
        <v>910</v>
      </c>
      <c r="C628" s="1">
        <v>-3.1805443139279925E-3</v>
      </c>
      <c r="D628" s="1">
        <v>5.7659606646099128E-6</v>
      </c>
      <c r="F628" s="1">
        <v>-1.7515554843321621E-4</v>
      </c>
      <c r="G628" s="1">
        <v>-3.1754347393402865E-3</v>
      </c>
      <c r="H628" s="1">
        <v>-8.7594696969696975E-2</v>
      </c>
      <c r="I628" s="26">
        <v>-7.0312616657862301E-2</v>
      </c>
      <c r="J628" s="27">
        <v>-0.43623923150313071</v>
      </c>
      <c r="K628" s="29" t="str">
        <f>VLOOKUP(A628&amp;B628,VENDOR_ACTUAL!A:D,4,0)</f>
        <v>ERI</v>
      </c>
    </row>
    <row r="629" spans="1:11" x14ac:dyDescent="0.25">
      <c r="A629" t="s">
        <v>11</v>
      </c>
      <c r="B629" t="s">
        <v>62</v>
      </c>
      <c r="C629" s="1">
        <v>-3.1548936010245675E-3</v>
      </c>
      <c r="D629" s="1">
        <v>-5.5910218632532829E-3</v>
      </c>
      <c r="E629" s="1">
        <v>0</v>
      </c>
      <c r="I629" s="26">
        <v>0.63068390833445309</v>
      </c>
      <c r="J629" s="27">
        <v>8.8080371755537203E-3</v>
      </c>
      <c r="K629" s="29" t="str">
        <f>VLOOKUP(A629&amp;B629,VENDOR_ACTUAL!A:D,4,0)</f>
        <v>NSN</v>
      </c>
    </row>
    <row r="630" spans="1:11" x14ac:dyDescent="0.25">
      <c r="A630" t="s">
        <v>9</v>
      </c>
      <c r="B630" t="s">
        <v>88</v>
      </c>
      <c r="C630" s="1">
        <v>-3.1482780980123921E-3</v>
      </c>
      <c r="D630" s="1">
        <v>1.1018866871892694E-4</v>
      </c>
      <c r="F630" s="1">
        <v>2.9707701412707389E-4</v>
      </c>
      <c r="G630" s="1">
        <v>-3.1563907468032705E-3</v>
      </c>
      <c r="H630" s="1">
        <v>-9.058326062014016E-2</v>
      </c>
      <c r="I630" s="26">
        <v>0.10110016420361248</v>
      </c>
      <c r="J630" s="27">
        <v>4.7149156887254615E-2</v>
      </c>
      <c r="K630" s="29" t="str">
        <f>VLOOKUP(A630&amp;B630,VENDOR_ACTUAL!A:D,4,0)</f>
        <v>NSN</v>
      </c>
    </row>
    <row r="631" spans="1:11" x14ac:dyDescent="0.25">
      <c r="A631" t="s">
        <v>12</v>
      </c>
      <c r="B631" t="s">
        <v>1772</v>
      </c>
      <c r="C631" s="1">
        <v>-3.133818742329493E-3</v>
      </c>
      <c r="D631" s="1">
        <v>-1.562380261253279E-5</v>
      </c>
      <c r="E631" s="1">
        <v>2.0298355479716965E-3</v>
      </c>
      <c r="F631" s="1">
        <v>7.5016668634776055E-4</v>
      </c>
      <c r="G631" s="1">
        <v>-3.0568285205443283E-3</v>
      </c>
      <c r="H631" s="1">
        <v>-3.04191797604213E-2</v>
      </c>
      <c r="I631" s="26">
        <v>0.37881513919299342</v>
      </c>
      <c r="J631" s="27">
        <v>0.17056666815775384</v>
      </c>
      <c r="K631" s="29" t="str">
        <f>VLOOKUP(A631&amp;B631,VENDOR_ACTUAL!A:D,4,0)</f>
        <v>ERI</v>
      </c>
    </row>
    <row r="632" spans="1:11" x14ac:dyDescent="0.25">
      <c r="A632" t="s">
        <v>11</v>
      </c>
      <c r="B632" t="s">
        <v>2108</v>
      </c>
      <c r="C632" s="1">
        <v>-3.1318584716701881E-3</v>
      </c>
      <c r="D632" s="1">
        <v>-5.6876675448305977E-3</v>
      </c>
      <c r="I632" s="26">
        <v>4.1989683327816399E-2</v>
      </c>
      <c r="J632" s="27">
        <v>4.2662661169679053E-3</v>
      </c>
      <c r="K632" s="29" t="str">
        <f>VLOOKUP(A632&amp;B632,VENDOR_ACTUAL!A:D,4,0)</f>
        <v>ERI</v>
      </c>
    </row>
    <row r="633" spans="1:11" x14ac:dyDescent="0.25">
      <c r="A633" t="s">
        <v>12</v>
      </c>
      <c r="B633" t="s">
        <v>1306</v>
      </c>
      <c r="C633" s="1">
        <v>-3.1160516293593219E-3</v>
      </c>
      <c r="D633" s="1">
        <v>-1.4668872930406753E-3</v>
      </c>
      <c r="E633" s="1">
        <v>-5.543533444088497E-2</v>
      </c>
      <c r="F633" s="1">
        <v>-4.3262311436926722E-3</v>
      </c>
      <c r="G633" s="1">
        <v>1.0955905814382832E-3</v>
      </c>
      <c r="H633" s="1">
        <v>-2.4781264212785259E-2</v>
      </c>
      <c r="I633" s="26">
        <v>-0.57752356252429338</v>
      </c>
      <c r="J633" s="27">
        <v>-0.67580307708126486</v>
      </c>
      <c r="K633" s="29" t="str">
        <f>VLOOKUP(A633&amp;B633,VENDOR_ACTUAL!A:D,4,0)</f>
        <v>NSN</v>
      </c>
    </row>
    <row r="634" spans="1:11" x14ac:dyDescent="0.25">
      <c r="A634" t="s">
        <v>12</v>
      </c>
      <c r="B634" t="s">
        <v>1425</v>
      </c>
      <c r="C634" s="1">
        <v>-3.1058506181619438E-3</v>
      </c>
      <c r="D634" s="1">
        <v>9.7325187126017407E-5</v>
      </c>
      <c r="E634" s="1">
        <v>-4.7312302424361236E-3</v>
      </c>
      <c r="F634" s="1">
        <v>-4.675403084519194E-4</v>
      </c>
      <c r="G634" s="1">
        <v>-3.2777782379493684E-3</v>
      </c>
      <c r="H634" s="1">
        <v>-1.4546460542902066E-2</v>
      </c>
      <c r="I634" s="26">
        <v>1.0315816933704864</v>
      </c>
      <c r="J634" s="27">
        <v>0.15413180909414162</v>
      </c>
      <c r="K634" s="29" t="str">
        <f>VLOOKUP(A634&amp;B634,VENDOR_ACTUAL!A:D,4,0)</f>
        <v>ERI</v>
      </c>
    </row>
    <row r="635" spans="1:11" x14ac:dyDescent="0.25">
      <c r="A635" t="s">
        <v>12</v>
      </c>
      <c r="B635" t="s">
        <v>1769</v>
      </c>
      <c r="C635" s="1">
        <v>-3.1043772918971919E-3</v>
      </c>
      <c r="D635" s="1">
        <v>6.1021085890265042E-4</v>
      </c>
      <c r="E635" s="1">
        <v>-5.0523195977187046E-4</v>
      </c>
      <c r="F635" s="1">
        <v>2.005421391928389E-4</v>
      </c>
      <c r="G635" s="1">
        <v>-4.1646759061492698E-3</v>
      </c>
      <c r="H635" s="1">
        <v>-0.17302026475939519</v>
      </c>
      <c r="I635" s="26">
        <v>-5.8545155802984611E-2</v>
      </c>
      <c r="J635" s="27">
        <v>-0.22090586554718555</v>
      </c>
      <c r="K635" s="29" t="str">
        <f>VLOOKUP(A635&amp;B635,VENDOR_ACTUAL!A:D,4,0)</f>
        <v>ERI</v>
      </c>
    </row>
    <row r="636" spans="1:11" x14ac:dyDescent="0.25">
      <c r="A636" t="s">
        <v>12</v>
      </c>
      <c r="B636" t="s">
        <v>1046</v>
      </c>
      <c r="C636" s="1">
        <v>-3.0955514462610804E-3</v>
      </c>
      <c r="D636" s="1">
        <v>1.2470606407255428E-5</v>
      </c>
      <c r="E636" s="1">
        <v>6.0581350597905398E-3</v>
      </c>
      <c r="F636" s="1">
        <v>1.1234814487079128E-3</v>
      </c>
      <c r="G636" s="1">
        <v>8.7893962141057417E-4</v>
      </c>
      <c r="H636" s="1">
        <v>-2.2547166054269496E-2</v>
      </c>
      <c r="I636" s="26">
        <v>-0.32999910628019324</v>
      </c>
      <c r="J636" s="27">
        <v>0.34432152446512054</v>
      </c>
      <c r="K636" s="29" t="str">
        <f>VLOOKUP(A636&amp;B636,VENDOR_ACTUAL!A:D,4,0)</f>
        <v>NSN</v>
      </c>
    </row>
    <row r="637" spans="1:11" x14ac:dyDescent="0.25">
      <c r="A637" t="s">
        <v>11</v>
      </c>
      <c r="B637" t="s">
        <v>731</v>
      </c>
      <c r="C637" s="1">
        <v>-3.0883462229515106E-3</v>
      </c>
      <c r="D637" s="1">
        <v>-1.9107506394832323E-3</v>
      </c>
      <c r="I637" s="26">
        <v>-4.1144533998592721E-3</v>
      </c>
      <c r="J637" s="27">
        <v>-2.805599279300176E-4</v>
      </c>
      <c r="K637" s="29" t="str">
        <f>VLOOKUP(A637&amp;B637,VENDOR_ACTUAL!A:D,4,0)</f>
        <v>ERI</v>
      </c>
    </row>
    <row r="638" spans="1:11" x14ac:dyDescent="0.25">
      <c r="A638" t="s">
        <v>12</v>
      </c>
      <c r="B638" t="s">
        <v>2230</v>
      </c>
      <c r="C638" s="1">
        <v>-3.0858847716553717E-3</v>
      </c>
      <c r="D638" s="1">
        <v>3.6913078206810408E-4</v>
      </c>
      <c r="E638" s="1">
        <v>5.0691178139207387E-3</v>
      </c>
      <c r="F638" s="1">
        <v>-2.3166217936691809E-4</v>
      </c>
      <c r="G638" s="1">
        <v>-2.8904965711892616E-4</v>
      </c>
      <c r="H638" s="1">
        <v>-9.96376832664536E-2</v>
      </c>
      <c r="I638" s="26">
        <v>-0.43228906046734034</v>
      </c>
      <c r="J638" s="27">
        <v>-0.56791109009816132</v>
      </c>
      <c r="K638" s="29" t="str">
        <f>VLOOKUP(A638&amp;B638,VENDOR_ACTUAL!A:D,4,0)</f>
        <v>ERI</v>
      </c>
    </row>
    <row r="639" spans="1:11" x14ac:dyDescent="0.25">
      <c r="A639" t="s">
        <v>12</v>
      </c>
      <c r="B639" t="s">
        <v>1050</v>
      </c>
      <c r="C639" s="1">
        <v>-3.0810434790851981E-3</v>
      </c>
      <c r="D639" s="1">
        <v>7.6594579478534458E-5</v>
      </c>
      <c r="E639" s="1">
        <v>7.4217722551471067E-3</v>
      </c>
      <c r="F639" s="1">
        <v>7.0780672082198159E-5</v>
      </c>
      <c r="G639" s="1">
        <v>-1.0626426854035778E-3</v>
      </c>
      <c r="H639" s="1">
        <v>-1.4941536531517375E-2</v>
      </c>
      <c r="I639" s="26">
        <v>-1.0202743763534898</v>
      </c>
      <c r="J639" s="27">
        <v>-2.5661121883398402E-2</v>
      </c>
      <c r="K639" s="29" t="str">
        <f>VLOOKUP(A639&amp;B639,VENDOR_ACTUAL!A:D,4,0)</f>
        <v>NSN</v>
      </c>
    </row>
    <row r="640" spans="1:11" x14ac:dyDescent="0.25">
      <c r="A640" t="s">
        <v>12</v>
      </c>
      <c r="B640" t="s">
        <v>2345</v>
      </c>
      <c r="C640" s="1">
        <v>-3.0730833761274481E-3</v>
      </c>
      <c r="D640" s="1">
        <v>5.3528014499970307E-4</v>
      </c>
      <c r="E640" s="1">
        <v>-2.5917609409246214E-3</v>
      </c>
      <c r="F640" s="1">
        <v>1.8363247537631822E-3</v>
      </c>
      <c r="G640" s="1">
        <v>-3.9249955698619803E-4</v>
      </c>
      <c r="H640" s="1">
        <v>-3.2965728689894509E-2</v>
      </c>
      <c r="I640" s="26">
        <v>-0.53530863943028484</v>
      </c>
      <c r="J640" s="27">
        <v>5.5168133563194971E-2</v>
      </c>
      <c r="K640" s="29" t="str">
        <f>VLOOKUP(A640&amp;B640,VENDOR_ACTUAL!A:D,4,0)</f>
        <v>NSN</v>
      </c>
    </row>
    <row r="641" spans="1:11" x14ac:dyDescent="0.25">
      <c r="A641" t="s">
        <v>9</v>
      </c>
      <c r="B641" t="s">
        <v>956</v>
      </c>
      <c r="C641" s="1">
        <v>-3.0679452910214382E-3</v>
      </c>
      <c r="D641" s="1">
        <v>4.6602672038551787E-4</v>
      </c>
      <c r="F641" s="1">
        <v>6.208333425295208E-4</v>
      </c>
      <c r="G641" s="1">
        <v>-3.0411350517660658E-3</v>
      </c>
      <c r="H641" s="1">
        <v>-1.5384615384615385E-2</v>
      </c>
      <c r="I641" s="26">
        <v>6.9865339749198016E-3</v>
      </c>
      <c r="J641" s="27">
        <v>-3.079244299876585</v>
      </c>
      <c r="K641" s="29" t="str">
        <f>VLOOKUP(A641&amp;B641,VENDOR_ACTUAL!A:D,4,0)</f>
        <v>ERI</v>
      </c>
    </row>
    <row r="642" spans="1:11" x14ac:dyDescent="0.25">
      <c r="A642" t="s">
        <v>12</v>
      </c>
      <c r="B642" t="s">
        <v>930</v>
      </c>
      <c r="C642" s="1">
        <v>-3.065566504595369E-3</v>
      </c>
      <c r="D642" s="1">
        <v>1.0801152519743945E-4</v>
      </c>
      <c r="E642" s="1">
        <v>5.1294312977613939E-3</v>
      </c>
      <c r="F642" s="1">
        <v>-2.662651338265471E-3</v>
      </c>
      <c r="G642" s="1">
        <v>3.0477597584723753E-3</v>
      </c>
      <c r="H642" s="1">
        <v>-0.20480309668884877</v>
      </c>
      <c r="I642" s="1">
        <v>0.29255926684580708</v>
      </c>
      <c r="J642" s="2">
        <v>-9.4984051443801232E-2</v>
      </c>
      <c r="K642" s="29" t="str">
        <f>VLOOKUP(A642&amp;B642,VENDOR_ACTUAL!A:D,4,0)</f>
        <v>ERI</v>
      </c>
    </row>
    <row r="643" spans="1:11" x14ac:dyDescent="0.25">
      <c r="A643" t="s">
        <v>12</v>
      </c>
      <c r="B643" t="s">
        <v>2078</v>
      </c>
      <c r="C643" s="1">
        <v>-3.0621572640545714E-3</v>
      </c>
      <c r="D643" s="1">
        <v>1.111792225318345E-4</v>
      </c>
      <c r="E643" s="1">
        <v>-3.9112976615264701E-3</v>
      </c>
      <c r="F643" s="1">
        <v>-2.0771790870852029E-3</v>
      </c>
      <c r="G643" s="1">
        <v>-3.3995982256272189E-3</v>
      </c>
      <c r="H643" s="1">
        <v>-1.6338414774798238E-2</v>
      </c>
      <c r="I643" s="26">
        <v>1.1539003396956662</v>
      </c>
      <c r="J643" s="27">
        <v>2.997427801243488E-2</v>
      </c>
      <c r="K643" s="29" t="str">
        <f>VLOOKUP(A643&amp;B643,VENDOR_ACTUAL!A:D,4,0)</f>
        <v>ERI</v>
      </c>
    </row>
    <row r="644" spans="1:11" x14ac:dyDescent="0.25">
      <c r="A644" t="s">
        <v>12</v>
      </c>
      <c r="B644" t="s">
        <v>134</v>
      </c>
      <c r="C644" s="1">
        <v>-3.0511296507601039E-3</v>
      </c>
      <c r="D644" s="1">
        <v>-4.3799379348200659E-6</v>
      </c>
      <c r="E644" s="1">
        <v>4.5177426869500176E-3</v>
      </c>
      <c r="F644" s="1">
        <v>1.371872632325982E-3</v>
      </c>
      <c r="G644" s="1">
        <v>-2.6834672003292833E-3</v>
      </c>
      <c r="H644" s="1">
        <v>-3.4102339520556066E-2</v>
      </c>
      <c r="I644" s="26">
        <v>0.47829028194236217</v>
      </c>
      <c r="J644" s="27">
        <v>4.0388028754585088E-2</v>
      </c>
      <c r="K644" s="29" t="str">
        <f>VLOOKUP(A644&amp;B644,VENDOR_ACTUAL!A:D,4,0)</f>
        <v>ERI</v>
      </c>
    </row>
    <row r="645" spans="1:11" x14ac:dyDescent="0.25">
      <c r="A645" t="s">
        <v>9</v>
      </c>
      <c r="B645" t="s">
        <v>2082</v>
      </c>
      <c r="C645" s="1">
        <v>-3.0443244807301074E-3</v>
      </c>
      <c r="D645" s="1">
        <v>4.3211010542856535E-5</v>
      </c>
      <c r="F645" s="1">
        <v>3.4340104764878779E-5</v>
      </c>
      <c r="G645" s="1">
        <v>-3.044902500961321E-3</v>
      </c>
      <c r="H645" s="1">
        <v>-4.900895728282692E-2</v>
      </c>
      <c r="I645" s="26">
        <v>-0.15038954081811001</v>
      </c>
      <c r="J645" s="27">
        <v>2.4313073746831071</v>
      </c>
      <c r="K645" s="29" t="str">
        <f>VLOOKUP(A645&amp;B645,VENDOR_ACTUAL!A:D,4,0)</f>
        <v>ERI</v>
      </c>
    </row>
    <row r="646" spans="1:11" x14ac:dyDescent="0.25">
      <c r="A646" t="s">
        <v>11</v>
      </c>
      <c r="B646" t="s">
        <v>2077</v>
      </c>
      <c r="C646" s="1">
        <v>-3.0414219200808968E-3</v>
      </c>
      <c r="D646" s="1">
        <v>-2.0980558271324945E-2</v>
      </c>
      <c r="E646" s="1">
        <v>0</v>
      </c>
      <c r="I646" s="26">
        <v>0.23060842400798476</v>
      </c>
      <c r="J646" s="27">
        <v>1.69451884581618E-2</v>
      </c>
      <c r="K646" s="29" t="str">
        <f>VLOOKUP(A646&amp;B646,VENDOR_ACTUAL!A:D,4,0)</f>
        <v>NSN</v>
      </c>
    </row>
    <row r="647" spans="1:11" x14ac:dyDescent="0.25">
      <c r="A647" t="s">
        <v>12</v>
      </c>
      <c r="B647" t="s">
        <v>1837</v>
      </c>
      <c r="C647" s="1">
        <v>-3.038403763030413E-3</v>
      </c>
      <c r="D647" s="1">
        <v>1.2313286469323466E-4</v>
      </c>
      <c r="E647" s="1">
        <v>1.6833619090804335E-3</v>
      </c>
      <c r="F647" s="1">
        <v>1.4452942974939771E-3</v>
      </c>
      <c r="G647" s="1">
        <v>-2.6173488429260617E-3</v>
      </c>
      <c r="H647" s="1">
        <v>-1.6049206982289708E-2</v>
      </c>
      <c r="I647" s="26">
        <v>0.55300602644805541</v>
      </c>
      <c r="J647" s="27">
        <v>0.22998561710757587</v>
      </c>
      <c r="K647" s="29" t="str">
        <f>VLOOKUP(A647&amp;B647,VENDOR_ACTUAL!A:D,4,0)</f>
        <v>ERI</v>
      </c>
    </row>
    <row r="648" spans="1:11" x14ac:dyDescent="0.25">
      <c r="A648" t="s">
        <v>12</v>
      </c>
      <c r="B648" t="s">
        <v>1384</v>
      </c>
      <c r="C648" s="1">
        <v>-3.0379140949779032E-3</v>
      </c>
      <c r="D648" s="1">
        <v>-1.1006788125794632E-2</v>
      </c>
      <c r="E648" s="1">
        <v>-4.0799911728749806E-3</v>
      </c>
      <c r="F648" s="1">
        <v>-6.6500896048631117E-2</v>
      </c>
      <c r="G648" s="1">
        <v>-3.2092332009643777E-3</v>
      </c>
      <c r="H648" s="1">
        <v>-9.8936783707189013E-3</v>
      </c>
      <c r="I648" s="26">
        <v>-8.0913968851821963E-2</v>
      </c>
      <c r="J648" s="27">
        <v>-5.1553791818463807E-3</v>
      </c>
      <c r="K648" s="29" t="str">
        <f>VLOOKUP(A648&amp;B648,VENDOR_ACTUAL!A:D,4,0)</f>
        <v>ERI</v>
      </c>
    </row>
    <row r="649" spans="1:11" x14ac:dyDescent="0.25">
      <c r="A649" t="s">
        <v>12</v>
      </c>
      <c r="B649" t="s">
        <v>2426</v>
      </c>
      <c r="C649" s="1">
        <v>-3.0377938368735084E-3</v>
      </c>
      <c r="D649" s="1">
        <v>1.3671962490169008E-3</v>
      </c>
      <c r="E649" s="1">
        <v>1.2781992805755396E-3</v>
      </c>
      <c r="F649" s="1">
        <v>1.9969883900500559E-3</v>
      </c>
      <c r="G649" s="1">
        <v>-3.0377938368735084E-3</v>
      </c>
      <c r="H649" s="1">
        <v>-3.0252645545653181E-2</v>
      </c>
      <c r="I649" s="26">
        <v>0.13416635853627437</v>
      </c>
      <c r="J649" s="27">
        <v>-6.0470875999274143E-2</v>
      </c>
      <c r="K649" s="29" t="str">
        <f>VLOOKUP(A649&amp;B649,VENDOR_ACTUAL!A:D,4,0)</f>
        <v>SAM</v>
      </c>
    </row>
    <row r="650" spans="1:11" x14ac:dyDescent="0.25">
      <c r="A650" t="s">
        <v>11</v>
      </c>
      <c r="B650" t="s">
        <v>1904</v>
      </c>
      <c r="C650" s="1">
        <v>-3.0112756811458848E-3</v>
      </c>
      <c r="D650" s="1">
        <v>1.9591621581153292E-2</v>
      </c>
      <c r="E650" s="1">
        <v>0</v>
      </c>
      <c r="I650" s="26">
        <v>0.48382024695422571</v>
      </c>
      <c r="J650" s="27">
        <v>3.1457969590422602E-2</v>
      </c>
      <c r="K650" s="29" t="str">
        <f>VLOOKUP(A650&amp;B650,VENDOR_ACTUAL!A:D,4,0)</f>
        <v>NSN</v>
      </c>
    </row>
    <row r="651" spans="1:11" x14ac:dyDescent="0.25">
      <c r="A651" t="s">
        <v>12</v>
      </c>
      <c r="B651" t="s">
        <v>1754</v>
      </c>
      <c r="C651" s="1">
        <v>-3.0081085240556802E-3</v>
      </c>
      <c r="D651" s="1">
        <v>1.3687339983890442E-3</v>
      </c>
      <c r="E651" s="1">
        <v>3.8406815034840807E-3</v>
      </c>
      <c r="F651" s="1">
        <v>2.2987422857752861E-3</v>
      </c>
      <c r="G651" s="1">
        <v>-2.9348547178363457E-3</v>
      </c>
      <c r="H651" s="1">
        <v>-8.430712329953691E-3</v>
      </c>
      <c r="I651" s="26">
        <v>0.11299316643761452</v>
      </c>
      <c r="J651" s="27">
        <v>8.0317537279809822E-2</v>
      </c>
      <c r="K651" s="29" t="str">
        <f>VLOOKUP(A651&amp;B651,VENDOR_ACTUAL!A:D,4,0)</f>
        <v>NSN</v>
      </c>
    </row>
    <row r="652" spans="1:11" x14ac:dyDescent="0.25">
      <c r="A652" t="s">
        <v>9</v>
      </c>
      <c r="B652" t="s">
        <v>1518</v>
      </c>
      <c r="C652" s="1">
        <v>-2.9979829737946093E-3</v>
      </c>
      <c r="D652" s="1">
        <v>-6.0232401905676422E-6</v>
      </c>
      <c r="F652" s="1">
        <v>-8.2425035520565355E-5</v>
      </c>
      <c r="G652" s="1">
        <v>-3.0070654044542793E-3</v>
      </c>
      <c r="H652" s="1">
        <v>-0.15263157894736842</v>
      </c>
      <c r="I652" s="26">
        <v>-5.8136973180076629E-2</v>
      </c>
      <c r="J652" s="27">
        <v>-0.50745790106625155</v>
      </c>
      <c r="K652" s="29" t="str">
        <f>VLOOKUP(A652&amp;B652,VENDOR_ACTUAL!A:D,4,0)</f>
        <v>NSN</v>
      </c>
    </row>
    <row r="653" spans="1:11" x14ac:dyDescent="0.25">
      <c r="A653" t="s">
        <v>12</v>
      </c>
      <c r="B653" t="s">
        <v>2293</v>
      </c>
      <c r="C653" s="1">
        <v>-2.994960940202655E-3</v>
      </c>
      <c r="D653" s="1">
        <v>1.996590938932992E-3</v>
      </c>
      <c r="E653" s="1">
        <v>-8.2085172053380573E-4</v>
      </c>
      <c r="F653" s="1">
        <v>-3.9944493180821498E-3</v>
      </c>
      <c r="G653" s="1">
        <v>3.1330509858642649E-3</v>
      </c>
      <c r="H653" s="1">
        <v>-0.14713085271663442</v>
      </c>
      <c r="I653" s="26">
        <v>5.8648075736642252E-3</v>
      </c>
      <c r="J653" s="27">
        <v>-0.14329526025152842</v>
      </c>
      <c r="K653" s="29" t="str">
        <f>VLOOKUP(A653&amp;B653,VENDOR_ACTUAL!A:D,4,0)</f>
        <v>NSN</v>
      </c>
    </row>
    <row r="654" spans="1:11" x14ac:dyDescent="0.25">
      <c r="A654" t="s">
        <v>9</v>
      </c>
      <c r="B654" t="s">
        <v>2363</v>
      </c>
      <c r="C654" s="1">
        <v>-2.9881350837743176E-3</v>
      </c>
      <c r="D654" s="1">
        <v>-2.8852311224680607E-3</v>
      </c>
      <c r="F654" s="1">
        <v>-2.7957130874944596E-3</v>
      </c>
      <c r="G654" s="1">
        <v>-2.9904338625099496E-3</v>
      </c>
      <c r="H654" s="1">
        <v>-2.6346762084316921E-2</v>
      </c>
      <c r="I654" s="26">
        <v>2.8351926424631389E-2</v>
      </c>
      <c r="J654" s="27">
        <v>-0.27224955941652074</v>
      </c>
      <c r="K654" s="29" t="str">
        <f>VLOOKUP(A654&amp;B654,VENDOR_ACTUAL!A:D,4,0)</f>
        <v>ERI</v>
      </c>
    </row>
    <row r="655" spans="1:11" x14ac:dyDescent="0.25">
      <c r="A655" t="s">
        <v>11</v>
      </c>
      <c r="B655" t="s">
        <v>647</v>
      </c>
      <c r="C655" s="1">
        <v>-2.9594965660257148E-3</v>
      </c>
      <c r="D655" s="1">
        <v>-1.2666561149006121E-2</v>
      </c>
      <c r="G655" s="1">
        <v>-2.9594965660257148E-3</v>
      </c>
      <c r="I655" s="26">
        <v>7.1577076502732234E-2</v>
      </c>
      <c r="J655" s="27">
        <v>-1.0308313732608468E-3</v>
      </c>
      <c r="K655" s="29" t="str">
        <f>VLOOKUP(A655&amp;B655,VENDOR_ACTUAL!A:D,4,0)</f>
        <v>SAM</v>
      </c>
    </row>
    <row r="656" spans="1:11" x14ac:dyDescent="0.25">
      <c r="A656" t="s">
        <v>12</v>
      </c>
      <c r="B656" t="s">
        <v>1544</v>
      </c>
      <c r="C656" s="1">
        <v>-2.9593058415384589E-3</v>
      </c>
      <c r="D656" s="1">
        <v>3.2124350036236057E-4</v>
      </c>
      <c r="E656" s="1">
        <v>4.1073122172161957E-3</v>
      </c>
      <c r="F656" s="1">
        <v>1.9786230113094999E-3</v>
      </c>
      <c r="G656" s="1">
        <v>-8.9388991557041856E-4</v>
      </c>
      <c r="H656" s="1">
        <v>-4.4684939404973638E-2</v>
      </c>
      <c r="I656" s="26">
        <v>0.195945978349025</v>
      </c>
      <c r="J656" s="27">
        <v>0.12384144787857498</v>
      </c>
      <c r="K656" s="29" t="str">
        <f>VLOOKUP(A656&amp;B656,VENDOR_ACTUAL!A:D,4,0)</f>
        <v>ERI</v>
      </c>
    </row>
    <row r="657" spans="1:11" x14ac:dyDescent="0.25">
      <c r="A657" t="s">
        <v>9</v>
      </c>
      <c r="B657" t="s">
        <v>2297</v>
      </c>
      <c r="C657" s="1">
        <v>-2.9225929040891598E-3</v>
      </c>
      <c r="D657" s="1">
        <v>-5.028588283187905E-5</v>
      </c>
      <c r="F657" s="1">
        <v>-5.2571598240473255E-5</v>
      </c>
      <c r="G657" s="1">
        <v>-2.9249977216803643E-3</v>
      </c>
      <c r="H657" s="1">
        <v>-4.6605024894569323E-2</v>
      </c>
      <c r="I657" s="26">
        <v>0.15952220309688753</v>
      </c>
      <c r="J657" s="27">
        <v>-0.11296295837841577</v>
      </c>
      <c r="K657" s="29" t="str">
        <f>VLOOKUP(A657&amp;B657,VENDOR_ACTUAL!A:D,4,0)</f>
        <v>NSN</v>
      </c>
    </row>
    <row r="658" spans="1:11" x14ac:dyDescent="0.25">
      <c r="A658" t="s">
        <v>11</v>
      </c>
      <c r="B658" t="s">
        <v>139</v>
      </c>
      <c r="C658" s="1">
        <v>-2.907627180254497E-3</v>
      </c>
      <c r="D658" s="1">
        <v>-1.4193180858090837E-3</v>
      </c>
      <c r="I658" s="26">
        <v>1.6235192079878152E-2</v>
      </c>
      <c r="J658" s="27">
        <v>-2.874268311375439E-3</v>
      </c>
      <c r="K658" s="29" t="str">
        <f>VLOOKUP(A658&amp;B658,VENDOR_ACTUAL!A:D,4,0)</f>
        <v>ERI</v>
      </c>
    </row>
    <row r="659" spans="1:11" x14ac:dyDescent="0.25">
      <c r="A659" t="s">
        <v>12</v>
      </c>
      <c r="B659" t="s">
        <v>1386</v>
      </c>
      <c r="C659" s="1">
        <v>-2.9036584834741534E-3</v>
      </c>
      <c r="D659" s="1">
        <v>-5.5064387246781557E-5</v>
      </c>
      <c r="E659" s="1">
        <v>4.1727457731070429E-5</v>
      </c>
      <c r="F659" s="1">
        <v>-2.6822797401549522E-4</v>
      </c>
      <c r="G659" s="1">
        <v>-1.8467631351964681E-3</v>
      </c>
      <c r="H659" s="1">
        <v>-2.5317407778013386E-2</v>
      </c>
      <c r="I659" s="26">
        <v>-0.26721663998427142</v>
      </c>
      <c r="J659" s="27">
        <v>-0.32909598994258055</v>
      </c>
      <c r="K659" s="29" t="str">
        <f>VLOOKUP(A659&amp;B659,VENDOR_ACTUAL!A:D,4,0)</f>
        <v>ERI</v>
      </c>
    </row>
    <row r="660" spans="1:11" x14ac:dyDescent="0.25">
      <c r="A660" t="s">
        <v>9</v>
      </c>
      <c r="B660" t="s">
        <v>950</v>
      </c>
      <c r="C660" s="1">
        <v>-2.8991143326980219E-3</v>
      </c>
      <c r="D660" s="1">
        <v>-1.3705527694527267E-4</v>
      </c>
      <c r="F660" s="1">
        <v>-3.6862809956190529E-4</v>
      </c>
      <c r="G660" s="1">
        <v>-2.8960219276505457E-3</v>
      </c>
      <c r="H660" s="1">
        <v>-1.0789372286022426E-2</v>
      </c>
      <c r="I660" s="26">
        <v>0.2178235468057515</v>
      </c>
      <c r="J660" s="27">
        <v>-0.8043206312380774</v>
      </c>
      <c r="K660" s="29" t="str">
        <f>VLOOKUP(A660&amp;B660,VENDOR_ACTUAL!A:D,4,0)</f>
        <v>ERI</v>
      </c>
    </row>
    <row r="661" spans="1:11" x14ac:dyDescent="0.25">
      <c r="A661" t="s">
        <v>12</v>
      </c>
      <c r="B661" t="s">
        <v>1284</v>
      </c>
      <c r="C661" s="1">
        <v>-2.8906799151513832E-3</v>
      </c>
      <c r="D661" s="1">
        <v>1.5333400211322693E-3</v>
      </c>
      <c r="E661" s="1">
        <v>-2.6816908568082481E-3</v>
      </c>
      <c r="F661" s="1">
        <v>1.6009473776658662E-3</v>
      </c>
      <c r="G661" s="1">
        <v>-2.8906799151513832E-3</v>
      </c>
      <c r="H661" s="1">
        <v>-2.4769853077579351E-2</v>
      </c>
      <c r="I661" s="1">
        <v>0.26192465173057589</v>
      </c>
      <c r="J661" s="2">
        <v>-7.434825251047561E-2</v>
      </c>
      <c r="K661" s="29" t="str">
        <f>VLOOKUP(A661&amp;B661,VENDOR_ACTUAL!A:D,4,0)</f>
        <v>SAM</v>
      </c>
    </row>
    <row r="662" spans="1:11" x14ac:dyDescent="0.25">
      <c r="A662" t="s">
        <v>9</v>
      </c>
      <c r="B662" t="s">
        <v>468</v>
      </c>
      <c r="C662" s="1">
        <v>-2.8799882477820301E-3</v>
      </c>
      <c r="D662" s="1">
        <v>6.9240782391533716E-5</v>
      </c>
      <c r="F662" s="1">
        <v>6.6172324531295665E-5</v>
      </c>
      <c r="G662" s="1">
        <v>-2.8799882477820301E-3</v>
      </c>
      <c r="H662" s="1">
        <v>-5.9553596625011211E-3</v>
      </c>
      <c r="I662" s="26">
        <v>0.85268115942028988</v>
      </c>
      <c r="J662" s="27">
        <v>1.8525276373952264</v>
      </c>
      <c r="K662" s="29" t="str">
        <f>VLOOKUP(A662&amp;B662,VENDOR_ACTUAL!A:D,4,0)</f>
        <v>SAM</v>
      </c>
    </row>
    <row r="663" spans="1:11" x14ac:dyDescent="0.25">
      <c r="A663" t="s">
        <v>9</v>
      </c>
      <c r="B663" t="s">
        <v>2374</v>
      </c>
      <c r="C663" s="1">
        <v>-2.8732643838418827E-3</v>
      </c>
      <c r="D663" s="1">
        <v>8.4482632988361551E-5</v>
      </c>
      <c r="F663" s="1">
        <v>1.4539365486626496E-4</v>
      </c>
      <c r="G663" s="1">
        <v>-2.8750946037319376E-3</v>
      </c>
      <c r="H663" s="1">
        <v>-3.0264340781644257E-2</v>
      </c>
      <c r="I663" s="26">
        <v>-0.15784576171216716</v>
      </c>
      <c r="J663" s="27">
        <v>-2.153082643615014E-2</v>
      </c>
      <c r="K663" s="29" t="str">
        <f>VLOOKUP(A663&amp;B663,VENDOR_ACTUAL!A:D,4,0)</f>
        <v>ERI</v>
      </c>
    </row>
    <row r="664" spans="1:11" x14ac:dyDescent="0.25">
      <c r="A664" t="s">
        <v>12</v>
      </c>
      <c r="B664" t="s">
        <v>774</v>
      </c>
      <c r="C664" s="1">
        <v>-2.8580942360155411E-3</v>
      </c>
      <c r="D664" s="1">
        <v>-1.9707445914878868E-3</v>
      </c>
      <c r="E664" s="1">
        <v>-9.1869455738713371E-2</v>
      </c>
      <c r="F664" s="1">
        <v>-1.2530216947084323E-3</v>
      </c>
      <c r="G664" s="1">
        <v>-2.8580942360155411E-3</v>
      </c>
      <c r="H664" s="1">
        <v>-1.0190363660054616E-2</v>
      </c>
      <c r="I664" s="26">
        <v>-0.22703257099773813</v>
      </c>
      <c r="J664" s="27">
        <v>-0.32563667087257842</v>
      </c>
      <c r="K664" s="29" t="str">
        <f>VLOOKUP(A664&amp;B664,VENDOR_ACTUAL!A:D,4,0)</f>
        <v>SAM</v>
      </c>
    </row>
    <row r="665" spans="1:11" x14ac:dyDescent="0.25">
      <c r="A665" t="s">
        <v>12</v>
      </c>
      <c r="B665" t="s">
        <v>115</v>
      </c>
      <c r="C665" s="1">
        <v>-2.852354555255442E-3</v>
      </c>
      <c r="D665" s="1">
        <v>-2.6366991939803661E-4</v>
      </c>
      <c r="E665" s="1">
        <v>6.9867399903834611E-4</v>
      </c>
      <c r="F665" s="1">
        <v>5.6168547431696529E-4</v>
      </c>
      <c r="G665" s="1">
        <v>-3.6004827798026642E-3</v>
      </c>
      <c r="H665" s="1">
        <v>-4.153999893472083E-2</v>
      </c>
      <c r="I665" s="26">
        <v>-0.11296072344237482</v>
      </c>
      <c r="J665" s="27">
        <v>-0.19983244338950162</v>
      </c>
      <c r="K665" s="29" t="str">
        <f>VLOOKUP(A665&amp;B665,VENDOR_ACTUAL!A:D,4,0)</f>
        <v>ERI</v>
      </c>
    </row>
    <row r="666" spans="1:11" x14ac:dyDescent="0.25">
      <c r="A666" t="s">
        <v>9</v>
      </c>
      <c r="B666" t="s">
        <v>499</v>
      </c>
      <c r="C666" s="1">
        <v>-2.8265551299639061E-3</v>
      </c>
      <c r="D666" s="1">
        <v>6.7204992905187317E-4</v>
      </c>
      <c r="F666" s="1">
        <v>1.891500659623504E-4</v>
      </c>
      <c r="G666" s="1">
        <v>-2.8216007758819542E-3</v>
      </c>
      <c r="H666" s="1">
        <v>-1.7225495570634509E-2</v>
      </c>
      <c r="I666" s="26">
        <v>0.34150912158158536</v>
      </c>
      <c r="J666" s="27">
        <v>-0.51704372746921212</v>
      </c>
      <c r="K666" s="29" t="str">
        <f>VLOOKUP(A666&amp;B666,VENDOR_ACTUAL!A:D,4,0)</f>
        <v>NSN</v>
      </c>
    </row>
    <row r="667" spans="1:11" x14ac:dyDescent="0.25">
      <c r="A667" t="s">
        <v>9</v>
      </c>
      <c r="B667" t="s">
        <v>2092</v>
      </c>
      <c r="C667" s="1">
        <v>-2.8135139218547285E-3</v>
      </c>
      <c r="D667" s="1">
        <v>7.2505462584212984E-5</v>
      </c>
      <c r="F667" s="1">
        <v>-1.7782553426306792E-4</v>
      </c>
      <c r="G667" s="1">
        <v>-2.8130452624344389E-3</v>
      </c>
      <c r="H667" s="1">
        <v>-1.923820136295749E-2</v>
      </c>
      <c r="I667" s="1">
        <v>0.39008086505823863</v>
      </c>
      <c r="J667" s="2">
        <v>1.2429576557371915</v>
      </c>
      <c r="K667" s="29" t="str">
        <f>VLOOKUP(A667&amp;B667,VENDOR_ACTUAL!A:D,4,0)</f>
        <v>ERI</v>
      </c>
    </row>
    <row r="668" spans="1:11" x14ac:dyDescent="0.25">
      <c r="A668" t="s">
        <v>12</v>
      </c>
      <c r="B668" t="s">
        <v>901</v>
      </c>
      <c r="C668" s="1">
        <v>-2.8019970249965102E-3</v>
      </c>
      <c r="D668" s="1">
        <v>2.300464901940269E-5</v>
      </c>
      <c r="E668" s="1">
        <v>9.5340742898139281E-3</v>
      </c>
      <c r="F668" s="1">
        <v>1.2362590747362501E-3</v>
      </c>
      <c r="G668" s="1">
        <v>-8.6016719828868452E-4</v>
      </c>
      <c r="H668" s="1">
        <v>-4.4140446879196799E-2</v>
      </c>
      <c r="I668" s="26">
        <v>0.33213914568186559</v>
      </c>
      <c r="J668" s="27">
        <v>-2.324547634439169E-2</v>
      </c>
      <c r="K668" s="29" t="str">
        <f>VLOOKUP(A668&amp;B668,VENDOR_ACTUAL!A:D,4,0)</f>
        <v>ERI</v>
      </c>
    </row>
    <row r="669" spans="1:11" x14ac:dyDescent="0.25">
      <c r="A669" t="s">
        <v>11</v>
      </c>
      <c r="B669" t="s">
        <v>1250</v>
      </c>
      <c r="C669" s="1">
        <v>-2.7952213659359635E-3</v>
      </c>
      <c r="D669" s="1">
        <v>5.2092443665039531E-3</v>
      </c>
      <c r="I669" s="26">
        <v>-0.14270539625647152</v>
      </c>
      <c r="J669" s="27">
        <v>-6.4690209852283588E-3</v>
      </c>
      <c r="K669" s="29" t="str">
        <f>VLOOKUP(A669&amp;B669,VENDOR_ACTUAL!A:D,4,0)</f>
        <v>ERI</v>
      </c>
    </row>
    <row r="670" spans="1:11" x14ac:dyDescent="0.25">
      <c r="A670" t="s">
        <v>12</v>
      </c>
      <c r="B670" t="s">
        <v>726</v>
      </c>
      <c r="C670" s="1">
        <v>-2.787396029639361E-3</v>
      </c>
      <c r="D670" s="1">
        <v>-3.6495003324835662E-5</v>
      </c>
      <c r="E670" s="1">
        <v>1.5360244377105329E-4</v>
      </c>
      <c r="F670" s="1">
        <v>5.9750788490167792E-4</v>
      </c>
      <c r="G670" s="1">
        <v>-2.1529018889390049E-3</v>
      </c>
      <c r="H670" s="1">
        <v>-2.5633643943416481E-2</v>
      </c>
      <c r="I670" s="26">
        <v>-1.5991769547325104E-3</v>
      </c>
      <c r="J670" s="27">
        <v>6.8179782439028835E-2</v>
      </c>
      <c r="K670" s="29" t="str">
        <f>VLOOKUP(A670&amp;B670,VENDOR_ACTUAL!A:D,4,0)</f>
        <v>ERI</v>
      </c>
    </row>
    <row r="671" spans="1:11" x14ac:dyDescent="0.25">
      <c r="A671" t="s">
        <v>12</v>
      </c>
      <c r="B671" t="s">
        <v>1677</v>
      </c>
      <c r="C671" s="1">
        <v>-2.7827632193557121E-3</v>
      </c>
      <c r="D671" s="1">
        <v>-6.9455705867394759E-5</v>
      </c>
      <c r="E671" s="1">
        <v>-1.0151899395437303E-2</v>
      </c>
      <c r="F671" s="1">
        <v>-1.3168572374218015E-3</v>
      </c>
      <c r="G671" s="1">
        <v>-2.6362155216570378E-3</v>
      </c>
      <c r="H671" s="1">
        <v>-1.8069800420799767E-2</v>
      </c>
      <c r="I671" s="26">
        <v>-7.908910128269199E-2</v>
      </c>
      <c r="J671" s="27">
        <v>8.8110946240215413E-2</v>
      </c>
      <c r="K671" s="29" t="str">
        <f>VLOOKUP(A671&amp;B671,VENDOR_ACTUAL!A:D,4,0)</f>
        <v>ERI</v>
      </c>
    </row>
    <row r="672" spans="1:11" x14ac:dyDescent="0.25">
      <c r="A672" t="s">
        <v>9</v>
      </c>
      <c r="B672" t="s">
        <v>1098</v>
      </c>
      <c r="C672" s="1">
        <v>-2.7826934448039816E-3</v>
      </c>
      <c r="D672" s="1">
        <v>2.2481607539684732E-4</v>
      </c>
      <c r="F672" s="1">
        <v>2.7152687965217176E-4</v>
      </c>
      <c r="G672" s="1">
        <v>-2.783699163194786E-3</v>
      </c>
      <c r="H672" s="1">
        <v>-1.0076997738247826E-2</v>
      </c>
      <c r="I672" s="26">
        <v>0.36286219702348632</v>
      </c>
      <c r="J672" s="27">
        <v>-1.6946297138699455</v>
      </c>
      <c r="K672" s="29" t="str">
        <f>VLOOKUP(A672&amp;B672,VENDOR_ACTUAL!A:D,4,0)</f>
        <v>ERI</v>
      </c>
    </row>
    <row r="673" spans="1:11" x14ac:dyDescent="0.25">
      <c r="A673" t="s">
        <v>9</v>
      </c>
      <c r="B673" t="s">
        <v>226</v>
      </c>
      <c r="C673" s="1">
        <v>-2.7798831236454506E-3</v>
      </c>
      <c r="D673" s="1">
        <v>9.4813110954741422E-5</v>
      </c>
      <c r="F673" s="1">
        <v>7.4089893790452228E-5</v>
      </c>
      <c r="G673" s="1">
        <v>-2.7800268018063701E-3</v>
      </c>
      <c r="H673" s="1">
        <v>-5.9145250192330105E-3</v>
      </c>
      <c r="I673" s="26">
        <v>-0.21988226372924649</v>
      </c>
      <c r="J673" s="27">
        <v>-1.9331443838457969</v>
      </c>
      <c r="K673" s="29" t="str">
        <f>VLOOKUP(A673&amp;B673,VENDOR_ACTUAL!A:D,4,0)</f>
        <v>NSN</v>
      </c>
    </row>
    <row r="674" spans="1:11" x14ac:dyDescent="0.25">
      <c r="A674" t="s">
        <v>12</v>
      </c>
      <c r="B674" t="s">
        <v>1279</v>
      </c>
      <c r="C674" s="1">
        <v>-2.7731217606188118E-3</v>
      </c>
      <c r="D674" s="1">
        <v>5.364360198510719E-4</v>
      </c>
      <c r="E674" s="1">
        <v>-8.4512610780940467E-3</v>
      </c>
      <c r="F674" s="1">
        <v>4.066479400972791E-4</v>
      </c>
      <c r="G674" s="1">
        <v>-2.7731217606188118E-3</v>
      </c>
      <c r="H674" s="1">
        <v>-2.6859054073855113E-2</v>
      </c>
      <c r="I674" s="26">
        <v>4.63806106870229E-2</v>
      </c>
      <c r="J674" s="27">
        <v>7.0467668305354211E-2</v>
      </c>
      <c r="K674" s="29" t="str">
        <f>VLOOKUP(A674&amp;B674,VENDOR_ACTUAL!A:D,4,0)</f>
        <v>SAM</v>
      </c>
    </row>
    <row r="675" spans="1:11" x14ac:dyDescent="0.25">
      <c r="A675" t="s">
        <v>12</v>
      </c>
      <c r="B675" t="s">
        <v>2263</v>
      </c>
      <c r="C675" s="1">
        <v>-2.772764323089321E-3</v>
      </c>
      <c r="D675" s="1">
        <v>-4.9010433056893834E-3</v>
      </c>
      <c r="E675" s="1">
        <v>-0.10135255223125847</v>
      </c>
      <c r="F675" s="1">
        <v>-3.2594278512708616E-3</v>
      </c>
      <c r="G675" s="1">
        <v>-2.772764323089321E-3</v>
      </c>
      <c r="H675" s="1">
        <v>-3.7193324999031524E-2</v>
      </c>
      <c r="I675" s="26">
        <v>1.4674331103678931E-2</v>
      </c>
      <c r="J675" s="27">
        <v>1.079822783700686E-2</v>
      </c>
      <c r="K675" s="29" t="str">
        <f>VLOOKUP(A675&amp;B675,VENDOR_ACTUAL!A:D,4,0)</f>
        <v>SAM</v>
      </c>
    </row>
    <row r="676" spans="1:11" x14ac:dyDescent="0.25">
      <c r="A676" t="s">
        <v>9</v>
      </c>
      <c r="B676" t="s">
        <v>1756</v>
      </c>
      <c r="C676" s="1">
        <v>-2.7556277852500439E-3</v>
      </c>
      <c r="D676" s="1">
        <v>1.6010703905597464E-4</v>
      </c>
      <c r="F676" s="1">
        <v>2.8342108963825093E-4</v>
      </c>
      <c r="G676" s="1">
        <v>-2.74722459381591E-3</v>
      </c>
      <c r="H676" s="1">
        <v>-3.8461538461538464E-2</v>
      </c>
      <c r="I676" s="26">
        <v>-2.4684784062040381E-2</v>
      </c>
      <c r="J676" s="27">
        <v>0.18004782509873357</v>
      </c>
      <c r="K676" s="29" t="str">
        <f>VLOOKUP(A676&amp;B676,VENDOR_ACTUAL!A:D,4,0)</f>
        <v>NSN</v>
      </c>
    </row>
    <row r="677" spans="1:11" x14ac:dyDescent="0.25">
      <c r="A677" t="s">
        <v>12</v>
      </c>
      <c r="B677" t="s">
        <v>978</v>
      </c>
      <c r="C677" s="1">
        <v>-2.7461503662027254E-3</v>
      </c>
      <c r="D677" s="1">
        <v>-1.6076704417753129E-4</v>
      </c>
      <c r="E677" s="1">
        <v>4.1023319867622959E-3</v>
      </c>
      <c r="F677" s="1">
        <v>2.2661246457543554E-3</v>
      </c>
      <c r="G677" s="1">
        <v>-1.2498950457780506E-3</v>
      </c>
      <c r="H677" s="1">
        <v>-1.5542579467439536E-2</v>
      </c>
      <c r="I677" s="26">
        <v>-0.61311446707201955</v>
      </c>
      <c r="J677" s="27">
        <v>-8.2116262581811914E-2</v>
      </c>
      <c r="K677" s="29" t="str">
        <f>VLOOKUP(A677&amp;B677,VENDOR_ACTUAL!A:D,4,0)</f>
        <v>ERI</v>
      </c>
    </row>
    <row r="678" spans="1:11" x14ac:dyDescent="0.25">
      <c r="A678" t="s">
        <v>11</v>
      </c>
      <c r="B678" t="s">
        <v>659</v>
      </c>
      <c r="C678" s="1">
        <v>-2.7366240940756496E-3</v>
      </c>
      <c r="D678" s="1">
        <v>-6.3689272963750286E-3</v>
      </c>
      <c r="E678" s="1">
        <v>0</v>
      </c>
      <c r="I678" s="26">
        <v>5.8456912489719078E-2</v>
      </c>
      <c r="J678" s="27">
        <v>1.4476569220963596E-3</v>
      </c>
      <c r="K678" s="29" t="str">
        <f>VLOOKUP(A678&amp;B678,VENDOR_ACTUAL!A:D,4,0)</f>
        <v>NSN</v>
      </c>
    </row>
    <row r="679" spans="1:11" x14ac:dyDescent="0.25">
      <c r="A679" t="s">
        <v>9</v>
      </c>
      <c r="B679" t="s">
        <v>2348</v>
      </c>
      <c r="C679" s="1">
        <v>-2.7314890505211065E-3</v>
      </c>
      <c r="D679" s="1">
        <v>-3.188315314865491E-4</v>
      </c>
      <c r="F679" s="1">
        <v>-4.1207451923134202E-4</v>
      </c>
      <c r="G679" s="1">
        <v>-2.7332131166130607E-3</v>
      </c>
      <c r="H679" s="1">
        <v>-4.243315354146608E-3</v>
      </c>
      <c r="I679" s="26">
        <v>0.37506296947865181</v>
      </c>
      <c r="J679" s="27">
        <v>-1.3637546693383655</v>
      </c>
      <c r="K679" s="29" t="str">
        <f>VLOOKUP(A679&amp;B679,VENDOR_ACTUAL!A:D,4,0)</f>
        <v>NSN</v>
      </c>
    </row>
    <row r="680" spans="1:11" x14ac:dyDescent="0.25">
      <c r="A680" t="s">
        <v>12</v>
      </c>
      <c r="B680" t="s">
        <v>2411</v>
      </c>
      <c r="C680" s="1">
        <v>-2.7294890460925602E-3</v>
      </c>
      <c r="D680" s="1">
        <v>-6.2000915990809364E-4</v>
      </c>
      <c r="E680" s="1">
        <v>-1.7582935393751871E-4</v>
      </c>
      <c r="F680" s="1">
        <v>-2.3673093399857064E-3</v>
      </c>
      <c r="G680" s="1">
        <v>1.9798380629086754E-5</v>
      </c>
      <c r="H680" s="1">
        <v>-2.500075359904207E-2</v>
      </c>
      <c r="I680" s="26">
        <v>0.28816052043422735</v>
      </c>
      <c r="J680" s="27">
        <v>0.10721103190696579</v>
      </c>
      <c r="K680" s="29" t="str">
        <f>VLOOKUP(A680&amp;B680,VENDOR_ACTUAL!A:D,4,0)</f>
        <v>ERI</v>
      </c>
    </row>
    <row r="681" spans="1:11" x14ac:dyDescent="0.25">
      <c r="A681" t="s">
        <v>12</v>
      </c>
      <c r="B681" t="s">
        <v>266</v>
      </c>
      <c r="C681" s="1">
        <v>-2.7288732897027897E-3</v>
      </c>
      <c r="D681" s="1">
        <v>1.6703962201396194E-3</v>
      </c>
      <c r="E681" s="1">
        <v>3.9960516287460991E-3</v>
      </c>
      <c r="F681" s="1">
        <v>1.7596789793452544E-3</v>
      </c>
      <c r="G681" s="1">
        <v>-1.6733992342706861E-3</v>
      </c>
      <c r="H681" s="1">
        <v>-1.7741431125396528E-2</v>
      </c>
      <c r="I681" s="26">
        <v>-6.0568215474384901E-2</v>
      </c>
      <c r="J681" s="27">
        <v>-0.27549555384333357</v>
      </c>
      <c r="K681" s="29" t="str">
        <f>VLOOKUP(A681&amp;B681,VENDOR_ACTUAL!A:D,4,0)</f>
        <v>NSN</v>
      </c>
    </row>
    <row r="682" spans="1:11" x14ac:dyDescent="0.25">
      <c r="A682" t="s">
        <v>9</v>
      </c>
      <c r="B682" t="s">
        <v>243</v>
      </c>
      <c r="C682" s="24">
        <v>-2.7182400819818413E-3</v>
      </c>
      <c r="D682" s="24">
        <v>-3.3825902681164383E-3</v>
      </c>
      <c r="E682" s="24"/>
      <c r="F682" s="24">
        <v>-3.4133717171899425E-3</v>
      </c>
      <c r="G682" s="24">
        <v>-2.7182400819818413E-3</v>
      </c>
      <c r="H682" s="24">
        <v>-6.1566401299531556E-3</v>
      </c>
      <c r="I682" s="26">
        <v>-0.33144688072630352</v>
      </c>
      <c r="J682" s="27">
        <v>-4.4523554182718215</v>
      </c>
      <c r="K682" s="29" t="str">
        <f>VLOOKUP(A682&amp;B682,VENDOR_ACTUAL!A:D,4,0)</f>
        <v>NSN</v>
      </c>
    </row>
    <row r="683" spans="1:11" x14ac:dyDescent="0.25">
      <c r="A683" t="s">
        <v>11</v>
      </c>
      <c r="B683" t="s">
        <v>1578</v>
      </c>
      <c r="C683" s="1">
        <v>-2.6996514207953252E-3</v>
      </c>
      <c r="D683" s="1">
        <v>1.5325326767617069E-3</v>
      </c>
      <c r="I683" s="26">
        <v>3.0092592592592593E-3</v>
      </c>
      <c r="J683" s="27">
        <v>-2.1028107269711206E-3</v>
      </c>
      <c r="K683" s="29" t="str">
        <f>VLOOKUP(A683&amp;B683,VENDOR_ACTUAL!A:D,4,0)</f>
        <v>ERI</v>
      </c>
    </row>
    <row r="684" spans="1:11" x14ac:dyDescent="0.25">
      <c r="A684" t="s">
        <v>12</v>
      </c>
      <c r="B684" t="s">
        <v>1331</v>
      </c>
      <c r="C684" s="1">
        <v>-2.6840823320929091E-3</v>
      </c>
      <c r="D684" s="1">
        <v>1.3894164796718317E-4</v>
      </c>
      <c r="E684" s="1">
        <v>8.5227857087160274E-4</v>
      </c>
      <c r="F684" s="1">
        <v>3.4615370315706677E-3</v>
      </c>
      <c r="G684" s="1">
        <v>3.9219585715553158E-4</v>
      </c>
      <c r="H684" s="1">
        <v>-2.9575627866371704E-2</v>
      </c>
      <c r="I684" s="26">
        <v>-0.10591913283978502</v>
      </c>
      <c r="J684" s="27">
        <v>-8.3342448301284733E-2</v>
      </c>
      <c r="K684" s="29" t="str">
        <f>VLOOKUP(A684&amp;B684,VENDOR_ACTUAL!A:D,4,0)</f>
        <v>NSN</v>
      </c>
    </row>
    <row r="685" spans="1:11" x14ac:dyDescent="0.25">
      <c r="A685" t="s">
        <v>12</v>
      </c>
      <c r="B685" t="s">
        <v>90</v>
      </c>
      <c r="C685" s="1">
        <v>-2.6805251977153615E-3</v>
      </c>
      <c r="D685" s="1">
        <v>-1.5004350710760221E-2</v>
      </c>
      <c r="E685" s="1">
        <v>8.4110933946807706E-4</v>
      </c>
      <c r="F685" s="1">
        <v>-1.1330743225782933E-3</v>
      </c>
      <c r="G685" s="1">
        <v>-2.2412438982435069E-3</v>
      </c>
      <c r="H685" s="1">
        <v>-4.1783994276677353E-2</v>
      </c>
      <c r="I685" s="26">
        <v>-0.10937111730360934</v>
      </c>
      <c r="J685" s="27">
        <v>-8.9724891178397423E-2</v>
      </c>
      <c r="K685" s="29" t="str">
        <f>VLOOKUP(A685&amp;B685,VENDOR_ACTUAL!A:D,4,0)</f>
        <v>NSN</v>
      </c>
    </row>
    <row r="686" spans="1:11" x14ac:dyDescent="0.25">
      <c r="A686" t="s">
        <v>12</v>
      </c>
      <c r="B686" t="s">
        <v>1232</v>
      </c>
      <c r="C686" s="1">
        <v>-2.6799804141331477E-3</v>
      </c>
      <c r="D686" s="1">
        <v>1.9744454177735523E-3</v>
      </c>
      <c r="E686" s="1">
        <v>-1.2107441277830125E-2</v>
      </c>
      <c r="F686" s="1">
        <v>-1.0355445687436615E-3</v>
      </c>
      <c r="G686" s="1">
        <v>-1.068652164178379E-3</v>
      </c>
      <c r="H686" s="1">
        <v>-1.3686495859575664E-2</v>
      </c>
      <c r="I686" s="26">
        <v>0.10896564703759232</v>
      </c>
      <c r="J686" s="27">
        <v>-0.60191264870969385</v>
      </c>
      <c r="K686" s="29" t="str">
        <f>VLOOKUP(A686&amp;B686,VENDOR_ACTUAL!A:D,4,0)</f>
        <v>NSN</v>
      </c>
    </row>
    <row r="687" spans="1:11" x14ac:dyDescent="0.25">
      <c r="A687" t="s">
        <v>12</v>
      </c>
      <c r="B687" t="s">
        <v>178</v>
      </c>
      <c r="C687" s="1">
        <v>-2.6791484099271995E-3</v>
      </c>
      <c r="D687" s="1">
        <v>-3.4584087065886154E-3</v>
      </c>
      <c r="E687" s="1">
        <v>-8.5208126394536551E-2</v>
      </c>
      <c r="F687" s="1">
        <v>-3.0763342439866096E-3</v>
      </c>
      <c r="G687" s="1">
        <v>-2.6791484099271995E-3</v>
      </c>
      <c r="H687" s="1">
        <v>-1.0629806882231229E-2</v>
      </c>
      <c r="I687" s="1">
        <v>-5.091685564393298E-2</v>
      </c>
      <c r="J687" s="2">
        <v>-0.40413519218226113</v>
      </c>
      <c r="K687" s="29" t="str">
        <f>VLOOKUP(A687&amp;B687,VENDOR_ACTUAL!A:D,4,0)</f>
        <v>SAM</v>
      </c>
    </row>
    <row r="688" spans="1:11" x14ac:dyDescent="0.25">
      <c r="A688" t="s">
        <v>12</v>
      </c>
      <c r="B688" t="s">
        <v>910</v>
      </c>
      <c r="C688" s="1">
        <v>-2.6758343958129937E-3</v>
      </c>
      <c r="D688" s="1">
        <v>1.7405821893930345E-4</v>
      </c>
      <c r="E688" s="1">
        <v>4.5072336659648512E-3</v>
      </c>
      <c r="F688" s="1">
        <v>1.4669334424095052E-3</v>
      </c>
      <c r="G688" s="1">
        <v>-1.6547795563872901E-3</v>
      </c>
      <c r="H688" s="1">
        <v>-3.1880158788317577E-2</v>
      </c>
      <c r="I688" s="26">
        <v>0.62074640813598969</v>
      </c>
      <c r="J688" s="27">
        <v>4.6664072833318582E-2</v>
      </c>
      <c r="K688" s="29" t="str">
        <f>VLOOKUP(A688&amp;B688,VENDOR_ACTUAL!A:D,4,0)</f>
        <v>ERI</v>
      </c>
    </row>
    <row r="689" spans="1:11" x14ac:dyDescent="0.25">
      <c r="A689" t="s">
        <v>12</v>
      </c>
      <c r="B689" t="s">
        <v>1573</v>
      </c>
      <c r="C689" s="1">
        <v>-2.6701764332136588E-3</v>
      </c>
      <c r="D689" s="1">
        <v>3.5898459404045725E-4</v>
      </c>
      <c r="E689" s="1">
        <v>-1.2252835162632051E-4</v>
      </c>
      <c r="F689" s="1">
        <v>5.6099905083242356E-3</v>
      </c>
      <c r="G689" s="1">
        <v>-2.9665218447718833E-3</v>
      </c>
      <c r="H689" s="1">
        <v>-3.2435521213473713E-2</v>
      </c>
      <c r="I689" s="26">
        <v>-7.7164673440637835E-2</v>
      </c>
      <c r="J689" s="27">
        <v>-0.12092779255189758</v>
      </c>
      <c r="K689" s="29" t="str">
        <f>VLOOKUP(A689&amp;B689,VENDOR_ACTUAL!A:D,4,0)</f>
        <v>ERI</v>
      </c>
    </row>
    <row r="690" spans="1:11" x14ac:dyDescent="0.25">
      <c r="A690" t="s">
        <v>11</v>
      </c>
      <c r="B690" t="s">
        <v>662</v>
      </c>
      <c r="C690" s="1">
        <v>-2.6671470225804114E-3</v>
      </c>
      <c r="D690" s="1">
        <v>4.0150957215167937E-4</v>
      </c>
      <c r="E690" s="1">
        <v>0</v>
      </c>
      <c r="I690" s="26">
        <v>5.8165556794241846E-2</v>
      </c>
      <c r="J690" s="27">
        <v>1.9815172878504062E-3</v>
      </c>
      <c r="K690" s="29" t="str">
        <f>VLOOKUP(A690&amp;B690,VENDOR_ACTUAL!A:D,4,0)</f>
        <v>NSN</v>
      </c>
    </row>
    <row r="691" spans="1:11" x14ac:dyDescent="0.25">
      <c r="A691" t="s">
        <v>11</v>
      </c>
      <c r="B691" t="s">
        <v>118</v>
      </c>
      <c r="C691" s="1">
        <v>-2.6654737170995592E-3</v>
      </c>
      <c r="D691" s="1">
        <v>-4.0830862610053462E-2</v>
      </c>
      <c r="E691" s="1">
        <v>0</v>
      </c>
      <c r="I691" s="26">
        <v>8.023845742279187E-2</v>
      </c>
      <c r="J691" s="27">
        <v>-8.6537945556218389E-4</v>
      </c>
      <c r="K691" s="29" t="str">
        <f>VLOOKUP(A691&amp;B691,VENDOR_ACTUAL!A:D,4,0)</f>
        <v>NSN</v>
      </c>
    </row>
    <row r="692" spans="1:11" x14ac:dyDescent="0.25">
      <c r="A692" t="s">
        <v>12</v>
      </c>
      <c r="B692" t="s">
        <v>1298</v>
      </c>
      <c r="C692" s="1">
        <v>-2.6570373083347749E-3</v>
      </c>
      <c r="D692" s="1">
        <v>3.4106679894753162E-4</v>
      </c>
      <c r="E692" s="1">
        <v>-5.0879548923805232E-3</v>
      </c>
      <c r="F692" s="1">
        <v>-4.3431922140359377E-5</v>
      </c>
      <c r="G692" s="1">
        <v>-2.443981811881971E-3</v>
      </c>
      <c r="H692" s="1">
        <v>-4.0738355468972233E-2</v>
      </c>
      <c r="I692" s="26">
        <v>-1.6273188752845801E-2</v>
      </c>
      <c r="J692" s="27">
        <v>-0.50247984738072859</v>
      </c>
      <c r="K692" s="29" t="str">
        <f>VLOOKUP(A692&amp;B692,VENDOR_ACTUAL!A:D,4,0)</f>
        <v>NSN</v>
      </c>
    </row>
    <row r="693" spans="1:11" x14ac:dyDescent="0.25">
      <c r="A693" t="s">
        <v>12</v>
      </c>
      <c r="B693" t="s">
        <v>2280</v>
      </c>
      <c r="C693" s="1">
        <v>-2.647090730400611E-3</v>
      </c>
      <c r="D693" s="1">
        <v>2.7567117998248901E-3</v>
      </c>
      <c r="E693" s="1">
        <v>4.1376049611621928E-3</v>
      </c>
      <c r="F693" s="1">
        <v>1.9082172748935251E-3</v>
      </c>
      <c r="G693" s="1">
        <v>-3.20927998029652E-3</v>
      </c>
      <c r="H693" s="1">
        <v>-1.3064903227535991E-2</v>
      </c>
      <c r="I693" s="26">
        <v>-0.29742943979399189</v>
      </c>
      <c r="J693" s="27">
        <v>-0.24708363449090215</v>
      </c>
      <c r="K693" s="29" t="str">
        <f>VLOOKUP(A693&amp;B693,VENDOR_ACTUAL!A:D,4,0)</f>
        <v>NSN</v>
      </c>
    </row>
    <row r="694" spans="1:11" x14ac:dyDescent="0.25">
      <c r="A694" t="s">
        <v>12</v>
      </c>
      <c r="B694" t="s">
        <v>216</v>
      </c>
      <c r="C694" s="1">
        <v>-2.6280499974502612E-3</v>
      </c>
      <c r="D694" s="1">
        <v>1.3702910774892327E-3</v>
      </c>
      <c r="E694" s="1">
        <v>1.5201294949152176E-3</v>
      </c>
      <c r="F694" s="1">
        <v>4.4088038116726441E-4</v>
      </c>
      <c r="G694" s="1">
        <v>-1.2917075417929302E-3</v>
      </c>
      <c r="H694" s="1">
        <v>-2.4364498647418135E-2</v>
      </c>
      <c r="I694" s="26">
        <v>-0.21124750402576489</v>
      </c>
      <c r="J694" s="27">
        <v>0.11078990875337941</v>
      </c>
      <c r="K694" s="29" t="str">
        <f>VLOOKUP(A694&amp;B694,VENDOR_ACTUAL!A:D,4,0)</f>
        <v>NSN</v>
      </c>
    </row>
    <row r="695" spans="1:11" x14ac:dyDescent="0.25">
      <c r="A695" t="s">
        <v>11</v>
      </c>
      <c r="B695" t="s">
        <v>2400</v>
      </c>
      <c r="C695" s="1">
        <v>-2.6261749681008185E-3</v>
      </c>
      <c r="D695" s="1">
        <v>-1.0405976427554052E-2</v>
      </c>
      <c r="E695" s="1">
        <v>0</v>
      </c>
      <c r="I695" s="26">
        <v>-2.1647163270041347E-2</v>
      </c>
      <c r="J695" s="27">
        <v>5.1328495178238559E-3</v>
      </c>
      <c r="K695" s="29" t="str">
        <f>VLOOKUP(A695&amp;B695,VENDOR_ACTUAL!A:D,4,0)</f>
        <v>NSN</v>
      </c>
    </row>
    <row r="696" spans="1:11" x14ac:dyDescent="0.25">
      <c r="A696" t="s">
        <v>11</v>
      </c>
      <c r="B696" t="s">
        <v>934</v>
      </c>
      <c r="C696" s="1">
        <v>-2.6166692524273853E-3</v>
      </c>
      <c r="D696" s="1">
        <v>9.9722215868750354E-4</v>
      </c>
      <c r="I696" s="26">
        <v>-7.8616152450090751E-2</v>
      </c>
      <c r="J696" s="27">
        <v>-1.0086150052997845E-3</v>
      </c>
      <c r="K696" s="29" t="str">
        <f>VLOOKUP(A696&amp;B696,VENDOR_ACTUAL!A:D,4,0)</f>
        <v>ERI</v>
      </c>
    </row>
    <row r="697" spans="1:11" x14ac:dyDescent="0.25">
      <c r="A697" t="s">
        <v>9</v>
      </c>
      <c r="B697" t="s">
        <v>1489</v>
      </c>
      <c r="C697" s="1">
        <v>-2.6108047638681506E-3</v>
      </c>
      <c r="D697" s="1">
        <v>2.4759752686180168E-3</v>
      </c>
      <c r="F697" s="1">
        <v>2.3433612333728583E-3</v>
      </c>
      <c r="G697" s="1">
        <v>-2.6108047638681506E-3</v>
      </c>
      <c r="H697" s="1">
        <v>-1.2787511650271623E-2</v>
      </c>
      <c r="I697" s="1">
        <v>0.37369169581875727</v>
      </c>
      <c r="J697" s="2">
        <v>-1.3612054494609995</v>
      </c>
      <c r="K697" s="29" t="str">
        <f>VLOOKUP(A697&amp;B697,VENDOR_ACTUAL!A:D,4,0)</f>
        <v>NSN</v>
      </c>
    </row>
    <row r="698" spans="1:11" x14ac:dyDescent="0.25">
      <c r="A698" t="s">
        <v>12</v>
      </c>
      <c r="B698" t="s">
        <v>1601</v>
      </c>
      <c r="C698" s="1">
        <v>-2.6049176524222365E-3</v>
      </c>
      <c r="D698" s="1">
        <v>1.6072838059257696E-3</v>
      </c>
      <c r="E698" s="1">
        <v>-6.8992715465262464E-2</v>
      </c>
      <c r="F698" s="1">
        <v>3.0320658053943927E-3</v>
      </c>
      <c r="G698" s="1">
        <v>-2.6049176524222365E-3</v>
      </c>
      <c r="H698" s="1">
        <v>-2.2478778165993155E-2</v>
      </c>
      <c r="I698" s="26">
        <v>-0.12808236509928397</v>
      </c>
      <c r="J698" s="27">
        <v>-0.95545693220369088</v>
      </c>
      <c r="K698" s="29" t="str">
        <f>VLOOKUP(A698&amp;B698,VENDOR_ACTUAL!A:D,4,0)</f>
        <v>SAM</v>
      </c>
    </row>
    <row r="699" spans="1:11" x14ac:dyDescent="0.25">
      <c r="A699" t="s">
        <v>11</v>
      </c>
      <c r="B699" t="s">
        <v>2081</v>
      </c>
      <c r="C699" s="1">
        <v>-2.6035115957442185E-3</v>
      </c>
      <c r="D699" s="1">
        <v>4.2325634908534166E-5</v>
      </c>
      <c r="I699" s="26">
        <v>0.27705078124999999</v>
      </c>
      <c r="J699" s="27">
        <v>9.0646365924569312E-4</v>
      </c>
      <c r="K699" s="29" t="str">
        <f>VLOOKUP(A699&amp;B699,VENDOR_ACTUAL!A:D,4,0)</f>
        <v>ERI</v>
      </c>
    </row>
    <row r="700" spans="1:11" x14ac:dyDescent="0.25">
      <c r="A700" t="s">
        <v>12</v>
      </c>
      <c r="B700" t="s">
        <v>966</v>
      </c>
      <c r="C700" s="1">
        <v>-2.5951891163095778E-3</v>
      </c>
      <c r="D700" s="1">
        <v>-9.1925845473925786E-5</v>
      </c>
      <c r="E700" s="1">
        <v>-1.3966530976539935E-3</v>
      </c>
      <c r="F700" s="1">
        <v>5.1550645511609233E-3</v>
      </c>
      <c r="G700" s="1">
        <v>-4.0275218699318011E-3</v>
      </c>
      <c r="H700" s="1">
        <v>-9.9690359652106722E-2</v>
      </c>
      <c r="I700" s="26">
        <v>1.9769732279095575E-2</v>
      </c>
      <c r="J700" s="27">
        <v>-8.9767850049603484E-2</v>
      </c>
      <c r="K700" s="29" t="str">
        <f>VLOOKUP(A700&amp;B700,VENDOR_ACTUAL!A:D,4,0)</f>
        <v>ERI</v>
      </c>
    </row>
    <row r="701" spans="1:11" x14ac:dyDescent="0.25">
      <c r="A701" t="s">
        <v>12</v>
      </c>
      <c r="B701" t="s">
        <v>1469</v>
      </c>
      <c r="C701" s="1">
        <v>-2.5737762531039795E-3</v>
      </c>
      <c r="D701" s="1">
        <v>9.4167307250443504E-4</v>
      </c>
      <c r="E701" s="1">
        <v>-6.0214121222276838E-2</v>
      </c>
      <c r="F701" s="1">
        <v>1.0326653761182007E-3</v>
      </c>
      <c r="G701" s="1">
        <v>-2.5737762531039795E-3</v>
      </c>
      <c r="H701" s="1">
        <v>-2.99053293310329E-2</v>
      </c>
      <c r="I701" s="1">
        <v>-0.18807033441208199</v>
      </c>
      <c r="J701" s="2">
        <v>-0.40396736934664551</v>
      </c>
      <c r="K701" s="29" t="str">
        <f>VLOOKUP(A701&amp;B701,VENDOR_ACTUAL!A:D,4,0)</f>
        <v>SAM</v>
      </c>
    </row>
    <row r="702" spans="1:11" x14ac:dyDescent="0.25">
      <c r="A702" t="s">
        <v>11</v>
      </c>
      <c r="B702" t="s">
        <v>2010</v>
      </c>
      <c r="C702" s="1">
        <v>-2.5731301110211713E-3</v>
      </c>
      <c r="D702" s="1">
        <v>-1.0739855883365841E-3</v>
      </c>
      <c r="I702" s="26">
        <v>0.16696580270109682</v>
      </c>
      <c r="J702" s="27">
        <v>5.1785357885912975E-5</v>
      </c>
      <c r="K702" s="29" t="str">
        <f>VLOOKUP(A702&amp;B702,VENDOR_ACTUAL!A:D,4,0)</f>
        <v>ERI</v>
      </c>
    </row>
    <row r="703" spans="1:11" x14ac:dyDescent="0.25">
      <c r="A703" t="s">
        <v>9</v>
      </c>
      <c r="B703" t="s">
        <v>1032</v>
      </c>
      <c r="C703" s="1">
        <v>-2.5599254615155452E-3</v>
      </c>
      <c r="D703" s="1">
        <v>5.2905528015745916E-5</v>
      </c>
      <c r="F703" s="1">
        <v>6.3423200148205388E-6</v>
      </c>
      <c r="G703" s="1">
        <v>-2.5499039144401621E-3</v>
      </c>
      <c r="H703" s="1">
        <v>-2.0351931965166915E-2</v>
      </c>
      <c r="I703" s="26">
        <v>-0.23364076659966854</v>
      </c>
      <c r="J703" s="27">
        <v>-0.59947032423027991</v>
      </c>
      <c r="K703" s="29" t="str">
        <f>VLOOKUP(A703&amp;B703,VENDOR_ACTUAL!A:D,4,0)</f>
        <v>NSN</v>
      </c>
    </row>
    <row r="704" spans="1:11" x14ac:dyDescent="0.25">
      <c r="A704" t="s">
        <v>12</v>
      </c>
      <c r="B704" t="s">
        <v>2158</v>
      </c>
      <c r="C704" s="1">
        <v>-2.5568699573520538E-3</v>
      </c>
      <c r="D704" s="1">
        <v>1.2115084042899809E-3</v>
      </c>
      <c r="E704" s="1">
        <v>-7.3314576752536582E-5</v>
      </c>
      <c r="F704" s="1">
        <v>-6.8971688191079097E-4</v>
      </c>
      <c r="G704" s="1">
        <v>-1.0445600588123577E-3</v>
      </c>
      <c r="H704" s="1">
        <v>-0.12924494086618191</v>
      </c>
      <c r="I704" s="26">
        <v>-3.3679350833172486E-2</v>
      </c>
      <c r="J704" s="27">
        <v>-4.5529131044883625E-2</v>
      </c>
      <c r="K704" s="29" t="str">
        <f>VLOOKUP(A704&amp;B704,VENDOR_ACTUAL!A:D,4,0)</f>
        <v>NSN</v>
      </c>
    </row>
    <row r="705" spans="1:11" x14ac:dyDescent="0.25">
      <c r="A705" t="s">
        <v>11</v>
      </c>
      <c r="B705" t="s">
        <v>2401</v>
      </c>
      <c r="C705" s="1">
        <v>-2.5471440410516004E-3</v>
      </c>
      <c r="D705" s="1">
        <v>4.7888596963706507E-3</v>
      </c>
      <c r="E705" s="1">
        <v>0</v>
      </c>
      <c r="I705" s="26">
        <v>-7.560280078045138E-3</v>
      </c>
      <c r="J705" s="27">
        <v>-1.9648846161241331E-3</v>
      </c>
      <c r="K705" s="29" t="str">
        <f>VLOOKUP(A705&amp;B705,VENDOR_ACTUAL!A:D,4,0)</f>
        <v>NSN</v>
      </c>
    </row>
    <row r="706" spans="1:11" x14ac:dyDescent="0.25">
      <c r="A706" t="s">
        <v>11</v>
      </c>
      <c r="B706" t="s">
        <v>2013</v>
      </c>
      <c r="C706" s="1">
        <v>-2.5440326862232244E-3</v>
      </c>
      <c r="D706" s="1">
        <v>2.0568757767887527E-4</v>
      </c>
      <c r="I706" s="26">
        <v>0.12210650206806985</v>
      </c>
      <c r="J706" s="27">
        <v>1.0221954170948316E-3</v>
      </c>
      <c r="K706" s="29" t="str">
        <f>VLOOKUP(A706&amp;B706,VENDOR_ACTUAL!A:D,4,0)</f>
        <v>ERI</v>
      </c>
    </row>
    <row r="707" spans="1:11" x14ac:dyDescent="0.25">
      <c r="A707" t="s">
        <v>12</v>
      </c>
      <c r="B707" t="s">
        <v>1994</v>
      </c>
      <c r="C707" s="1">
        <v>-2.5284473772421556E-3</v>
      </c>
      <c r="D707" s="1">
        <v>5.9415429288648162E-4</v>
      </c>
      <c r="E707" s="1">
        <v>-3.9445414812723165E-3</v>
      </c>
      <c r="F707" s="1">
        <v>1.3559346834867531E-3</v>
      </c>
      <c r="G707" s="1">
        <v>-2.1524408634123779E-3</v>
      </c>
      <c r="H707" s="1">
        <v>-6.4118206901680352E-2</v>
      </c>
      <c r="I707" s="26">
        <v>0.38604863645354298</v>
      </c>
      <c r="J707" s="27">
        <v>-4.4597739131681927E-2</v>
      </c>
      <c r="K707" s="29" t="str">
        <f>VLOOKUP(A707&amp;B707,VENDOR_ACTUAL!A:D,4,0)</f>
        <v>NSN</v>
      </c>
    </row>
    <row r="708" spans="1:11" x14ac:dyDescent="0.25">
      <c r="A708" t="s">
        <v>12</v>
      </c>
      <c r="B708" t="s">
        <v>1288</v>
      </c>
      <c r="C708" s="1">
        <v>-2.5207829313564066E-3</v>
      </c>
      <c r="D708" s="1">
        <v>-3.9298554601208176E-3</v>
      </c>
      <c r="E708" s="1">
        <v>-9.1203906078615362E-3</v>
      </c>
      <c r="F708" s="1">
        <v>-2.6640815284136713E-3</v>
      </c>
      <c r="G708" s="1">
        <v>-2.5207829313564066E-3</v>
      </c>
      <c r="H708" s="1">
        <v>-2.2293743671486642E-2</v>
      </c>
      <c r="I708" s="26">
        <v>-0.26622644747183655</v>
      </c>
      <c r="J708" s="27">
        <v>-1.0454682843840641E-2</v>
      </c>
      <c r="K708" s="29" t="str">
        <f>VLOOKUP(A708&amp;B708,VENDOR_ACTUAL!A:D,4,0)</f>
        <v>SAM</v>
      </c>
    </row>
    <row r="709" spans="1:11" x14ac:dyDescent="0.25">
      <c r="A709" t="s">
        <v>12</v>
      </c>
      <c r="B709" t="s">
        <v>1652</v>
      </c>
      <c r="C709" s="1">
        <v>-2.5152097980457072E-3</v>
      </c>
      <c r="D709" s="1">
        <v>1.4992244069177961E-3</v>
      </c>
      <c r="E709" s="1">
        <v>1.8228707710377264E-3</v>
      </c>
      <c r="F709" s="1">
        <v>6.2573205636122801E-4</v>
      </c>
      <c r="G709" s="1">
        <v>-1.5729333323221725E-3</v>
      </c>
      <c r="H709" s="1">
        <v>-4.4357105947641876E-2</v>
      </c>
      <c r="I709" s="26">
        <v>9.1649643070130932E-2</v>
      </c>
      <c r="J709" s="27">
        <v>0.20341186917937387</v>
      </c>
      <c r="K709" s="29" t="str">
        <f>VLOOKUP(A709&amp;B709,VENDOR_ACTUAL!A:D,4,0)</f>
        <v>NSN</v>
      </c>
    </row>
    <row r="710" spans="1:11" x14ac:dyDescent="0.25">
      <c r="A710" t="s">
        <v>12</v>
      </c>
      <c r="B710" t="s">
        <v>525</v>
      </c>
      <c r="C710" s="1">
        <v>-2.5086066426789123E-3</v>
      </c>
      <c r="D710" s="1">
        <v>1.1626312214320215E-5</v>
      </c>
      <c r="E710" s="1">
        <v>-2.842390173326506E-4</v>
      </c>
      <c r="F710" s="1">
        <v>-1.5308297932919384E-6</v>
      </c>
      <c r="G710" s="1">
        <v>-2.6949047868425834E-3</v>
      </c>
      <c r="H710" s="1">
        <v>-4.9870580129967312E-3</v>
      </c>
      <c r="I710" s="26">
        <v>0.36107749944472206</v>
      </c>
      <c r="J710" s="27">
        <v>2.7672710492573995E-2</v>
      </c>
      <c r="K710" s="29" t="str">
        <f>VLOOKUP(A710&amp;B710,VENDOR_ACTUAL!A:D,4,0)</f>
        <v>ERI</v>
      </c>
    </row>
    <row r="711" spans="1:11" x14ac:dyDescent="0.25">
      <c r="A711" t="s">
        <v>12</v>
      </c>
      <c r="B711" t="s">
        <v>328</v>
      </c>
      <c r="C711" s="1">
        <v>-2.5013848172703982E-3</v>
      </c>
      <c r="D711" s="1">
        <v>2.3112607050334834E-4</v>
      </c>
      <c r="E711" s="1">
        <v>1.06484696946094E-2</v>
      </c>
      <c r="F711" s="1">
        <v>-4.379514738404749E-3</v>
      </c>
      <c r="G711" s="1">
        <v>3.3286201627927225E-3</v>
      </c>
      <c r="H711" s="1">
        <v>-3.7828893418903074E-2</v>
      </c>
      <c r="I711" s="26">
        <v>1.0623796614882008E-2</v>
      </c>
      <c r="J711" s="27">
        <v>-7.4405128406143856E-2</v>
      </c>
      <c r="K711" s="29" t="str">
        <f>VLOOKUP(A711&amp;B711,VENDOR_ACTUAL!A:D,4,0)</f>
        <v>ERI</v>
      </c>
    </row>
    <row r="712" spans="1:11" x14ac:dyDescent="0.25">
      <c r="A712" t="s">
        <v>12</v>
      </c>
      <c r="B712" t="s">
        <v>1878</v>
      </c>
      <c r="C712" s="1">
        <v>-2.496075051818686E-3</v>
      </c>
      <c r="D712" s="1">
        <v>2.76256607668248E-3</v>
      </c>
      <c r="E712" s="1">
        <v>-3.1973613048758579E-4</v>
      </c>
      <c r="F712" s="1">
        <v>1.0946576844929048E-3</v>
      </c>
      <c r="G712" s="1">
        <v>-3.2893572112016275E-3</v>
      </c>
      <c r="H712" s="1">
        <v>-2.1498595634778392E-2</v>
      </c>
      <c r="I712" s="26">
        <v>0.38062527724540107</v>
      </c>
      <c r="J712" s="27">
        <v>1.0768249136928003</v>
      </c>
      <c r="K712" s="29" t="str">
        <f>VLOOKUP(A712&amp;B712,VENDOR_ACTUAL!A:D,4,0)</f>
        <v>NSN</v>
      </c>
    </row>
    <row r="713" spans="1:11" x14ac:dyDescent="0.25">
      <c r="A713" t="s">
        <v>12</v>
      </c>
      <c r="B713" t="s">
        <v>719</v>
      </c>
      <c r="C713" s="1">
        <v>-2.4937503194511169E-3</v>
      </c>
      <c r="D713" s="1">
        <v>7.7049069506452691E-5</v>
      </c>
      <c r="E713" s="1">
        <v>8.5276276941930462E-3</v>
      </c>
      <c r="F713" s="1">
        <v>1.8945492074603433E-3</v>
      </c>
      <c r="G713" s="1">
        <v>-9.7980910019476665E-4</v>
      </c>
      <c r="H713" s="1">
        <v>-3.0946222135981385E-2</v>
      </c>
      <c r="I713" s="26">
        <v>0.94414880269697288</v>
      </c>
      <c r="J713" s="27">
        <v>0.22478935267727473</v>
      </c>
      <c r="K713" s="29" t="str">
        <f>VLOOKUP(A713&amp;B713,VENDOR_ACTUAL!A:D,4,0)</f>
        <v>ERI</v>
      </c>
    </row>
    <row r="714" spans="1:11" x14ac:dyDescent="0.25">
      <c r="A714" t="s">
        <v>12</v>
      </c>
      <c r="B714" t="s">
        <v>1037</v>
      </c>
      <c r="C714" s="1">
        <v>-2.4896797968094659E-3</v>
      </c>
      <c r="D714" s="1">
        <v>2.7812264173953185E-4</v>
      </c>
      <c r="E714" s="1">
        <v>-8.0494950804706842E-3</v>
      </c>
      <c r="F714" s="1">
        <v>5.353835083247297E-4</v>
      </c>
      <c r="G714" s="1">
        <v>4.2626373577706159E-4</v>
      </c>
      <c r="H714" s="1">
        <v>-3.1484532001697048E-2</v>
      </c>
      <c r="I714" s="1">
        <v>0.20978043304486846</v>
      </c>
      <c r="J714" s="2">
        <v>-0.24657656730588773</v>
      </c>
      <c r="K714" s="29" t="str">
        <f>VLOOKUP(A714&amp;B714,VENDOR_ACTUAL!A:D,4,0)</f>
        <v>NSN</v>
      </c>
    </row>
    <row r="715" spans="1:11" x14ac:dyDescent="0.25">
      <c r="A715" t="s">
        <v>12</v>
      </c>
      <c r="B715" t="s">
        <v>1025</v>
      </c>
      <c r="C715" s="1">
        <v>-2.4890136144133691E-3</v>
      </c>
      <c r="D715" s="1">
        <v>-7.5033927054498153E-4</v>
      </c>
      <c r="E715" s="1">
        <v>3.9255852601639525E-3</v>
      </c>
      <c r="F715" s="1">
        <v>-2.0633447251554716E-3</v>
      </c>
      <c r="G715" s="1">
        <v>-5.8569840406276963E-4</v>
      </c>
      <c r="H715" s="1">
        <v>-1.5034189986407891E-2</v>
      </c>
      <c r="I715" s="26">
        <v>8.2405471380471385E-2</v>
      </c>
      <c r="J715" s="27">
        <v>0.15661967825889214</v>
      </c>
      <c r="K715" s="29" t="str">
        <f>VLOOKUP(A715&amp;B715,VENDOR_ACTUAL!A:D,4,0)</f>
        <v>NSN</v>
      </c>
    </row>
    <row r="716" spans="1:11" x14ac:dyDescent="0.25">
      <c r="A716" t="s">
        <v>9</v>
      </c>
      <c r="B716" t="s">
        <v>268</v>
      </c>
      <c r="C716" s="1">
        <v>-2.4833797650526302E-3</v>
      </c>
      <c r="D716" s="1">
        <v>6.1426227073956984E-4</v>
      </c>
      <c r="F716" s="1">
        <v>6.1719442491182377E-4</v>
      </c>
      <c r="G716" s="1">
        <v>-2.4781638030336398E-3</v>
      </c>
      <c r="H716" s="1">
        <v>-6.8975210537193646E-2</v>
      </c>
      <c r="I716" s="26">
        <v>0.14603487402173645</v>
      </c>
      <c r="J716" s="27">
        <v>-0.22669371037302394</v>
      </c>
      <c r="K716" s="29" t="str">
        <f>VLOOKUP(A716&amp;B716,VENDOR_ACTUAL!A:D,4,0)</f>
        <v>NSN</v>
      </c>
    </row>
    <row r="717" spans="1:11" x14ac:dyDescent="0.25">
      <c r="A717" t="s">
        <v>12</v>
      </c>
      <c r="B717" t="s">
        <v>236</v>
      </c>
      <c r="C717" s="1">
        <v>-2.483136168827573E-3</v>
      </c>
      <c r="D717" s="1">
        <v>1.9321904647723225E-3</v>
      </c>
      <c r="E717" s="1">
        <v>2.9996201623220396E-3</v>
      </c>
      <c r="F717" s="1">
        <v>-3.0233604637415986E-3</v>
      </c>
      <c r="G717" s="1">
        <v>-2.2729893242509386E-3</v>
      </c>
      <c r="H717" s="1">
        <v>-1.9273492509680398E-2</v>
      </c>
      <c r="I717" s="26">
        <v>0.32953532678105391</v>
      </c>
      <c r="J717" s="27">
        <v>-0.13044191287483262</v>
      </c>
      <c r="K717" s="29" t="str">
        <f>VLOOKUP(A717&amp;B717,VENDOR_ACTUAL!A:D,4,0)</f>
        <v>NSN</v>
      </c>
    </row>
    <row r="718" spans="1:11" x14ac:dyDescent="0.25">
      <c r="A718" t="s">
        <v>12</v>
      </c>
      <c r="B718" t="s">
        <v>1337</v>
      </c>
      <c r="C718" s="1">
        <v>-2.4737662989853314E-3</v>
      </c>
      <c r="D718" s="1">
        <v>1.056424690356512E-3</v>
      </c>
      <c r="E718" s="1">
        <v>-1.5530494323873253E-3</v>
      </c>
      <c r="F718" s="1">
        <v>-2.1472613594798577E-4</v>
      </c>
      <c r="G718" s="1">
        <v>-2.7377321259407358E-3</v>
      </c>
      <c r="H718" s="1">
        <v>-8.5680104252503966E-3</v>
      </c>
      <c r="I718" s="26">
        <v>-7.9887648710367035E-2</v>
      </c>
      <c r="J718" s="27">
        <v>-0.4824718083618027</v>
      </c>
      <c r="K718" s="29" t="str">
        <f>VLOOKUP(A718&amp;B718,VENDOR_ACTUAL!A:D,4,0)</f>
        <v>NSN</v>
      </c>
    </row>
    <row r="719" spans="1:11" x14ac:dyDescent="0.25">
      <c r="A719" t="s">
        <v>9</v>
      </c>
      <c r="B719" t="s">
        <v>476</v>
      </c>
      <c r="C719" s="1">
        <v>-2.4723369337740315E-3</v>
      </c>
      <c r="D719" s="1">
        <v>-2.0603644151159415E-4</v>
      </c>
      <c r="F719" s="1">
        <v>4.0891684138181659E-4</v>
      </c>
      <c r="G719" s="1">
        <v>-2.4794393419449458E-3</v>
      </c>
      <c r="H719" s="1">
        <v>-1.4889597151635226E-2</v>
      </c>
      <c r="I719" s="26">
        <v>-0.14738829126027922</v>
      </c>
      <c r="J719" s="27">
        <v>0.20207198350531766</v>
      </c>
      <c r="K719" s="29" t="str">
        <f>VLOOKUP(A719&amp;B719,VENDOR_ACTUAL!A:D,4,0)</f>
        <v>NSN</v>
      </c>
    </row>
    <row r="720" spans="1:11" x14ac:dyDescent="0.25">
      <c r="A720" t="s">
        <v>9</v>
      </c>
      <c r="B720" t="s">
        <v>2093</v>
      </c>
      <c r="C720" s="1">
        <v>-2.4693956733664708E-3</v>
      </c>
      <c r="D720" s="1">
        <v>-8.9093966152778234E-8</v>
      </c>
      <c r="F720" s="1">
        <v>4.7111265894091519E-6</v>
      </c>
      <c r="G720" s="1">
        <v>-2.4659099018772158E-3</v>
      </c>
      <c r="H720" s="1">
        <v>-5.1216006719313367E-2</v>
      </c>
      <c r="I720" s="26">
        <v>-7.3146428943801481E-2</v>
      </c>
      <c r="J720" s="27">
        <v>-1.4620522704409777</v>
      </c>
      <c r="K720" s="29" t="str">
        <f>VLOOKUP(A720&amp;B720,VENDOR_ACTUAL!A:D,4,0)</f>
        <v>ERI</v>
      </c>
    </row>
    <row r="721" spans="1:11" x14ac:dyDescent="0.25">
      <c r="A721" t="s">
        <v>12</v>
      </c>
      <c r="B721" t="s">
        <v>626</v>
      </c>
      <c r="C721" s="1">
        <v>-2.4557279584471355E-3</v>
      </c>
      <c r="D721" s="1">
        <v>-9.3603639975767386E-5</v>
      </c>
      <c r="E721" s="1">
        <v>2.1474717977404095E-3</v>
      </c>
      <c r="F721" s="1">
        <v>-1.0924040632814078E-3</v>
      </c>
      <c r="G721" s="1">
        <v>4.0355713534019481E-4</v>
      </c>
      <c r="H721" s="1">
        <v>-1.9153600273709884E-2</v>
      </c>
      <c r="I721" s="26">
        <v>-1.6767718397745572</v>
      </c>
      <c r="J721" s="27">
        <v>-0.30597286748796748</v>
      </c>
      <c r="K721" s="29" t="str">
        <f>VLOOKUP(A721&amp;B721,VENDOR_ACTUAL!A:D,4,0)</f>
        <v>ERI</v>
      </c>
    </row>
    <row r="722" spans="1:11" x14ac:dyDescent="0.25">
      <c r="A722" t="s">
        <v>11</v>
      </c>
      <c r="B722" t="s">
        <v>431</v>
      </c>
      <c r="C722" s="1">
        <v>-2.4478624432262251E-3</v>
      </c>
      <c r="D722" s="1">
        <v>-2.0946793916506632E-3</v>
      </c>
      <c r="G722" s="1">
        <v>-2.4478624432262251E-3</v>
      </c>
      <c r="I722" s="26">
        <v>-1.4622543695072578E-2</v>
      </c>
      <c r="J722" s="27">
        <v>2.06452423131602E-3</v>
      </c>
      <c r="K722" s="29" t="str">
        <f>VLOOKUP(A722&amp;B722,VENDOR_ACTUAL!A:D,4,0)</f>
        <v>SAM</v>
      </c>
    </row>
    <row r="723" spans="1:11" x14ac:dyDescent="0.25">
      <c r="A723" t="s">
        <v>12</v>
      </c>
      <c r="B723" t="s">
        <v>2496</v>
      </c>
      <c r="C723" s="1">
        <v>-2.4388904313079429E-3</v>
      </c>
      <c r="D723" s="1">
        <v>4.7351547496940098E-4</v>
      </c>
      <c r="E723" s="1">
        <v>2.7807519812628721E-2</v>
      </c>
      <c r="F723" s="1">
        <v>1.272233599678188E-3</v>
      </c>
      <c r="G723" s="1">
        <v>-4.978465290101511E-3</v>
      </c>
      <c r="H723" s="1">
        <v>-1.0521095843573353E-2</v>
      </c>
      <c r="I723" s="26">
        <v>0.46952267595097774</v>
      </c>
      <c r="J723" s="27">
        <v>-0.2082014125635436</v>
      </c>
      <c r="K723" s="29" t="str">
        <f>VLOOKUP(A723&amp;B723,VENDOR_ACTUAL!A:D,4,0)</f>
        <v>ERI</v>
      </c>
    </row>
    <row r="724" spans="1:11" x14ac:dyDescent="0.25">
      <c r="A724" t="s">
        <v>9</v>
      </c>
      <c r="B724" t="s">
        <v>394</v>
      </c>
      <c r="C724" s="1">
        <v>-2.4366241197599681E-3</v>
      </c>
      <c r="D724" s="1">
        <v>1.2695780818684901E-4</v>
      </c>
      <c r="F724" s="1">
        <v>2.1971965508884263E-4</v>
      </c>
      <c r="G724" s="1">
        <v>-2.4374861743576689E-3</v>
      </c>
      <c r="H724" s="1">
        <v>-8.0593116295178513E-2</v>
      </c>
      <c r="I724" s="26">
        <v>0.47491207903242622</v>
      </c>
      <c r="J724" s="27">
        <v>-1.5559052249627694</v>
      </c>
      <c r="K724" s="29" t="str">
        <f>VLOOKUP(A724&amp;B724,VENDOR_ACTUAL!A:D,4,0)</f>
        <v>ERI</v>
      </c>
    </row>
    <row r="725" spans="1:11" x14ac:dyDescent="0.25">
      <c r="A725" t="s">
        <v>12</v>
      </c>
      <c r="B725" t="s">
        <v>2000</v>
      </c>
      <c r="C725" s="16">
        <v>-2.4296749275640557E-3</v>
      </c>
      <c r="D725" s="16">
        <v>8.5336104753431098E-4</v>
      </c>
      <c r="E725" s="16">
        <v>2.0024494094469571E-3</v>
      </c>
      <c r="F725" s="16">
        <v>5.4651999453131199E-3</v>
      </c>
      <c r="G725" s="16">
        <v>-3.9510292722485909E-3</v>
      </c>
      <c r="H725" s="16">
        <v>-7.6480974677120686E-2</v>
      </c>
      <c r="I725" s="26">
        <v>1.6535431900600441E-2</v>
      </c>
      <c r="J725" s="27">
        <v>-0.21667976379174367</v>
      </c>
      <c r="K725" s="29" t="str">
        <f>VLOOKUP(A725&amp;B725,VENDOR_ACTUAL!A:D,4,0)</f>
        <v>ERI</v>
      </c>
    </row>
    <row r="726" spans="1:11" x14ac:dyDescent="0.25">
      <c r="A726" t="s">
        <v>9</v>
      </c>
      <c r="B726" t="s">
        <v>368</v>
      </c>
      <c r="C726" s="1">
        <v>-2.4168953232858057E-3</v>
      </c>
      <c r="D726" s="1">
        <v>2.0561273393257594E-4</v>
      </c>
      <c r="F726" s="1">
        <v>3.201230588462753E-4</v>
      </c>
      <c r="G726" s="1">
        <v>-2.4035276902273353E-3</v>
      </c>
      <c r="H726" s="1">
        <v>-1.6871061227629238E-2</v>
      </c>
      <c r="I726" s="26">
        <v>0.86084446923392755</v>
      </c>
      <c r="J726" s="27">
        <v>0.20700673378995274</v>
      </c>
      <c r="K726" s="29" t="str">
        <f>VLOOKUP(A726&amp;B726,VENDOR_ACTUAL!A:D,4,0)</f>
        <v>ERI</v>
      </c>
    </row>
    <row r="727" spans="1:11" x14ac:dyDescent="0.25">
      <c r="A727" t="s">
        <v>11</v>
      </c>
      <c r="B727" t="s">
        <v>2364</v>
      </c>
      <c r="C727" s="1">
        <v>-2.4101548770689373E-3</v>
      </c>
      <c r="D727" s="1">
        <v>-4.3364117302892194E-4</v>
      </c>
      <c r="I727" s="26">
        <v>-1.9580099400871461E-2</v>
      </c>
      <c r="J727" s="27">
        <v>2.9414145195452001E-3</v>
      </c>
      <c r="K727" s="29" t="str">
        <f>VLOOKUP(A727&amp;B727,VENDOR_ACTUAL!A:D,4,0)</f>
        <v>ERI</v>
      </c>
    </row>
    <row r="728" spans="1:11" x14ac:dyDescent="0.25">
      <c r="A728" t="s">
        <v>12</v>
      </c>
      <c r="B728" t="s">
        <v>2349</v>
      </c>
      <c r="C728" s="1">
        <v>-2.3899287417079806E-3</v>
      </c>
      <c r="D728" s="1">
        <v>3.3042465983832477E-3</v>
      </c>
      <c r="E728" s="1">
        <v>3.7557743107796177E-3</v>
      </c>
      <c r="F728" s="1">
        <v>6.3045913098213984E-4</v>
      </c>
      <c r="G728" s="1">
        <v>4.1844908038864094E-4</v>
      </c>
      <c r="H728" s="1">
        <v>-1.7655276879602874E-2</v>
      </c>
      <c r="I728" s="26">
        <v>0.20192863741740241</v>
      </c>
      <c r="J728" s="27">
        <v>-0.24291378396471541</v>
      </c>
      <c r="K728" s="29" t="str">
        <f>VLOOKUP(A728&amp;B728,VENDOR_ACTUAL!A:D,4,0)</f>
        <v>NSN</v>
      </c>
    </row>
    <row r="729" spans="1:11" x14ac:dyDescent="0.25">
      <c r="A729" t="s">
        <v>12</v>
      </c>
      <c r="B729" t="s">
        <v>1150</v>
      </c>
      <c r="C729" s="1">
        <v>-2.3749098340350356E-3</v>
      </c>
      <c r="D729" s="1">
        <v>2.24099104693527E-4</v>
      </c>
      <c r="E729" s="1">
        <v>-2.6306254357030302E-3</v>
      </c>
      <c r="F729" s="1">
        <v>6.9533929837772594E-3</v>
      </c>
      <c r="G729" s="1">
        <v>2.0884032795113489E-3</v>
      </c>
      <c r="H729" s="1">
        <v>-0.12707894291052216</v>
      </c>
      <c r="I729" s="26">
        <v>-0.19796053220536233</v>
      </c>
      <c r="J729" s="27">
        <v>9.155537554355099E-2</v>
      </c>
      <c r="K729" s="29" t="str">
        <f>VLOOKUP(A729&amp;B729,VENDOR_ACTUAL!A:D,4,0)</f>
        <v>ERI</v>
      </c>
    </row>
    <row r="730" spans="1:11" x14ac:dyDescent="0.25">
      <c r="A730" t="s">
        <v>12</v>
      </c>
      <c r="B730" t="s">
        <v>2420</v>
      </c>
      <c r="C730" s="1">
        <v>-2.3697359895822117E-3</v>
      </c>
      <c r="D730" s="1">
        <v>-1.189833641711462E-5</v>
      </c>
      <c r="E730" s="1">
        <v>-6.251964872588886E-2</v>
      </c>
      <c r="F730" s="1">
        <v>5.5493121447795475E-4</v>
      </c>
      <c r="G730" s="1">
        <v>-2.3697359895822117E-3</v>
      </c>
      <c r="H730" s="1">
        <v>-9.1070068741495938E-3</v>
      </c>
      <c r="I730" s="26">
        <v>0.6879334214618974</v>
      </c>
      <c r="J730" s="27">
        <v>-0.12323539777308432</v>
      </c>
      <c r="K730" s="29" t="str">
        <f>VLOOKUP(A730&amp;B730,VENDOR_ACTUAL!A:D,4,0)</f>
        <v>SAM</v>
      </c>
    </row>
    <row r="731" spans="1:11" x14ac:dyDescent="0.25">
      <c r="A731" t="s">
        <v>9</v>
      </c>
      <c r="B731" t="s">
        <v>350</v>
      </c>
      <c r="C731" s="1">
        <v>-2.3670173318215632E-3</v>
      </c>
      <c r="D731" s="1">
        <v>1.5104338634931328E-4</v>
      </c>
      <c r="F731" s="1">
        <v>-3.4746262707702864E-4</v>
      </c>
      <c r="G731" s="1">
        <v>-2.3485962642303591E-3</v>
      </c>
      <c r="H731" s="1">
        <v>-0.25</v>
      </c>
      <c r="I731" s="26">
        <v>3.3287484737484739E-2</v>
      </c>
      <c r="J731" s="27">
        <v>-0.52388941779582876</v>
      </c>
      <c r="K731" s="29" t="str">
        <f>VLOOKUP(A731&amp;B731,VENDOR_ACTUAL!A:D,4,0)</f>
        <v>ERI</v>
      </c>
    </row>
    <row r="732" spans="1:11" x14ac:dyDescent="0.25">
      <c r="A732" t="s">
        <v>9</v>
      </c>
      <c r="B732" t="s">
        <v>851</v>
      </c>
      <c r="C732" s="1">
        <v>-2.3629012009924589E-3</v>
      </c>
      <c r="D732" s="1">
        <v>-6.0748792982711235E-2</v>
      </c>
      <c r="F732" s="1">
        <v>-6.0840991040216515E-2</v>
      </c>
      <c r="G732" s="1">
        <v>-2.3637632412223442E-3</v>
      </c>
      <c r="H732" s="1">
        <v>-1.7761352165155751E-2</v>
      </c>
      <c r="I732" s="26">
        <v>0.13665220866784833</v>
      </c>
      <c r="J732" s="27">
        <v>-0.25477171439872104</v>
      </c>
      <c r="K732" s="29" t="str">
        <f>VLOOKUP(A732&amp;B732,VENDOR_ACTUAL!A:D,4,0)</f>
        <v>NSN</v>
      </c>
    </row>
    <row r="733" spans="1:11" x14ac:dyDescent="0.25">
      <c r="A733" t="s">
        <v>12</v>
      </c>
      <c r="B733" t="s">
        <v>349</v>
      </c>
      <c r="C733" s="1">
        <v>-2.3605952354373173E-3</v>
      </c>
      <c r="D733" s="1">
        <v>1.4762671487048294E-4</v>
      </c>
      <c r="E733" s="1">
        <v>5.5260125583746662E-3</v>
      </c>
      <c r="F733" s="1">
        <v>2.4136935293097572E-3</v>
      </c>
      <c r="G733" s="1">
        <v>-2.275583099617924E-3</v>
      </c>
      <c r="H733" s="1">
        <v>-1.7165735304371807E-2</v>
      </c>
      <c r="I733" s="26">
        <v>-0.20575364056580822</v>
      </c>
      <c r="J733" s="27">
        <v>3.6392684207088882E-2</v>
      </c>
      <c r="K733" s="29" t="str">
        <f>VLOOKUP(A733&amp;B733,VENDOR_ACTUAL!A:D,4,0)</f>
        <v>ERI</v>
      </c>
    </row>
    <row r="734" spans="1:11" x14ac:dyDescent="0.25">
      <c r="A734" t="s">
        <v>12</v>
      </c>
      <c r="B734" t="s">
        <v>1751</v>
      </c>
      <c r="C734" s="1">
        <v>-2.3485651749875786E-3</v>
      </c>
      <c r="D734" s="1">
        <v>2.7603525567095267E-4</v>
      </c>
      <c r="E734" s="1">
        <v>-2.2565702930341111E-3</v>
      </c>
      <c r="F734" s="1">
        <v>2.0510987386619505E-3</v>
      </c>
      <c r="G734" s="1">
        <v>2.6641926065089567E-4</v>
      </c>
      <c r="H734" s="1">
        <v>-1.7509333116836858E-2</v>
      </c>
      <c r="I734" s="26">
        <v>0.61415146168473889</v>
      </c>
      <c r="J734" s="27">
        <v>-0.29090824910660162</v>
      </c>
      <c r="K734" s="29" t="str">
        <f>VLOOKUP(A734&amp;B734,VENDOR_ACTUAL!A:D,4,0)</f>
        <v>NSN</v>
      </c>
    </row>
    <row r="735" spans="1:11" x14ac:dyDescent="0.25">
      <c r="A735" t="s">
        <v>9</v>
      </c>
      <c r="B735" t="s">
        <v>1920</v>
      </c>
      <c r="C735" s="1">
        <v>-2.3453080619253268E-3</v>
      </c>
      <c r="D735" s="1">
        <v>1.0485329135877085E-3</v>
      </c>
      <c r="F735" s="1">
        <v>7.8178925369709856E-4</v>
      </c>
      <c r="G735" s="1">
        <v>-2.3423969887119331E-3</v>
      </c>
      <c r="H735" s="1">
        <v>-1.6896232827958945E-2</v>
      </c>
      <c r="I735" s="26">
        <v>0.60706582647677121</v>
      </c>
      <c r="J735" s="27">
        <v>3.7610189508301257</v>
      </c>
      <c r="K735" s="29" t="str">
        <f>VLOOKUP(A735&amp;B735,VENDOR_ACTUAL!A:D,4,0)</f>
        <v>ERI</v>
      </c>
    </row>
    <row r="736" spans="1:11" x14ac:dyDescent="0.25">
      <c r="A736" t="s">
        <v>12</v>
      </c>
      <c r="B736" t="s">
        <v>1186</v>
      </c>
      <c r="C736" s="1">
        <v>-2.3332528510904122E-3</v>
      </c>
      <c r="D736" s="1">
        <v>-9.5173091440426717E-4</v>
      </c>
      <c r="E736" s="1">
        <v>-7.2731391413825466E-2</v>
      </c>
      <c r="F736" s="1">
        <v>-1.0845992896040923E-3</v>
      </c>
      <c r="G736" s="1">
        <v>-2.3332528510904122E-3</v>
      </c>
      <c r="H736" s="1">
        <v>-1.993216229086079E-2</v>
      </c>
      <c r="I736" s="26">
        <v>0.43640209079283887</v>
      </c>
      <c r="J736" s="27">
        <v>-0.35004573167145281</v>
      </c>
      <c r="K736" s="29" t="str">
        <f>VLOOKUP(A736&amp;B736,VENDOR_ACTUAL!A:D,4,0)</f>
        <v>SAM</v>
      </c>
    </row>
    <row r="737" spans="1:11" x14ac:dyDescent="0.25">
      <c r="A737" t="s">
        <v>12</v>
      </c>
      <c r="B737" t="s">
        <v>972</v>
      </c>
      <c r="C737" s="1">
        <v>-2.3291686907443428E-3</v>
      </c>
      <c r="D737" s="1">
        <v>3.6032053869697886E-4</v>
      </c>
      <c r="E737" s="1">
        <v>-2.7858542653276534E-3</v>
      </c>
      <c r="F737" s="1">
        <v>3.5217229783908292E-4</v>
      </c>
      <c r="G737" s="1">
        <v>-2.7069504139249083E-3</v>
      </c>
      <c r="H737" s="1">
        <v>-1.5466828196098445E-2</v>
      </c>
      <c r="I737" s="26">
        <v>6.4052963705849827E-2</v>
      </c>
      <c r="J737" s="27">
        <v>8.4729382074278395E-2</v>
      </c>
      <c r="K737" s="29" t="str">
        <f>VLOOKUP(A737&amp;B737,VENDOR_ACTUAL!A:D,4,0)</f>
        <v>ERI</v>
      </c>
    </row>
    <row r="738" spans="1:11" x14ac:dyDescent="0.25">
      <c r="A738" t="s">
        <v>11</v>
      </c>
      <c r="B738" t="s">
        <v>410</v>
      </c>
      <c r="C738" s="1">
        <v>-2.3283999729580306E-3</v>
      </c>
      <c r="D738" s="1">
        <v>-2.0771846655109603E-3</v>
      </c>
      <c r="I738" s="26">
        <v>-6.8226627811138585E-2</v>
      </c>
      <c r="J738" s="27">
        <v>-1.9797898255505026E-3</v>
      </c>
      <c r="K738" s="29" t="str">
        <f>VLOOKUP(A738&amp;B738,VENDOR_ACTUAL!A:D,4,0)</f>
        <v>ERI</v>
      </c>
    </row>
    <row r="739" spans="1:11" x14ac:dyDescent="0.25">
      <c r="A739" t="s">
        <v>12</v>
      </c>
      <c r="B739" t="s">
        <v>589</v>
      </c>
      <c r="C739" s="1">
        <v>-2.3259370151218154E-3</v>
      </c>
      <c r="D739" s="1">
        <v>1.9246638526849229E-4</v>
      </c>
      <c r="E739" s="1">
        <v>1.8707818192287208E-2</v>
      </c>
      <c r="F739" s="1">
        <v>7.141777851237323E-3</v>
      </c>
      <c r="G739" s="1">
        <v>-2.7266170944093035E-3</v>
      </c>
      <c r="H739" s="1">
        <v>-8.8264052013133851E-3</v>
      </c>
      <c r="I739" s="26">
        <v>0.6205116365428397</v>
      </c>
      <c r="J739" s="27">
        <v>6.753479905571716E-2</v>
      </c>
      <c r="K739" s="29" t="str">
        <f>VLOOKUP(A739&amp;B739,VENDOR_ACTUAL!A:D,4,0)</f>
        <v>ERI</v>
      </c>
    </row>
    <row r="740" spans="1:11" x14ac:dyDescent="0.25">
      <c r="A740" t="s">
        <v>11</v>
      </c>
      <c r="B740" t="s">
        <v>985</v>
      </c>
      <c r="C740" s="1">
        <v>-2.3105285506454091E-3</v>
      </c>
      <c r="D740" s="1">
        <v>1.8196054475164473E-2</v>
      </c>
      <c r="E740" s="1">
        <v>0</v>
      </c>
      <c r="I740" s="26">
        <v>4.8133037251205553E-2</v>
      </c>
      <c r="J740" s="27">
        <v>-3.8385404638624728E-3</v>
      </c>
      <c r="K740" s="29" t="str">
        <f>VLOOKUP(A740&amp;B740,VENDOR_ACTUAL!A:D,4,0)</f>
        <v>NSN</v>
      </c>
    </row>
    <row r="741" spans="1:11" x14ac:dyDescent="0.25">
      <c r="A741" t="s">
        <v>9</v>
      </c>
      <c r="B741" t="s">
        <v>1329</v>
      </c>
      <c r="C741" s="1">
        <v>-2.3092813086725856E-3</v>
      </c>
      <c r="D741" s="1">
        <v>-1.4735693362389699E-4</v>
      </c>
      <c r="F741" s="1">
        <v>-1.251051673966901E-4</v>
      </c>
      <c r="G741" s="1">
        <v>-2.2852377529504466E-3</v>
      </c>
      <c r="H741" s="1">
        <v>-2.0785134351045682E-2</v>
      </c>
      <c r="I741" s="26">
        <v>0.14452692569870484</v>
      </c>
      <c r="J741" s="27">
        <v>-0.61322728911301183</v>
      </c>
      <c r="K741" s="29" t="str">
        <f>VLOOKUP(A741&amp;B741,VENDOR_ACTUAL!A:D,4,0)</f>
        <v>NSN</v>
      </c>
    </row>
    <row r="742" spans="1:11" x14ac:dyDescent="0.25">
      <c r="A742" t="s">
        <v>9</v>
      </c>
      <c r="B742" t="s">
        <v>1166</v>
      </c>
      <c r="C742" s="1">
        <v>-2.3045750497870136E-3</v>
      </c>
      <c r="D742" s="1">
        <v>-3.7340481745383573E-5</v>
      </c>
      <c r="F742" s="1">
        <v>-3.0693029009962741E-6</v>
      </c>
      <c r="G742" s="1">
        <v>-2.3045001341198473E-3</v>
      </c>
      <c r="H742" s="1">
        <v>-2.2561105494538571E-2</v>
      </c>
      <c r="I742" s="26">
        <v>-9.1515291717085445E-2</v>
      </c>
      <c r="J742" s="27">
        <v>-8.2948762919992647E-2</v>
      </c>
      <c r="K742" s="29" t="str">
        <f>VLOOKUP(A742&amp;B742,VENDOR_ACTUAL!A:D,4,0)</f>
        <v>NSN</v>
      </c>
    </row>
    <row r="743" spans="1:11" x14ac:dyDescent="0.25">
      <c r="A743" t="s">
        <v>9</v>
      </c>
      <c r="B743" t="s">
        <v>801</v>
      </c>
      <c r="C743" s="1">
        <v>-2.3032785233751702E-3</v>
      </c>
      <c r="D743" s="1">
        <v>6.9538062919499171E-5</v>
      </c>
      <c r="F743" s="1">
        <v>9.2652207566324161E-5</v>
      </c>
      <c r="G743" s="1">
        <v>-2.3032785233751702E-3</v>
      </c>
      <c r="H743" s="1">
        <v>-8.38806060267238E-3</v>
      </c>
      <c r="I743" s="26">
        <v>8.781491198845022E-2</v>
      </c>
      <c r="J743" s="27">
        <v>-0.17970996496832151</v>
      </c>
      <c r="K743" s="29" t="str">
        <f>VLOOKUP(A743&amp;B743,VENDOR_ACTUAL!A:D,4,0)</f>
        <v>NSN</v>
      </c>
    </row>
    <row r="744" spans="1:11" x14ac:dyDescent="0.25">
      <c r="A744" t="s">
        <v>12</v>
      </c>
      <c r="B744" t="s">
        <v>2358</v>
      </c>
      <c r="C744" s="1">
        <v>-2.2989973895345918E-3</v>
      </c>
      <c r="D744" s="1">
        <v>-8.1338488971504057E-6</v>
      </c>
      <c r="E744" s="1">
        <v>-4.4161934098522499E-3</v>
      </c>
      <c r="F744" s="1">
        <v>1.9428666685824259E-3</v>
      </c>
      <c r="G744" s="1">
        <v>-3.0796497717660103E-3</v>
      </c>
      <c r="H744" s="1">
        <v>-8.2323342126222315E-3</v>
      </c>
      <c r="I744" s="26">
        <v>5.9159844909437695E-2</v>
      </c>
      <c r="J744" s="27">
        <v>0.13088672859754519</v>
      </c>
      <c r="K744" s="29" t="str">
        <f>VLOOKUP(A744&amp;B744,VENDOR_ACTUAL!A:D,4,0)</f>
        <v>ERI</v>
      </c>
    </row>
    <row r="745" spans="1:11" x14ac:dyDescent="0.25">
      <c r="A745" t="s">
        <v>12</v>
      </c>
      <c r="B745" t="s">
        <v>2041</v>
      </c>
      <c r="C745" s="1">
        <v>-2.2988653194952568E-3</v>
      </c>
      <c r="D745" s="1">
        <v>1.5103410214142618E-4</v>
      </c>
      <c r="E745" s="1">
        <v>2.4943862783186532E-3</v>
      </c>
      <c r="F745" s="1">
        <v>1.8661422757410798E-4</v>
      </c>
      <c r="G745" s="1">
        <v>-4.1195013495635077E-3</v>
      </c>
      <c r="H745" s="1">
        <v>-1.097951037723479E-2</v>
      </c>
      <c r="I745" s="26">
        <v>-0.1416063003220612</v>
      </c>
      <c r="J745" s="27">
        <v>-0.17559532324717414</v>
      </c>
      <c r="K745" s="29" t="str">
        <f>VLOOKUP(A745&amp;B745,VENDOR_ACTUAL!A:D,4,0)</f>
        <v>NSN</v>
      </c>
    </row>
    <row r="746" spans="1:11" x14ac:dyDescent="0.25">
      <c r="A746" t="s">
        <v>12</v>
      </c>
      <c r="B746" t="s">
        <v>1990</v>
      </c>
      <c r="C746" s="1">
        <v>-2.2865211081165033E-3</v>
      </c>
      <c r="D746" s="1">
        <v>-8.9523412336995375E-4</v>
      </c>
      <c r="E746" s="1">
        <v>2.2684083556114614E-4</v>
      </c>
      <c r="F746" s="1">
        <v>-1.0090135681841141E-3</v>
      </c>
      <c r="G746" s="1">
        <v>-8.2321309518376196E-4</v>
      </c>
      <c r="H746" s="1">
        <v>-1.377959865908164E-2</v>
      </c>
      <c r="I746" s="26">
        <v>-0.21432211012549282</v>
      </c>
      <c r="J746" s="27">
        <v>0.37596780109800576</v>
      </c>
      <c r="K746" s="29" t="str">
        <f>VLOOKUP(A746&amp;B746,VENDOR_ACTUAL!A:D,4,0)</f>
        <v>NSN</v>
      </c>
    </row>
    <row r="747" spans="1:11" x14ac:dyDescent="0.25">
      <c r="A747" t="s">
        <v>12</v>
      </c>
      <c r="B747" t="s">
        <v>2198</v>
      </c>
      <c r="C747" s="1">
        <v>-2.2819836379116706E-3</v>
      </c>
      <c r="D747" s="1">
        <v>-1.3070689304094986E-4</v>
      </c>
      <c r="E747" s="1">
        <v>3.964200398066494E-3</v>
      </c>
      <c r="F747" s="1">
        <v>1.4848757738005402E-3</v>
      </c>
      <c r="G747" s="1">
        <v>-1.0257333315741018E-3</v>
      </c>
      <c r="H747" s="1">
        <v>-2.4906996411486127E-2</v>
      </c>
      <c r="I747" s="26">
        <v>0.6733254726803265</v>
      </c>
      <c r="J747" s="27">
        <v>6.5861335059275092E-2</v>
      </c>
      <c r="K747" s="29" t="str">
        <f>VLOOKUP(A747&amp;B747,VENDOR_ACTUAL!A:D,4,0)</f>
        <v>ERI</v>
      </c>
    </row>
    <row r="748" spans="1:11" x14ac:dyDescent="0.25">
      <c r="A748" t="s">
        <v>12</v>
      </c>
      <c r="B748" t="s">
        <v>245</v>
      </c>
      <c r="C748" s="1">
        <v>-2.2697159483848627E-3</v>
      </c>
      <c r="D748" s="1">
        <v>3.4713081915143461E-2</v>
      </c>
      <c r="E748" s="1">
        <v>2.6027855133027157E-3</v>
      </c>
      <c r="F748" s="1">
        <v>-1.0743487900524819E-3</v>
      </c>
      <c r="G748" s="1">
        <v>-4.8891902550488803E-3</v>
      </c>
      <c r="H748" s="1">
        <v>-2.5129747580648308E-2</v>
      </c>
      <c r="I748" s="26">
        <v>-0.8620238089528377</v>
      </c>
      <c r="J748" s="27">
        <v>7.8687015432759244E-2</v>
      </c>
      <c r="K748" s="29" t="str">
        <f>VLOOKUP(A748&amp;B748,VENDOR_ACTUAL!A:D,4,0)</f>
        <v>NSN</v>
      </c>
    </row>
    <row r="749" spans="1:11" x14ac:dyDescent="0.25">
      <c r="A749" t="s">
        <v>12</v>
      </c>
      <c r="B749" t="s">
        <v>598</v>
      </c>
      <c r="C749" s="1">
        <v>-2.2681060393902131E-3</v>
      </c>
      <c r="D749" s="1">
        <v>1.1893596656174393E-4</v>
      </c>
      <c r="E749" s="1">
        <v>-2.6062390023570254E-3</v>
      </c>
      <c r="F749" s="1">
        <v>-5.0408629445057303E-4</v>
      </c>
      <c r="G749" s="1">
        <v>-3.0615748444747671E-3</v>
      </c>
      <c r="H749" s="1">
        <v>-2.0275562811270315E-2</v>
      </c>
      <c r="I749" s="26">
        <v>0.70690840343717032</v>
      </c>
      <c r="J749" s="27">
        <v>-0.11232614421528736</v>
      </c>
      <c r="K749" s="29" t="str">
        <f>VLOOKUP(A749&amp;B749,VENDOR_ACTUAL!A:D,4,0)</f>
        <v>ERI</v>
      </c>
    </row>
    <row r="750" spans="1:11" x14ac:dyDescent="0.25">
      <c r="A750" t="s">
        <v>12</v>
      </c>
      <c r="B750" t="s">
        <v>497</v>
      </c>
      <c r="C750" s="1">
        <v>-2.2679505444858053E-3</v>
      </c>
      <c r="D750" s="1">
        <v>-9.2333100879792593E-4</v>
      </c>
      <c r="E750" s="1">
        <v>-3.9048263157726563E-5</v>
      </c>
      <c r="F750" s="1">
        <v>-4.6590576392535512E-4</v>
      </c>
      <c r="G750" s="1">
        <v>-2.0208163997413051E-3</v>
      </c>
      <c r="H750" s="1">
        <v>-1.0880929095731778E-2</v>
      </c>
      <c r="I750" s="26">
        <v>0.1877661590727418</v>
      </c>
      <c r="J750" s="27">
        <v>-0.11684893396101717</v>
      </c>
      <c r="K750" s="29" t="str">
        <f>VLOOKUP(A750&amp;B750,VENDOR_ACTUAL!A:D,4,0)</f>
        <v>NSN</v>
      </c>
    </row>
    <row r="751" spans="1:11" x14ac:dyDescent="0.25">
      <c r="A751" t="s">
        <v>9</v>
      </c>
      <c r="B751" t="s">
        <v>1289</v>
      </c>
      <c r="C751" s="1">
        <v>-2.266937811224229E-3</v>
      </c>
      <c r="D751" s="1">
        <v>-3.0927217918651266E-4</v>
      </c>
      <c r="F751" s="1">
        <v>-2.1734530274982733E-5</v>
      </c>
      <c r="G751" s="1">
        <v>-2.266937811224229E-3</v>
      </c>
      <c r="H751" s="1">
        <v>-2.8788241959382899E-2</v>
      </c>
      <c r="I751" s="26">
        <v>-7.3320330361225428E-2</v>
      </c>
      <c r="J751" s="27">
        <v>-0.57105508797132809</v>
      </c>
      <c r="K751" s="29" t="str">
        <f>VLOOKUP(A751&amp;B751,VENDOR_ACTUAL!A:D,4,0)</f>
        <v>SAM</v>
      </c>
    </row>
    <row r="752" spans="1:11" x14ac:dyDescent="0.25">
      <c r="A752" t="s">
        <v>12</v>
      </c>
      <c r="B752" t="s">
        <v>46</v>
      </c>
      <c r="C752" s="1">
        <v>-2.2490181831402415E-3</v>
      </c>
      <c r="D752" s="1">
        <v>1.4219667431199839E-3</v>
      </c>
      <c r="E752" s="1">
        <v>-3.020116778466286E-3</v>
      </c>
      <c r="F752" s="1">
        <v>-3.1843156427127422E-4</v>
      </c>
      <c r="G752" s="1">
        <v>-2.6627626655847799E-3</v>
      </c>
      <c r="H752" s="1">
        <v>-1.1836113156120057E-2</v>
      </c>
      <c r="I752" s="26">
        <v>-0.2017308741462602</v>
      </c>
      <c r="J752" s="27">
        <v>0.1612551273809032</v>
      </c>
      <c r="K752" s="29" t="str">
        <f>VLOOKUP(A752&amp;B752,VENDOR_ACTUAL!A:D,4,0)</f>
        <v>NSN</v>
      </c>
    </row>
    <row r="753" spans="1:11" x14ac:dyDescent="0.25">
      <c r="A753" t="s">
        <v>11</v>
      </c>
      <c r="B753" t="s">
        <v>1408</v>
      </c>
      <c r="C753" s="1">
        <v>-2.2419218821924172E-3</v>
      </c>
      <c r="D753" s="1">
        <v>3.5052692196251234E-2</v>
      </c>
      <c r="E753" s="1">
        <v>0</v>
      </c>
      <c r="I753" s="26">
        <v>-0.15941686491334356</v>
      </c>
      <c r="J753" s="27">
        <v>4.7523051784580939E-3</v>
      </c>
      <c r="K753" s="29" t="str">
        <f>VLOOKUP(A753&amp;B753,VENDOR_ACTUAL!A:D,4,0)</f>
        <v>NSN</v>
      </c>
    </row>
    <row r="754" spans="1:11" x14ac:dyDescent="0.25">
      <c r="A754" t="s">
        <v>11</v>
      </c>
      <c r="B754" t="s">
        <v>931</v>
      </c>
      <c r="C754" s="1">
        <v>-2.2403684961412938E-3</v>
      </c>
      <c r="D754" s="1">
        <v>2.7580356172547536E-2</v>
      </c>
      <c r="E754" s="1">
        <v>0</v>
      </c>
      <c r="I754" s="26">
        <v>-0.10152276524026893</v>
      </c>
      <c r="J754" s="27">
        <v>-5.2425035207110584E-3</v>
      </c>
      <c r="K754" s="29" t="str">
        <f>VLOOKUP(A754&amp;B754,VENDOR_ACTUAL!A:D,4,0)</f>
        <v>NSN</v>
      </c>
    </row>
    <row r="755" spans="1:11" x14ac:dyDescent="0.25">
      <c r="A755" t="s">
        <v>12</v>
      </c>
      <c r="B755" t="s">
        <v>1763</v>
      </c>
      <c r="C755" s="1">
        <v>-2.230909801247839E-3</v>
      </c>
      <c r="D755" s="1">
        <v>-2.9921659923475633E-3</v>
      </c>
      <c r="E755" s="1">
        <v>-6.4912317447303872E-2</v>
      </c>
      <c r="F755" s="1">
        <v>2.130687111581403E-5</v>
      </c>
      <c r="G755" s="1">
        <v>-5.1157852716644291E-3</v>
      </c>
      <c r="H755" s="1">
        <v>-7.1665630054146584E-2</v>
      </c>
      <c r="I755" s="26">
        <v>-0.17146017812655706</v>
      </c>
      <c r="J755" s="27">
        <v>-0.29493761203798191</v>
      </c>
      <c r="K755" s="29" t="str">
        <f>VLOOKUP(A755&amp;B755,VENDOR_ACTUAL!A:D,4,0)</f>
        <v>NSN</v>
      </c>
    </row>
    <row r="756" spans="1:11" x14ac:dyDescent="0.25">
      <c r="A756" t="s">
        <v>12</v>
      </c>
      <c r="B756" t="s">
        <v>959</v>
      </c>
      <c r="C756" s="1">
        <v>-2.2266227856888826E-3</v>
      </c>
      <c r="D756" s="1">
        <v>-3.7283141601104263E-4</v>
      </c>
      <c r="E756" s="1">
        <v>1.1286357837526789E-3</v>
      </c>
      <c r="F756" s="1">
        <v>5.4377831311768941E-4</v>
      </c>
      <c r="G756" s="1">
        <v>-2.2026137618595255E-3</v>
      </c>
      <c r="H756" s="1">
        <v>-3.5391087468052557E-2</v>
      </c>
      <c r="I756" s="26">
        <v>-7.9703511691414916E-2</v>
      </c>
      <c r="J756" s="27">
        <v>-0.35534330308872242</v>
      </c>
      <c r="K756" s="29" t="str">
        <f>VLOOKUP(A756&amp;B756,VENDOR_ACTUAL!A:D,4,0)</f>
        <v>ERI</v>
      </c>
    </row>
    <row r="757" spans="1:11" x14ac:dyDescent="0.25">
      <c r="A757" t="s">
        <v>12</v>
      </c>
      <c r="B757" t="s">
        <v>1704</v>
      </c>
      <c r="C757" s="1">
        <v>-2.2246655502921077E-3</v>
      </c>
      <c r="D757" s="1">
        <v>8.7763815636651742E-4</v>
      </c>
      <c r="E757" s="1">
        <v>-3.0769528249933335E-2</v>
      </c>
      <c r="F757" s="1">
        <v>4.1080795952012407E-4</v>
      </c>
      <c r="G757" s="1">
        <v>-2.2246655502921077E-3</v>
      </c>
      <c r="H757" s="1">
        <v>-1.754386906192203E-2</v>
      </c>
      <c r="I757" s="26">
        <v>8.1641496813276968E-2</v>
      </c>
      <c r="J757" s="27">
        <v>6.7843879473310734E-2</v>
      </c>
      <c r="K757" s="29" t="str">
        <f>VLOOKUP(A757&amp;B757,VENDOR_ACTUAL!A:D,4,0)</f>
        <v>SAM</v>
      </c>
    </row>
    <row r="758" spans="1:11" x14ac:dyDescent="0.25">
      <c r="A758" t="s">
        <v>9</v>
      </c>
      <c r="B758" t="s">
        <v>1873</v>
      </c>
      <c r="C758" s="1">
        <v>-2.2209118868589841E-3</v>
      </c>
      <c r="D758" s="1">
        <v>6.3837208231760453E-5</v>
      </c>
      <c r="F758" s="1">
        <v>6.9718251294472819E-5</v>
      </c>
      <c r="G758" s="1">
        <v>-2.2209118868589841E-3</v>
      </c>
      <c r="H758" s="1">
        <v>-3.9944173480012932E-2</v>
      </c>
      <c r="I758" s="26">
        <v>0.12764485812649232</v>
      </c>
      <c r="J758" s="27">
        <v>-0.2478739227873856</v>
      </c>
      <c r="K758" s="29" t="str">
        <f>VLOOKUP(A758&amp;B758,VENDOR_ACTUAL!A:D,4,0)</f>
        <v>NSN</v>
      </c>
    </row>
    <row r="759" spans="1:11" x14ac:dyDescent="0.25">
      <c r="A759" t="s">
        <v>9</v>
      </c>
      <c r="B759" t="s">
        <v>2316</v>
      </c>
      <c r="C759" s="1">
        <v>-2.2208511662559298E-3</v>
      </c>
      <c r="D759" s="1">
        <v>5.51352543047425E-5</v>
      </c>
      <c r="F759" s="1">
        <v>4.961318809023636E-5</v>
      </c>
      <c r="G759" s="1">
        <v>-2.232201209359378E-3</v>
      </c>
      <c r="H759" s="1">
        <v>-7.7291704498860664E-2</v>
      </c>
      <c r="I759" s="26">
        <v>-1.0992812268625425E-2</v>
      </c>
      <c r="J759" s="27">
        <v>-0.17800622676971256</v>
      </c>
      <c r="K759" s="29" t="str">
        <f>VLOOKUP(A759&amp;B759,VENDOR_ACTUAL!A:D,4,0)</f>
        <v>ERI</v>
      </c>
    </row>
    <row r="760" spans="1:11" x14ac:dyDescent="0.25">
      <c r="A760" t="s">
        <v>12</v>
      </c>
      <c r="B760" t="s">
        <v>128</v>
      </c>
      <c r="C760" s="1">
        <v>-2.2185647820221689E-3</v>
      </c>
      <c r="D760" s="1">
        <v>1.892433747228888E-4</v>
      </c>
      <c r="E760" s="1">
        <v>4.832682156879828E-4</v>
      </c>
      <c r="F760" s="1">
        <v>6.9229082902854213E-4</v>
      </c>
      <c r="G760" s="1">
        <v>-1.2011467977733731E-3</v>
      </c>
      <c r="H760" s="1">
        <v>-1.1673975133205686E-2</v>
      </c>
      <c r="I760" s="26">
        <v>0.36139081778055815</v>
      </c>
      <c r="J760" s="27">
        <v>-8.1878922515067981E-2</v>
      </c>
      <c r="K760" s="29" t="str">
        <f>VLOOKUP(A760&amp;B760,VENDOR_ACTUAL!A:D,4,0)</f>
        <v>ERI</v>
      </c>
    </row>
    <row r="761" spans="1:11" x14ac:dyDescent="0.25">
      <c r="A761" t="s">
        <v>12</v>
      </c>
      <c r="B761" t="s">
        <v>62</v>
      </c>
      <c r="C761" s="1">
        <v>-2.2152193950533152E-3</v>
      </c>
      <c r="D761" s="1">
        <v>1.7788350931755327E-3</v>
      </c>
      <c r="E761" s="1">
        <v>-6.1770494606153224E-4</v>
      </c>
      <c r="F761" s="1">
        <v>2.7292734533302101E-3</v>
      </c>
      <c r="G761" s="1">
        <v>-2.4729608071748011E-3</v>
      </c>
      <c r="H761" s="1">
        <v>-1.2739789799147741E-2</v>
      </c>
      <c r="I761" s="26">
        <v>0.14695410872313527</v>
      </c>
      <c r="J761" s="27">
        <v>0.24396833211488933</v>
      </c>
      <c r="K761" s="29" t="str">
        <f>VLOOKUP(A761&amp;B761,VENDOR_ACTUAL!A:D,4,0)</f>
        <v>NSN</v>
      </c>
    </row>
    <row r="762" spans="1:11" x14ac:dyDescent="0.25">
      <c r="A762" t="s">
        <v>12</v>
      </c>
      <c r="B762" t="s">
        <v>768</v>
      </c>
      <c r="C762" s="1">
        <v>-2.2087740373411325E-3</v>
      </c>
      <c r="D762" s="1">
        <v>-4.2935293947299604E-3</v>
      </c>
      <c r="E762" s="1">
        <v>-7.7007352987175481E-2</v>
      </c>
      <c r="F762" s="1">
        <v>-8.9121837022694324E-3</v>
      </c>
      <c r="G762" s="1">
        <v>-2.2087740373411325E-3</v>
      </c>
      <c r="H762" s="1">
        <v>-1.1501402916157887E-2</v>
      </c>
      <c r="I762" s="26">
        <v>0.4257904731861199</v>
      </c>
      <c r="J762" s="27">
        <v>-0.17697992637773297</v>
      </c>
      <c r="K762" s="29" t="str">
        <f>VLOOKUP(A762&amp;B762,VENDOR_ACTUAL!A:D,4,0)</f>
        <v>SAM</v>
      </c>
    </row>
    <row r="763" spans="1:11" x14ac:dyDescent="0.25">
      <c r="A763" t="s">
        <v>12</v>
      </c>
      <c r="B763" t="s">
        <v>400</v>
      </c>
      <c r="C763" s="1">
        <v>-2.2083920273348471E-3</v>
      </c>
      <c r="D763" s="1">
        <v>8.5636208007736393E-5</v>
      </c>
      <c r="E763" s="1">
        <v>1.0032348003268786E-2</v>
      </c>
      <c r="F763" s="1">
        <v>1.1882966256792121E-5</v>
      </c>
      <c r="G763" s="1">
        <v>-2.1475286718858227E-3</v>
      </c>
      <c r="H763" s="1">
        <v>-1.0228854482459271E-2</v>
      </c>
      <c r="I763" s="26">
        <v>0.15381287502262317</v>
      </c>
      <c r="J763" s="27">
        <v>-2.7252654056439455E-2</v>
      </c>
      <c r="K763" s="29" t="str">
        <f>VLOOKUP(A763&amp;B763,VENDOR_ACTUAL!A:D,4,0)</f>
        <v>ERI</v>
      </c>
    </row>
    <row r="764" spans="1:11" x14ac:dyDescent="0.25">
      <c r="A764" t="s">
        <v>9</v>
      </c>
      <c r="B764" t="s">
        <v>624</v>
      </c>
      <c r="C764" s="1">
        <v>-2.2041877256023731E-3</v>
      </c>
      <c r="D764" s="1">
        <v>2.4873403713285812E-4</v>
      </c>
      <c r="F764" s="1">
        <v>2.3010568745722838E-4</v>
      </c>
      <c r="G764" s="1">
        <v>-2.2047247845728879E-3</v>
      </c>
      <c r="H764" s="1">
        <v>-5.9630960827640363E-2</v>
      </c>
      <c r="I764" s="26">
        <v>0.70753759367872271</v>
      </c>
      <c r="J764" s="27">
        <v>-6.2845601851031045E-3</v>
      </c>
      <c r="K764" s="29" t="str">
        <f>VLOOKUP(A764&amp;B764,VENDOR_ACTUAL!A:D,4,0)</f>
        <v>ERI</v>
      </c>
    </row>
    <row r="765" spans="1:11" x14ac:dyDescent="0.25">
      <c r="A765" t="s">
        <v>12</v>
      </c>
      <c r="B765" t="s">
        <v>1355</v>
      </c>
      <c r="C765" s="1">
        <v>-2.2022761573408504E-3</v>
      </c>
      <c r="D765" s="1">
        <v>-2.8263041972150983E-6</v>
      </c>
      <c r="E765" s="1">
        <v>3.5177076100458898E-3</v>
      </c>
      <c r="F765" s="1">
        <v>-9.8726112520086868E-4</v>
      </c>
      <c r="G765" s="1">
        <v>-2.5739855856794719E-3</v>
      </c>
      <c r="H765" s="1">
        <v>-1.559154895818133E-2</v>
      </c>
      <c r="I765" s="26">
        <v>-0.2725870224609917</v>
      </c>
      <c r="J765" s="27">
        <v>0.14352267535044991</v>
      </c>
      <c r="K765" s="29" t="str">
        <f>VLOOKUP(A765&amp;B765,VENDOR_ACTUAL!A:D,4,0)</f>
        <v>ERI</v>
      </c>
    </row>
    <row r="766" spans="1:11" x14ac:dyDescent="0.25">
      <c r="A766" t="s">
        <v>12</v>
      </c>
      <c r="B766" t="s">
        <v>710</v>
      </c>
      <c r="C766" s="1">
        <v>-2.182068086155228E-3</v>
      </c>
      <c r="D766" s="1">
        <v>2.7064647137937898E-4</v>
      </c>
      <c r="E766" s="1">
        <v>-2.8390382311032566E-3</v>
      </c>
      <c r="F766" s="1">
        <v>2.5846490261709812E-3</v>
      </c>
      <c r="G766" s="1">
        <v>-2.9928491140754662E-3</v>
      </c>
      <c r="H766" s="1">
        <v>-2.9700189233288717E-2</v>
      </c>
      <c r="I766" s="26">
        <v>-0.23912630445239141</v>
      </c>
      <c r="J766" s="27">
        <v>-1.6413801073610991E-2</v>
      </c>
      <c r="K766" s="29" t="str">
        <f>VLOOKUP(A766&amp;B766,VENDOR_ACTUAL!A:D,4,0)</f>
        <v>ERI</v>
      </c>
    </row>
    <row r="767" spans="1:11" x14ac:dyDescent="0.25">
      <c r="A767" t="s">
        <v>12</v>
      </c>
      <c r="B767" t="s">
        <v>1583</v>
      </c>
      <c r="C767" s="1">
        <v>-2.1722637488414318E-3</v>
      </c>
      <c r="D767" s="1">
        <v>2.1477899464231769E-5</v>
      </c>
      <c r="E767" s="1">
        <v>-1.4453157069850868E-3</v>
      </c>
      <c r="F767" s="1">
        <v>-1.6516245888063179E-3</v>
      </c>
      <c r="G767" s="1">
        <v>-4.3038404644302171E-3</v>
      </c>
      <c r="H767" s="1">
        <v>-4.2327023352405874E-2</v>
      </c>
      <c r="I767" s="26">
        <v>0.27910398362321437</v>
      </c>
      <c r="J767" s="27">
        <v>0.20456229818113733</v>
      </c>
      <c r="K767" s="29" t="str">
        <f>VLOOKUP(A767&amp;B767,VENDOR_ACTUAL!A:D,4,0)</f>
        <v>ERI</v>
      </c>
    </row>
    <row r="768" spans="1:11" x14ac:dyDescent="0.25">
      <c r="A768" t="s">
        <v>12</v>
      </c>
      <c r="B768" t="s">
        <v>1780</v>
      </c>
      <c r="C768" s="1">
        <v>-2.1472640488364972E-3</v>
      </c>
      <c r="D768" s="1">
        <v>1.7357483139652033E-4</v>
      </c>
      <c r="E768" s="1">
        <v>2.329080033732769E-3</v>
      </c>
      <c r="F768" s="1">
        <v>5.3634173647200379E-4</v>
      </c>
      <c r="G768" s="1">
        <v>2.1849073912730236E-5</v>
      </c>
      <c r="H768" s="1">
        <v>-1.4332074480252185E-2</v>
      </c>
      <c r="I768" s="26">
        <v>-1.5969584652118386E-2</v>
      </c>
      <c r="J768" s="27">
        <v>-3.0564211835031923E-2</v>
      </c>
      <c r="K768" s="29" t="str">
        <f>VLOOKUP(A768&amp;B768,VENDOR_ACTUAL!A:D,4,0)</f>
        <v>ERI</v>
      </c>
    </row>
    <row r="769" spans="1:11" x14ac:dyDescent="0.25">
      <c r="A769" t="s">
        <v>12</v>
      </c>
      <c r="B769" t="s">
        <v>269</v>
      </c>
      <c r="C769" s="1">
        <v>-2.1409306496104194E-3</v>
      </c>
      <c r="D769" s="1">
        <v>3.4897494096225684E-3</v>
      </c>
      <c r="E769" s="1">
        <v>5.7651709126890441E-3</v>
      </c>
      <c r="F769" s="1">
        <v>-5.2291126441145056E-4</v>
      </c>
      <c r="G769" s="1">
        <v>-3.0889496202370663E-3</v>
      </c>
      <c r="H769" s="1">
        <v>-2.3612454285406839E-2</v>
      </c>
      <c r="I769" s="26">
        <v>-0.1426884605359191</v>
      </c>
      <c r="J769" s="27">
        <v>-0.36798578757524625</v>
      </c>
      <c r="K769" s="29" t="str">
        <f>VLOOKUP(A769&amp;B769,VENDOR_ACTUAL!A:D,4,0)</f>
        <v>NSN</v>
      </c>
    </row>
    <row r="770" spans="1:11" x14ac:dyDescent="0.25">
      <c r="A770" t="s">
        <v>12</v>
      </c>
      <c r="B770" t="s">
        <v>909</v>
      </c>
      <c r="C770" s="1">
        <v>-2.1384088015060543E-3</v>
      </c>
      <c r="D770" s="1">
        <v>-1.2207206713942253E-4</v>
      </c>
      <c r="E770" s="1">
        <v>1.0318856160093355E-2</v>
      </c>
      <c r="F770" s="1">
        <v>1.4276742600371466E-3</v>
      </c>
      <c r="G770" s="1">
        <v>-1.8919798887730777E-3</v>
      </c>
      <c r="H770" s="1">
        <v>-3.0088792345009344E-2</v>
      </c>
      <c r="I770" s="26">
        <v>2.8707931053291877E-2</v>
      </c>
      <c r="J770" s="27">
        <v>6.4587591560645915E-3</v>
      </c>
      <c r="K770" s="29" t="str">
        <f>VLOOKUP(A770&amp;B770,VENDOR_ACTUAL!A:D,4,0)</f>
        <v>ERI</v>
      </c>
    </row>
    <row r="771" spans="1:11" x14ac:dyDescent="0.25">
      <c r="A771" t="s">
        <v>12</v>
      </c>
      <c r="B771" t="s">
        <v>95</v>
      </c>
      <c r="C771" s="1">
        <v>-2.1379540216266697E-3</v>
      </c>
      <c r="D771" s="1">
        <v>6.6595563406198081E-6</v>
      </c>
      <c r="E771" s="1">
        <v>-8.5472380237650318E-4</v>
      </c>
      <c r="F771" s="1">
        <v>-5.3432578508508313E-3</v>
      </c>
      <c r="G771" s="1">
        <v>-2.3837271344040521E-3</v>
      </c>
      <c r="H771" s="1">
        <v>-8.7879180950954025E-3</v>
      </c>
      <c r="I771" s="26">
        <v>-3.4816685781809333E-2</v>
      </c>
      <c r="J771" s="27">
        <v>3.3896588856431618E-2</v>
      </c>
      <c r="K771" s="29" t="str">
        <f>VLOOKUP(A771&amp;B771,VENDOR_ACTUAL!A:D,4,0)</f>
        <v>ERI</v>
      </c>
    </row>
    <row r="772" spans="1:11" x14ac:dyDescent="0.25">
      <c r="A772" t="s">
        <v>11</v>
      </c>
      <c r="B772" t="s">
        <v>259</v>
      </c>
      <c r="C772" s="1">
        <v>-2.1362615815141493E-3</v>
      </c>
      <c r="D772" s="1">
        <v>-3.1314486792923833E-2</v>
      </c>
      <c r="E772" s="1">
        <v>0</v>
      </c>
      <c r="I772" s="26">
        <v>-2.4935086005214886E-2</v>
      </c>
      <c r="J772" s="27">
        <v>-1.1173825503198028E-3</v>
      </c>
      <c r="K772" s="29" t="str">
        <f>VLOOKUP(A772&amp;B772,VENDOR_ACTUAL!A:D,4,0)</f>
        <v>NSN</v>
      </c>
    </row>
    <row r="773" spans="1:11" x14ac:dyDescent="0.25">
      <c r="A773" t="s">
        <v>9</v>
      </c>
      <c r="B773" t="s">
        <v>1683</v>
      </c>
      <c r="C773" s="1">
        <v>-2.1127987299055426E-3</v>
      </c>
      <c r="D773" s="1">
        <v>3.5350920285736454E-4</v>
      </c>
      <c r="F773" s="1">
        <v>2.7054315926680758E-4</v>
      </c>
      <c r="G773" s="1">
        <v>-2.1192640459974967E-3</v>
      </c>
      <c r="H773" s="1">
        <v>-3.9818806080074209E-2</v>
      </c>
      <c r="I773" s="26">
        <v>-3.7624629143454782E-2</v>
      </c>
      <c r="J773" s="27">
        <v>0.4643744893711963</v>
      </c>
      <c r="K773" s="29" t="str">
        <f>VLOOKUP(A773&amp;B773,VENDOR_ACTUAL!A:D,4,0)</f>
        <v>ERI</v>
      </c>
    </row>
    <row r="774" spans="1:11" x14ac:dyDescent="0.25">
      <c r="A774" t="s">
        <v>12</v>
      </c>
      <c r="B774" t="s">
        <v>256</v>
      </c>
      <c r="C774" s="1">
        <v>-2.1115892582308704E-3</v>
      </c>
      <c r="D774" s="1">
        <v>-4.1147768546645301E-4</v>
      </c>
      <c r="E774" s="1">
        <v>1.6642372511122018E-3</v>
      </c>
      <c r="F774" s="1">
        <v>2.5423489863270988E-3</v>
      </c>
      <c r="G774" s="1">
        <v>-2.9106462877889401E-3</v>
      </c>
      <c r="H774" s="1">
        <v>-1.1767750160318393E-2</v>
      </c>
      <c r="I774" s="26">
        <v>3.3350065876152836E-2</v>
      </c>
      <c r="J774" s="27">
        <v>-7.8978409259014573E-2</v>
      </c>
      <c r="K774" s="29" t="str">
        <f>VLOOKUP(A774&amp;B774,VENDOR_ACTUAL!A:D,4,0)</f>
        <v>NSN</v>
      </c>
    </row>
    <row r="775" spans="1:11" x14ac:dyDescent="0.25">
      <c r="A775" t="s">
        <v>12</v>
      </c>
      <c r="B775" t="s">
        <v>2017</v>
      </c>
      <c r="C775" s="1">
        <v>-2.1053563426985393E-3</v>
      </c>
      <c r="D775" s="1">
        <v>-2.8776648284109608E-3</v>
      </c>
      <c r="E775" s="1">
        <v>-8.1436779575643839E-2</v>
      </c>
      <c r="F775" s="1">
        <v>-3.0751672146606523E-3</v>
      </c>
      <c r="G775" s="1">
        <v>-2.1053563426985393E-3</v>
      </c>
      <c r="H775" s="1">
        <v>-1.5919502501550664E-2</v>
      </c>
      <c r="I775" s="26">
        <v>0.50367975318970926</v>
      </c>
      <c r="J775" s="27">
        <v>-0.46709166481638836</v>
      </c>
      <c r="K775" s="29" t="str">
        <f>VLOOKUP(A775&amp;B775,VENDOR_ACTUAL!A:D,4,0)</f>
        <v>SAM</v>
      </c>
    </row>
    <row r="776" spans="1:11" x14ac:dyDescent="0.25">
      <c r="A776" t="s">
        <v>9</v>
      </c>
      <c r="B776" t="s">
        <v>1477</v>
      </c>
      <c r="C776" s="1">
        <v>-2.104670810477298E-3</v>
      </c>
      <c r="D776" s="1">
        <v>1.999407514791169E-4</v>
      </c>
      <c r="F776" s="1">
        <v>1.3947391439459288E-4</v>
      </c>
      <c r="G776" s="1">
        <v>-2.104670810477298E-3</v>
      </c>
      <c r="H776" s="1">
        <v>-8.0914510849197426E-3</v>
      </c>
      <c r="I776" s="26">
        <v>-0.1392561625358287</v>
      </c>
      <c r="J776" s="27">
        <v>-3.1773561885196329</v>
      </c>
      <c r="K776" s="29" t="str">
        <f>VLOOKUP(A776&amp;B776,VENDOR_ACTUAL!A:D,4,0)</f>
        <v>SAM</v>
      </c>
    </row>
    <row r="777" spans="1:11" x14ac:dyDescent="0.25">
      <c r="A777" t="s">
        <v>12</v>
      </c>
      <c r="B777" t="s">
        <v>2311</v>
      </c>
      <c r="C777" s="1">
        <v>-2.1017163782255008E-3</v>
      </c>
      <c r="D777" s="1">
        <v>-1.5456664697514885E-4</v>
      </c>
      <c r="E777" s="1">
        <v>4.6135392702694403E-3</v>
      </c>
      <c r="F777" s="1">
        <v>1.5061313721538355E-3</v>
      </c>
      <c r="G777" s="1">
        <v>6.7940707832656239E-4</v>
      </c>
      <c r="H777" s="1">
        <v>-2.5078087764367804E-2</v>
      </c>
      <c r="I777" s="26">
        <v>-0.7015475422011217</v>
      </c>
      <c r="J777" s="27">
        <v>-0.15095012167529545</v>
      </c>
      <c r="K777" s="29" t="str">
        <f>VLOOKUP(A777&amp;B777,VENDOR_ACTUAL!A:D,4,0)</f>
        <v>ERI</v>
      </c>
    </row>
    <row r="778" spans="1:11" x14ac:dyDescent="0.25">
      <c r="A778" t="s">
        <v>11</v>
      </c>
      <c r="B778" t="s">
        <v>717</v>
      </c>
      <c r="C778" s="1">
        <v>-2.0892484842293716E-3</v>
      </c>
      <c r="D778" s="1">
        <v>4.8259320017204396E-3</v>
      </c>
      <c r="I778" s="26">
        <v>-2.2751679140280177E-2</v>
      </c>
      <c r="J778" s="27">
        <v>3.5529418600498872E-3</v>
      </c>
      <c r="K778" s="29" t="str">
        <f>VLOOKUP(A778&amp;B778,VENDOR_ACTUAL!A:D,4,0)</f>
        <v>ERI</v>
      </c>
    </row>
    <row r="779" spans="1:11" x14ac:dyDescent="0.25">
      <c r="A779" t="s">
        <v>11</v>
      </c>
      <c r="B779" t="s">
        <v>658</v>
      </c>
      <c r="C779" s="1">
        <v>-2.0852669576829478E-3</v>
      </c>
      <c r="D779" s="1">
        <v>2.2107719299818963E-2</v>
      </c>
      <c r="E779" s="1">
        <v>0</v>
      </c>
      <c r="I779" s="26">
        <v>0.478055604739825</v>
      </c>
      <c r="J779" s="27">
        <v>2.6078822036941202E-2</v>
      </c>
      <c r="K779" s="29" t="str">
        <f>VLOOKUP(A779&amp;B779,VENDOR_ACTUAL!A:D,4,0)</f>
        <v>NSN</v>
      </c>
    </row>
    <row r="780" spans="1:11" x14ac:dyDescent="0.25">
      <c r="A780" t="s">
        <v>12</v>
      </c>
      <c r="B780" t="s">
        <v>2002</v>
      </c>
      <c r="C780" s="1">
        <v>-2.0844575452627486E-3</v>
      </c>
      <c r="D780" s="1">
        <v>1.1238042733423442E-3</v>
      </c>
      <c r="E780" s="1">
        <v>1.4027617789923487E-2</v>
      </c>
      <c r="F780" s="1">
        <v>-1.6343991462697293E-3</v>
      </c>
      <c r="G780" s="1">
        <v>-3.2420046433843668E-3</v>
      </c>
      <c r="H780" s="1">
        <v>-5.6873019315428458E-2</v>
      </c>
      <c r="I780" s="1">
        <v>-0.21461937544790571</v>
      </c>
      <c r="J780" s="2">
        <v>-0.35043811081654425</v>
      </c>
      <c r="K780" s="29" t="str">
        <f>VLOOKUP(A780&amp;B780,VENDOR_ACTUAL!A:D,4,0)</f>
        <v>ERI</v>
      </c>
    </row>
    <row r="781" spans="1:11" x14ac:dyDescent="0.25">
      <c r="A781" t="s">
        <v>11</v>
      </c>
      <c r="B781" t="s">
        <v>705</v>
      </c>
      <c r="C781" s="1">
        <v>-2.0838217754426502E-3</v>
      </c>
      <c r="D781" s="1">
        <v>-1.4454302202531253E-2</v>
      </c>
      <c r="E781" s="1">
        <v>0</v>
      </c>
      <c r="I781" s="26">
        <v>-7.6783967641506676E-2</v>
      </c>
      <c r="J781" s="27">
        <v>-5.7930157481246389E-3</v>
      </c>
      <c r="K781" s="29" t="str">
        <f>VLOOKUP(A781&amp;B781,VENDOR_ACTUAL!A:D,4,0)</f>
        <v>NSN</v>
      </c>
    </row>
    <row r="782" spans="1:11" x14ac:dyDescent="0.25">
      <c r="A782" t="s">
        <v>12</v>
      </c>
      <c r="B782" t="s">
        <v>450</v>
      </c>
      <c r="C782" s="1">
        <v>-2.0763745174693328E-3</v>
      </c>
      <c r="D782" s="1">
        <v>1.397598717865325E-3</v>
      </c>
      <c r="E782" s="1">
        <v>-1.7271074387446565E-2</v>
      </c>
      <c r="F782" s="1">
        <v>1.9708640628984982E-3</v>
      </c>
      <c r="G782" s="1">
        <v>-2.0763745174693328E-3</v>
      </c>
      <c r="H782" s="1">
        <v>-5.9134873056282587E-2</v>
      </c>
      <c r="I782" s="26">
        <v>0.54651112020367343</v>
      </c>
      <c r="J782" s="27">
        <v>1.863276055114723E-2</v>
      </c>
      <c r="K782" s="29" t="str">
        <f>VLOOKUP(A782&amp;B782,VENDOR_ACTUAL!A:D,4,0)</f>
        <v>SAM</v>
      </c>
    </row>
    <row r="783" spans="1:11" x14ac:dyDescent="0.25">
      <c r="A783" t="s">
        <v>9</v>
      </c>
      <c r="B783" t="s">
        <v>501</v>
      </c>
      <c r="C783" s="1">
        <v>-2.0753220193461025E-3</v>
      </c>
      <c r="D783" s="1">
        <v>-3.5713663954620016E-4</v>
      </c>
      <c r="F783" s="1">
        <v>-3.612965774029798E-4</v>
      </c>
      <c r="G783" s="1">
        <v>-2.0648278489313098E-3</v>
      </c>
      <c r="H783" s="1">
        <v>-2.1659931173093547E-2</v>
      </c>
      <c r="I783" s="26">
        <v>0.12000688104308101</v>
      </c>
      <c r="J783" s="27">
        <v>-1.1889078443522378</v>
      </c>
      <c r="K783" s="29" t="str">
        <f>VLOOKUP(A783&amp;B783,VENDOR_ACTUAL!A:D,4,0)</f>
        <v>NSN</v>
      </c>
    </row>
    <row r="784" spans="1:11" x14ac:dyDescent="0.25">
      <c r="A784" t="s">
        <v>11</v>
      </c>
      <c r="B784" t="s">
        <v>1647</v>
      </c>
      <c r="C784" s="1">
        <v>-2.0736873381080744E-3</v>
      </c>
      <c r="D784" s="1">
        <v>2.7841293188295259E-3</v>
      </c>
      <c r="E784" s="1">
        <v>0</v>
      </c>
      <c r="I784" s="26">
        <v>-3.438210175309904E-2</v>
      </c>
      <c r="J784" s="27">
        <v>-1.0023549415299963E-3</v>
      </c>
      <c r="K784" s="29" t="str">
        <f>VLOOKUP(A784&amp;B784,VENDOR_ACTUAL!A:D,4,0)</f>
        <v>NSN</v>
      </c>
    </row>
    <row r="785" spans="1:11" x14ac:dyDescent="0.25">
      <c r="A785" t="s">
        <v>12</v>
      </c>
      <c r="B785" t="s">
        <v>586</v>
      </c>
      <c r="C785" s="1">
        <v>-2.0718476351228926E-3</v>
      </c>
      <c r="D785" s="1">
        <v>-2.8008828476596669E-5</v>
      </c>
      <c r="E785" s="1">
        <v>6.6225850313984735E-3</v>
      </c>
      <c r="F785" s="1">
        <v>8.1418724486358792E-4</v>
      </c>
      <c r="G785" s="1">
        <v>-3.0744722759148205E-3</v>
      </c>
      <c r="H785" s="1">
        <v>-7.9822188983633136E-3</v>
      </c>
      <c r="I785" s="26">
        <v>1.3041414188738965</v>
      </c>
      <c r="J785" s="27">
        <v>-2.3296325904973922E-3</v>
      </c>
      <c r="K785" s="29" t="str">
        <f>VLOOKUP(A785&amp;B785,VENDOR_ACTUAL!A:D,4,0)</f>
        <v>ERI</v>
      </c>
    </row>
    <row r="786" spans="1:11" x14ac:dyDescent="0.25">
      <c r="A786" t="s">
        <v>11</v>
      </c>
      <c r="B786" t="s">
        <v>66</v>
      </c>
      <c r="C786" s="1">
        <v>-2.0672601760231665E-3</v>
      </c>
      <c r="D786" s="1">
        <v>2.7911255828439424E-2</v>
      </c>
      <c r="E786" s="1">
        <v>0</v>
      </c>
      <c r="I786" s="26">
        <v>3.21015714370061E-2</v>
      </c>
      <c r="J786" s="27">
        <v>5.90220006959607E-3</v>
      </c>
      <c r="K786" s="29" t="str">
        <f>VLOOKUP(A786&amp;B786,VENDOR_ACTUAL!A:D,4,0)</f>
        <v>NSN</v>
      </c>
    </row>
    <row r="787" spans="1:11" x14ac:dyDescent="0.25">
      <c r="A787" t="s">
        <v>12</v>
      </c>
      <c r="B787" t="s">
        <v>2365</v>
      </c>
      <c r="C787" s="1">
        <v>-2.0606578687575369E-3</v>
      </c>
      <c r="D787" s="1">
        <v>2.7412593078527563E-4</v>
      </c>
      <c r="E787" s="1">
        <v>1.1600375890476768E-2</v>
      </c>
      <c r="F787" s="1">
        <v>-7.6250499745025031E-3</v>
      </c>
      <c r="G787" s="1">
        <v>-2.2331303900208106E-3</v>
      </c>
      <c r="H787" s="1">
        <v>-2.3172979246998925E-2</v>
      </c>
      <c r="I787" s="26">
        <v>-0.27441808292496439</v>
      </c>
      <c r="J787" s="27">
        <v>-1.2205089044535178E-2</v>
      </c>
      <c r="K787" s="29" t="str">
        <f>VLOOKUP(A787&amp;B787,VENDOR_ACTUAL!A:D,4,0)</f>
        <v>ERI</v>
      </c>
    </row>
    <row r="788" spans="1:11" x14ac:dyDescent="0.25">
      <c r="A788" t="s">
        <v>11</v>
      </c>
      <c r="B788" t="s">
        <v>115</v>
      </c>
      <c r="C788" s="1">
        <v>-2.0484398257188952E-3</v>
      </c>
      <c r="D788" s="1">
        <v>1.3708749750195016E-2</v>
      </c>
      <c r="E788" s="1">
        <v>0</v>
      </c>
      <c r="I788" s="26">
        <v>-8.9030493519137527E-2</v>
      </c>
      <c r="J788" s="27">
        <v>-7.3847611080685629E-3</v>
      </c>
      <c r="K788" s="29" t="str">
        <f>VLOOKUP(A788&amp;B788,VENDOR_ACTUAL!A:D,4,0)</f>
        <v>NSN</v>
      </c>
    </row>
    <row r="789" spans="1:11" x14ac:dyDescent="0.25">
      <c r="A789" t="s">
        <v>9</v>
      </c>
      <c r="B789" t="s">
        <v>1187</v>
      </c>
      <c r="C789" s="1">
        <v>-2.0451129621267784E-3</v>
      </c>
      <c r="D789" s="1">
        <v>1.2690981686737642E-4</v>
      </c>
      <c r="F789" s="1">
        <v>5.5575297991765333E-5</v>
      </c>
      <c r="G789" s="1">
        <v>-2.0451129621267784E-3</v>
      </c>
      <c r="H789" s="1">
        <v>-8.432625484771623E-3</v>
      </c>
      <c r="I789" s="26">
        <v>-0.22933537409986685</v>
      </c>
      <c r="J789" s="27">
        <v>0.13563138227580299</v>
      </c>
      <c r="K789" s="29" t="str">
        <f>VLOOKUP(A789&amp;B789,VENDOR_ACTUAL!A:D,4,0)</f>
        <v>SAM</v>
      </c>
    </row>
    <row r="790" spans="1:11" x14ac:dyDescent="0.25">
      <c r="A790" t="s">
        <v>9</v>
      </c>
      <c r="B790" t="s">
        <v>1405</v>
      </c>
      <c r="C790" s="1">
        <v>-2.0443296375556321E-3</v>
      </c>
      <c r="D790" s="1">
        <v>-2.1424255934694224E-3</v>
      </c>
      <c r="F790" s="1">
        <v>-2.0502451390741489E-3</v>
      </c>
      <c r="G790" s="1">
        <v>-2.046772094452184E-3</v>
      </c>
      <c r="H790" s="1">
        <v>-2.4603441665086514E-2</v>
      </c>
      <c r="I790" s="26">
        <v>7.437048281213951E-2</v>
      </c>
      <c r="J790" s="27">
        <v>9.7245009775137323E-2</v>
      </c>
      <c r="K790" s="29" t="str">
        <f>VLOOKUP(A790&amp;B790,VENDOR_ACTUAL!A:D,4,0)</f>
        <v>ERI</v>
      </c>
    </row>
    <row r="791" spans="1:11" x14ac:dyDescent="0.25">
      <c r="A791" t="s">
        <v>12</v>
      </c>
      <c r="B791" t="s">
        <v>2092</v>
      </c>
      <c r="C791" s="1">
        <v>-2.0430651589318193E-3</v>
      </c>
      <c r="D791" s="1">
        <v>-5.3053190101320016E-6</v>
      </c>
      <c r="E791" s="1">
        <v>3.3992161781979608E-3</v>
      </c>
      <c r="F791" s="1">
        <v>1.5377328730022651E-3</v>
      </c>
      <c r="G791" s="1">
        <v>-2.4694387463413694E-3</v>
      </c>
      <c r="H791" s="1">
        <v>-1.2789280464897114E-2</v>
      </c>
      <c r="I791" s="1">
        <v>1.7416117019427937</v>
      </c>
      <c r="J791" s="2">
        <v>0.29554396222508711</v>
      </c>
      <c r="K791" s="29" t="str">
        <f>VLOOKUP(A791&amp;B791,VENDOR_ACTUAL!A:D,4,0)</f>
        <v>ERI</v>
      </c>
    </row>
    <row r="792" spans="1:11" x14ac:dyDescent="0.25">
      <c r="A792" t="s">
        <v>9</v>
      </c>
      <c r="B792" t="s">
        <v>1211</v>
      </c>
      <c r="C792" s="1">
        <v>-2.0403134997562067E-3</v>
      </c>
      <c r="D792" s="1">
        <v>4.575611319484501E-4</v>
      </c>
      <c r="F792" s="1">
        <v>3.0599703413434966E-4</v>
      </c>
      <c r="G792" s="1">
        <v>-2.0519738256867663E-3</v>
      </c>
      <c r="I792" s="26">
        <v>4.9025238239552814E-2</v>
      </c>
      <c r="J792" s="27">
        <v>1.2763463223161369E-2</v>
      </c>
      <c r="K792" s="29" t="str">
        <f>VLOOKUP(A792&amp;B792,VENDOR_ACTUAL!A:D,4,0)</f>
        <v>NSN</v>
      </c>
    </row>
    <row r="793" spans="1:11" x14ac:dyDescent="0.25">
      <c r="A793" t="s">
        <v>12</v>
      </c>
      <c r="B793" t="s">
        <v>956</v>
      </c>
      <c r="C793" s="1">
        <v>-2.0367689729015536E-3</v>
      </c>
      <c r="D793" s="1">
        <v>1.0192984328307539E-4</v>
      </c>
      <c r="E793" s="1">
        <v>1.7013139797639805E-4</v>
      </c>
      <c r="F793" s="1">
        <v>3.4297964922675381E-3</v>
      </c>
      <c r="G793" s="1">
        <v>-1.6155801075178602E-3</v>
      </c>
      <c r="H793" s="1">
        <v>-5.2661062315863094E-2</v>
      </c>
      <c r="I793" s="26">
        <v>-0.30317558582836451</v>
      </c>
      <c r="J793" s="27">
        <v>-0.23758624907304859</v>
      </c>
      <c r="K793" s="29" t="str">
        <f>VLOOKUP(A793&amp;B793,VENDOR_ACTUAL!A:D,4,0)</f>
        <v>ERI</v>
      </c>
    </row>
    <row r="794" spans="1:11" x14ac:dyDescent="0.25">
      <c r="A794" t="s">
        <v>9</v>
      </c>
      <c r="B794" t="s">
        <v>875</v>
      </c>
      <c r="C794" s="1">
        <v>-2.0327017593025358E-3</v>
      </c>
      <c r="D794" s="1">
        <v>-3.451971248835793E-5</v>
      </c>
      <c r="F794" s="1">
        <v>2.7541938400576133E-4</v>
      </c>
      <c r="G794" s="1">
        <v>-2.0198716867345034E-3</v>
      </c>
      <c r="I794" s="26">
        <v>-0.14050279446112779</v>
      </c>
      <c r="J794" s="27">
        <v>-0.61320350182550287</v>
      </c>
      <c r="K794" s="29" t="str">
        <f>VLOOKUP(A794&amp;B794,VENDOR_ACTUAL!A:D,4,0)</f>
        <v>NSN</v>
      </c>
    </row>
    <row r="795" spans="1:11" x14ac:dyDescent="0.25">
      <c r="A795" t="s">
        <v>12</v>
      </c>
      <c r="B795" t="s">
        <v>166</v>
      </c>
      <c r="C795" s="1">
        <v>-2.0250649213374022E-3</v>
      </c>
      <c r="D795" s="1">
        <v>-9.7411624644520248E-4</v>
      </c>
      <c r="E795" s="1">
        <v>-2.9745790730893546E-3</v>
      </c>
      <c r="F795" s="1">
        <v>-9.3615237689791521E-4</v>
      </c>
      <c r="G795" s="1">
        <v>-2.0250649213374022E-3</v>
      </c>
      <c r="H795" s="1">
        <v>-1.5796103395961176E-2</v>
      </c>
      <c r="I795" s="26">
        <v>0.20621387163561078</v>
      </c>
      <c r="J795" s="27">
        <v>-0.2481810295076334</v>
      </c>
      <c r="K795" s="29" t="str">
        <f>VLOOKUP(A795&amp;B795,VENDOR_ACTUAL!A:D,4,0)</f>
        <v>SAM</v>
      </c>
    </row>
    <row r="796" spans="1:11" x14ac:dyDescent="0.25">
      <c r="A796" t="s">
        <v>11</v>
      </c>
      <c r="B796" t="s">
        <v>1570</v>
      </c>
      <c r="C796" s="1">
        <v>-2.0107294159797569E-3</v>
      </c>
      <c r="D796" s="1">
        <v>9.3825777680279065E-3</v>
      </c>
      <c r="I796" s="26">
        <v>-2.7814861723530454E-2</v>
      </c>
      <c r="J796" s="27">
        <v>-1.0570813965876703E-3</v>
      </c>
      <c r="K796" s="29" t="str">
        <f>VLOOKUP(A796&amp;B796,VENDOR_ACTUAL!A:D,4,0)</f>
        <v>ERI</v>
      </c>
    </row>
    <row r="797" spans="1:11" x14ac:dyDescent="0.25">
      <c r="A797" t="s">
        <v>11</v>
      </c>
      <c r="B797" t="s">
        <v>656</v>
      </c>
      <c r="C797" s="1">
        <v>-1.9996533612639646E-3</v>
      </c>
      <c r="D797" s="1">
        <v>-1.221419354396425E-2</v>
      </c>
      <c r="E797" s="1">
        <v>0</v>
      </c>
      <c r="I797" s="26">
        <v>8.4492592592592591E-2</v>
      </c>
      <c r="J797" s="27">
        <v>1.2942307594598554E-3</v>
      </c>
      <c r="K797" s="29" t="str">
        <f>VLOOKUP(A797&amp;B797,VENDOR_ACTUAL!A:D,4,0)</f>
        <v>NSN</v>
      </c>
    </row>
    <row r="798" spans="1:11" x14ac:dyDescent="0.25">
      <c r="A798" t="s">
        <v>12</v>
      </c>
      <c r="B798" t="s">
        <v>1493</v>
      </c>
      <c r="C798" s="1">
        <v>-1.9954838877526962E-3</v>
      </c>
      <c r="D798" s="1">
        <v>3.7739476761441655E-3</v>
      </c>
      <c r="E798" s="1">
        <v>-2.3273311000923079E-2</v>
      </c>
      <c r="F798" s="1">
        <v>-4.5522329302550267E-4</v>
      </c>
      <c r="G798" s="1">
        <v>-2.2789276141158593E-3</v>
      </c>
      <c r="H798" s="1">
        <v>-1.9216108068110312E-2</v>
      </c>
      <c r="I798" s="26">
        <v>0.53503040892748066</v>
      </c>
      <c r="J798" s="27">
        <v>-0.43447114529145386</v>
      </c>
      <c r="K798" s="29" t="str">
        <f>VLOOKUP(A798&amp;B798,VENDOR_ACTUAL!A:D,4,0)</f>
        <v>NSN</v>
      </c>
    </row>
    <row r="799" spans="1:11" x14ac:dyDescent="0.25">
      <c r="A799" t="s">
        <v>9</v>
      </c>
      <c r="B799" t="s">
        <v>2440</v>
      </c>
      <c r="C799" s="1">
        <v>-1.9834028715361822E-3</v>
      </c>
      <c r="D799" s="1">
        <v>2.800843309676739E-3</v>
      </c>
      <c r="F799" s="1">
        <v>2.7203122311781568E-3</v>
      </c>
      <c r="G799" s="1">
        <v>-1.967662532117147E-3</v>
      </c>
      <c r="H799" s="1">
        <v>-5.2631578947368418E-2</v>
      </c>
      <c r="I799" s="26">
        <v>-4.0477124183006537E-2</v>
      </c>
      <c r="J799" s="27">
        <v>-1.2828636490936938</v>
      </c>
      <c r="K799" s="29" t="str">
        <f>VLOOKUP(A799&amp;B799,VENDOR_ACTUAL!A:D,4,0)</f>
        <v>NSN</v>
      </c>
    </row>
    <row r="800" spans="1:11" x14ac:dyDescent="0.25">
      <c r="A800" t="s">
        <v>12</v>
      </c>
      <c r="B800" t="s">
        <v>393</v>
      </c>
      <c r="C800" s="1">
        <v>-1.9653878210179085E-3</v>
      </c>
      <c r="D800" s="1">
        <v>2.2045632257780693E-5</v>
      </c>
      <c r="E800" s="1">
        <v>-4.0944488560944398E-3</v>
      </c>
      <c r="F800" s="1">
        <v>2.001877235408763E-4</v>
      </c>
      <c r="G800" s="1">
        <v>-1.8585175220841986E-3</v>
      </c>
      <c r="H800" s="1">
        <v>-1.7819498463414556E-2</v>
      </c>
      <c r="I800" s="26">
        <v>-0.24262771392081736</v>
      </c>
      <c r="J800" s="27">
        <v>-4.3030802549093382E-2</v>
      </c>
      <c r="K800" s="29" t="str">
        <f>VLOOKUP(A800&amp;B800,VENDOR_ACTUAL!A:D,4,0)</f>
        <v>ERI</v>
      </c>
    </row>
    <row r="801" spans="1:11" x14ac:dyDescent="0.25">
      <c r="A801" t="s">
        <v>12</v>
      </c>
      <c r="B801" t="s">
        <v>1094</v>
      </c>
      <c r="C801" s="1">
        <v>-1.9644583968993208E-3</v>
      </c>
      <c r="D801" s="1">
        <v>1.5436318313385316E-4</v>
      </c>
      <c r="E801" s="1">
        <v>-6.1330143187503924E-3</v>
      </c>
      <c r="F801" s="1">
        <v>2.0843097677766655E-3</v>
      </c>
      <c r="G801" s="1">
        <v>-1.1996384798959405E-3</v>
      </c>
      <c r="H801" s="1">
        <v>-5.5162005197893063E-2</v>
      </c>
      <c r="I801" s="26">
        <v>-0.24907863274597714</v>
      </c>
      <c r="J801" s="27">
        <v>6.372875578042449E-3</v>
      </c>
      <c r="K801" s="29" t="str">
        <f>VLOOKUP(A801&amp;B801,VENDOR_ACTUAL!A:D,4,0)</f>
        <v>ERI</v>
      </c>
    </row>
    <row r="802" spans="1:11" x14ac:dyDescent="0.25">
      <c r="A802" t="s">
        <v>12</v>
      </c>
      <c r="B802" t="s">
        <v>389</v>
      </c>
      <c r="C802" s="1">
        <v>-1.9595530553629635E-3</v>
      </c>
      <c r="D802" s="1">
        <v>-1.5984472397539206E-4</v>
      </c>
      <c r="E802" s="1">
        <v>9.7056447247055773E-4</v>
      </c>
      <c r="F802" s="1">
        <v>1.1817044920820624E-3</v>
      </c>
      <c r="G802" s="1">
        <v>-1.5290445153154995E-3</v>
      </c>
      <c r="H802" s="1">
        <v>-1.8296946380130356E-2</v>
      </c>
      <c r="I802" s="26">
        <v>0.48058958368038202</v>
      </c>
      <c r="J802" s="27">
        <v>7.3727852817775608E-2</v>
      </c>
      <c r="K802" s="29" t="str">
        <f>VLOOKUP(A802&amp;B802,VENDOR_ACTUAL!A:D,4,0)</f>
        <v>ERI</v>
      </c>
    </row>
    <row r="803" spans="1:11" x14ac:dyDescent="0.25">
      <c r="A803" t="s">
        <v>12</v>
      </c>
      <c r="B803" t="s">
        <v>1797</v>
      </c>
      <c r="C803" s="1">
        <v>-1.9537604384701661E-3</v>
      </c>
      <c r="D803" s="1">
        <v>-1.2802054917026759E-4</v>
      </c>
      <c r="E803" s="1">
        <v>1.6933319054981868E-3</v>
      </c>
      <c r="F803" s="1">
        <v>2.3488458698736683E-3</v>
      </c>
      <c r="G803" s="1">
        <v>-2.5443300014047843E-3</v>
      </c>
      <c r="H803" s="1">
        <v>-8.6982446271151002E-3</v>
      </c>
      <c r="I803" s="1">
        <v>-0.77382827683380528</v>
      </c>
      <c r="J803" s="2">
        <v>-0.24720028213606304</v>
      </c>
      <c r="K803" s="29" t="str">
        <f>VLOOKUP(A803&amp;B803,VENDOR_ACTUAL!A:D,4,0)</f>
        <v>ERI</v>
      </c>
    </row>
    <row r="804" spans="1:11" x14ac:dyDescent="0.25">
      <c r="A804" t="s">
        <v>9</v>
      </c>
      <c r="B804" t="s">
        <v>2466</v>
      </c>
      <c r="C804" s="1">
        <v>-1.9529555813502016E-3</v>
      </c>
      <c r="D804" s="1">
        <v>-2.5699559246905659E-3</v>
      </c>
      <c r="F804" s="1">
        <v>-1.4164932184375575E-3</v>
      </c>
      <c r="G804" s="1">
        <v>-1.9425294331742895E-3</v>
      </c>
      <c r="H804" s="1">
        <v>-1.1247795125110906E-2</v>
      </c>
      <c r="I804" s="26">
        <v>0.61271168370636453</v>
      </c>
      <c r="J804" s="27">
        <v>1.3558602969159226</v>
      </c>
      <c r="K804" s="29" t="str">
        <f>VLOOKUP(A804&amp;B804,VENDOR_ACTUAL!A:D,4,0)</f>
        <v>ERI</v>
      </c>
    </row>
    <row r="805" spans="1:11" x14ac:dyDescent="0.25">
      <c r="A805" t="s">
        <v>11</v>
      </c>
      <c r="B805" t="s">
        <v>1481</v>
      </c>
      <c r="C805" s="1">
        <v>-1.9521904355883695E-3</v>
      </c>
      <c r="D805" s="1">
        <v>1.1378467605023182E-2</v>
      </c>
      <c r="E805" s="1">
        <v>0</v>
      </c>
      <c r="I805" s="26">
        <v>9.0707434052757788E-2</v>
      </c>
      <c r="J805" s="27">
        <v>-2.3474201585851732E-4</v>
      </c>
      <c r="K805" s="29" t="str">
        <f>VLOOKUP(A805&amp;B805,VENDOR_ACTUAL!A:D,4,0)</f>
        <v>NSN</v>
      </c>
    </row>
    <row r="806" spans="1:11" x14ac:dyDescent="0.25">
      <c r="A806" t="s">
        <v>9</v>
      </c>
      <c r="B806" t="s">
        <v>2335</v>
      </c>
      <c r="C806" s="1">
        <v>-1.9515695378647616E-3</v>
      </c>
      <c r="D806" s="1">
        <v>7.0509691174062603E-5</v>
      </c>
      <c r="F806" s="1">
        <v>-2.714045416083106E-6</v>
      </c>
      <c r="G806" s="1">
        <v>-1.9477215374899489E-3</v>
      </c>
      <c r="H806" s="1">
        <v>-1.1655096332289963E-2</v>
      </c>
      <c r="I806" s="26">
        <v>0.54376209780918305</v>
      </c>
      <c r="J806" s="27">
        <v>1.4424079993289223</v>
      </c>
      <c r="K806" s="29" t="str">
        <f>VLOOKUP(A806&amp;B806,VENDOR_ACTUAL!A:D,4,0)</f>
        <v>ERI</v>
      </c>
    </row>
    <row r="807" spans="1:11" x14ac:dyDescent="0.25">
      <c r="A807" t="s">
        <v>9</v>
      </c>
      <c r="B807" t="s">
        <v>251</v>
      </c>
      <c r="C807" s="1">
        <v>-1.9445080760188557E-3</v>
      </c>
      <c r="D807" s="1">
        <v>9.0621054915320906E-5</v>
      </c>
      <c r="F807" s="1">
        <v>5.9720741958372092E-5</v>
      </c>
      <c r="G807" s="1">
        <v>-1.9445080760188557E-3</v>
      </c>
      <c r="H807" s="1">
        <v>-7.5201292272242528E-3</v>
      </c>
      <c r="I807" s="26">
        <v>7.7958416625020822E-3</v>
      </c>
      <c r="J807" s="27">
        <v>-0.77046895738928634</v>
      </c>
      <c r="K807" s="29" t="str">
        <f>VLOOKUP(A807&amp;B807,VENDOR_ACTUAL!A:D,4,0)</f>
        <v>NSN</v>
      </c>
    </row>
    <row r="808" spans="1:11" x14ac:dyDescent="0.25">
      <c r="A808" t="s">
        <v>12</v>
      </c>
      <c r="B808" t="s">
        <v>1673</v>
      </c>
      <c r="C808" s="1">
        <v>-1.939893459504062E-3</v>
      </c>
      <c r="D808" s="1">
        <v>5.2247932741472897E-4</v>
      </c>
      <c r="E808" s="1">
        <v>3.4642434606586255E-3</v>
      </c>
      <c r="F808" s="1">
        <v>4.516700800548777E-4</v>
      </c>
      <c r="G808" s="1">
        <v>-1.9269623951239355E-3</v>
      </c>
      <c r="H808" s="1">
        <v>-5.2441111130434127E-2</v>
      </c>
      <c r="I808" s="26">
        <v>-3.0903426954151592E-2</v>
      </c>
      <c r="J808" s="27">
        <v>0.36323229042909433</v>
      </c>
      <c r="K808" s="29" t="str">
        <f>VLOOKUP(A808&amp;B808,VENDOR_ACTUAL!A:D,4,0)</f>
        <v>ERI</v>
      </c>
    </row>
    <row r="809" spans="1:11" x14ac:dyDescent="0.25">
      <c r="A809" t="s">
        <v>12</v>
      </c>
      <c r="B809" t="s">
        <v>1702</v>
      </c>
      <c r="C809" s="1">
        <v>-1.93892588012713E-3</v>
      </c>
      <c r="D809" s="1">
        <v>-3.5399146150049375E-4</v>
      </c>
      <c r="E809" s="1">
        <v>-9.8368169038682104E-2</v>
      </c>
      <c r="F809" s="1">
        <v>1.3357069524225703E-6</v>
      </c>
      <c r="G809" s="1">
        <v>-1.93892588012713E-3</v>
      </c>
      <c r="H809" s="1">
        <v>-1.8030799122375301E-2</v>
      </c>
      <c r="I809" s="26">
        <v>1.4315415913200723E-2</v>
      </c>
      <c r="J809" s="27">
        <v>-0.17165895631798439</v>
      </c>
      <c r="K809" s="29" t="str">
        <f>VLOOKUP(A809&amp;B809,VENDOR_ACTUAL!A:D,4,0)</f>
        <v>SAM</v>
      </c>
    </row>
    <row r="810" spans="1:11" x14ac:dyDescent="0.25">
      <c r="A810" t="s">
        <v>9</v>
      </c>
      <c r="B810" t="s">
        <v>1544</v>
      </c>
      <c r="C810" s="1">
        <v>-1.9187814166111788E-3</v>
      </c>
      <c r="D810" s="1">
        <v>5.2838324534308233E-4</v>
      </c>
      <c r="F810" s="1">
        <v>4.1242299290606099E-4</v>
      </c>
      <c r="G810" s="1">
        <v>-1.9088179055365274E-3</v>
      </c>
      <c r="H810" s="1">
        <v>-3.2804232804232801E-2</v>
      </c>
      <c r="I810" s="26">
        <v>5.385029288256573E-2</v>
      </c>
      <c r="J810" s="27">
        <v>-7.1752747544087447E-2</v>
      </c>
      <c r="K810" s="29" t="str">
        <f>VLOOKUP(A810&amp;B810,VENDOR_ACTUAL!A:D,4,0)</f>
        <v>ERI</v>
      </c>
    </row>
    <row r="811" spans="1:11" x14ac:dyDescent="0.25">
      <c r="A811" t="s">
        <v>9</v>
      </c>
      <c r="B811" t="s">
        <v>1703</v>
      </c>
      <c r="C811" s="1">
        <v>-1.9051401548943448E-3</v>
      </c>
      <c r="D811" s="1">
        <v>-5.7367065322560271E-4</v>
      </c>
      <c r="F811" s="1">
        <v>2.7208208346565319E-5</v>
      </c>
      <c r="G811" s="1">
        <v>-1.9051401548943448E-3</v>
      </c>
      <c r="H811" s="1">
        <v>-1.9427810869923824E-2</v>
      </c>
      <c r="I811" s="26">
        <v>8.923897880743327E-2</v>
      </c>
      <c r="J811" s="27">
        <v>-1.1409461725639394</v>
      </c>
      <c r="K811" s="29" t="str">
        <f>VLOOKUP(A811&amp;B811,VENDOR_ACTUAL!A:D,4,0)</f>
        <v>SAM</v>
      </c>
    </row>
    <row r="812" spans="1:11" x14ac:dyDescent="0.25">
      <c r="A812" t="s">
        <v>12</v>
      </c>
      <c r="B812" t="s">
        <v>120</v>
      </c>
      <c r="C812" s="1">
        <v>-1.9041570952462884E-3</v>
      </c>
      <c r="D812" s="1">
        <v>1.1665405788538901E-4</v>
      </c>
      <c r="E812" s="1">
        <v>8.1217043177646987E-3</v>
      </c>
      <c r="F812" s="1">
        <v>8.3833893690049956E-4</v>
      </c>
      <c r="G812" s="1">
        <v>-2.1379267797700832E-3</v>
      </c>
      <c r="H812" s="1">
        <v>-1.0163011878543668E-2</v>
      </c>
      <c r="I812" s="26">
        <v>-0.65378001971236599</v>
      </c>
      <c r="J812" s="27">
        <v>-0.37413574405094197</v>
      </c>
      <c r="K812" s="29" t="str">
        <f>VLOOKUP(A812&amp;B812,VENDOR_ACTUAL!A:D,4,0)</f>
        <v>ERI</v>
      </c>
    </row>
    <row r="813" spans="1:11" x14ac:dyDescent="0.25">
      <c r="A813" t="s">
        <v>11</v>
      </c>
      <c r="B813" t="s">
        <v>371</v>
      </c>
      <c r="C813" s="1">
        <v>-1.902358022600237E-3</v>
      </c>
      <c r="D813" s="1">
        <v>4.4115165827052428E-4</v>
      </c>
      <c r="I813" s="26">
        <v>3.4970226410155736E-2</v>
      </c>
      <c r="J813" s="27">
        <v>-3.3222305746716907E-3</v>
      </c>
      <c r="K813" s="29" t="str">
        <f>VLOOKUP(A813&amp;B813,VENDOR_ACTUAL!A:D,4,0)</f>
        <v>ERI</v>
      </c>
    </row>
    <row r="814" spans="1:11" x14ac:dyDescent="0.25">
      <c r="A814" t="s">
        <v>12</v>
      </c>
      <c r="B814" t="s">
        <v>1210</v>
      </c>
      <c r="C814" s="1">
        <v>-1.8955833782801294E-3</v>
      </c>
      <c r="D814" s="1">
        <v>1.4086225785385465E-4</v>
      </c>
      <c r="E814" s="1">
        <v>-1.1360587527244246E-3</v>
      </c>
      <c r="F814" s="1">
        <v>-5.4315624496207328E-5</v>
      </c>
      <c r="G814" s="1">
        <v>-7.4927182908578237E-4</v>
      </c>
      <c r="H814" s="1">
        <v>-0.17294254658385094</v>
      </c>
      <c r="I814" s="26">
        <v>-1.582248632333522E-3</v>
      </c>
      <c r="J814" s="27">
        <v>8.5698767623348507E-2</v>
      </c>
      <c r="K814" s="29" t="str">
        <f>VLOOKUP(A814&amp;B814,VENDOR_ACTUAL!A:D,4,0)</f>
        <v>ERI</v>
      </c>
    </row>
    <row r="815" spans="1:11" x14ac:dyDescent="0.25">
      <c r="A815" t="s">
        <v>12</v>
      </c>
      <c r="B815" t="s">
        <v>1919</v>
      </c>
      <c r="C815" s="1">
        <v>-1.8865419352041672E-3</v>
      </c>
      <c r="D815" s="1">
        <v>1.1838218188100937E-7</v>
      </c>
      <c r="E815" s="1">
        <v>4.7206088357426715E-3</v>
      </c>
      <c r="F815" s="1">
        <v>1.0616861325682982E-3</v>
      </c>
      <c r="G815" s="1">
        <v>-1.7121888700387567E-3</v>
      </c>
      <c r="H815" s="1">
        <v>-9.3551727384419137E-3</v>
      </c>
      <c r="I815" s="26">
        <v>-0.45405341157471218</v>
      </c>
      <c r="J815" s="27">
        <v>-0.12217796769080612</v>
      </c>
      <c r="K815" s="29" t="str">
        <f>VLOOKUP(A815&amp;B815,VENDOR_ACTUAL!A:D,4,0)</f>
        <v>ERI</v>
      </c>
    </row>
    <row r="816" spans="1:11" x14ac:dyDescent="0.25">
      <c r="A816" t="s">
        <v>11</v>
      </c>
      <c r="B816" t="s">
        <v>1242</v>
      </c>
      <c r="C816" s="1">
        <v>-1.8863668637430461E-3</v>
      </c>
      <c r="D816" s="1">
        <v>-2.0412213649268103E-3</v>
      </c>
      <c r="E816" s="1">
        <v>0</v>
      </c>
      <c r="I816" s="26">
        <v>9.1493433608189803E-2</v>
      </c>
      <c r="J816" s="27">
        <v>6.0167815000830233E-3</v>
      </c>
      <c r="K816" s="29" t="str">
        <f>VLOOKUP(A816&amp;B816,VENDOR_ACTUAL!A:D,4,0)</f>
        <v>NSN</v>
      </c>
    </row>
    <row r="817" spans="1:11" x14ac:dyDescent="0.25">
      <c r="A817" t="s">
        <v>11</v>
      </c>
      <c r="B817" t="s">
        <v>1240</v>
      </c>
      <c r="C817" s="1">
        <v>-1.8846187919183384E-3</v>
      </c>
      <c r="D817" s="1">
        <v>-8.1058050999681906E-3</v>
      </c>
      <c r="E817" s="1">
        <v>0</v>
      </c>
      <c r="I817" s="26">
        <v>-1.6447955125280661E-2</v>
      </c>
      <c r="J817" s="27">
        <v>3.9950112683879123E-3</v>
      </c>
      <c r="K817" s="29" t="str">
        <f>VLOOKUP(A817&amp;B817,VENDOR_ACTUAL!A:D,4,0)</f>
        <v>NSN</v>
      </c>
    </row>
    <row r="818" spans="1:11" x14ac:dyDescent="0.25">
      <c r="A818" t="s">
        <v>11</v>
      </c>
      <c r="B818" t="s">
        <v>2217</v>
      </c>
      <c r="C818" s="1">
        <v>-1.8843970189709373E-3</v>
      </c>
      <c r="D818" s="1">
        <v>1.7266748413517094E-2</v>
      </c>
      <c r="E818" s="1">
        <v>0</v>
      </c>
      <c r="I818" s="26">
        <v>-2.8640870690393826E-4</v>
      </c>
      <c r="J818" s="27">
        <v>-5.5813387597430939E-3</v>
      </c>
      <c r="K818" s="29" t="str">
        <f>VLOOKUP(A818&amp;B818,VENDOR_ACTUAL!A:D,4,0)</f>
        <v>NSN</v>
      </c>
    </row>
    <row r="819" spans="1:11" x14ac:dyDescent="0.25">
      <c r="A819" t="s">
        <v>12</v>
      </c>
      <c r="B819" t="s">
        <v>1926</v>
      </c>
      <c r="C819" s="1">
        <v>-1.8836626748793854E-3</v>
      </c>
      <c r="D819" s="1">
        <v>-5.4778749267414399E-4</v>
      </c>
      <c r="E819" s="1">
        <v>4.9025382198275352E-3</v>
      </c>
      <c r="F819" s="1">
        <v>1.7557171407822528E-3</v>
      </c>
      <c r="G819" s="1">
        <v>-1.8266562562996324E-3</v>
      </c>
      <c r="H819" s="1">
        <v>-2.5660121071040595E-2</v>
      </c>
      <c r="I819" s="26">
        <v>4.2563995779887835E-2</v>
      </c>
      <c r="J819" s="27">
        <v>-4.7274245663680534E-2</v>
      </c>
      <c r="K819" s="29" t="str">
        <f>VLOOKUP(A819&amp;B819,VENDOR_ACTUAL!A:D,4,0)</f>
        <v>ERI</v>
      </c>
    </row>
    <row r="820" spans="1:11" x14ac:dyDescent="0.25">
      <c r="A820" t="s">
        <v>9</v>
      </c>
      <c r="B820" t="s">
        <v>567</v>
      </c>
      <c r="C820" s="1">
        <v>-1.8797215314667061E-3</v>
      </c>
      <c r="D820" s="1">
        <v>2.2313636085130308E-4</v>
      </c>
      <c r="F820" s="1">
        <v>2.2267305374124802E-4</v>
      </c>
      <c r="G820" s="1">
        <v>-1.88891651709889E-3</v>
      </c>
      <c r="H820" s="1">
        <v>-8.2180555137382177E-2</v>
      </c>
      <c r="I820" s="26">
        <v>1.1934032983508245E-3</v>
      </c>
      <c r="J820" s="27">
        <v>-0.5381136963737726</v>
      </c>
      <c r="K820" s="29" t="str">
        <f>VLOOKUP(A820&amp;B820,VENDOR_ACTUAL!A:D,4,0)</f>
        <v>ERI</v>
      </c>
    </row>
    <row r="821" spans="1:11" x14ac:dyDescent="0.25">
      <c r="A821" t="s">
        <v>9</v>
      </c>
      <c r="B821" t="s">
        <v>1513</v>
      </c>
      <c r="C821" s="1">
        <v>-1.872586428235056E-3</v>
      </c>
      <c r="D821" s="1">
        <v>3.3638601208931787E-4</v>
      </c>
      <c r="F821" s="1">
        <v>2.7177473246773302E-4</v>
      </c>
      <c r="G821" s="1">
        <v>-1.872586428235056E-3</v>
      </c>
      <c r="H821" s="1">
        <v>-1.1476183418246584E-2</v>
      </c>
      <c r="I821" s="26">
        <v>-6.8783837248042642E-2</v>
      </c>
      <c r="J821" s="27">
        <v>-0.96082772236550185</v>
      </c>
      <c r="K821" s="29" t="str">
        <f>VLOOKUP(A821&amp;B821,VENDOR_ACTUAL!A:D,4,0)</f>
        <v>NSN</v>
      </c>
    </row>
    <row r="822" spans="1:11" x14ac:dyDescent="0.25">
      <c r="A822" t="s">
        <v>9</v>
      </c>
      <c r="B822" t="s">
        <v>83</v>
      </c>
      <c r="C822" s="1">
        <v>-1.8697776953104114E-3</v>
      </c>
      <c r="D822" s="1">
        <v>3.3798537680192366E-5</v>
      </c>
      <c r="F822" s="1">
        <v>6.8854413297350962E-5</v>
      </c>
      <c r="G822" s="1">
        <v>-1.8729384855402965E-3</v>
      </c>
      <c r="H822" s="1">
        <v>-7.0960858757819377E-3</v>
      </c>
      <c r="I822" s="26">
        <v>-0.21497342995169083</v>
      </c>
      <c r="J822" s="27">
        <v>-0.28253608969849792</v>
      </c>
      <c r="K822" s="29" t="str">
        <f>VLOOKUP(A822&amp;B822,VENDOR_ACTUAL!A:D,4,0)</f>
        <v>NSN</v>
      </c>
    </row>
    <row r="823" spans="1:11" x14ac:dyDescent="0.25">
      <c r="A823" t="s">
        <v>9</v>
      </c>
      <c r="B823" t="s">
        <v>264</v>
      </c>
      <c r="C823" s="1">
        <v>-1.8688674433954534E-3</v>
      </c>
      <c r="D823" s="1">
        <v>-4.5556508623982892E-5</v>
      </c>
      <c r="F823" s="1">
        <v>1.9800469589483946E-5</v>
      </c>
      <c r="G823" s="1">
        <v>-1.8688674433954534E-3</v>
      </c>
      <c r="H823" s="1">
        <v>-8.2868675511566462E-3</v>
      </c>
      <c r="I823" s="26">
        <v>-5.7366802709756234E-2</v>
      </c>
      <c r="J823" s="27">
        <v>-2.5077411918578676</v>
      </c>
      <c r="K823" s="29" t="str">
        <f>VLOOKUP(A823&amp;B823,VENDOR_ACTUAL!A:D,4,0)</f>
        <v>NSN</v>
      </c>
    </row>
    <row r="824" spans="1:11" x14ac:dyDescent="0.25">
      <c r="A824" t="s">
        <v>11</v>
      </c>
      <c r="B824" t="s">
        <v>1117</v>
      </c>
      <c r="C824" s="15">
        <v>-1.865780418533127E-3</v>
      </c>
      <c r="D824" s="15">
        <v>4.4532601894078372E-3</v>
      </c>
      <c r="E824" s="15">
        <v>0</v>
      </c>
      <c r="F824" s="15"/>
      <c r="G824" s="15"/>
      <c r="H824" s="15"/>
      <c r="I824" s="26">
        <v>3.6329412309335438E-2</v>
      </c>
      <c r="J824" s="27">
        <v>2.2626288141170958E-2</v>
      </c>
      <c r="K824" s="29" t="str">
        <f>VLOOKUP(A824&amp;B824,VENDOR_ACTUAL!A:D,4,0)</f>
        <v>NSN</v>
      </c>
    </row>
    <row r="825" spans="1:11" x14ac:dyDescent="0.25">
      <c r="A825" t="s">
        <v>9</v>
      </c>
      <c r="B825" t="s">
        <v>800</v>
      </c>
      <c r="C825" s="1">
        <v>-1.863965005034697E-3</v>
      </c>
      <c r="D825" s="1">
        <v>-3.2580495409559319E-6</v>
      </c>
      <c r="F825" s="1">
        <v>-3.6598757168388851E-5</v>
      </c>
      <c r="G825" s="1">
        <v>-1.8661200912415935E-3</v>
      </c>
      <c r="H825" s="1">
        <v>-1.5505784212324908E-2</v>
      </c>
      <c r="I825" s="26">
        <v>0.19358855395461183</v>
      </c>
      <c r="J825" s="27">
        <v>-1.7356142327289725</v>
      </c>
      <c r="K825" s="29" t="str">
        <f>VLOOKUP(A825&amp;B825,VENDOR_ACTUAL!A:D,4,0)</f>
        <v>NSN</v>
      </c>
    </row>
    <row r="826" spans="1:11" x14ac:dyDescent="0.25">
      <c r="A826" t="s">
        <v>12</v>
      </c>
      <c r="B826" t="s">
        <v>2164</v>
      </c>
      <c r="C826" s="1">
        <v>-1.8634689048328431E-3</v>
      </c>
      <c r="D826" s="1">
        <v>2.5350595159424217E-3</v>
      </c>
      <c r="E826" s="1">
        <v>-1.7214374961440188E-3</v>
      </c>
      <c r="F826" s="1">
        <v>1.624248030228452E-2</v>
      </c>
      <c r="G826" s="1">
        <v>1.8102545692634166E-3</v>
      </c>
      <c r="H826" s="1">
        <v>-0.14486383631650793</v>
      </c>
      <c r="I826" s="26">
        <v>5.6115458650654169E-2</v>
      </c>
      <c r="J826" s="27">
        <v>0.25676992726393572</v>
      </c>
      <c r="K826" s="29" t="str">
        <f>VLOOKUP(A826&amp;B826,VENDOR_ACTUAL!A:D,4,0)</f>
        <v>NSN</v>
      </c>
    </row>
    <row r="827" spans="1:11" x14ac:dyDescent="0.25">
      <c r="A827" t="s">
        <v>11</v>
      </c>
      <c r="B827" t="s">
        <v>1669</v>
      </c>
      <c r="C827" s="1">
        <v>-1.8532131051116917E-3</v>
      </c>
      <c r="D827" s="1">
        <v>-2.759649108474848E-2</v>
      </c>
      <c r="E827" s="1">
        <v>0</v>
      </c>
      <c r="I827" s="26">
        <v>-0.11442076896958045</v>
      </c>
      <c r="J827" s="27">
        <v>-1.9452290674406236E-2</v>
      </c>
      <c r="K827" s="29" t="str">
        <f>VLOOKUP(A827&amp;B827,VENDOR_ACTUAL!A:D,4,0)</f>
        <v>NSN</v>
      </c>
    </row>
    <row r="828" spans="1:11" x14ac:dyDescent="0.25">
      <c r="A828" t="s">
        <v>12</v>
      </c>
      <c r="B828" t="s">
        <v>1902</v>
      </c>
      <c r="C828" s="1">
        <v>-1.8489232403231877E-3</v>
      </c>
      <c r="D828" s="1">
        <v>5.5812903479360208E-5</v>
      </c>
      <c r="E828" s="1">
        <v>3.7805169957325878E-3</v>
      </c>
      <c r="F828" s="1">
        <v>7.5022203687964337E-4</v>
      </c>
      <c r="G828" s="1">
        <v>-4.2810133802710486E-4</v>
      </c>
      <c r="H828" s="1">
        <v>-5.2523994166278967E-2</v>
      </c>
      <c r="I828" s="26">
        <v>-0.29263385958317673</v>
      </c>
      <c r="J828" s="27">
        <v>0.18922113835317145</v>
      </c>
      <c r="K828" s="29" t="str">
        <f>VLOOKUP(A828&amp;B828,VENDOR_ACTUAL!A:D,4,0)</f>
        <v>ERI</v>
      </c>
    </row>
    <row r="829" spans="1:11" x14ac:dyDescent="0.25">
      <c r="A829" t="s">
        <v>12</v>
      </c>
      <c r="B829" t="s">
        <v>1088</v>
      </c>
      <c r="C829" s="1">
        <v>-1.8470936862487073E-3</v>
      </c>
      <c r="D829" s="1">
        <v>-2.6220051324069347E-4</v>
      </c>
      <c r="E829" s="1">
        <v>2.3473753239605218E-2</v>
      </c>
      <c r="F829" s="1">
        <v>-6.1173642681050999E-4</v>
      </c>
      <c r="G829" s="1">
        <v>-2.3429880017811558E-3</v>
      </c>
      <c r="H829" s="1">
        <v>-2.3349262234382613E-2</v>
      </c>
      <c r="I829" s="26">
        <v>0.9016384805199319</v>
      </c>
      <c r="J829" s="27">
        <v>9.2319522985871115E-3</v>
      </c>
      <c r="K829" s="29" t="str">
        <f>VLOOKUP(A829&amp;B829,VENDOR_ACTUAL!A:D,4,0)</f>
        <v>ERI</v>
      </c>
    </row>
    <row r="830" spans="1:11" x14ac:dyDescent="0.25">
      <c r="A830" t="s">
        <v>12</v>
      </c>
      <c r="B830" t="s">
        <v>2128</v>
      </c>
      <c r="C830" s="1">
        <v>-1.8437188672543387E-3</v>
      </c>
      <c r="D830" s="1">
        <v>-1.2441340783730034E-4</v>
      </c>
      <c r="E830" s="1">
        <v>-2.1483845962211117E-4</v>
      </c>
      <c r="F830" s="1">
        <v>1.0333783218984273E-3</v>
      </c>
      <c r="G830" s="1">
        <v>-2.9965438762014247E-3</v>
      </c>
      <c r="H830" s="1">
        <v>-2.0735158361184287E-2</v>
      </c>
      <c r="I830" s="26">
        <v>0.80816211685823758</v>
      </c>
      <c r="J830" s="27">
        <v>-6.1716453961406216E-2</v>
      </c>
      <c r="K830" s="29" t="str">
        <f>VLOOKUP(A830&amp;B830,VENDOR_ACTUAL!A:D,4,0)</f>
        <v>ERI</v>
      </c>
    </row>
    <row r="831" spans="1:11" x14ac:dyDescent="0.25">
      <c r="A831" t="s">
        <v>12</v>
      </c>
      <c r="B831" t="s">
        <v>32</v>
      </c>
      <c r="C831" s="1">
        <v>-1.8405153214502686E-3</v>
      </c>
      <c r="D831" s="1">
        <v>-1.1043777234911544E-4</v>
      </c>
      <c r="E831" s="1">
        <v>1.4759259420289855E-3</v>
      </c>
      <c r="F831" s="1">
        <v>3.352238239474084E-4</v>
      </c>
      <c r="G831" s="1">
        <v>-1.8405153214502686E-3</v>
      </c>
      <c r="H831" s="1">
        <v>-1.9590447902659697E-2</v>
      </c>
      <c r="I831" s="26">
        <v>0.14345393212484667</v>
      </c>
      <c r="J831" s="27">
        <v>5.5099973827833527E-2</v>
      </c>
      <c r="K831" s="29" t="str">
        <f>VLOOKUP(A831&amp;B831,VENDOR_ACTUAL!A:D,4,0)</f>
        <v>SAM</v>
      </c>
    </row>
    <row r="832" spans="1:11" x14ac:dyDescent="0.25">
      <c r="A832" t="s">
        <v>11</v>
      </c>
      <c r="B832" t="s">
        <v>393</v>
      </c>
      <c r="C832" s="1">
        <v>-1.8383453399609766E-3</v>
      </c>
      <c r="D832" s="1">
        <v>-9.5133969143006169E-4</v>
      </c>
      <c r="I832" s="26">
        <v>5.6390231554851206E-2</v>
      </c>
      <c r="J832" s="27">
        <v>1.4320638414772207E-5</v>
      </c>
      <c r="K832" s="29" t="str">
        <f>VLOOKUP(A832&amp;B832,VENDOR_ACTUAL!A:D,4,0)</f>
        <v>ERI</v>
      </c>
    </row>
    <row r="833" spans="1:11" x14ac:dyDescent="0.25">
      <c r="A833" t="s">
        <v>12</v>
      </c>
      <c r="B833" t="s">
        <v>427</v>
      </c>
      <c r="C833" s="1">
        <v>-1.836493384233267E-3</v>
      </c>
      <c r="D833" s="1">
        <v>-1.311225371380456E-3</v>
      </c>
      <c r="E833" s="1">
        <v>-7.315158957877177E-2</v>
      </c>
      <c r="F833" s="1">
        <v>-1.6687398042977163E-4</v>
      </c>
      <c r="G833" s="1">
        <v>-1.836493384233267E-3</v>
      </c>
      <c r="H833" s="1">
        <v>-2.5698360742755749E-2</v>
      </c>
      <c r="I833" s="26">
        <v>2.0849074596900684E-2</v>
      </c>
      <c r="J833" s="27">
        <v>-0.47823627466638274</v>
      </c>
      <c r="K833" s="29" t="str">
        <f>VLOOKUP(A833&amp;B833,VENDOR_ACTUAL!A:D,4,0)</f>
        <v>SAM</v>
      </c>
    </row>
    <row r="834" spans="1:11" x14ac:dyDescent="0.25">
      <c r="A834" t="s">
        <v>9</v>
      </c>
      <c r="B834" t="s">
        <v>1670</v>
      </c>
      <c r="C834" s="19">
        <v>-1.8333212371430254E-3</v>
      </c>
      <c r="D834" s="19">
        <v>4.9478373479920536E-4</v>
      </c>
      <c r="E834" s="19"/>
      <c r="F834" s="19">
        <v>4.9585095562115582E-4</v>
      </c>
      <c r="G834" s="19">
        <v>-1.8242575371180379E-3</v>
      </c>
      <c r="H834" s="19">
        <v>-2.9367706354530142E-2</v>
      </c>
      <c r="I834" s="26">
        <v>-9.5781290378154874E-2</v>
      </c>
      <c r="J834" s="27">
        <v>-0.14431723367326346</v>
      </c>
      <c r="K834" s="29" t="str">
        <f>VLOOKUP(A834&amp;B834,VENDOR_ACTUAL!A:D,4,0)</f>
        <v>NSN</v>
      </c>
    </row>
    <row r="835" spans="1:11" x14ac:dyDescent="0.25">
      <c r="A835" t="s">
        <v>12</v>
      </c>
      <c r="B835" t="s">
        <v>1530</v>
      </c>
      <c r="C835" s="1">
        <v>-1.832613226306252E-3</v>
      </c>
      <c r="D835" s="1">
        <v>1.5192773436833426E-4</v>
      </c>
      <c r="E835" s="1">
        <v>1.1253216973667862E-2</v>
      </c>
      <c r="F835" s="1">
        <v>-1.4478746533179527E-4</v>
      </c>
      <c r="G835" s="1">
        <v>-2.8232916318174663E-3</v>
      </c>
      <c r="H835" s="1">
        <v>-2.0279769712817794E-2</v>
      </c>
      <c r="I835" s="26">
        <v>4.293760064412238E-2</v>
      </c>
      <c r="J835" s="27">
        <v>1.6950877947011393E-2</v>
      </c>
      <c r="K835" s="29" t="str">
        <f>VLOOKUP(A835&amp;B835,VENDOR_ACTUAL!A:D,4,0)</f>
        <v>ERI</v>
      </c>
    </row>
    <row r="836" spans="1:11" x14ac:dyDescent="0.25">
      <c r="A836" t="s">
        <v>11</v>
      </c>
      <c r="B836" t="s">
        <v>626</v>
      </c>
      <c r="C836" s="1">
        <v>-1.8141981542042862E-3</v>
      </c>
      <c r="D836" s="1">
        <v>1.2284770162442903E-2</v>
      </c>
      <c r="I836" s="26">
        <v>-0.22663408448404315</v>
      </c>
      <c r="J836" s="27">
        <v>-2.0269165728335863E-3</v>
      </c>
      <c r="K836" s="29" t="str">
        <f>VLOOKUP(A836&amp;B836,VENDOR_ACTUAL!A:D,4,0)</f>
        <v>ERI</v>
      </c>
    </row>
    <row r="837" spans="1:11" x14ac:dyDescent="0.25">
      <c r="A837" t="s">
        <v>9</v>
      </c>
      <c r="B837" t="s">
        <v>970</v>
      </c>
      <c r="C837" s="1">
        <v>-1.807489956525473E-3</v>
      </c>
      <c r="D837" s="1">
        <v>1.2628265954178776E-5</v>
      </c>
      <c r="F837" s="1">
        <v>3.4805786648353353E-5</v>
      </c>
      <c r="G837" s="1">
        <v>-1.8112564963805454E-3</v>
      </c>
      <c r="H837" s="1">
        <v>-3.803245436105477E-2</v>
      </c>
      <c r="I837" s="26">
        <v>-0.18868477418946902</v>
      </c>
      <c r="J837" s="27">
        <v>-2.3027728738770761</v>
      </c>
      <c r="K837" s="29" t="str">
        <f>VLOOKUP(A837&amp;B837,VENDOR_ACTUAL!A:D,4,0)</f>
        <v>ERI</v>
      </c>
    </row>
    <row r="838" spans="1:11" x14ac:dyDescent="0.25">
      <c r="A838" t="s">
        <v>9</v>
      </c>
      <c r="B838" t="s">
        <v>736</v>
      </c>
      <c r="C838" s="1">
        <v>-1.7913273949883087E-3</v>
      </c>
      <c r="D838" s="1">
        <v>-3.6204617730898715E-5</v>
      </c>
      <c r="F838" s="1">
        <v>-6.5635105156709205E-5</v>
      </c>
      <c r="G838" s="1">
        <v>-1.7924767628044007E-3</v>
      </c>
      <c r="H838" s="1">
        <v>-2.3806951743187581E-2</v>
      </c>
      <c r="I838" s="26">
        <v>9.5166110866419171E-3</v>
      </c>
      <c r="J838" s="27">
        <v>-1.0162284719609047</v>
      </c>
      <c r="K838" s="29" t="str">
        <f>VLOOKUP(A838&amp;B838,VENDOR_ACTUAL!A:D,4,0)</f>
        <v>ERI</v>
      </c>
    </row>
    <row r="839" spans="1:11" x14ac:dyDescent="0.25">
      <c r="A839" t="s">
        <v>9</v>
      </c>
      <c r="B839" t="s">
        <v>1168</v>
      </c>
      <c r="C839" s="1">
        <v>-1.790870976179355E-3</v>
      </c>
      <c r="D839" s="1">
        <v>5.9897115105156883E-4</v>
      </c>
      <c r="F839" s="1">
        <v>-1.0685946923938387E-5</v>
      </c>
      <c r="G839" s="1">
        <v>-1.7981772799042833E-3</v>
      </c>
      <c r="H839" s="1">
        <v>-2.3526645317735087E-2</v>
      </c>
      <c r="I839" s="26">
        <v>-5.4329660341650481E-2</v>
      </c>
      <c r="J839" s="27">
        <v>-0.16505463674769458</v>
      </c>
      <c r="K839" s="29" t="str">
        <f>VLOOKUP(A839&amp;B839,VENDOR_ACTUAL!A:D,4,0)</f>
        <v>ERI</v>
      </c>
    </row>
    <row r="840" spans="1:11" x14ac:dyDescent="0.25">
      <c r="A840" t="s">
        <v>12</v>
      </c>
      <c r="B840" t="s">
        <v>1143</v>
      </c>
      <c r="C840" s="1">
        <v>-1.780965002941522E-3</v>
      </c>
      <c r="D840" s="1">
        <v>3.9186075453245209E-4</v>
      </c>
      <c r="E840" s="1">
        <v>-1.3364039298305549E-3</v>
      </c>
      <c r="F840" s="1">
        <v>-1.233895847735614E-3</v>
      </c>
      <c r="G840" s="1">
        <v>-5.2762436881250542E-3</v>
      </c>
      <c r="H840" s="1">
        <v>-3.2424370692237053E-2</v>
      </c>
      <c r="I840" s="26">
        <v>-0.38131630365372871</v>
      </c>
      <c r="J840" s="27">
        <v>-0.20716567986378487</v>
      </c>
      <c r="K840" s="29" t="str">
        <f>VLOOKUP(A840&amp;B840,VENDOR_ACTUAL!A:D,4,0)</f>
        <v>ERI</v>
      </c>
    </row>
    <row r="841" spans="1:11" x14ac:dyDescent="0.25">
      <c r="A841" t="s">
        <v>12</v>
      </c>
      <c r="B841" t="s">
        <v>126</v>
      </c>
      <c r="C841" s="1">
        <v>-1.773146078102277E-3</v>
      </c>
      <c r="D841" s="1">
        <v>-1.3384266406163496E-4</v>
      </c>
      <c r="E841" s="1">
        <v>3.5793074203293251E-3</v>
      </c>
      <c r="F841" s="1">
        <v>4.05847558724165E-4</v>
      </c>
      <c r="G841" s="1">
        <v>-1.8985331097680354E-3</v>
      </c>
      <c r="H841" s="1">
        <v>-2.3203506318800422E-2</v>
      </c>
      <c r="I841" s="26">
        <v>-0.11030224471097784</v>
      </c>
      <c r="J841" s="27">
        <v>-8.5874376387908305E-2</v>
      </c>
      <c r="K841" s="29" t="str">
        <f>VLOOKUP(A841&amp;B841,VENDOR_ACTUAL!A:D,4,0)</f>
        <v>ERI</v>
      </c>
    </row>
    <row r="842" spans="1:11" x14ac:dyDescent="0.25">
      <c r="A842" t="s">
        <v>11</v>
      </c>
      <c r="B842" t="s">
        <v>1566</v>
      </c>
      <c r="C842" s="1">
        <v>-1.7722198246887247E-3</v>
      </c>
      <c r="D842" s="1">
        <v>2.8824448023804239E-3</v>
      </c>
      <c r="E842" s="1">
        <v>0</v>
      </c>
      <c r="I842" s="26">
        <v>5.0538646553463233E-2</v>
      </c>
      <c r="J842" s="27">
        <v>4.2275171606861492E-2</v>
      </c>
      <c r="K842" s="29" t="str">
        <f>VLOOKUP(A842&amp;B842,VENDOR_ACTUAL!A:D,4,0)</f>
        <v>NSN</v>
      </c>
    </row>
    <row r="843" spans="1:11" x14ac:dyDescent="0.25">
      <c r="A843" t="s">
        <v>12</v>
      </c>
      <c r="B843" t="s">
        <v>2138</v>
      </c>
      <c r="C843" s="1">
        <v>-1.7695591945189107E-3</v>
      </c>
      <c r="D843" s="1">
        <v>4.9665379687702693E-4</v>
      </c>
      <c r="E843" s="1">
        <v>4.7657973933896364E-3</v>
      </c>
      <c r="F843" s="1">
        <v>1.611435406173755E-4</v>
      </c>
      <c r="G843" s="1">
        <v>-1.7695591945189107E-3</v>
      </c>
      <c r="H843" s="1">
        <v>-9.5128464896516718E-3</v>
      </c>
      <c r="I843" s="26">
        <v>0.8452752672497571</v>
      </c>
      <c r="J843" s="27">
        <v>-1.5750521893298716E-2</v>
      </c>
      <c r="K843" s="29" t="str">
        <f>VLOOKUP(A843&amp;B843,VENDOR_ACTUAL!A:D,4,0)</f>
        <v>SAM</v>
      </c>
    </row>
    <row r="844" spans="1:11" x14ac:dyDescent="0.25">
      <c r="A844" t="s">
        <v>12</v>
      </c>
      <c r="B844" t="s">
        <v>985</v>
      </c>
      <c r="C844" s="1">
        <v>-1.7677885887497722E-3</v>
      </c>
      <c r="D844" s="1">
        <v>2.740965275595853E-4</v>
      </c>
      <c r="E844" s="1">
        <v>-1.5725927137883872E-2</v>
      </c>
      <c r="F844" s="1">
        <v>-1.3045080190555642E-3</v>
      </c>
      <c r="G844" s="1">
        <v>-1.7677885887497722E-3</v>
      </c>
      <c r="I844" s="1">
        <v>2.1631886087768441E-2</v>
      </c>
      <c r="J844" s="2">
        <v>-9.2844491047160319E-2</v>
      </c>
      <c r="K844" s="29" t="str">
        <f>VLOOKUP(A844&amp;B844,VENDOR_ACTUAL!A:D,4,0)</f>
        <v>ERI</v>
      </c>
    </row>
    <row r="845" spans="1:11" x14ac:dyDescent="0.25">
      <c r="A845" t="s">
        <v>12</v>
      </c>
      <c r="B845" t="s">
        <v>2473</v>
      </c>
      <c r="C845" s="1">
        <v>-1.7669566644851491E-3</v>
      </c>
      <c r="D845" s="1">
        <v>-1.1236332225422621E-3</v>
      </c>
      <c r="E845" s="1">
        <v>-4.7464859060577624E-2</v>
      </c>
      <c r="F845" s="1">
        <v>3.2011784161656498E-4</v>
      </c>
      <c r="G845" s="1">
        <v>-1.7669566644851491E-3</v>
      </c>
      <c r="H845" s="1">
        <v>-2.851764278522282E-2</v>
      </c>
      <c r="I845" s="26">
        <v>-0.33248804347826089</v>
      </c>
      <c r="J845" s="27">
        <v>-0.27881211972794551</v>
      </c>
      <c r="K845" s="29" t="str">
        <f>VLOOKUP(A845&amp;B845,VENDOR_ACTUAL!A:D,4,0)</f>
        <v>SAM</v>
      </c>
    </row>
    <row r="846" spans="1:11" x14ac:dyDescent="0.25">
      <c r="A846" t="s">
        <v>12</v>
      </c>
      <c r="B846" t="s">
        <v>251</v>
      </c>
      <c r="C846" s="1">
        <v>-1.7560265420425447E-3</v>
      </c>
      <c r="D846" s="1">
        <v>8.3803549368712655E-4</v>
      </c>
      <c r="E846" s="1">
        <v>-4.5434563329011871E-3</v>
      </c>
      <c r="F846" s="1">
        <v>2.3739873082228216E-4</v>
      </c>
      <c r="G846" s="1">
        <v>-8.3541456441833014E-4</v>
      </c>
      <c r="H846" s="1">
        <v>-1.4008695376351387E-2</v>
      </c>
      <c r="I846" s="26">
        <v>0.40147134071852963</v>
      </c>
      <c r="J846" s="27">
        <v>0.14313294360859097</v>
      </c>
      <c r="K846" s="29" t="str">
        <f>VLOOKUP(A846&amp;B846,VENDOR_ACTUAL!A:D,4,0)</f>
        <v>NSN</v>
      </c>
    </row>
    <row r="847" spans="1:11" x14ac:dyDescent="0.25">
      <c r="A847" t="s">
        <v>12</v>
      </c>
      <c r="B847" t="s">
        <v>2281</v>
      </c>
      <c r="C847" s="1">
        <v>-1.7533666219726129E-3</v>
      </c>
      <c r="D847" s="1">
        <v>1.0109050418829984E-2</v>
      </c>
      <c r="E847" s="1">
        <v>-7.5456436500679074E-4</v>
      </c>
      <c r="F847" s="1">
        <v>3.0934059952135405E-3</v>
      </c>
      <c r="G847" s="1">
        <v>9.0861364330261445E-5</v>
      </c>
      <c r="H847" s="1">
        <v>-0.30389966393255868</v>
      </c>
      <c r="I847" s="26">
        <v>3.916316849360571E-2</v>
      </c>
      <c r="J847" s="27">
        <v>1.6520877456343744E-2</v>
      </c>
      <c r="K847" s="29" t="str">
        <f>VLOOKUP(A847&amp;B847,VENDOR_ACTUAL!A:D,4,0)</f>
        <v>NSN</v>
      </c>
    </row>
    <row r="848" spans="1:11" x14ac:dyDescent="0.25">
      <c r="A848" t="s">
        <v>12</v>
      </c>
      <c r="B848" t="s">
        <v>753</v>
      </c>
      <c r="C848" s="1">
        <v>-1.7506872183867756E-3</v>
      </c>
      <c r="D848" s="1">
        <v>-3.7144256631659054E-3</v>
      </c>
      <c r="E848" s="1">
        <v>-4.9972489084558439E-2</v>
      </c>
      <c r="F848" s="1">
        <v>-2.0284819275688229E-3</v>
      </c>
      <c r="G848" s="1">
        <v>-1.7506872183867756E-3</v>
      </c>
      <c r="H848" s="1">
        <v>-1.1425885948704022E-2</v>
      </c>
      <c r="I848" s="26">
        <v>0.15777315608382858</v>
      </c>
      <c r="J848" s="27">
        <v>-0.33729959994514902</v>
      </c>
      <c r="K848" s="29" t="str">
        <f>VLOOKUP(A848&amp;B848,VENDOR_ACTUAL!A:D,4,0)</f>
        <v>SAM</v>
      </c>
    </row>
    <row r="849" spans="1:11" x14ac:dyDescent="0.25">
      <c r="A849" t="s">
        <v>9</v>
      </c>
      <c r="B849" t="s">
        <v>1417</v>
      </c>
      <c r="C849" s="1">
        <v>-1.7485546660833177E-3</v>
      </c>
      <c r="D849" s="1">
        <v>-4.8235873844695024E-5</v>
      </c>
      <c r="F849" s="1">
        <v>-5.2223126204733992E-5</v>
      </c>
      <c r="G849" s="1">
        <v>-1.7371604819253967E-3</v>
      </c>
      <c r="H849" s="1">
        <v>-3.5087719298245612E-2</v>
      </c>
      <c r="I849" s="26">
        <v>2.5397588233525732E-2</v>
      </c>
      <c r="J849" s="27">
        <v>-1.1510774408125459</v>
      </c>
      <c r="K849" s="29" t="str">
        <f>VLOOKUP(A849&amp;B849,VENDOR_ACTUAL!A:D,4,0)</f>
        <v>ERI</v>
      </c>
    </row>
    <row r="850" spans="1:11" x14ac:dyDescent="0.25">
      <c r="A850" t="s">
        <v>12</v>
      </c>
      <c r="B850" t="s">
        <v>1851</v>
      </c>
      <c r="C850" s="1">
        <v>-1.7427539502797554E-3</v>
      </c>
      <c r="D850" s="1">
        <v>-1.4686580500957011E-3</v>
      </c>
      <c r="E850" s="1">
        <v>-1.4946652194765927E-2</v>
      </c>
      <c r="F850" s="1">
        <v>-1.2274496301689997E-3</v>
      </c>
      <c r="G850" s="1">
        <v>-1.7427539502797554E-3</v>
      </c>
      <c r="H850" s="1">
        <v>-1.8969893462071074E-2</v>
      </c>
      <c r="I850" s="26">
        <v>-2.2173722818967775E-2</v>
      </c>
      <c r="J850" s="27">
        <v>-6.0433442189923609E-2</v>
      </c>
      <c r="K850" s="29" t="str">
        <f>VLOOKUP(A850&amp;B850,VENDOR_ACTUAL!A:D,4,0)</f>
        <v>SAM</v>
      </c>
    </row>
    <row r="851" spans="1:11" x14ac:dyDescent="0.25">
      <c r="A851" t="s">
        <v>9</v>
      </c>
      <c r="B851" t="s">
        <v>1004</v>
      </c>
      <c r="C851" s="1">
        <v>-1.7337311887231483E-3</v>
      </c>
      <c r="D851" s="1">
        <v>-2.5375870261364953E-4</v>
      </c>
      <c r="F851" s="1">
        <v>-2.4711885736030244E-4</v>
      </c>
      <c r="G851" s="1">
        <v>-1.7337311887231483E-3</v>
      </c>
      <c r="H851" s="1">
        <v>-4.0505087914638131E-2</v>
      </c>
      <c r="I851" s="26">
        <v>-4.6704633358905512E-2</v>
      </c>
      <c r="J851" s="27">
        <v>-0.63930209559951223</v>
      </c>
      <c r="K851" s="29" t="str">
        <f>VLOOKUP(A851&amp;B851,VENDOR_ACTUAL!A:D,4,0)</f>
        <v>SAM</v>
      </c>
    </row>
    <row r="852" spans="1:11" x14ac:dyDescent="0.25">
      <c r="A852" t="s">
        <v>12</v>
      </c>
      <c r="B852" t="s">
        <v>1245</v>
      </c>
      <c r="C852" s="1">
        <v>-1.7223778348563002E-3</v>
      </c>
      <c r="D852" s="1">
        <v>7.4717262788008857E-4</v>
      </c>
      <c r="E852" s="1">
        <v>1.2486757113318932E-3</v>
      </c>
      <c r="F852" s="1">
        <v>2.0326151530671633E-3</v>
      </c>
      <c r="G852" s="1">
        <v>-5.6200842908063432E-4</v>
      </c>
      <c r="H852" s="1">
        <v>-2.5298319755620784E-2</v>
      </c>
      <c r="I852" s="1">
        <v>1.0049985597479039</v>
      </c>
      <c r="J852" s="2">
        <v>0.41182292695536366</v>
      </c>
      <c r="K852" s="29" t="str">
        <f>VLOOKUP(A852&amp;B852,VENDOR_ACTUAL!A:D,4,0)</f>
        <v>ERI</v>
      </c>
    </row>
    <row r="853" spans="1:11" x14ac:dyDescent="0.25">
      <c r="A853" t="s">
        <v>11</v>
      </c>
      <c r="B853" t="s">
        <v>727</v>
      </c>
      <c r="C853" s="1">
        <v>-1.7218969355509589E-3</v>
      </c>
      <c r="D853" s="1">
        <v>6.7542334271923133E-4</v>
      </c>
      <c r="I853" s="26">
        <v>-3.6636379764801295E-2</v>
      </c>
      <c r="J853" s="27">
        <v>8.3055348428910124E-5</v>
      </c>
      <c r="K853" s="29" t="str">
        <f>VLOOKUP(A853&amp;B853,VENDOR_ACTUAL!A:D,4,0)</f>
        <v>ERI</v>
      </c>
    </row>
    <row r="854" spans="1:11" x14ac:dyDescent="0.25">
      <c r="A854" t="s">
        <v>11</v>
      </c>
      <c r="B854" t="s">
        <v>1027</v>
      </c>
      <c r="C854" s="1">
        <v>-1.716428102899946E-3</v>
      </c>
      <c r="D854" s="1">
        <v>2.1422498424669079E-2</v>
      </c>
      <c r="E854" s="1">
        <v>0</v>
      </c>
      <c r="I854" s="26">
        <v>0.32097415221612946</v>
      </c>
      <c r="J854" s="27">
        <v>1.2322433717743862E-2</v>
      </c>
      <c r="K854" s="29" t="str">
        <f>VLOOKUP(A854&amp;B854,VENDOR_ACTUAL!A:D,4,0)</f>
        <v>NSN</v>
      </c>
    </row>
    <row r="855" spans="1:11" x14ac:dyDescent="0.25">
      <c r="A855" t="s">
        <v>12</v>
      </c>
      <c r="B855" t="s">
        <v>790</v>
      </c>
      <c r="C855" s="1">
        <v>-1.7112438933689683E-3</v>
      </c>
      <c r="D855" s="1">
        <v>3.410395671721298E-3</v>
      </c>
      <c r="E855" s="1">
        <v>-1.5067262120738191E-3</v>
      </c>
      <c r="F855" s="1">
        <v>3.8067975458440494E-3</v>
      </c>
      <c r="G855" s="1">
        <v>-1.7112438933689683E-3</v>
      </c>
      <c r="H855" s="1">
        <v>-0.11820679320679321</v>
      </c>
      <c r="I855" s="26">
        <v>1.8272384439359267E-2</v>
      </c>
      <c r="J855" s="27">
        <v>-2.0316882737617139E-2</v>
      </c>
      <c r="K855" s="29" t="str">
        <f>VLOOKUP(A855&amp;B855,VENDOR_ACTUAL!A:D,4,0)</f>
        <v>SAM</v>
      </c>
    </row>
    <row r="856" spans="1:11" x14ac:dyDescent="0.25">
      <c r="A856" t="s">
        <v>12</v>
      </c>
      <c r="B856" t="s">
        <v>465</v>
      </c>
      <c r="C856" s="24">
        <v>-1.7080030871694156E-3</v>
      </c>
      <c r="D856" s="24">
        <v>8.1407078898785971E-5</v>
      </c>
      <c r="E856" s="24">
        <v>1.9070555541653633E-3</v>
      </c>
      <c r="F856" s="24">
        <v>2.9633794415647558E-4</v>
      </c>
      <c r="G856" s="24">
        <v>-1.7080030871694156E-3</v>
      </c>
      <c r="H856" s="24">
        <v>-1.9091820006471499E-2</v>
      </c>
      <c r="I856" s="26">
        <v>0.84714988426649984</v>
      </c>
      <c r="J856" s="27">
        <v>-0.26119381479294385</v>
      </c>
      <c r="K856" s="29" t="str">
        <f>VLOOKUP(A856&amp;B856,VENDOR_ACTUAL!A:D,4,0)</f>
        <v>SAM</v>
      </c>
    </row>
    <row r="857" spans="1:11" x14ac:dyDescent="0.25">
      <c r="A857" t="s">
        <v>12</v>
      </c>
      <c r="B857" t="s">
        <v>1881</v>
      </c>
      <c r="C857" s="1">
        <v>-1.7078121339502029E-3</v>
      </c>
      <c r="D857" s="1">
        <v>4.31240574616675E-3</v>
      </c>
      <c r="E857" s="1">
        <v>3.4005098020710833E-2</v>
      </c>
      <c r="F857" s="1">
        <v>8.2935275597953299E-4</v>
      </c>
      <c r="G857" s="1">
        <v>-2.6786810647573727E-3</v>
      </c>
      <c r="H857" s="1">
        <v>-1.6503605958222173E-2</v>
      </c>
      <c r="I857" s="26">
        <v>-0.21608072335360098</v>
      </c>
      <c r="J857" s="27">
        <v>-0.1515327586515712</v>
      </c>
      <c r="K857" s="29" t="str">
        <f>VLOOKUP(A857&amp;B857,VENDOR_ACTUAL!A:D,4,0)</f>
        <v>NSN</v>
      </c>
    </row>
    <row r="858" spans="1:11" x14ac:dyDescent="0.25">
      <c r="A858" t="s">
        <v>9</v>
      </c>
      <c r="B858" t="s">
        <v>2011</v>
      </c>
      <c r="C858" s="1">
        <v>-1.7068335494729941E-3</v>
      </c>
      <c r="D858" s="1">
        <v>-1.5640751506074827E-3</v>
      </c>
      <c r="F858" s="1">
        <v>-1.2450345049315422E-3</v>
      </c>
      <c r="G858" s="1">
        <v>-1.7163204557308477E-3</v>
      </c>
      <c r="H858" s="1">
        <v>-0.05</v>
      </c>
      <c r="I858" s="26">
        <v>-2.4522290890843304E-2</v>
      </c>
      <c r="J858" s="27">
        <v>-1.0954014078867773</v>
      </c>
      <c r="K858" s="29" t="str">
        <f>VLOOKUP(A858&amp;B858,VENDOR_ACTUAL!A:D,4,0)</f>
        <v>ERI</v>
      </c>
    </row>
    <row r="859" spans="1:11" x14ac:dyDescent="0.25">
      <c r="A859" t="s">
        <v>12</v>
      </c>
      <c r="B859" t="s">
        <v>2086</v>
      </c>
      <c r="C859" s="1">
        <v>-1.7043054337107435E-3</v>
      </c>
      <c r="D859" s="1">
        <v>-8.8756657656479258E-5</v>
      </c>
      <c r="E859" s="1">
        <v>5.9696986589647359E-3</v>
      </c>
      <c r="F859" s="1">
        <v>5.9182176826427033E-5</v>
      </c>
      <c r="G859" s="1">
        <v>-1.7711731069936607E-3</v>
      </c>
      <c r="H859" s="1">
        <v>-1.5181922570434896E-2</v>
      </c>
      <c r="I859" s="26">
        <v>0.84761966239102671</v>
      </c>
      <c r="J859" s="27">
        <v>0.23075148787497282</v>
      </c>
      <c r="K859" s="29" t="str">
        <f>VLOOKUP(A859&amp;B859,VENDOR_ACTUAL!A:D,4,0)</f>
        <v>ERI</v>
      </c>
    </row>
    <row r="860" spans="1:11" x14ac:dyDescent="0.25">
      <c r="A860" t="s">
        <v>11</v>
      </c>
      <c r="B860" t="s">
        <v>1276</v>
      </c>
      <c r="C860" s="16">
        <v>-1.697075185081541E-3</v>
      </c>
      <c r="D860" s="16">
        <v>-4.5643527318324209E-3</v>
      </c>
      <c r="E860" s="16"/>
      <c r="F860" s="16"/>
      <c r="G860" s="16">
        <v>-1.697075185081541E-3</v>
      </c>
      <c r="H860" s="16"/>
      <c r="I860" s="26">
        <v>-2.103125E-3</v>
      </c>
      <c r="J860" s="27">
        <v>-1.6030401462199055E-4</v>
      </c>
      <c r="K860" s="29" t="str">
        <f>VLOOKUP(A860&amp;B860,VENDOR_ACTUAL!A:D,4,0)</f>
        <v>SAM</v>
      </c>
    </row>
    <row r="861" spans="1:11" x14ac:dyDescent="0.25">
      <c r="A861" t="s">
        <v>9</v>
      </c>
      <c r="B861" t="s">
        <v>873</v>
      </c>
      <c r="C861" s="1">
        <v>-1.6956984722440321E-3</v>
      </c>
      <c r="D861" s="1">
        <v>-4.2257127821873927E-5</v>
      </c>
      <c r="F861" s="1">
        <v>7.8236473874100131E-6</v>
      </c>
      <c r="G861" s="1">
        <v>-1.6956984722440321E-3</v>
      </c>
      <c r="H861" s="1">
        <v>-6.9177057285044344E-3</v>
      </c>
      <c r="I861" s="26">
        <v>-0.15963266630573603</v>
      </c>
      <c r="J861" s="27">
        <v>6.0006757055066216E-2</v>
      </c>
      <c r="K861" s="29" t="str">
        <f>VLOOKUP(A861&amp;B861,VENDOR_ACTUAL!A:D,4,0)</f>
        <v>NSN</v>
      </c>
    </row>
    <row r="862" spans="1:11" x14ac:dyDescent="0.25">
      <c r="A862" t="s">
        <v>9</v>
      </c>
      <c r="B862" t="s">
        <v>1724</v>
      </c>
      <c r="C862" s="1">
        <v>-1.6948158367434873E-3</v>
      </c>
      <c r="D862" s="1">
        <v>-2.4767429277783456E-4</v>
      </c>
      <c r="F862" s="1">
        <v>1.2029595716692063E-4</v>
      </c>
      <c r="G862" s="1">
        <v>-1.6870887128054564E-3</v>
      </c>
      <c r="H862" s="1">
        <v>-2.3118704815054035E-2</v>
      </c>
      <c r="I862" s="26">
        <v>-0.19394878169187912</v>
      </c>
      <c r="J862" s="27">
        <v>0.63918470808687455</v>
      </c>
      <c r="K862" s="29" t="str">
        <f>VLOOKUP(A862&amp;B862,VENDOR_ACTUAL!A:D,4,0)</f>
        <v>NSN</v>
      </c>
    </row>
    <row r="863" spans="1:11" x14ac:dyDescent="0.25">
      <c r="A863" t="s">
        <v>9</v>
      </c>
      <c r="B863" t="s">
        <v>492</v>
      </c>
      <c r="C863" s="1">
        <v>-1.6930092666987558E-3</v>
      </c>
      <c r="D863" s="1">
        <v>1.6804583164633816E-4</v>
      </c>
      <c r="F863" s="1">
        <v>1.3928847154649442E-4</v>
      </c>
      <c r="G863" s="1">
        <v>-1.6930092666987558E-3</v>
      </c>
      <c r="H863" s="1">
        <v>-7.2175726132207218E-3</v>
      </c>
      <c r="I863" s="26">
        <v>0.16514261966239102</v>
      </c>
      <c r="J863" s="27">
        <v>-1.2483265790886295</v>
      </c>
      <c r="K863" s="29" t="str">
        <f>VLOOKUP(A863&amp;B863,VENDOR_ACTUAL!A:D,4,0)</f>
        <v>NSN</v>
      </c>
    </row>
    <row r="864" spans="1:11" x14ac:dyDescent="0.25">
      <c r="A864" t="s">
        <v>9</v>
      </c>
      <c r="B864" t="s">
        <v>2355</v>
      </c>
      <c r="C864" s="1">
        <v>-1.6918180579995304E-3</v>
      </c>
      <c r="D864" s="1">
        <v>2.7447450203901548E-4</v>
      </c>
      <c r="F864" s="1">
        <v>2.1108376665431499E-4</v>
      </c>
      <c r="G864" s="1">
        <v>-1.6797807329120742E-3</v>
      </c>
      <c r="H864" s="1">
        <v>-7.170451930816669E-3</v>
      </c>
      <c r="I864" s="26">
        <v>0.28724097915571906</v>
      </c>
      <c r="J864" s="27">
        <v>-1.3702160862727817</v>
      </c>
      <c r="K864" s="29" t="str">
        <f>VLOOKUP(A864&amp;B864,VENDOR_ACTUAL!A:D,4,0)</f>
        <v>NSN</v>
      </c>
    </row>
    <row r="865" spans="1:11" x14ac:dyDescent="0.25">
      <c r="A865" t="s">
        <v>12</v>
      </c>
      <c r="B865" t="s">
        <v>1513</v>
      </c>
      <c r="C865" s="1">
        <v>-1.6865239820361693E-3</v>
      </c>
      <c r="D865" s="1">
        <v>1.3483847317299819E-3</v>
      </c>
      <c r="E865" s="1">
        <v>3.9333638480417892E-3</v>
      </c>
      <c r="F865" s="1">
        <v>-5.0300391718625218E-5</v>
      </c>
      <c r="G865" s="1">
        <v>-2.2729190153695706E-4</v>
      </c>
      <c r="H865" s="1">
        <v>-7.7192035299174381E-3</v>
      </c>
      <c r="I865" s="26">
        <v>0.3919947744877561</v>
      </c>
      <c r="J865" s="27">
        <v>-1.4585485392278512E-2</v>
      </c>
      <c r="K865" s="29" t="str">
        <f>VLOOKUP(A865&amp;B865,VENDOR_ACTUAL!A:D,4,0)</f>
        <v>NSN</v>
      </c>
    </row>
    <row r="866" spans="1:11" x14ac:dyDescent="0.25">
      <c r="A866" t="s">
        <v>11</v>
      </c>
      <c r="B866" t="s">
        <v>2399</v>
      </c>
      <c r="C866" s="1">
        <v>-1.6774213195032207E-3</v>
      </c>
      <c r="D866" s="1">
        <v>1.3058312651682617E-2</v>
      </c>
      <c r="E866" s="1">
        <v>0</v>
      </c>
      <c r="I866" s="26">
        <v>0.39481117484689371</v>
      </c>
      <c r="J866" s="27">
        <v>-4.2282853820437994E-3</v>
      </c>
      <c r="K866" s="29" t="str">
        <f>VLOOKUP(A866&amp;B866,VENDOR_ACTUAL!A:D,4,0)</f>
        <v>NSN</v>
      </c>
    </row>
    <row r="867" spans="1:11" x14ac:dyDescent="0.25">
      <c r="A867" t="s">
        <v>12</v>
      </c>
      <c r="B867" t="s">
        <v>2068</v>
      </c>
      <c r="C867" s="1">
        <v>-1.6769817039639782E-3</v>
      </c>
      <c r="D867" s="1">
        <v>-5.2460617939879571E-2</v>
      </c>
      <c r="E867" s="1">
        <v>1.7917554821166182E-3</v>
      </c>
      <c r="F867" s="1">
        <v>-5.9095692249458246E-5</v>
      </c>
      <c r="G867" s="1">
        <v>-4.7310793521887452E-3</v>
      </c>
      <c r="H867" s="1">
        <v>-5.0653461666091346E-2</v>
      </c>
      <c r="I867" s="26">
        <v>0.16294350832109641</v>
      </c>
      <c r="J867" s="27">
        <v>-0.68608279853492915</v>
      </c>
      <c r="K867" s="29" t="str">
        <f>VLOOKUP(A867&amp;B867,VENDOR_ACTUAL!A:D,4,0)</f>
        <v>NSN</v>
      </c>
    </row>
    <row r="868" spans="1:11" x14ac:dyDescent="0.25">
      <c r="A868" t="s">
        <v>12</v>
      </c>
      <c r="B868" t="s">
        <v>958</v>
      </c>
      <c r="C868" s="1">
        <v>-1.6552091786327431E-3</v>
      </c>
      <c r="D868" s="1">
        <v>-3.1117306475043471E-5</v>
      </c>
      <c r="E868" s="1">
        <v>8.9978215637690623E-4</v>
      </c>
      <c r="F868" s="1">
        <v>-1.2280274206804814E-3</v>
      </c>
      <c r="G868" s="1">
        <v>-1.6268404953998406E-3</v>
      </c>
      <c r="H868" s="1">
        <v>-2.431083710166327E-2</v>
      </c>
      <c r="I868" s="26">
        <v>-0.59211927022599808</v>
      </c>
      <c r="J868" s="27">
        <v>-0.19420008697407296</v>
      </c>
      <c r="K868" s="29" t="str">
        <f>VLOOKUP(A868&amp;B868,VENDOR_ACTUAL!A:D,4,0)</f>
        <v>ERI</v>
      </c>
    </row>
    <row r="869" spans="1:11" x14ac:dyDescent="0.25">
      <c r="A869" t="s">
        <v>9</v>
      </c>
      <c r="B869" t="s">
        <v>2184</v>
      </c>
      <c r="C869" s="1">
        <v>-1.6529803226822705E-3</v>
      </c>
      <c r="D869" s="1">
        <v>3.1580788716405016E-4</v>
      </c>
      <c r="F869" s="1">
        <v>1.9294492745073149E-4</v>
      </c>
      <c r="G869" s="1">
        <v>-1.6386070287042595E-3</v>
      </c>
      <c r="H869" s="1">
        <v>0.51010609264961848</v>
      </c>
      <c r="I869" s="26">
        <v>7.5340160809593118E-2</v>
      </c>
      <c r="J869" s="27">
        <v>-0.45054272122457051</v>
      </c>
      <c r="K869" s="29" t="str">
        <f>VLOOKUP(A869&amp;B869,VENDOR_ACTUAL!A:D,4,0)</f>
        <v>ERI</v>
      </c>
    </row>
    <row r="870" spans="1:11" x14ac:dyDescent="0.25">
      <c r="A870" t="s">
        <v>11</v>
      </c>
      <c r="B870" t="s">
        <v>2213</v>
      </c>
      <c r="C870" s="1">
        <v>-1.6481245621741366E-3</v>
      </c>
      <c r="D870" s="1">
        <v>7.1698474558380861E-3</v>
      </c>
      <c r="E870" s="1">
        <v>0</v>
      </c>
      <c r="I870" s="26">
        <v>1.9735709291635369E-2</v>
      </c>
      <c r="J870" s="27">
        <v>-1.3247906313294536E-2</v>
      </c>
      <c r="K870" s="29" t="str">
        <f>VLOOKUP(A870&amp;B870,VENDOR_ACTUAL!A:D,4,0)</f>
        <v>NSN</v>
      </c>
    </row>
    <row r="871" spans="1:11" x14ac:dyDescent="0.25">
      <c r="A871" t="s">
        <v>9</v>
      </c>
      <c r="B871" t="s">
        <v>2157</v>
      </c>
      <c r="C871" s="1">
        <v>-1.6475452489918484E-3</v>
      </c>
      <c r="D871" s="1">
        <v>-5.6277393205343336E-5</v>
      </c>
      <c r="F871" s="1">
        <v>-3.6337938830785514E-5</v>
      </c>
      <c r="G871" s="1">
        <v>-1.6486946168079405E-3</v>
      </c>
      <c r="H871" s="1">
        <v>-8.7489426930552738E-3</v>
      </c>
      <c r="I871" s="26">
        <v>0.63713813427581545</v>
      </c>
      <c r="J871" s="27">
        <v>-0.2367829829685377</v>
      </c>
      <c r="K871" s="29" t="str">
        <f>VLOOKUP(A871&amp;B871,VENDOR_ACTUAL!A:D,4,0)</f>
        <v>NSN</v>
      </c>
    </row>
    <row r="872" spans="1:11" x14ac:dyDescent="0.25">
      <c r="A872" t="s">
        <v>12</v>
      </c>
      <c r="B872" t="s">
        <v>475</v>
      </c>
      <c r="C872" s="1">
        <v>-1.6465981506516847E-3</v>
      </c>
      <c r="D872" s="1">
        <v>3.4873339187350715E-3</v>
      </c>
      <c r="E872" s="1">
        <v>6.8758046166357176E-4</v>
      </c>
      <c r="F872" s="1">
        <v>8.4649890545753599E-4</v>
      </c>
      <c r="G872" s="1">
        <v>1.0940134078272594E-3</v>
      </c>
      <c r="H872" s="1">
        <v>-2.4099888710028803E-2</v>
      </c>
      <c r="I872" s="26">
        <v>0.59448077992253878</v>
      </c>
      <c r="J872" s="27">
        <v>-0.28147656345104183</v>
      </c>
      <c r="K872" s="29" t="str">
        <f>VLOOKUP(A872&amp;B872,VENDOR_ACTUAL!A:D,4,0)</f>
        <v>NSN</v>
      </c>
    </row>
    <row r="873" spans="1:11" x14ac:dyDescent="0.25">
      <c r="A873" t="s">
        <v>9</v>
      </c>
      <c r="B873" t="s">
        <v>1037</v>
      </c>
      <c r="C873" s="1">
        <v>-1.6398247156621752E-3</v>
      </c>
      <c r="D873" s="1">
        <v>1.1291137068693546E-4</v>
      </c>
      <c r="F873" s="1">
        <v>8.6915729156920461E-5</v>
      </c>
      <c r="G873" s="1">
        <v>-1.6416924742828649E-3</v>
      </c>
      <c r="H873" s="1">
        <v>-4.6160944110054884E-2</v>
      </c>
      <c r="I873" s="26">
        <v>0.15496463949362499</v>
      </c>
      <c r="J873" s="27">
        <v>0.6831008763250821</v>
      </c>
      <c r="K873" s="29" t="str">
        <f>VLOOKUP(A873&amp;B873,VENDOR_ACTUAL!A:D,4,0)</f>
        <v>NSN</v>
      </c>
    </row>
    <row r="874" spans="1:11" x14ac:dyDescent="0.25">
      <c r="A874" t="s">
        <v>12</v>
      </c>
      <c r="B874" t="s">
        <v>2265</v>
      </c>
      <c r="C874" s="1">
        <v>-1.6392105436439587E-3</v>
      </c>
      <c r="D874" s="1">
        <v>1.5403542979487647E-3</v>
      </c>
      <c r="E874" s="1">
        <v>-2.4743473230111564E-2</v>
      </c>
      <c r="F874" s="1">
        <v>1.062335072816956E-3</v>
      </c>
      <c r="G874" s="1">
        <v>-1.6392105436439587E-3</v>
      </c>
      <c r="H874" s="1">
        <v>-2.1462145686120263E-2</v>
      </c>
      <c r="I874" s="26">
        <v>-2.5138531174295549E-2</v>
      </c>
      <c r="J874" s="27">
        <v>8.735252289636912E-2</v>
      </c>
      <c r="K874" s="29" t="str">
        <f>VLOOKUP(A874&amp;B874,VENDOR_ACTUAL!A:D,4,0)</f>
        <v>SAM</v>
      </c>
    </row>
    <row r="875" spans="1:11" x14ac:dyDescent="0.25">
      <c r="A875" t="s">
        <v>9</v>
      </c>
      <c r="B875" t="s">
        <v>1305</v>
      </c>
      <c r="C875" s="1">
        <v>-1.6376236798120243E-3</v>
      </c>
      <c r="D875" s="1">
        <v>5.7622940735756059E-4</v>
      </c>
      <c r="F875" s="1">
        <v>8.4941913696859577E-4</v>
      </c>
      <c r="G875" s="1">
        <v>-1.6374483429337011E-3</v>
      </c>
      <c r="H875" s="1">
        <v>-4.0508047648375616E-2</v>
      </c>
      <c r="I875" s="26">
        <v>3.1841483335071073E-3</v>
      </c>
      <c r="J875" s="27">
        <v>-0.63372703338766412</v>
      </c>
      <c r="K875" s="29" t="str">
        <f>VLOOKUP(A875&amp;B875,VENDOR_ACTUAL!A:D,4,0)</f>
        <v>NSN</v>
      </c>
    </row>
    <row r="876" spans="1:11" x14ac:dyDescent="0.25">
      <c r="A876" t="s">
        <v>12</v>
      </c>
      <c r="B876" t="s">
        <v>49</v>
      </c>
      <c r="C876" s="1">
        <v>-1.6326023477001804E-3</v>
      </c>
      <c r="D876" s="1">
        <v>2.9369972701354819E-3</v>
      </c>
      <c r="E876" s="1">
        <v>1.2873860662908096E-2</v>
      </c>
      <c r="F876" s="1">
        <v>-5.4462854338295571E-5</v>
      </c>
      <c r="G876" s="1">
        <v>-1.2417857467666355E-3</v>
      </c>
      <c r="H876" s="1">
        <v>-1.3001268859861347E-2</v>
      </c>
      <c r="I876" s="26">
        <v>-0.15202700923843634</v>
      </c>
      <c r="J876" s="27">
        <v>-0.15961194058590714</v>
      </c>
      <c r="K876" s="29" t="str">
        <f>VLOOKUP(A876&amp;B876,VENDOR_ACTUAL!A:D,4,0)</f>
        <v>NSN</v>
      </c>
    </row>
    <row r="877" spans="1:11" x14ac:dyDescent="0.25">
      <c r="A877" t="s">
        <v>12</v>
      </c>
      <c r="B877" t="s">
        <v>315</v>
      </c>
      <c r="C877" s="1">
        <v>-1.6319398719787928E-3</v>
      </c>
      <c r="D877" s="1">
        <v>-1.9355351649407435E-5</v>
      </c>
      <c r="E877" s="1">
        <v>4.5419502488669471E-4</v>
      </c>
      <c r="F877" s="1">
        <v>8.7087178541401958E-4</v>
      </c>
      <c r="G877" s="1">
        <v>-1.0999017340230517E-3</v>
      </c>
      <c r="H877" s="1">
        <v>-2.7763123869330695E-2</v>
      </c>
      <c r="I877" s="26">
        <v>3.1519951829640735E-2</v>
      </c>
      <c r="J877" s="27">
        <v>-0.14917531508073278</v>
      </c>
      <c r="K877" s="29" t="str">
        <f>VLOOKUP(A877&amp;B877,VENDOR_ACTUAL!A:D,4,0)</f>
        <v>ERI</v>
      </c>
    </row>
    <row r="878" spans="1:11" x14ac:dyDescent="0.25">
      <c r="A878" t="s">
        <v>12</v>
      </c>
      <c r="B878" t="s">
        <v>487</v>
      </c>
      <c r="C878" s="1">
        <v>-1.6256561054283367E-3</v>
      </c>
      <c r="D878" s="1">
        <v>7.5868089785227745E-3</v>
      </c>
      <c r="E878" s="1">
        <v>3.0506072034789132E-4</v>
      </c>
      <c r="F878" s="1">
        <v>2.3096313674531473E-2</v>
      </c>
      <c r="G878" s="1">
        <v>-2.4206376280148066E-3</v>
      </c>
      <c r="H878" s="1">
        <v>-0.12514651527809423</v>
      </c>
      <c r="I878" s="26">
        <v>0.13077070197589935</v>
      </c>
      <c r="J878" s="27">
        <v>0.3041675334169377</v>
      </c>
      <c r="K878" s="29" t="str">
        <f>VLOOKUP(A878&amp;B878,VENDOR_ACTUAL!A:D,4,0)</f>
        <v>NSN</v>
      </c>
    </row>
    <row r="879" spans="1:11" x14ac:dyDescent="0.25">
      <c r="A879" t="s">
        <v>12</v>
      </c>
      <c r="B879" t="s">
        <v>899</v>
      </c>
      <c r="C879" s="1">
        <v>-1.624326407415452E-3</v>
      </c>
      <c r="D879" s="1">
        <v>-1.3228003159712533E-4</v>
      </c>
      <c r="E879" s="1">
        <v>1.2424185842613948E-3</v>
      </c>
      <c r="F879" s="1">
        <v>-1.5709521140645246E-4</v>
      </c>
      <c r="G879" s="1">
        <v>-4.5707006135134948E-3</v>
      </c>
      <c r="H879" s="1">
        <v>-4.0151570063492931E-2</v>
      </c>
      <c r="I879" s="26">
        <v>5.8112622538633217E-2</v>
      </c>
      <c r="J879" s="27">
        <v>-4.3633666568079259E-2</v>
      </c>
      <c r="K879" s="29" t="str">
        <f>VLOOKUP(A879&amp;B879,VENDOR_ACTUAL!A:D,4,0)</f>
        <v>ERI</v>
      </c>
    </row>
    <row r="880" spans="1:11" x14ac:dyDescent="0.25">
      <c r="A880" t="s">
        <v>9</v>
      </c>
      <c r="B880" t="s">
        <v>608</v>
      </c>
      <c r="C880" s="1">
        <v>-1.6183034791078476E-3</v>
      </c>
      <c r="D880" s="1">
        <v>2.6392272225793731E-4</v>
      </c>
      <c r="F880" s="1">
        <v>-5.4649881400756944E-5</v>
      </c>
      <c r="G880" s="1">
        <v>-1.6084994839944532E-3</v>
      </c>
      <c r="H880" s="1">
        <v>-4.3837621072137754E-2</v>
      </c>
      <c r="I880" s="26">
        <v>-8.5030712050078242E-3</v>
      </c>
      <c r="J880" s="27">
        <v>-1.3522558422159721</v>
      </c>
      <c r="K880" s="29" t="str">
        <f>VLOOKUP(A880&amp;B880,VENDOR_ACTUAL!A:D,4,0)</f>
        <v>ERI</v>
      </c>
    </row>
    <row r="881" spans="1:11" x14ac:dyDescent="0.25">
      <c r="A881" t="s">
        <v>9</v>
      </c>
      <c r="B881" t="s">
        <v>1883</v>
      </c>
      <c r="C881" s="1">
        <v>-1.6168990346413894E-3</v>
      </c>
      <c r="D881" s="1">
        <v>2.4393354361204326E-4</v>
      </c>
      <c r="F881" s="1">
        <v>2.2054143430530194E-4</v>
      </c>
      <c r="G881" s="1">
        <v>-1.6191977990092055E-3</v>
      </c>
      <c r="H881" s="1">
        <v>-7.20849364630014E-3</v>
      </c>
      <c r="I881" s="26">
        <v>0.37336845146110903</v>
      </c>
      <c r="J881" s="27">
        <v>-1.2126770183313496</v>
      </c>
      <c r="K881" s="29" t="str">
        <f>VLOOKUP(A881&amp;B881,VENDOR_ACTUAL!A:D,4,0)</f>
        <v>NSN</v>
      </c>
    </row>
    <row r="882" spans="1:11" x14ac:dyDescent="0.25">
      <c r="A882" t="s">
        <v>12</v>
      </c>
      <c r="B882" t="s">
        <v>2370</v>
      </c>
      <c r="C882" s="26">
        <v>-1.6145421296265017E-3</v>
      </c>
      <c r="D882" s="26">
        <v>3.8865699058542188E-4</v>
      </c>
      <c r="E882" s="26">
        <v>2.2015380942844248E-2</v>
      </c>
      <c r="F882" s="26">
        <v>1.613437341356734E-3</v>
      </c>
      <c r="G882" s="26">
        <v>1.3596553789482217E-3</v>
      </c>
      <c r="H882" s="26">
        <v>-5.233656272880885E-2</v>
      </c>
      <c r="I882" s="26">
        <v>-1.0562149862868757</v>
      </c>
      <c r="J882" s="27">
        <v>-6.5296774738014662E-3</v>
      </c>
      <c r="K882" s="29" t="str">
        <f>VLOOKUP(A882&amp;B882,VENDOR_ACTUAL!A:D,4,0)</f>
        <v>ERI</v>
      </c>
    </row>
    <row r="883" spans="1:11" x14ac:dyDescent="0.25">
      <c r="A883" t="s">
        <v>11</v>
      </c>
      <c r="B883" t="s">
        <v>586</v>
      </c>
      <c r="C883" s="1">
        <v>-1.6031690828364521E-3</v>
      </c>
      <c r="D883" s="1">
        <v>5.2401090444521164E-4</v>
      </c>
      <c r="I883" s="26">
        <v>0.1033222784551287</v>
      </c>
      <c r="J883" s="27">
        <v>-1.9914283523880276E-3</v>
      </c>
      <c r="K883" s="29" t="str">
        <f>VLOOKUP(A883&amp;B883,VENDOR_ACTUAL!A:D,4,0)</f>
        <v>ERI</v>
      </c>
    </row>
    <row r="884" spans="1:11" x14ac:dyDescent="0.25">
      <c r="A884" t="s">
        <v>12</v>
      </c>
      <c r="B884" t="s">
        <v>643</v>
      </c>
      <c r="C884" s="1">
        <v>-1.6017304153732492E-3</v>
      </c>
      <c r="D884" s="1">
        <v>-3.7204557507902231E-3</v>
      </c>
      <c r="E884" s="1">
        <v>-5.8630142857887604E-2</v>
      </c>
      <c r="F884" s="1">
        <v>-4.0685880254438889E-3</v>
      </c>
      <c r="G884" s="1">
        <v>-1.6017304153732492E-3</v>
      </c>
      <c r="H884" s="1">
        <v>-9.7056422793051385E-3</v>
      </c>
      <c r="I884" s="26">
        <v>0.13038390299070118</v>
      </c>
      <c r="J884" s="27">
        <v>-0.29785131787905145</v>
      </c>
      <c r="K884" s="29" t="str">
        <f>VLOOKUP(A884&amp;B884,VENDOR_ACTUAL!A:D,4,0)</f>
        <v>SAM</v>
      </c>
    </row>
    <row r="885" spans="1:11" x14ac:dyDescent="0.25">
      <c r="A885" t="s">
        <v>9</v>
      </c>
      <c r="B885" t="s">
        <v>647</v>
      </c>
      <c r="C885" s="1">
        <v>-1.5984502518871053E-3</v>
      </c>
      <c r="D885" s="1">
        <v>1.617197978992821E-4</v>
      </c>
      <c r="F885" s="1">
        <v>1.4650930161790452E-4</v>
      </c>
      <c r="G885" s="1">
        <v>-1.5984502518871053E-3</v>
      </c>
      <c r="H885" s="1">
        <v>-7.8749933785184911E-3</v>
      </c>
      <c r="I885" s="26">
        <v>0.15454798676900125</v>
      </c>
      <c r="J885" s="27">
        <v>-0.1250580159147614</v>
      </c>
      <c r="K885" s="29" t="str">
        <f>VLOOKUP(A885&amp;B885,VENDOR_ACTUAL!A:D,4,0)</f>
        <v>SAM</v>
      </c>
    </row>
    <row r="886" spans="1:11" x14ac:dyDescent="0.25">
      <c r="A886" t="s">
        <v>12</v>
      </c>
      <c r="B886" t="s">
        <v>2249</v>
      </c>
      <c r="C886" s="1">
        <v>-1.5977013332036216E-3</v>
      </c>
      <c r="D886" s="1">
        <v>2.3851461279489833E-3</v>
      </c>
      <c r="E886" s="1">
        <v>-4.1002359055364403E-2</v>
      </c>
      <c r="F886" s="1">
        <v>3.0540309648388556E-3</v>
      </c>
      <c r="G886" s="1">
        <v>-1.5977013332036216E-3</v>
      </c>
      <c r="H886" s="1">
        <v>-4.775910620750351E-2</v>
      </c>
      <c r="I886" s="26">
        <v>0.53148712791633146</v>
      </c>
      <c r="J886" s="27">
        <v>-0.21636963001480644</v>
      </c>
      <c r="K886" s="29" t="str">
        <f>VLOOKUP(A886&amp;B886,VENDOR_ACTUAL!A:D,4,0)</f>
        <v>SAM</v>
      </c>
    </row>
    <row r="887" spans="1:11" x14ac:dyDescent="0.25">
      <c r="A887" t="s">
        <v>12</v>
      </c>
      <c r="B887" t="s">
        <v>468</v>
      </c>
      <c r="C887" s="1">
        <v>-1.5903583604226896E-3</v>
      </c>
      <c r="D887" s="1">
        <v>-1.3627050592000321E-3</v>
      </c>
      <c r="E887" s="1">
        <v>-8.9933492219789385E-2</v>
      </c>
      <c r="F887" s="1">
        <v>-1.4505332670515297E-3</v>
      </c>
      <c r="G887" s="1">
        <v>-1.5903583604226896E-3</v>
      </c>
      <c r="H887" s="1">
        <v>-1.2583714680727132E-2</v>
      </c>
      <c r="I887" s="26">
        <v>0.51730381710277851</v>
      </c>
      <c r="J887" s="27">
        <v>-0.37508550583337447</v>
      </c>
      <c r="K887" s="29" t="str">
        <f>VLOOKUP(A887&amp;B887,VENDOR_ACTUAL!A:D,4,0)</f>
        <v>SAM</v>
      </c>
    </row>
    <row r="888" spans="1:11" x14ac:dyDescent="0.25">
      <c r="A888" t="s">
        <v>12</v>
      </c>
      <c r="B888" t="s">
        <v>1599</v>
      </c>
      <c r="C888" s="1">
        <v>-1.5902587243912122E-3</v>
      </c>
      <c r="D888" s="1">
        <v>1.022894484171945E-4</v>
      </c>
      <c r="E888" s="1">
        <v>4.2076487492795451E-3</v>
      </c>
      <c r="F888" s="1">
        <v>3.7546756945687449E-4</v>
      </c>
      <c r="G888" s="1">
        <v>-2.3238897337250208E-3</v>
      </c>
      <c r="H888" s="1">
        <v>-1.965429296624982E-2</v>
      </c>
      <c r="I888" s="26">
        <v>-7.7353734403781321E-2</v>
      </c>
      <c r="J888" s="27">
        <v>-0.13222103311853489</v>
      </c>
      <c r="K888" s="29" t="str">
        <f>VLOOKUP(A888&amp;B888,VENDOR_ACTUAL!A:D,4,0)</f>
        <v>ERI</v>
      </c>
    </row>
    <row r="889" spans="1:11" x14ac:dyDescent="0.25">
      <c r="A889" t="s">
        <v>12</v>
      </c>
      <c r="B889" t="s">
        <v>2038</v>
      </c>
      <c r="C889" s="1">
        <v>-1.5892240106475726E-3</v>
      </c>
      <c r="D889" s="1">
        <v>-4.7909536456516502E-4</v>
      </c>
      <c r="E889" s="1">
        <v>-5.1656491114707107E-3</v>
      </c>
      <c r="F889" s="1">
        <v>2.474872364917243E-3</v>
      </c>
      <c r="G889" s="1">
        <v>-2.5035450651455771E-3</v>
      </c>
      <c r="H889" s="1">
        <v>-4.7624996559817237E-2</v>
      </c>
      <c r="I889" s="26">
        <v>0.18429457258206072</v>
      </c>
      <c r="J889" s="27">
        <v>-6.0361251769669312E-2</v>
      </c>
      <c r="K889" s="29" t="str">
        <f>VLOOKUP(A889&amp;B889,VENDOR_ACTUAL!A:D,4,0)</f>
        <v>NSN</v>
      </c>
    </row>
    <row r="890" spans="1:11" x14ac:dyDescent="0.25">
      <c r="A890" t="s">
        <v>9</v>
      </c>
      <c r="B890" t="s">
        <v>230</v>
      </c>
      <c r="C890" s="1">
        <v>-1.5780184668700364E-3</v>
      </c>
      <c r="D890" s="1">
        <v>-6.1686862294687487E-4</v>
      </c>
      <c r="F890" s="1">
        <v>-4.117536763056649E-4</v>
      </c>
      <c r="G890" s="1">
        <v>-1.5830470157206112E-3</v>
      </c>
      <c r="H890" s="1">
        <v>-2.9545880525554968E-2</v>
      </c>
      <c r="I890" s="26">
        <v>-2.6107728760253305E-2</v>
      </c>
      <c r="J890" s="27">
        <v>-2.4685722800327743</v>
      </c>
      <c r="K890" s="29" t="str">
        <f>VLOOKUP(A890&amp;B890,VENDOR_ACTUAL!A:D,4,0)</f>
        <v>NSN</v>
      </c>
    </row>
    <row r="891" spans="1:11" x14ac:dyDescent="0.25">
      <c r="A891" t="s">
        <v>12</v>
      </c>
      <c r="B891" t="s">
        <v>1062</v>
      </c>
      <c r="C891" s="1">
        <v>-1.5779075326338202E-3</v>
      </c>
      <c r="D891" s="1">
        <v>7.0227771403833392E-5</v>
      </c>
      <c r="E891" s="1">
        <v>-3.6690762675306598E-3</v>
      </c>
      <c r="F891" s="1">
        <v>4.2140850603332135E-3</v>
      </c>
      <c r="G891" s="1">
        <v>-1.4628297851124869E-3</v>
      </c>
      <c r="H891" s="1">
        <v>-1.3422153280933914E-2</v>
      </c>
      <c r="I891" s="26">
        <v>1.2119485743239491</v>
      </c>
      <c r="J891" s="27">
        <v>0.17609566164523111</v>
      </c>
      <c r="K891" s="29" t="str">
        <f>VLOOKUP(A891&amp;B891,VENDOR_ACTUAL!A:D,4,0)</f>
        <v>ERI</v>
      </c>
    </row>
    <row r="892" spans="1:11" x14ac:dyDescent="0.25">
      <c r="A892" t="s">
        <v>9</v>
      </c>
      <c r="B892" t="s">
        <v>1862</v>
      </c>
      <c r="C892" s="1">
        <v>-1.5727177655966641E-3</v>
      </c>
      <c r="D892" s="1">
        <v>3.8357700382537168E-4</v>
      </c>
      <c r="F892" s="1">
        <v>1.6971975480247327E-4</v>
      </c>
      <c r="G892" s="1">
        <v>-1.5727177655966641E-3</v>
      </c>
      <c r="H892" s="1">
        <v>-9.7380586736440355E-3</v>
      </c>
      <c r="I892" s="26">
        <v>5.8808080808080809E-2</v>
      </c>
      <c r="J892" s="27">
        <v>-0.38505951885043593</v>
      </c>
      <c r="K892" s="29" t="str">
        <f>VLOOKUP(A892&amp;B892,VENDOR_ACTUAL!A:D,4,0)</f>
        <v>SAM</v>
      </c>
    </row>
    <row r="893" spans="1:11" x14ac:dyDescent="0.25">
      <c r="A893" t="s">
        <v>11</v>
      </c>
      <c r="B893" t="s">
        <v>80</v>
      </c>
      <c r="C893" s="1">
        <v>-1.5685973225227781E-3</v>
      </c>
      <c r="D893" s="1">
        <v>3.3895095015777322E-3</v>
      </c>
      <c r="E893" s="1">
        <v>0</v>
      </c>
      <c r="I893" s="1">
        <v>-1.4730535836947107E-2</v>
      </c>
      <c r="J893" s="2">
        <v>-3.1102852403548831E-3</v>
      </c>
      <c r="K893" s="29" t="str">
        <f>VLOOKUP(A893&amp;B893,VENDOR_ACTUAL!A:D,4,0)</f>
        <v>NSN</v>
      </c>
    </row>
    <row r="894" spans="1:11" x14ac:dyDescent="0.25">
      <c r="A894" t="s">
        <v>12</v>
      </c>
      <c r="B894" t="s">
        <v>233</v>
      </c>
      <c r="C894" s="1">
        <v>-1.5657207188003554E-3</v>
      </c>
      <c r="D894" s="1">
        <v>-8.0056085761787382E-4</v>
      </c>
      <c r="E894" s="1">
        <v>-8.6201011661656251E-4</v>
      </c>
      <c r="F894" s="1">
        <v>-7.8827313930344403E-4</v>
      </c>
      <c r="G894" s="1">
        <v>-6.1381316032892022E-5</v>
      </c>
      <c r="H894" s="1">
        <v>-2.0658942821080259E-2</v>
      </c>
      <c r="I894" s="26">
        <v>0.2255689186011714</v>
      </c>
      <c r="J894" s="27">
        <v>0.23693342317432828</v>
      </c>
      <c r="K894" s="29" t="str">
        <f>VLOOKUP(A894&amp;B894,VENDOR_ACTUAL!A:D,4,0)</f>
        <v>NSN</v>
      </c>
    </row>
    <row r="895" spans="1:11" x14ac:dyDescent="0.25">
      <c r="A895" t="s">
        <v>12</v>
      </c>
      <c r="B895" t="s">
        <v>2112</v>
      </c>
      <c r="C895" s="1">
        <v>-1.5614202075346529E-3</v>
      </c>
      <c r="D895" s="1">
        <v>1.2251243338194892E-4</v>
      </c>
      <c r="E895" s="1">
        <v>6.3649738673802834E-3</v>
      </c>
      <c r="F895" s="1">
        <v>-1.3154531321916464E-4</v>
      </c>
      <c r="G895" s="1">
        <v>-2.018155241916134E-3</v>
      </c>
      <c r="H895" s="1">
        <v>-8.9217115420318887E-3</v>
      </c>
      <c r="I895" s="26">
        <v>0.1513647863568216</v>
      </c>
      <c r="J895" s="27">
        <v>-0.213266476926775</v>
      </c>
      <c r="K895" s="29" t="str">
        <f>VLOOKUP(A895&amp;B895,VENDOR_ACTUAL!A:D,4,0)</f>
        <v>ERI</v>
      </c>
    </row>
    <row r="896" spans="1:11" x14ac:dyDescent="0.25">
      <c r="A896" t="s">
        <v>12</v>
      </c>
      <c r="B896" t="s">
        <v>1646</v>
      </c>
      <c r="C896" s="1">
        <v>-1.5568830377111239E-3</v>
      </c>
      <c r="D896" s="1">
        <v>3.3643306655797168E-3</v>
      </c>
      <c r="E896" s="1">
        <v>1.9388227623354419E-3</v>
      </c>
      <c r="F896" s="1">
        <v>3.5327487620705261E-3</v>
      </c>
      <c r="G896" s="1">
        <v>2.4519103744660669E-3</v>
      </c>
      <c r="H896" s="1">
        <v>-7.0752866478061255E-2</v>
      </c>
      <c r="I896" s="26">
        <v>-2.4248684290350958E-3</v>
      </c>
      <c r="J896" s="27">
        <v>-0.16967767052867191</v>
      </c>
      <c r="K896" s="29" t="str">
        <f>VLOOKUP(A896&amp;B896,VENDOR_ACTUAL!A:D,4,0)</f>
        <v>NSN</v>
      </c>
    </row>
    <row r="897" spans="1:11" x14ac:dyDescent="0.25">
      <c r="A897" t="s">
        <v>12</v>
      </c>
      <c r="B897" t="s">
        <v>1933</v>
      </c>
      <c r="C897" s="1">
        <v>-1.5478996523725676E-3</v>
      </c>
      <c r="D897" s="1">
        <v>8.6136833529677927E-5</v>
      </c>
      <c r="E897" s="1">
        <v>-9.3836679762171742E-4</v>
      </c>
      <c r="F897" s="1">
        <v>1.5341212740781708E-3</v>
      </c>
      <c r="G897" s="1">
        <v>-2.6207921685225629E-3</v>
      </c>
      <c r="H897" s="1">
        <v>-1.3943843329738038E-2</v>
      </c>
      <c r="I897" s="26">
        <v>1.2546831271864067</v>
      </c>
      <c r="J897" s="27">
        <v>0.16890448518397508</v>
      </c>
      <c r="K897" s="29" t="str">
        <f>VLOOKUP(A897&amp;B897,VENDOR_ACTUAL!A:D,4,0)</f>
        <v>ERI</v>
      </c>
    </row>
    <row r="898" spans="1:11" x14ac:dyDescent="0.25">
      <c r="A898" t="s">
        <v>12</v>
      </c>
      <c r="B898" t="s">
        <v>2009</v>
      </c>
      <c r="C898" s="1">
        <v>-1.5416980335142257E-3</v>
      </c>
      <c r="D898" s="1">
        <v>2.0481663308901475E-4</v>
      </c>
      <c r="E898" s="1">
        <v>1.7217806083367024E-3</v>
      </c>
      <c r="F898" s="1">
        <v>4.4560008502339359E-4</v>
      </c>
      <c r="G898" s="1">
        <v>-1.0703657003115544E-3</v>
      </c>
      <c r="H898" s="1">
        <v>-2.2797824207545208E-2</v>
      </c>
      <c r="I898" s="26">
        <v>0.47397018504636573</v>
      </c>
      <c r="J898" s="27">
        <v>-5.4049801624697011E-2</v>
      </c>
      <c r="K898" s="29" t="str">
        <f>VLOOKUP(A898&amp;B898,VENDOR_ACTUAL!A:D,4,0)</f>
        <v>ERI</v>
      </c>
    </row>
    <row r="899" spans="1:11" x14ac:dyDescent="0.25">
      <c r="A899" t="s">
        <v>12</v>
      </c>
      <c r="B899" t="s">
        <v>739</v>
      </c>
      <c r="C899" s="1">
        <v>-1.5407432975522804E-3</v>
      </c>
      <c r="D899" s="1">
        <v>1.37848346380602E-4</v>
      </c>
      <c r="E899" s="1">
        <v>5.9783658228705966E-3</v>
      </c>
      <c r="F899" s="1">
        <v>-1.9136039824175115E-3</v>
      </c>
      <c r="G899" s="1">
        <v>1.2416599267641684E-3</v>
      </c>
      <c r="H899" s="1">
        <v>-2.0842107522033287E-2</v>
      </c>
      <c r="I899" s="26">
        <v>0.29521846715531125</v>
      </c>
      <c r="J899" s="27">
        <v>-0.21619070492542605</v>
      </c>
      <c r="K899" s="29" t="str">
        <f>VLOOKUP(A899&amp;B899,VENDOR_ACTUAL!A:D,4,0)</f>
        <v>ERI</v>
      </c>
    </row>
    <row r="900" spans="1:11" x14ac:dyDescent="0.25">
      <c r="A900" t="s">
        <v>12</v>
      </c>
      <c r="B900" t="s">
        <v>2253</v>
      </c>
      <c r="C900" s="1">
        <v>-1.5383201311454664E-3</v>
      </c>
      <c r="D900" s="1">
        <v>-1.6928536087092307E-2</v>
      </c>
      <c r="E900" s="1">
        <v>-3.8103360817433013E-2</v>
      </c>
      <c r="F900" s="1">
        <v>-1.5375173852541373E-2</v>
      </c>
      <c r="G900" s="1">
        <v>-1.5383201311454664E-3</v>
      </c>
      <c r="H900" s="1">
        <v>-3.4077084940256297E-2</v>
      </c>
      <c r="I900" s="26">
        <v>0.24901554544469723</v>
      </c>
      <c r="J900" s="27">
        <v>-2.5041554271751799E-2</v>
      </c>
      <c r="K900" s="29" t="str">
        <f>VLOOKUP(A900&amp;B900,VENDOR_ACTUAL!A:D,4,0)</f>
        <v>SAM</v>
      </c>
    </row>
    <row r="901" spans="1:11" x14ac:dyDescent="0.25">
      <c r="A901" t="s">
        <v>12</v>
      </c>
      <c r="B901" t="s">
        <v>1810</v>
      </c>
      <c r="C901" s="1">
        <v>-1.5295007387045613E-3</v>
      </c>
      <c r="D901" s="1">
        <v>-1.4231872918925558E-5</v>
      </c>
      <c r="E901" s="1">
        <v>2.02252554798109E-3</v>
      </c>
      <c r="F901" s="1">
        <v>2.2516225986113384E-3</v>
      </c>
      <c r="G901" s="1">
        <v>5.471459042176777E-4</v>
      </c>
      <c r="H901" s="1">
        <v>-1.7931875458448834E-2</v>
      </c>
      <c r="I901" s="26">
        <v>0.42314530983908527</v>
      </c>
      <c r="J901" s="27">
        <v>0.38741379662599046</v>
      </c>
      <c r="K901" s="29" t="str">
        <f>VLOOKUP(A901&amp;B901,VENDOR_ACTUAL!A:D,4,0)</f>
        <v>ERI</v>
      </c>
    </row>
    <row r="902" spans="1:11" x14ac:dyDescent="0.25">
      <c r="A902" t="s">
        <v>12</v>
      </c>
      <c r="B902" t="s">
        <v>1401</v>
      </c>
      <c r="C902" s="1">
        <v>-1.5275114917361633E-3</v>
      </c>
      <c r="D902" s="1">
        <v>1.8008225749776688E-5</v>
      </c>
      <c r="E902" s="1">
        <v>-1.1376381032911869E-2</v>
      </c>
      <c r="F902" s="1">
        <v>3.2956578710112683E-3</v>
      </c>
      <c r="G902" s="1">
        <v>-1.9646228093381781E-3</v>
      </c>
      <c r="H902" s="1">
        <v>-5.8505668663654314E-3</v>
      </c>
      <c r="I902" s="26">
        <v>-0.13112119287578433</v>
      </c>
      <c r="J902" s="27">
        <v>-6.3870000011738634E-3</v>
      </c>
      <c r="K902" s="29" t="str">
        <f>VLOOKUP(A902&amp;B902,VENDOR_ACTUAL!A:D,4,0)</f>
        <v>ERI</v>
      </c>
    </row>
    <row r="903" spans="1:11" x14ac:dyDescent="0.25">
      <c r="A903" t="s">
        <v>12</v>
      </c>
      <c r="B903" t="s">
        <v>1045</v>
      </c>
      <c r="C903" s="1">
        <v>-1.5243267648947954E-3</v>
      </c>
      <c r="D903" s="1">
        <v>2.5839094341241828E-4</v>
      </c>
      <c r="E903" s="1">
        <v>2.1759024399906941E-4</v>
      </c>
      <c r="F903" s="1">
        <v>-6.0841333019622332E-3</v>
      </c>
      <c r="G903" s="1">
        <v>-5.2606860284974807E-4</v>
      </c>
      <c r="H903" s="1">
        <v>-2.9638611073997213E-2</v>
      </c>
      <c r="I903" s="26">
        <v>0.25486175980954368</v>
      </c>
      <c r="J903" s="27">
        <v>1.0093321838392422E-2</v>
      </c>
      <c r="K903" s="29" t="str">
        <f>VLOOKUP(A903&amp;B903,VENDOR_ACTUAL!A:D,4,0)</f>
        <v>NSN</v>
      </c>
    </row>
    <row r="904" spans="1:11" x14ac:dyDescent="0.25">
      <c r="A904" t="s">
        <v>12</v>
      </c>
      <c r="B904" t="s">
        <v>764</v>
      </c>
      <c r="C904" s="1">
        <v>-1.5238217868507105E-3</v>
      </c>
      <c r="D904" s="1">
        <v>-1.6805125593539224E-4</v>
      </c>
      <c r="E904" s="1">
        <v>-3.1938005015118343E-2</v>
      </c>
      <c r="F904" s="1">
        <v>-1.3242558706383506E-3</v>
      </c>
      <c r="G904" s="1">
        <v>-1.5238217868507105E-3</v>
      </c>
      <c r="H904" s="1">
        <v>-3.1835908204790292E-2</v>
      </c>
      <c r="I904" s="26">
        <v>0.314807630351844</v>
      </c>
      <c r="J904" s="27">
        <v>9.1402226534121792E-2</v>
      </c>
      <c r="K904" s="29" t="str">
        <f>VLOOKUP(A904&amp;B904,VENDOR_ACTUAL!A:D,4,0)</f>
        <v>SAM</v>
      </c>
    </row>
    <row r="905" spans="1:11" x14ac:dyDescent="0.25">
      <c r="A905" t="s">
        <v>12</v>
      </c>
      <c r="B905" t="s">
        <v>2464</v>
      </c>
      <c r="C905" s="1">
        <v>-1.5237001458503375E-3</v>
      </c>
      <c r="D905" s="1">
        <v>1.9028598726544862E-5</v>
      </c>
      <c r="E905" s="1">
        <v>3.8990815720041229E-3</v>
      </c>
      <c r="F905" s="1">
        <v>3.0270491837635965E-4</v>
      </c>
      <c r="G905" s="1">
        <v>7.5701329779869798E-4</v>
      </c>
      <c r="H905" s="1">
        <v>-3.2651847722243318E-2</v>
      </c>
      <c r="I905" s="26">
        <v>5.872519310754605E-2</v>
      </c>
      <c r="J905" s="27">
        <v>-8.2819887496189973E-2</v>
      </c>
      <c r="K905" s="29" t="str">
        <f>VLOOKUP(A905&amp;B905,VENDOR_ACTUAL!A:D,4,0)</f>
        <v>ERI</v>
      </c>
    </row>
    <row r="906" spans="1:11" x14ac:dyDescent="0.25">
      <c r="A906" t="s">
        <v>12</v>
      </c>
      <c r="B906" t="s">
        <v>536</v>
      </c>
      <c r="C906" s="1">
        <v>-1.5145851364830483E-3</v>
      </c>
      <c r="D906" s="1">
        <v>1.4440367022899606E-6</v>
      </c>
      <c r="E906" s="1">
        <v>1.1956710687550339E-3</v>
      </c>
      <c r="F906" s="1">
        <v>5.8698601977486345E-4</v>
      </c>
      <c r="G906" s="1">
        <v>-6.5628208785078166E-4</v>
      </c>
      <c r="H906" s="1">
        <v>-4.5930797723082124E-2</v>
      </c>
      <c r="I906" s="26">
        <v>0.54200608209084911</v>
      </c>
      <c r="J906" s="27">
        <v>-2.1971469205775779E-2</v>
      </c>
      <c r="K906" s="29" t="str">
        <f>VLOOKUP(A906&amp;B906,VENDOR_ACTUAL!A:D,4,0)</f>
        <v>ERI</v>
      </c>
    </row>
    <row r="907" spans="1:11" x14ac:dyDescent="0.25">
      <c r="A907" t="s">
        <v>9</v>
      </c>
      <c r="B907" t="s">
        <v>31</v>
      </c>
      <c r="C907" s="1">
        <v>-1.5044203352789565E-3</v>
      </c>
      <c r="D907" s="1">
        <v>6.7390622451551067E-5</v>
      </c>
      <c r="F907" s="1">
        <v>1.1544035391087072E-4</v>
      </c>
      <c r="G907" s="1">
        <v>-1.5044203352789565E-3</v>
      </c>
      <c r="H907" s="1">
        <v>-6.6583041824415578E-3</v>
      </c>
      <c r="I907" s="26">
        <v>0.65796458469587971</v>
      </c>
      <c r="J907" s="27">
        <v>-0.77629806847477856</v>
      </c>
      <c r="K907" s="29" t="str">
        <f>VLOOKUP(A907&amp;B907,VENDOR_ACTUAL!A:D,4,0)</f>
        <v>SAM</v>
      </c>
    </row>
    <row r="908" spans="1:11" x14ac:dyDescent="0.25">
      <c r="A908" t="s">
        <v>12</v>
      </c>
      <c r="B908" t="s">
        <v>1319</v>
      </c>
      <c r="C908" s="1">
        <v>-1.5009871050113968E-3</v>
      </c>
      <c r="D908" s="1">
        <v>-6.7022437756913424E-4</v>
      </c>
      <c r="E908" s="1">
        <v>-3.5789850343729049E-3</v>
      </c>
      <c r="F908" s="1">
        <v>-6.7979799988747945E-4</v>
      </c>
      <c r="G908" s="1">
        <v>-6.4981328319020971E-5</v>
      </c>
      <c r="H908" s="1">
        <v>-1.3602590422226876E-2</v>
      </c>
      <c r="I908" s="26">
        <v>-0.58863200691321005</v>
      </c>
      <c r="J908" s="27">
        <v>-0.27466498876641177</v>
      </c>
      <c r="K908" s="29" t="str">
        <f>VLOOKUP(A908&amp;B908,VENDOR_ACTUAL!A:D,4,0)</f>
        <v>NSN</v>
      </c>
    </row>
    <row r="909" spans="1:11" x14ac:dyDescent="0.25">
      <c r="A909" t="s">
        <v>12</v>
      </c>
      <c r="B909" t="s">
        <v>965</v>
      </c>
      <c r="C909" s="20">
        <v>-1.4937399239882158E-3</v>
      </c>
      <c r="D909" s="20">
        <v>8.7122722834234752E-5</v>
      </c>
      <c r="E909" s="20">
        <v>-5.0606126454378004E-3</v>
      </c>
      <c r="F909" s="20">
        <v>1.5945740737810253E-4</v>
      </c>
      <c r="G909" s="20">
        <v>-6.2338355411785092E-4</v>
      </c>
      <c r="H909" s="20">
        <v>-2.2312463565288449E-2</v>
      </c>
      <c r="I909" s="26">
        <v>-8.7316706230218227E-2</v>
      </c>
      <c r="J909" s="27">
        <v>-9.3716196710678532E-2</v>
      </c>
      <c r="K909" s="29" t="str">
        <f>VLOOKUP(A909&amp;B909,VENDOR_ACTUAL!A:D,4,0)</f>
        <v>ERI</v>
      </c>
    </row>
    <row r="910" spans="1:11" x14ac:dyDescent="0.25">
      <c r="A910" t="s">
        <v>12</v>
      </c>
      <c r="B910" t="s">
        <v>242</v>
      </c>
      <c r="C910" s="1">
        <v>-1.4912519927462447E-3</v>
      </c>
      <c r="D910" s="1">
        <v>1.8567194035518733E-3</v>
      </c>
      <c r="E910" s="1">
        <v>3.9353850220978336E-3</v>
      </c>
      <c r="F910" s="1">
        <v>-2.7717923054448456E-3</v>
      </c>
      <c r="G910" s="1">
        <v>-2.1484309470667139E-3</v>
      </c>
      <c r="H910" s="1">
        <v>-2.7115065011792686E-2</v>
      </c>
      <c r="I910" s="26">
        <v>-0.24758843434343433</v>
      </c>
      <c r="J910" s="27">
        <v>7.5144500280593121E-2</v>
      </c>
      <c r="K910" s="29" t="str">
        <f>VLOOKUP(A910&amp;B910,VENDOR_ACTUAL!A:D,4,0)</f>
        <v>NSN</v>
      </c>
    </row>
    <row r="911" spans="1:11" x14ac:dyDescent="0.25">
      <c r="A911" t="s">
        <v>12</v>
      </c>
      <c r="B911" t="s">
        <v>364</v>
      </c>
      <c r="C911" s="1">
        <v>-1.4873674134024712E-3</v>
      </c>
      <c r="D911" s="1">
        <v>1.2404868967472464E-4</v>
      </c>
      <c r="E911" s="1">
        <v>-5.1983563761539879E-5</v>
      </c>
      <c r="F911" s="1">
        <v>1.9425159834839034E-3</v>
      </c>
      <c r="G911" s="1">
        <v>-1.2984932015591612E-3</v>
      </c>
      <c r="H911" s="1">
        <v>-3.9643259068184195E-2</v>
      </c>
      <c r="I911" s="26">
        <v>0.67451626432220968</v>
      </c>
      <c r="J911" s="27">
        <v>2.3116794801366024E-3</v>
      </c>
      <c r="K911" s="29" t="str">
        <f>VLOOKUP(A911&amp;B911,VENDOR_ACTUAL!A:D,4,0)</f>
        <v>ERI</v>
      </c>
    </row>
    <row r="912" spans="1:11" x14ac:dyDescent="0.25">
      <c r="A912" t="s">
        <v>12</v>
      </c>
      <c r="B912" t="s">
        <v>1464</v>
      </c>
      <c r="C912" s="1">
        <v>-1.4872685265546423E-3</v>
      </c>
      <c r="D912" s="1">
        <v>1.5840531728260156E-3</v>
      </c>
      <c r="E912" s="1">
        <v>-5.3376657354811806E-2</v>
      </c>
      <c r="F912" s="1">
        <v>2.1553277215814212E-3</v>
      </c>
      <c r="G912" s="1">
        <v>-1.4872685265546423E-3</v>
      </c>
      <c r="H912" s="1">
        <v>-1.0418268098033321E-2</v>
      </c>
      <c r="I912" s="26">
        <v>0.16919283891198134</v>
      </c>
      <c r="J912" s="27">
        <v>-0.20405865008938412</v>
      </c>
      <c r="K912" s="29" t="str">
        <f>VLOOKUP(A912&amp;B912,VENDOR_ACTUAL!A:D,4,0)</f>
        <v>SAM</v>
      </c>
    </row>
    <row r="913" spans="1:11" x14ac:dyDescent="0.25">
      <c r="A913" t="s">
        <v>12</v>
      </c>
      <c r="B913" t="s">
        <v>2116</v>
      </c>
      <c r="C913" s="1">
        <v>-1.4829508961094115E-3</v>
      </c>
      <c r="D913" s="1">
        <v>-3.52218314583826E-5</v>
      </c>
      <c r="E913" s="1">
        <v>4.3294064773168968E-5</v>
      </c>
      <c r="F913" s="1">
        <v>-2.8073408185591965E-4</v>
      </c>
      <c r="G913" s="1">
        <v>-1.6303783639644545E-3</v>
      </c>
      <c r="H913" s="1">
        <v>-2.3808096337668255E-2</v>
      </c>
      <c r="I913" s="26">
        <v>-0.21383286891907582</v>
      </c>
      <c r="J913" s="27">
        <v>5.6081921041577769E-2</v>
      </c>
      <c r="K913" s="29" t="str">
        <f>VLOOKUP(A913&amp;B913,VENDOR_ACTUAL!A:D,4,0)</f>
        <v>ERI</v>
      </c>
    </row>
    <row r="914" spans="1:11" x14ac:dyDescent="0.25">
      <c r="A914" t="s">
        <v>12</v>
      </c>
      <c r="B914" t="s">
        <v>1235</v>
      </c>
      <c r="C914" s="1">
        <v>-1.4812676548799219E-3</v>
      </c>
      <c r="D914" s="1">
        <v>-5.6954870796389521E-2</v>
      </c>
      <c r="E914" s="1">
        <v>-4.1200801916769239E-2</v>
      </c>
      <c r="F914" s="1">
        <v>9.26037694095713E-5</v>
      </c>
      <c r="G914" s="1">
        <v>4.4520663558458737E-4</v>
      </c>
      <c r="H914" s="1">
        <v>-2.2690720957049614E-2</v>
      </c>
      <c r="I914" s="26">
        <v>2.0356843179880646</v>
      </c>
      <c r="J914" s="27">
        <v>1.3784133253982342</v>
      </c>
      <c r="K914" s="29" t="str">
        <f>VLOOKUP(A914&amp;B914,VENDOR_ACTUAL!A:D,4,0)</f>
        <v>NSN</v>
      </c>
    </row>
    <row r="915" spans="1:11" x14ac:dyDescent="0.25">
      <c r="A915" t="s">
        <v>12</v>
      </c>
      <c r="B915" t="s">
        <v>2488</v>
      </c>
      <c r="C915" s="1">
        <v>-1.4793632732181721E-3</v>
      </c>
      <c r="D915" s="1">
        <v>9.5972325708919828E-6</v>
      </c>
      <c r="E915" s="1">
        <v>-1.2086983542274887E-2</v>
      </c>
      <c r="F915" s="1">
        <v>1.3706775216772442E-3</v>
      </c>
      <c r="G915" s="1">
        <v>7.9114868000406595E-4</v>
      </c>
      <c r="H915" s="1">
        <v>-3.7010627037353583E-2</v>
      </c>
      <c r="I915" s="26">
        <v>-0.75353637417402408</v>
      </c>
      <c r="J915" s="27">
        <v>-0.16812917012914547</v>
      </c>
      <c r="K915" s="29" t="str">
        <f>VLOOKUP(A915&amp;B915,VENDOR_ACTUAL!A:D,4,0)</f>
        <v>ERI</v>
      </c>
    </row>
    <row r="916" spans="1:11" x14ac:dyDescent="0.25">
      <c r="A916" t="s">
        <v>12</v>
      </c>
      <c r="B916" t="s">
        <v>1193</v>
      </c>
      <c r="C916" s="1">
        <v>-1.4701141249593233E-3</v>
      </c>
      <c r="D916" s="1">
        <v>1.3386169765186619E-3</v>
      </c>
      <c r="E916" s="1">
        <v>1.9254808989941871E-3</v>
      </c>
      <c r="F916" s="1">
        <v>-1.0554682883357246E-3</v>
      </c>
      <c r="G916" s="1">
        <v>-5.0985858299709783E-4</v>
      </c>
      <c r="H916" s="1">
        <v>-1.6043507892886423E-2</v>
      </c>
      <c r="I916" s="1">
        <v>-5.1123290584923368E-2</v>
      </c>
      <c r="J916" s="2">
        <v>-0.30990232908244209</v>
      </c>
      <c r="K916" s="29" t="str">
        <f>VLOOKUP(A916&amp;B916,VENDOR_ACTUAL!A:D,4,0)</f>
        <v>NSN</v>
      </c>
    </row>
    <row r="917" spans="1:11" x14ac:dyDescent="0.25">
      <c r="A917" t="s">
        <v>12</v>
      </c>
      <c r="B917" t="s">
        <v>1856</v>
      </c>
      <c r="C917" s="1">
        <v>-1.4634840303287538E-3</v>
      </c>
      <c r="D917" s="1">
        <v>-2.4795485510324634E-4</v>
      </c>
      <c r="E917" s="1">
        <v>-1.5496357908455844E-2</v>
      </c>
      <c r="F917" s="1">
        <v>-3.0361626175377728E-4</v>
      </c>
      <c r="G917" s="1">
        <v>-1.4634840303287538E-3</v>
      </c>
      <c r="H917" s="1">
        <v>-8.2557495353666761E-3</v>
      </c>
      <c r="I917" s="26">
        <v>0.23576524315340705</v>
      </c>
      <c r="J917" s="27">
        <v>-0.2372827027337949</v>
      </c>
      <c r="K917" s="29" t="str">
        <f>VLOOKUP(A917&amp;B917,VENDOR_ACTUAL!A:D,4,0)</f>
        <v>SAM</v>
      </c>
    </row>
    <row r="918" spans="1:11" x14ac:dyDescent="0.25">
      <c r="A918" t="s">
        <v>12</v>
      </c>
      <c r="B918" t="s">
        <v>642</v>
      </c>
      <c r="C918" s="1">
        <v>-1.4633077915090595E-3</v>
      </c>
      <c r="D918" s="1">
        <v>3.2338176139428089E-3</v>
      </c>
      <c r="E918" s="1">
        <v>-1.9941093305181942E-2</v>
      </c>
      <c r="F918" s="1">
        <v>3.1437085688953877E-3</v>
      </c>
      <c r="G918" s="1">
        <v>-1.4633077915090595E-3</v>
      </c>
      <c r="H918" s="1">
        <v>-1.4089721647499076E-2</v>
      </c>
      <c r="I918" s="26">
        <v>-3.0615529179030664E-2</v>
      </c>
      <c r="J918" s="27">
        <v>-0.10305777537453807</v>
      </c>
      <c r="K918" s="29" t="str">
        <f>VLOOKUP(A918&amp;B918,VENDOR_ACTUAL!A:D,4,0)</f>
        <v>SAM</v>
      </c>
    </row>
    <row r="919" spans="1:11" x14ac:dyDescent="0.25">
      <c r="A919" t="s">
        <v>12</v>
      </c>
      <c r="B919" t="s">
        <v>951</v>
      </c>
      <c r="C919" s="1">
        <v>-1.4587019288077162E-3</v>
      </c>
      <c r="D919" s="1">
        <v>1.5257332338640007E-4</v>
      </c>
      <c r="E919" s="1">
        <v>2.7252693923562072E-3</v>
      </c>
      <c r="F919" s="1">
        <v>-2.4852909759455927E-4</v>
      </c>
      <c r="G919" s="1">
        <v>-1.6104953618851041E-3</v>
      </c>
      <c r="H919" s="1">
        <v>-1.288889562901388E-2</v>
      </c>
      <c r="I919" s="26">
        <v>0.46100848881114997</v>
      </c>
      <c r="J919" s="27">
        <v>-0.16641366716809775</v>
      </c>
      <c r="K919" s="29" t="str">
        <f>VLOOKUP(A919&amp;B919,VENDOR_ACTUAL!A:D,4,0)</f>
        <v>ERI</v>
      </c>
    </row>
    <row r="920" spans="1:11" x14ac:dyDescent="0.25">
      <c r="A920" t="s">
        <v>9</v>
      </c>
      <c r="B920" t="s">
        <v>257</v>
      </c>
      <c r="C920" s="1">
        <v>-1.4416115541714221E-3</v>
      </c>
      <c r="D920" s="1">
        <v>-7.5208003025530105E-5</v>
      </c>
      <c r="F920" s="1">
        <v>-9.1438087992856248E-5</v>
      </c>
      <c r="G920" s="1">
        <v>-1.4431919421024565E-3</v>
      </c>
      <c r="H920" s="1">
        <v>-9.4588545361513239E-3</v>
      </c>
      <c r="I920" s="26">
        <v>5.5561191626409018E-2</v>
      </c>
      <c r="J920" s="27">
        <v>-0.47463559588333276</v>
      </c>
      <c r="K920" s="29" t="str">
        <f>VLOOKUP(A920&amp;B920,VENDOR_ACTUAL!A:D,4,0)</f>
        <v>NSN</v>
      </c>
    </row>
    <row r="921" spans="1:11" x14ac:dyDescent="0.25">
      <c r="A921" t="s">
        <v>11</v>
      </c>
      <c r="B921" t="s">
        <v>2149</v>
      </c>
      <c r="C921" s="1">
        <v>-1.4411976430820886E-3</v>
      </c>
      <c r="D921" s="1">
        <v>-1.0637793885463553E-2</v>
      </c>
      <c r="G921" s="1">
        <v>-1.4411976430820886E-3</v>
      </c>
      <c r="I921" s="26">
        <v>0.24237060471976402</v>
      </c>
      <c r="J921" s="27">
        <v>9.1256289157642407E-3</v>
      </c>
      <c r="K921" s="29" t="str">
        <f>VLOOKUP(A921&amp;B921,VENDOR_ACTUAL!A:D,4,0)</f>
        <v>SAM</v>
      </c>
    </row>
    <row r="922" spans="1:11" x14ac:dyDescent="0.25">
      <c r="A922" t="s">
        <v>12</v>
      </c>
      <c r="B922" t="s">
        <v>432</v>
      </c>
      <c r="C922" s="1">
        <v>-1.427363782292939E-3</v>
      </c>
      <c r="D922" s="1">
        <v>-6.255388042949718E-4</v>
      </c>
      <c r="E922" s="1">
        <v>-9.7025220685017205E-2</v>
      </c>
      <c r="F922" s="1">
        <v>3.3131976095994529E-4</v>
      </c>
      <c r="G922" s="1">
        <v>-1.427363782292939E-3</v>
      </c>
      <c r="H922" s="1">
        <v>-1.2483655975802262E-2</v>
      </c>
      <c r="I922" s="26">
        <v>0.34606694871127308</v>
      </c>
      <c r="J922" s="27">
        <v>-0.2302049769800591</v>
      </c>
      <c r="K922" s="29" t="str">
        <f>VLOOKUP(A922&amp;B922,VENDOR_ACTUAL!A:D,4,0)</f>
        <v>SAM</v>
      </c>
    </row>
    <row r="923" spans="1:11" x14ac:dyDescent="0.25">
      <c r="A923" t="s">
        <v>9</v>
      </c>
      <c r="B923" t="s">
        <v>770</v>
      </c>
      <c r="C923" s="1">
        <v>-1.4271516644547028E-3</v>
      </c>
      <c r="D923" s="1">
        <v>-1.264340255313415E-3</v>
      </c>
      <c r="F923" s="1">
        <v>-7.69468782674626E-4</v>
      </c>
      <c r="G923" s="1">
        <v>-1.4271516644547028E-3</v>
      </c>
      <c r="H923" s="1">
        <v>-1.711989314319429E-2</v>
      </c>
      <c r="I923" s="26">
        <v>0.222663891194393</v>
      </c>
      <c r="J923" s="27">
        <v>-1.1206256646371966</v>
      </c>
      <c r="K923" s="29" t="str">
        <f>VLOOKUP(A923&amp;B923,VENDOR_ACTUAL!A:D,4,0)</f>
        <v>SAM</v>
      </c>
    </row>
    <row r="924" spans="1:11" x14ac:dyDescent="0.25">
      <c r="A924" t="s">
        <v>12</v>
      </c>
      <c r="B924" t="s">
        <v>541</v>
      </c>
      <c r="C924" s="1">
        <v>-1.4135931414179616E-3</v>
      </c>
      <c r="D924" s="1">
        <v>1.0760144092027805E-5</v>
      </c>
      <c r="E924" s="1">
        <v>2.3987205696961115E-2</v>
      </c>
      <c r="F924" s="1">
        <v>1.1470679357859586E-3</v>
      </c>
      <c r="G924" s="1">
        <v>-2.5453380192492995E-3</v>
      </c>
      <c r="H924" s="1">
        <v>-3.3572772124435407E-2</v>
      </c>
      <c r="I924" s="1">
        <v>-0.14226835003937091</v>
      </c>
      <c r="J924" s="2">
        <v>-1.822271620607686E-2</v>
      </c>
      <c r="K924" s="29" t="str">
        <f>VLOOKUP(A924&amp;B924,VENDOR_ACTUAL!A:D,4,0)</f>
        <v>ERI</v>
      </c>
    </row>
    <row r="925" spans="1:11" x14ac:dyDescent="0.25">
      <c r="A925" t="s">
        <v>12</v>
      </c>
      <c r="B925" t="s">
        <v>213</v>
      </c>
      <c r="C925" s="1">
        <v>-1.4109815015613076E-3</v>
      </c>
      <c r="D925" s="1">
        <v>-3.6462357874940698E-3</v>
      </c>
      <c r="E925" s="1">
        <v>2.0545930201516503E-3</v>
      </c>
      <c r="F925" s="1">
        <v>1.0377940059090734E-3</v>
      </c>
      <c r="G925" s="1">
        <v>-3.7185607233082286E-4</v>
      </c>
      <c r="H925" s="1">
        <v>-1.6882763320947562E-2</v>
      </c>
      <c r="I925" s="26">
        <v>-0.18789559751374313</v>
      </c>
      <c r="J925" s="27">
        <v>-8.8483638154330663E-2</v>
      </c>
      <c r="K925" s="29" t="str">
        <f>VLOOKUP(A925&amp;B925,VENDOR_ACTUAL!A:D,4,0)</f>
        <v>NSN</v>
      </c>
    </row>
    <row r="926" spans="1:11" x14ac:dyDescent="0.25">
      <c r="A926" t="s">
        <v>12</v>
      </c>
      <c r="B926" t="s">
        <v>2428</v>
      </c>
      <c r="C926" s="1">
        <v>-1.397436592895248E-3</v>
      </c>
      <c r="D926" s="1">
        <v>-5.2354940713084997E-4</v>
      </c>
      <c r="E926" s="1">
        <v>-7.6679028788447498E-2</v>
      </c>
      <c r="F926" s="1">
        <v>1.2084465295283532E-3</v>
      </c>
      <c r="G926" s="1">
        <v>-1.397436592895248E-3</v>
      </c>
      <c r="H926" s="1">
        <v>-1.9787359345153559E-2</v>
      </c>
      <c r="I926" s="26">
        <v>-0.28582978873239434</v>
      </c>
      <c r="J926" s="27">
        <v>-0.31084872096098787</v>
      </c>
      <c r="K926" s="29" t="str">
        <f>VLOOKUP(A926&amp;B926,VENDOR_ACTUAL!A:D,4,0)</f>
        <v>SAM</v>
      </c>
    </row>
    <row r="927" spans="1:11" x14ac:dyDescent="0.25">
      <c r="A927" t="s">
        <v>12</v>
      </c>
      <c r="B927" t="s">
        <v>789</v>
      </c>
      <c r="C927" s="1">
        <v>-1.3969852527079211E-3</v>
      </c>
      <c r="D927" s="1">
        <v>-3.9693066126721875E-4</v>
      </c>
      <c r="E927" s="1">
        <v>-8.4296359741424257E-2</v>
      </c>
      <c r="F927" s="1">
        <v>7.2139777097593731E-4</v>
      </c>
      <c r="G927" s="1">
        <v>-1.3969852527079211E-3</v>
      </c>
      <c r="H927" s="1">
        <v>-2.4365071373873906E-2</v>
      </c>
      <c r="I927" s="26">
        <v>-0.22160231124807395</v>
      </c>
      <c r="J927" s="27">
        <v>-0.30974588350823729</v>
      </c>
      <c r="K927" s="29" t="str">
        <f>VLOOKUP(A927&amp;B927,VENDOR_ACTUAL!A:D,4,0)</f>
        <v>SAM</v>
      </c>
    </row>
    <row r="928" spans="1:11" x14ac:dyDescent="0.25">
      <c r="A928" t="s">
        <v>12</v>
      </c>
      <c r="B928" t="s">
        <v>869</v>
      </c>
      <c r="C928" s="1">
        <v>-1.3962257480726427E-3</v>
      </c>
      <c r="D928" s="1">
        <v>1.1232974616576452E-3</v>
      </c>
      <c r="E928" s="1">
        <v>-3.9040975951263406E-3</v>
      </c>
      <c r="F928" s="1">
        <v>-1.4457514440420296E-3</v>
      </c>
      <c r="G928" s="1">
        <v>-1.3761034322056426E-3</v>
      </c>
      <c r="H928" s="1">
        <v>-1.6006338168340739E-2</v>
      </c>
      <c r="I928" s="26">
        <v>0.40860827633545338</v>
      </c>
      <c r="J928" s="27">
        <v>-0.14442839703500748</v>
      </c>
      <c r="K928" s="29" t="str">
        <f>VLOOKUP(A928&amp;B928,VENDOR_ACTUAL!A:D,4,0)</f>
        <v>NSN</v>
      </c>
    </row>
    <row r="929" spans="1:11" x14ac:dyDescent="0.25">
      <c r="A929" t="s">
        <v>11</v>
      </c>
      <c r="B929" t="s">
        <v>199</v>
      </c>
      <c r="C929" s="1">
        <v>-1.3954143682176892E-3</v>
      </c>
      <c r="D929" s="1">
        <v>6.4310779352681202E-3</v>
      </c>
      <c r="G929" s="1">
        <v>-1.3954143682176892E-3</v>
      </c>
      <c r="I929" s="26">
        <v>-5.3559599913024572E-2</v>
      </c>
      <c r="J929" s="27">
        <v>-5.5951707567326306E-4</v>
      </c>
      <c r="K929" s="29" t="str">
        <f>VLOOKUP(A929&amp;B929,VENDOR_ACTUAL!A:D,4,0)</f>
        <v>SAM</v>
      </c>
    </row>
    <row r="930" spans="1:11" x14ac:dyDescent="0.25">
      <c r="A930" t="s">
        <v>9</v>
      </c>
      <c r="B930" t="s">
        <v>1265</v>
      </c>
      <c r="C930" s="1">
        <v>-1.3938936740443253E-3</v>
      </c>
      <c r="D930" s="1">
        <v>-4.1293419100648152E-6</v>
      </c>
      <c r="F930" s="1">
        <v>-3.1918577890531355E-5</v>
      </c>
      <c r="G930" s="1">
        <v>-1.3938936740443253E-3</v>
      </c>
      <c r="H930" s="1">
        <v>-4.8187249179542056E-3</v>
      </c>
      <c r="I930" s="26">
        <v>0.82062913747192101</v>
      </c>
      <c r="J930" s="27">
        <v>1.7684095590014197</v>
      </c>
      <c r="K930" s="29" t="str">
        <f>VLOOKUP(A930&amp;B930,VENDOR_ACTUAL!A:D,4,0)</f>
        <v>SAM</v>
      </c>
    </row>
    <row r="931" spans="1:11" x14ac:dyDescent="0.25">
      <c r="A931" t="s">
        <v>9</v>
      </c>
      <c r="B931" t="s">
        <v>1506</v>
      </c>
      <c r="C931" s="1">
        <v>-1.3914931788576745E-3</v>
      </c>
      <c r="D931" s="1">
        <v>3.6579248623908675E-5</v>
      </c>
      <c r="F931" s="1">
        <v>7.4373408352576879E-5</v>
      </c>
      <c r="G931" s="1">
        <v>-1.3830104021210427E-3</v>
      </c>
      <c r="H931" s="1">
        <v>-1.2109914023823458E-2</v>
      </c>
      <c r="I931" s="26">
        <v>0.19035101207232355</v>
      </c>
      <c r="J931" s="27">
        <v>-0.51314741121950014</v>
      </c>
      <c r="K931" s="29" t="str">
        <f>VLOOKUP(A931&amp;B931,VENDOR_ACTUAL!A:D,4,0)</f>
        <v>NSN</v>
      </c>
    </row>
    <row r="932" spans="1:11" x14ac:dyDescent="0.25">
      <c r="A932" t="s">
        <v>9</v>
      </c>
      <c r="B932" t="s">
        <v>2454</v>
      </c>
      <c r="C932" s="1">
        <v>-1.3836272241590311E-3</v>
      </c>
      <c r="D932" s="1">
        <v>-4.1853204009494995E-3</v>
      </c>
      <c r="F932" s="1">
        <v>-4.1402640724072237E-3</v>
      </c>
      <c r="G932" s="1">
        <v>-1.3842019080670771E-3</v>
      </c>
      <c r="H932" s="1">
        <v>-8.1478697486093449E-3</v>
      </c>
      <c r="I932" s="26">
        <v>0.13029222006431943</v>
      </c>
      <c r="J932" s="27">
        <v>2.8692260011657367E-2</v>
      </c>
      <c r="K932" s="29" t="str">
        <f>VLOOKUP(A932&amp;B932,VENDOR_ACTUAL!A:D,4,0)</f>
        <v>ERI</v>
      </c>
    </row>
    <row r="933" spans="1:11" x14ac:dyDescent="0.25">
      <c r="A933" t="s">
        <v>11</v>
      </c>
      <c r="B933" t="s">
        <v>1978</v>
      </c>
      <c r="C933" s="1">
        <v>-1.3798338785001979E-3</v>
      </c>
      <c r="D933" s="1">
        <v>1.1934608032874213E-2</v>
      </c>
      <c r="E933" s="1">
        <v>0</v>
      </c>
      <c r="I933" s="26">
        <v>0.19293224922971669</v>
      </c>
      <c r="J933" s="27">
        <v>-1.5123095213801417E-2</v>
      </c>
      <c r="K933" s="29" t="str">
        <f>VLOOKUP(A933&amp;B933,VENDOR_ACTUAL!A:D,4,0)</f>
        <v>NSN</v>
      </c>
    </row>
    <row r="934" spans="1:11" x14ac:dyDescent="0.25">
      <c r="A934" t="s">
        <v>9</v>
      </c>
      <c r="B934" t="s">
        <v>2351</v>
      </c>
      <c r="C934" s="1">
        <v>-1.3723406242085894E-3</v>
      </c>
      <c r="D934" s="1">
        <v>-1.0518463426787125E-6</v>
      </c>
      <c r="F934" s="1">
        <v>-4.1156110475532385E-5</v>
      </c>
      <c r="G934" s="1">
        <v>-1.3765071328292792E-3</v>
      </c>
      <c r="H934" s="1">
        <v>-1.6969035835866661E-2</v>
      </c>
      <c r="I934" s="26">
        <v>-4.6153275701330621E-3</v>
      </c>
      <c r="J934" s="27">
        <v>-0.2193433832359333</v>
      </c>
      <c r="K934" s="29" t="str">
        <f>VLOOKUP(A934&amp;B934,VENDOR_ACTUAL!A:D,4,0)</f>
        <v>NSN</v>
      </c>
    </row>
    <row r="935" spans="1:11" x14ac:dyDescent="0.25">
      <c r="A935" t="s">
        <v>12</v>
      </c>
      <c r="B935" t="s">
        <v>1783</v>
      </c>
      <c r="C935" s="1">
        <v>-1.3615144715507768E-3</v>
      </c>
      <c r="D935" s="1">
        <v>2.4501794261934453E-5</v>
      </c>
      <c r="E935" s="1">
        <v>1.7725585730727692E-2</v>
      </c>
      <c r="F935" s="1">
        <v>4.1521017896326815E-4</v>
      </c>
      <c r="G935" s="1">
        <v>1.849815571072364E-4</v>
      </c>
      <c r="H935" s="1">
        <v>-2.3627123629835687E-2</v>
      </c>
      <c r="I935" s="26">
        <v>0.99312139069354211</v>
      </c>
      <c r="J935" s="27">
        <v>-7.5335999957863414E-2</v>
      </c>
      <c r="K935" s="29" t="str">
        <f>VLOOKUP(A935&amp;B935,VENDOR_ACTUAL!A:D,4,0)</f>
        <v>ERI</v>
      </c>
    </row>
    <row r="936" spans="1:11" x14ac:dyDescent="0.25">
      <c r="A936" t="s">
        <v>12</v>
      </c>
      <c r="B936" t="s">
        <v>576</v>
      </c>
      <c r="C936" s="1">
        <v>-1.3589275232728432E-3</v>
      </c>
      <c r="D936" s="1">
        <v>2.1400414464152302E-4</v>
      </c>
      <c r="E936" s="1">
        <v>-1.8518854788581766E-3</v>
      </c>
      <c r="F936" s="1">
        <v>1.1093212002031695E-3</v>
      </c>
      <c r="G936" s="1">
        <v>-1.4232269021846079E-3</v>
      </c>
      <c r="H936" s="1">
        <v>-1.2263496960747754E-2</v>
      </c>
      <c r="I936" s="26">
        <v>-0.19321505913709811</v>
      </c>
      <c r="J936" s="27">
        <v>-8.0847916632399208E-2</v>
      </c>
      <c r="K936" s="29" t="str">
        <f>VLOOKUP(A936&amp;B936,VENDOR_ACTUAL!A:D,4,0)</f>
        <v>ERI</v>
      </c>
    </row>
    <row r="937" spans="1:11" x14ac:dyDescent="0.25">
      <c r="A937" t="s">
        <v>12</v>
      </c>
      <c r="B937" t="s">
        <v>863</v>
      </c>
      <c r="C937" s="1">
        <v>-1.3573088427867516E-3</v>
      </c>
      <c r="D937" s="1">
        <v>8.6116658204113676E-4</v>
      </c>
      <c r="E937" s="1">
        <v>-1.8157304471447616E-2</v>
      </c>
      <c r="F937" s="1">
        <v>1.5893894092814667E-3</v>
      </c>
      <c r="G937" s="1">
        <v>-3.0442184244331752E-3</v>
      </c>
      <c r="H937" s="1">
        <v>-0.41666666666666669</v>
      </c>
      <c r="I937" s="26">
        <v>-6.1535812968393611E-2</v>
      </c>
      <c r="J937" s="27">
        <v>4.1050067303544185E-2</v>
      </c>
      <c r="K937" s="29" t="str">
        <f>VLOOKUP(A937&amp;B937,VENDOR_ACTUAL!A:D,4,0)</f>
        <v>NSN</v>
      </c>
    </row>
    <row r="938" spans="1:11" x14ac:dyDescent="0.25">
      <c r="A938" t="s">
        <v>9</v>
      </c>
      <c r="B938" t="s">
        <v>2154</v>
      </c>
      <c r="C938" s="1">
        <v>-1.3566583292378902E-3</v>
      </c>
      <c r="D938" s="1">
        <v>-6.9026902864246283E-4</v>
      </c>
      <c r="F938" s="1">
        <v>-4.7963441230635398E-4</v>
      </c>
      <c r="G938" s="1">
        <v>-1.3469197828860661E-3</v>
      </c>
      <c r="H938" s="1">
        <v>-1.8009737812650764E-2</v>
      </c>
      <c r="I938" s="26">
        <v>0.56428314121037459</v>
      </c>
      <c r="J938" s="27">
        <v>-0.50271807371796284</v>
      </c>
      <c r="K938" s="29" t="str">
        <f>VLOOKUP(A938&amp;B938,VENDOR_ACTUAL!A:D,4,0)</f>
        <v>NSN</v>
      </c>
    </row>
    <row r="939" spans="1:11" x14ac:dyDescent="0.25">
      <c r="A939" t="s">
        <v>11</v>
      </c>
      <c r="B939" t="s">
        <v>1513</v>
      </c>
      <c r="C939" s="1">
        <v>-1.3522419884277818E-3</v>
      </c>
      <c r="D939" s="1">
        <v>2.6786285959214114E-2</v>
      </c>
      <c r="E939" s="1">
        <v>0</v>
      </c>
      <c r="I939" s="26">
        <v>0.34508966047238193</v>
      </c>
      <c r="J939" s="27">
        <v>-1.0172894496218427E-2</v>
      </c>
      <c r="K939" s="29" t="str">
        <f>VLOOKUP(A939&amp;B939,VENDOR_ACTUAL!A:D,4,0)</f>
        <v>NSN</v>
      </c>
    </row>
    <row r="940" spans="1:11" x14ac:dyDescent="0.25">
      <c r="A940" t="s">
        <v>12</v>
      </c>
      <c r="B940" t="s">
        <v>2097</v>
      </c>
      <c r="C940" s="1">
        <v>-1.3509823827869815E-3</v>
      </c>
      <c r="D940" s="1">
        <v>1.9366795316170157E-5</v>
      </c>
      <c r="E940" s="1">
        <v>4.4285055349018582E-3</v>
      </c>
      <c r="F940" s="1">
        <v>5.0482653501469693E-4</v>
      </c>
      <c r="G940" s="1">
        <v>-1.5329493865154024E-3</v>
      </c>
      <c r="H940" s="1">
        <v>-1.6884522048516766E-2</v>
      </c>
      <c r="I940" s="26">
        <v>0.35063077836081957</v>
      </c>
      <c r="J940" s="27">
        <v>0.13289965027532</v>
      </c>
      <c r="K940" s="29" t="str">
        <f>VLOOKUP(A940&amp;B940,VENDOR_ACTUAL!A:D,4,0)</f>
        <v>ERI</v>
      </c>
    </row>
    <row r="941" spans="1:11" x14ac:dyDescent="0.25">
      <c r="A941" t="s">
        <v>12</v>
      </c>
      <c r="B941" t="s">
        <v>2126</v>
      </c>
      <c r="C941" s="1">
        <v>-1.3452219063809316E-3</v>
      </c>
      <c r="D941" s="1">
        <v>7.5719114218518934E-4</v>
      </c>
      <c r="E941" s="1">
        <v>1.1633681419419232E-2</v>
      </c>
      <c r="F941" s="1">
        <v>2.3848743007230315E-3</v>
      </c>
      <c r="G941" s="1">
        <v>-1.7094699708201857E-3</v>
      </c>
      <c r="H941" s="1">
        <v>-1.5798074429770166E-2</v>
      </c>
      <c r="I941" s="26">
        <v>-5.341525417846632E-2</v>
      </c>
      <c r="J941" s="27">
        <v>-0.11370397288116559</v>
      </c>
      <c r="K941" s="29" t="str">
        <f>VLOOKUP(A941&amp;B941,VENDOR_ACTUAL!A:D,4,0)</f>
        <v>ERI</v>
      </c>
    </row>
    <row r="942" spans="1:11" x14ac:dyDescent="0.25">
      <c r="A942" t="s">
        <v>12</v>
      </c>
      <c r="B942" t="s">
        <v>1009</v>
      </c>
      <c r="C942" s="1">
        <v>-1.3442771972412629E-3</v>
      </c>
      <c r="D942" s="1">
        <v>-1.5951995632326411E-3</v>
      </c>
      <c r="E942" s="1">
        <v>-4.7804915812890057E-2</v>
      </c>
      <c r="F942" s="1">
        <v>-1.3203357037681039E-3</v>
      </c>
      <c r="G942" s="1">
        <v>-1.3442771972412629E-3</v>
      </c>
      <c r="H942" s="1">
        <v>-5.9825353634233858E-3</v>
      </c>
      <c r="I942" s="26">
        <v>0.65738083700440531</v>
      </c>
      <c r="J942" s="27">
        <v>-0.26674607941886064</v>
      </c>
      <c r="K942" s="29" t="str">
        <f>VLOOKUP(A942&amp;B942,VENDOR_ACTUAL!A:D,4,0)</f>
        <v>SAM</v>
      </c>
    </row>
    <row r="943" spans="1:11" x14ac:dyDescent="0.25">
      <c r="A943" t="s">
        <v>9</v>
      </c>
      <c r="B943" t="s">
        <v>1326</v>
      </c>
      <c r="C943" s="1">
        <v>-1.3423867282641585E-3</v>
      </c>
      <c r="D943" s="1">
        <v>1.0516923989411314E-4</v>
      </c>
      <c r="F943" s="1">
        <v>9.5550708266191998E-5</v>
      </c>
      <c r="G943" s="1">
        <v>-1.3423867282641585E-3</v>
      </c>
      <c r="H943" s="1">
        <v>-8.7314293133249638E-3</v>
      </c>
      <c r="I943" s="26">
        <v>0.33356325309567436</v>
      </c>
      <c r="J943" s="27">
        <v>-0.90442153169405293</v>
      </c>
      <c r="K943" s="29" t="str">
        <f>VLOOKUP(A943&amp;B943,VENDOR_ACTUAL!A:D,4,0)</f>
        <v>NSN</v>
      </c>
    </row>
    <row r="944" spans="1:11" x14ac:dyDescent="0.25">
      <c r="A944" t="s">
        <v>9</v>
      </c>
      <c r="B944" t="s">
        <v>1193</v>
      </c>
      <c r="C944" s="1">
        <v>-1.3415977828114176E-3</v>
      </c>
      <c r="D944" s="1">
        <v>1.1261554155932262E-4</v>
      </c>
      <c r="F944" s="1">
        <v>2.3230470152542348E-5</v>
      </c>
      <c r="G944" s="1">
        <v>-1.3309971962297085E-3</v>
      </c>
      <c r="H944" s="1">
        <v>-2.763150963665869E-2</v>
      </c>
      <c r="I944" s="26">
        <v>0.27679496831670747</v>
      </c>
      <c r="J944" s="27">
        <v>-1.6799736441176996</v>
      </c>
      <c r="K944" s="29" t="str">
        <f>VLOOKUP(A944&amp;B944,VENDOR_ACTUAL!A:D,4,0)</f>
        <v>NSN</v>
      </c>
    </row>
    <row r="945" spans="1:11" x14ac:dyDescent="0.25">
      <c r="A945" t="s">
        <v>11</v>
      </c>
      <c r="B945" t="s">
        <v>2212</v>
      </c>
      <c r="C945" s="1">
        <v>-1.3287756888542028E-3</v>
      </c>
      <c r="D945" s="1">
        <v>-1.8637772508268191E-4</v>
      </c>
      <c r="E945" s="1">
        <v>0</v>
      </c>
      <c r="I945" s="26">
        <v>6.424103932020396E-2</v>
      </c>
      <c r="J945" s="27">
        <v>-3.1457054941309453E-3</v>
      </c>
      <c r="K945" s="29" t="str">
        <f>VLOOKUP(A945&amp;B945,VENDOR_ACTUAL!A:D,4,0)</f>
        <v>NSN</v>
      </c>
    </row>
    <row r="946" spans="1:11" x14ac:dyDescent="0.25">
      <c r="A946" t="s">
        <v>9</v>
      </c>
      <c r="B946" t="s">
        <v>463</v>
      </c>
      <c r="C946" s="1">
        <v>-1.3284395255837775E-3</v>
      </c>
      <c r="D946" s="1">
        <v>-1.4759953671361478E-3</v>
      </c>
      <c r="F946" s="1">
        <v>-6.2220743275250739E-4</v>
      </c>
      <c r="G946" s="1">
        <v>-1.3284395255837775E-3</v>
      </c>
      <c r="H946" s="1">
        <v>-9.6387526110587249E-2</v>
      </c>
      <c r="I946" s="26">
        <v>-0.31293650088809949</v>
      </c>
      <c r="J946" s="27">
        <v>-3.1131910097490691</v>
      </c>
      <c r="K946" s="29" t="str">
        <f>VLOOKUP(A946&amp;B946,VENDOR_ACTUAL!A:D,4,0)</f>
        <v>SAM</v>
      </c>
    </row>
    <row r="947" spans="1:11" x14ac:dyDescent="0.25">
      <c r="A947" t="s">
        <v>9</v>
      </c>
      <c r="B947" t="s">
        <v>795</v>
      </c>
      <c r="C947" s="1">
        <v>-1.3167110518321646E-3</v>
      </c>
      <c r="D947" s="1">
        <v>-1.6201883260908025E-2</v>
      </c>
      <c r="F947" s="1">
        <v>-1.608722783042283E-2</v>
      </c>
      <c r="G947" s="1">
        <v>-1.3168547299930841E-3</v>
      </c>
      <c r="H947" s="1">
        <v>-6.6391950344423687E-3</v>
      </c>
      <c r="I947" s="26">
        <v>0.24459247806652229</v>
      </c>
      <c r="J947" s="27">
        <v>-0.35410691702683816</v>
      </c>
      <c r="K947" s="29" t="str">
        <f>VLOOKUP(A947&amp;B947,VENDOR_ACTUAL!A:D,4,0)</f>
        <v>NSN</v>
      </c>
    </row>
    <row r="948" spans="1:11" x14ac:dyDescent="0.25">
      <c r="A948" t="s">
        <v>9</v>
      </c>
      <c r="B948" t="s">
        <v>612</v>
      </c>
      <c r="C948" s="1">
        <v>-1.3062539090677827E-3</v>
      </c>
      <c r="D948" s="1">
        <v>1.156976673794208E-4</v>
      </c>
      <c r="F948" s="1">
        <v>2.1239805946372215E-4</v>
      </c>
      <c r="G948" s="1">
        <v>-1.3106701059693319E-3</v>
      </c>
      <c r="H948" s="1">
        <v>-3.4812409812409816E-2</v>
      </c>
      <c r="I948" s="26">
        <v>0.14724535655058044</v>
      </c>
      <c r="J948" s="27">
        <v>-6.2450204916108795E-2</v>
      </c>
      <c r="K948" s="29" t="str">
        <f>VLOOKUP(A948&amp;B948,VENDOR_ACTUAL!A:D,4,0)</f>
        <v>ERI</v>
      </c>
    </row>
    <row r="949" spans="1:11" x14ac:dyDescent="0.25">
      <c r="A949" t="s">
        <v>11</v>
      </c>
      <c r="B949" t="s">
        <v>704</v>
      </c>
      <c r="C949" s="1">
        <v>-1.3008288360009882E-3</v>
      </c>
      <c r="D949" s="1">
        <v>-2.285966040551575E-4</v>
      </c>
      <c r="E949" s="1">
        <v>0</v>
      </c>
      <c r="I949" s="26">
        <v>-4.8726851851851848E-3</v>
      </c>
      <c r="J949" s="27">
        <v>-1.5593878327934505E-3</v>
      </c>
      <c r="K949" s="29" t="str">
        <f>VLOOKUP(A949&amp;B949,VENDOR_ACTUAL!A:D,4,0)</f>
        <v>NSN</v>
      </c>
    </row>
    <row r="950" spans="1:11" x14ac:dyDescent="0.25">
      <c r="A950" t="s">
        <v>9</v>
      </c>
      <c r="B950" t="s">
        <v>1137</v>
      </c>
      <c r="C950" s="1">
        <v>-1.2906856618899918E-3</v>
      </c>
      <c r="D950" s="1">
        <v>2.4606021861728496E-4</v>
      </c>
      <c r="F950" s="1">
        <v>4.0107683117463866E-4</v>
      </c>
      <c r="G950" s="1">
        <v>-1.2909730182118309E-3</v>
      </c>
      <c r="H950" s="1">
        <v>-1.4625859203589043E-2</v>
      </c>
      <c r="I950" s="26">
        <v>-0.14783713698706202</v>
      </c>
      <c r="J950" s="27">
        <v>4.9013663266384858E-2</v>
      </c>
      <c r="K950" s="29" t="str">
        <f>VLOOKUP(A950&amp;B950,VENDOR_ACTUAL!A:D,4,0)</f>
        <v>ERI</v>
      </c>
    </row>
    <row r="951" spans="1:11" x14ac:dyDescent="0.25">
      <c r="A951" t="s">
        <v>12</v>
      </c>
      <c r="B951" t="s">
        <v>239</v>
      </c>
      <c r="C951" s="1">
        <v>-1.2830122128742081E-3</v>
      </c>
      <c r="D951" s="1">
        <v>9.0181522387756908E-4</v>
      </c>
      <c r="E951" s="1">
        <v>1.1267554506608589E-2</v>
      </c>
      <c r="F951" s="1">
        <v>1.1930641381729763E-3</v>
      </c>
      <c r="G951" s="1">
        <v>-1.9635997355031821E-3</v>
      </c>
      <c r="H951" s="1">
        <v>-6.5913096400890256E-2</v>
      </c>
      <c r="I951" s="26">
        <v>-0.10181443436010268</v>
      </c>
      <c r="J951" s="27">
        <v>8.688277384957302E-2</v>
      </c>
      <c r="K951" s="29" t="str">
        <f>VLOOKUP(A951&amp;B951,VENDOR_ACTUAL!A:D,4,0)</f>
        <v>NSN</v>
      </c>
    </row>
    <row r="952" spans="1:11" x14ac:dyDescent="0.25">
      <c r="A952" t="s">
        <v>9</v>
      </c>
      <c r="B952" t="s">
        <v>231</v>
      </c>
      <c r="C952" s="1">
        <v>-1.278541827391635E-3</v>
      </c>
      <c r="D952" s="1">
        <v>8.6900775778642149E-4</v>
      </c>
      <c r="F952" s="1">
        <v>8.9356394452453248E-4</v>
      </c>
      <c r="G952" s="1">
        <v>-1.2651989434379284E-3</v>
      </c>
      <c r="H952" s="1">
        <v>-3.0366863521454523E-2</v>
      </c>
      <c r="I952" s="26">
        <v>1.89787988636154E-2</v>
      </c>
      <c r="J952" s="27">
        <v>-0.44341519316503997</v>
      </c>
      <c r="K952" s="29" t="str">
        <f>VLOOKUP(A952&amp;B952,VENDOR_ACTUAL!A:D,4,0)</f>
        <v>NSN</v>
      </c>
    </row>
    <row r="953" spans="1:11" x14ac:dyDescent="0.25">
      <c r="A953" t="s">
        <v>12</v>
      </c>
      <c r="B953" t="s">
        <v>2459</v>
      </c>
      <c r="C953" s="1">
        <v>-1.2729906305523717E-3</v>
      </c>
      <c r="D953" s="1">
        <v>3.262818297912414E-4</v>
      </c>
      <c r="E953" s="1">
        <v>1.5323750675743942E-2</v>
      </c>
      <c r="F953" s="1">
        <v>1.0086136687710271E-3</v>
      </c>
      <c r="G953" s="1">
        <v>-2.4083432459723413E-3</v>
      </c>
      <c r="H953" s="1">
        <v>-1.0824731785373956E-2</v>
      </c>
      <c r="I953" s="26">
        <v>-5.1237452737165436E-2</v>
      </c>
      <c r="J953" s="27">
        <v>0.16919561719452977</v>
      </c>
      <c r="K953" s="29" t="str">
        <f>VLOOKUP(A953&amp;B953,VENDOR_ACTUAL!A:D,4,0)</f>
        <v>ERI</v>
      </c>
    </row>
    <row r="954" spans="1:11" x14ac:dyDescent="0.25">
      <c r="A954" t="s">
        <v>12</v>
      </c>
      <c r="B954" t="s">
        <v>240</v>
      </c>
      <c r="C954" s="1">
        <v>-1.2640153948883963E-3</v>
      </c>
      <c r="D954" s="1">
        <v>-9.15056063210814E-4</v>
      </c>
      <c r="E954" s="1">
        <v>3.1233133722186942E-3</v>
      </c>
      <c r="F954" s="1">
        <v>-1.6002284624346799E-3</v>
      </c>
      <c r="G954" s="1">
        <v>-1.4222805943549203E-4</v>
      </c>
      <c r="H954" s="1">
        <v>-1.3269441866916556E-2</v>
      </c>
      <c r="I954" s="26">
        <v>-0.34844060938280857</v>
      </c>
      <c r="J954" s="27">
        <v>0.25331387360199081</v>
      </c>
      <c r="K954" s="29" t="str">
        <f>VLOOKUP(A954&amp;B954,VENDOR_ACTUAL!A:D,4,0)</f>
        <v>NSN</v>
      </c>
    </row>
    <row r="955" spans="1:11" x14ac:dyDescent="0.25">
      <c r="A955" t="s">
        <v>12</v>
      </c>
      <c r="B955" t="s">
        <v>840</v>
      </c>
      <c r="C955" s="1">
        <v>-1.2608087099298965E-3</v>
      </c>
      <c r="D955" s="1">
        <v>1.0703135829114413E-4</v>
      </c>
      <c r="E955" s="1">
        <v>-2.2402362165346062E-2</v>
      </c>
      <c r="F955" s="1">
        <v>-8.633104875882745E-4</v>
      </c>
      <c r="G955" s="1">
        <v>-2.3794288723509634E-3</v>
      </c>
      <c r="H955" s="1">
        <v>-1.1497782468276938E-2</v>
      </c>
      <c r="I955" s="26">
        <v>-0.36579578335832086</v>
      </c>
      <c r="J955" s="27">
        <v>-0.34631136930426643</v>
      </c>
      <c r="K955" s="29" t="str">
        <f>VLOOKUP(A955&amp;B955,VENDOR_ACTUAL!A:D,4,0)</f>
        <v>NSN</v>
      </c>
    </row>
    <row r="956" spans="1:11" x14ac:dyDescent="0.25">
      <c r="A956" t="s">
        <v>12</v>
      </c>
      <c r="B956" t="s">
        <v>402</v>
      </c>
      <c r="C956" s="1">
        <v>-1.2607475124558668E-3</v>
      </c>
      <c r="D956" s="1">
        <v>-7.6361129091903829E-5</v>
      </c>
      <c r="E956" s="1">
        <v>9.4474707816749447E-3</v>
      </c>
      <c r="F956" s="1">
        <v>-1.3842680443250834E-3</v>
      </c>
      <c r="G956" s="1">
        <v>-6.639830259466586E-4</v>
      </c>
      <c r="H956" s="1">
        <v>-2.1201745738940792E-2</v>
      </c>
      <c r="I956" s="26">
        <v>0.20748649980565273</v>
      </c>
      <c r="J956" s="27">
        <v>1.2822607635975123E-2</v>
      </c>
      <c r="K956" s="29" t="str">
        <f>VLOOKUP(A956&amp;B956,VENDOR_ACTUAL!A:D,4,0)</f>
        <v>ERI</v>
      </c>
    </row>
    <row r="957" spans="1:11" x14ac:dyDescent="0.25">
      <c r="A957" t="s">
        <v>9</v>
      </c>
      <c r="B957" t="s">
        <v>1061</v>
      </c>
      <c r="C957" s="1">
        <v>-1.2603563999305876E-3</v>
      </c>
      <c r="D957" s="1">
        <v>6.1595378126464624E-5</v>
      </c>
      <c r="F957" s="1">
        <v>1.6210472699015511E-4</v>
      </c>
      <c r="G957" s="1">
        <v>-1.2587007477566745E-3</v>
      </c>
      <c r="H957" s="1">
        <v>-2.7557358751488594E-2</v>
      </c>
      <c r="I957" s="26">
        <v>0.55619880115089515</v>
      </c>
      <c r="J957" s="27">
        <v>-0.51087542504067185</v>
      </c>
      <c r="K957" s="29" t="str">
        <f>VLOOKUP(A957&amp;B957,VENDOR_ACTUAL!A:D,4,0)</f>
        <v>ERI</v>
      </c>
    </row>
    <row r="958" spans="1:11" x14ac:dyDescent="0.25">
      <c r="A958" t="s">
        <v>12</v>
      </c>
      <c r="B958" t="s">
        <v>1271</v>
      </c>
      <c r="C958" s="26">
        <v>-1.2553727268385234E-3</v>
      </c>
      <c r="D958" s="26">
        <v>-6.1707344746996147E-4</v>
      </c>
      <c r="E958" s="26">
        <v>-3.2861164935877388E-2</v>
      </c>
      <c r="F958" s="26">
        <v>-1.1639008757147885E-3</v>
      </c>
      <c r="G958" s="26">
        <v>-1.2553727268385234E-3</v>
      </c>
      <c r="H958" s="26">
        <v>-5.9617840950842597E-2</v>
      </c>
      <c r="I958" s="26">
        <v>0.19810618446537101</v>
      </c>
      <c r="J958" s="27">
        <v>-7.5419391366289876E-2</v>
      </c>
      <c r="K958" s="29" t="str">
        <f>VLOOKUP(A958&amp;B958,VENDOR_ACTUAL!A:D,4,0)</f>
        <v>SAM</v>
      </c>
    </row>
    <row r="959" spans="1:11" x14ac:dyDescent="0.25">
      <c r="A959" t="s">
        <v>12</v>
      </c>
      <c r="B959" t="s">
        <v>1080</v>
      </c>
      <c r="C959" s="1">
        <v>-1.245030893941654E-3</v>
      </c>
      <c r="D959" s="1">
        <v>-1.4116358409057021E-4</v>
      </c>
      <c r="E959" s="1">
        <v>-8.7701039406304099E-4</v>
      </c>
      <c r="F959" s="1">
        <v>9.2256042151037815E-4</v>
      </c>
      <c r="G959" s="1">
        <v>-6.9293849424317496E-4</v>
      </c>
      <c r="H959" s="1">
        <v>-1.0315475484637864E-2</v>
      </c>
      <c r="I959" s="26">
        <v>1.1470033212560387</v>
      </c>
      <c r="J959" s="27">
        <v>0.28973613479237509</v>
      </c>
      <c r="K959" s="29" t="str">
        <f>VLOOKUP(A959&amp;B959,VENDOR_ACTUAL!A:D,4,0)</f>
        <v>ERI</v>
      </c>
    </row>
    <row r="960" spans="1:11" x14ac:dyDescent="0.25">
      <c r="A960" t="s">
        <v>11</v>
      </c>
      <c r="B960" t="s">
        <v>1622</v>
      </c>
      <c r="C960" s="1">
        <v>-1.2434983398296104E-3</v>
      </c>
      <c r="D960" s="1">
        <v>-3.4476225696555242E-3</v>
      </c>
      <c r="G960" s="1">
        <v>-1.2434983398296104E-3</v>
      </c>
      <c r="I960" s="26">
        <v>-8.3661274509803929E-3</v>
      </c>
      <c r="J960" s="27">
        <v>5.700169188839441E-4</v>
      </c>
      <c r="K960" s="29" t="str">
        <f>VLOOKUP(A960&amp;B960,VENDOR_ACTUAL!A:D,4,0)</f>
        <v>SAM</v>
      </c>
    </row>
    <row r="961" spans="1:11" x14ac:dyDescent="0.25">
      <c r="A961" t="s">
        <v>12</v>
      </c>
      <c r="B961" t="s">
        <v>1484</v>
      </c>
      <c r="C961" s="1">
        <v>-1.2371615803485397E-3</v>
      </c>
      <c r="D961" s="1">
        <v>-9.6801936011665229E-3</v>
      </c>
      <c r="E961" s="1">
        <v>4.5302272335705166E-3</v>
      </c>
      <c r="F961" s="1">
        <v>-8.8446676446910985E-4</v>
      </c>
      <c r="G961" s="1">
        <v>-1.0169871360612794E-3</v>
      </c>
      <c r="H961" s="1">
        <v>-2.5663838461936515E-2</v>
      </c>
      <c r="I961" s="26">
        <v>-8.9821580648524663E-2</v>
      </c>
      <c r="J961" s="27">
        <v>-0.44329704591834074</v>
      </c>
      <c r="K961" s="29" t="str">
        <f>VLOOKUP(A961&amp;B961,VENDOR_ACTUAL!A:D,4,0)</f>
        <v>NSN</v>
      </c>
    </row>
    <row r="962" spans="1:11" x14ac:dyDescent="0.25">
      <c r="A962" t="s">
        <v>12</v>
      </c>
      <c r="B962" t="s">
        <v>864</v>
      </c>
      <c r="C962" s="1">
        <v>-1.2367640049580921E-3</v>
      </c>
      <c r="D962" s="1">
        <v>1.5595998069220316E-3</v>
      </c>
      <c r="E962" s="1">
        <v>-3.5181134661453546E-4</v>
      </c>
      <c r="F962" s="1">
        <v>-1.3473470913483926E-3</v>
      </c>
      <c r="G962" s="1">
        <v>-1.2083115265416205E-3</v>
      </c>
      <c r="H962" s="1">
        <v>-1.3141042335335399E-2</v>
      </c>
      <c r="I962" s="26">
        <v>0.29211811177145242</v>
      </c>
      <c r="J962" s="27">
        <v>-0.12774906261288363</v>
      </c>
      <c r="K962" s="29" t="str">
        <f>VLOOKUP(A962&amp;B962,VENDOR_ACTUAL!A:D,4,0)</f>
        <v>NSN</v>
      </c>
    </row>
    <row r="963" spans="1:11" x14ac:dyDescent="0.25">
      <c r="A963" t="s">
        <v>12</v>
      </c>
      <c r="B963" t="s">
        <v>763</v>
      </c>
      <c r="C963" s="1">
        <v>-1.2352105136761477E-3</v>
      </c>
      <c r="D963" s="1">
        <v>3.8756692023195996E-4</v>
      </c>
      <c r="E963" s="1">
        <v>-7.415280329058492E-2</v>
      </c>
      <c r="F963" s="1">
        <v>2.9340872652378796E-4</v>
      </c>
      <c r="G963" s="1">
        <v>-1.2352105136761477E-3</v>
      </c>
      <c r="H963" s="1">
        <v>-1.1208292618838914E-2</v>
      </c>
      <c r="I963" s="26">
        <v>-0.25482289137380193</v>
      </c>
      <c r="J963" s="27">
        <v>-0.18881244791492768</v>
      </c>
      <c r="K963" s="29" t="str">
        <f>VLOOKUP(A963&amp;B963,VENDOR_ACTUAL!A:D,4,0)</f>
        <v>SAM</v>
      </c>
    </row>
    <row r="964" spans="1:11" x14ac:dyDescent="0.25">
      <c r="A964" t="s">
        <v>11</v>
      </c>
      <c r="B964" t="s">
        <v>2389</v>
      </c>
      <c r="C964" s="1">
        <v>-1.2341563737094927E-3</v>
      </c>
      <c r="D964" s="1">
        <v>6.0119479205845913E-3</v>
      </c>
      <c r="E964" s="1">
        <v>0</v>
      </c>
      <c r="I964" s="26">
        <v>-9.0909373935073576E-2</v>
      </c>
      <c r="J964" s="27">
        <v>-4.0770415995695416E-3</v>
      </c>
      <c r="K964" s="29" t="str">
        <f>VLOOKUP(A964&amp;B964,VENDOR_ACTUAL!A:D,4,0)</f>
        <v>NSN</v>
      </c>
    </row>
    <row r="965" spans="1:11" x14ac:dyDescent="0.25">
      <c r="A965" t="s">
        <v>12</v>
      </c>
      <c r="B965" t="s">
        <v>40</v>
      </c>
      <c r="C965" s="1">
        <v>-1.2282331798559832E-3</v>
      </c>
      <c r="D965" s="1">
        <v>1.3896800644774866E-3</v>
      </c>
      <c r="E965" s="1">
        <v>-4.4543765686581173E-2</v>
      </c>
      <c r="F965" s="1">
        <v>1.5726908775579146E-3</v>
      </c>
      <c r="G965" s="1">
        <v>-1.2282331798559832E-3</v>
      </c>
      <c r="H965" s="1">
        <v>-4.5355351991236463E-2</v>
      </c>
      <c r="I965" s="26">
        <v>0.35342693997071745</v>
      </c>
      <c r="J965" s="27">
        <v>-0.1026974692713489</v>
      </c>
      <c r="K965" s="29" t="str">
        <f>VLOOKUP(A965&amp;B965,VENDOR_ACTUAL!A:D,4,0)</f>
        <v>SAM</v>
      </c>
    </row>
    <row r="966" spans="1:11" x14ac:dyDescent="0.25">
      <c r="A966" t="s">
        <v>9</v>
      </c>
      <c r="B966" t="s">
        <v>2294</v>
      </c>
      <c r="C966" s="1">
        <v>-1.2240076464291923E-3</v>
      </c>
      <c r="D966" s="1">
        <v>3.6858004299396855E-4</v>
      </c>
      <c r="F966" s="1">
        <v>2.8546574133275917E-4</v>
      </c>
      <c r="G966" s="1">
        <v>-1.2161630314776754E-3</v>
      </c>
      <c r="H966" s="1">
        <v>-3.4102124564957662E-2</v>
      </c>
      <c r="I966" s="26">
        <v>-3.9615117954258962E-2</v>
      </c>
      <c r="J966" s="27">
        <v>-0.60899102407805417</v>
      </c>
      <c r="K966" s="29" t="str">
        <f>VLOOKUP(A966&amp;B966,VENDOR_ACTUAL!A:D,4,0)</f>
        <v>NSN</v>
      </c>
    </row>
    <row r="967" spans="1:11" x14ac:dyDescent="0.25">
      <c r="A967" t="s">
        <v>9</v>
      </c>
      <c r="B967" t="s">
        <v>987</v>
      </c>
      <c r="C967" s="1">
        <v>-1.2227858763893718E-3</v>
      </c>
      <c r="D967" s="1">
        <v>9.565891514948826E-4</v>
      </c>
      <c r="F967" s="1">
        <v>1.3699221836935944E-3</v>
      </c>
      <c r="G967" s="1">
        <v>-1.2233388381888187E-3</v>
      </c>
      <c r="H967" s="1">
        <v>-2.8530944831705599E-2</v>
      </c>
      <c r="I967" s="26">
        <v>4.8937785231836436E-2</v>
      </c>
      <c r="J967" s="27">
        <v>-1.4354788071159048</v>
      </c>
      <c r="K967" s="29" t="str">
        <f>VLOOKUP(A967&amp;B967,VENDOR_ACTUAL!A:D,4,0)</f>
        <v>ERI</v>
      </c>
    </row>
    <row r="968" spans="1:11" x14ac:dyDescent="0.25">
      <c r="A968" t="s">
        <v>12</v>
      </c>
      <c r="B968" t="s">
        <v>1912</v>
      </c>
      <c r="C968" s="1">
        <v>-1.20804574176976E-3</v>
      </c>
      <c r="D968" s="1">
        <v>3.5097507309045371E-5</v>
      </c>
      <c r="E968" s="1">
        <v>7.0332038679734206E-3</v>
      </c>
      <c r="F968" s="1">
        <v>1.6919575763744944E-3</v>
      </c>
      <c r="G968" s="1">
        <v>-2.9164634052757871E-3</v>
      </c>
      <c r="H968" s="1">
        <v>-8.1438178706921771E-2</v>
      </c>
      <c r="I968" s="1">
        <v>0.1135999503968254</v>
      </c>
      <c r="J968" s="2">
        <v>-2.9381991667130304E-3</v>
      </c>
      <c r="K968" s="29" t="str">
        <f>VLOOKUP(A968&amp;B968,VENDOR_ACTUAL!A:D,4,0)</f>
        <v>ERI</v>
      </c>
    </row>
    <row r="969" spans="1:11" x14ac:dyDescent="0.25">
      <c r="A969" t="s">
        <v>12</v>
      </c>
      <c r="B969" t="s">
        <v>1357</v>
      </c>
      <c r="C969" s="1">
        <v>-1.2030783734159162E-3</v>
      </c>
      <c r="D969" s="1">
        <v>-6.517322924725957E-5</v>
      </c>
      <c r="E969" s="1">
        <v>7.7037626660158231E-4</v>
      </c>
      <c r="F969" s="1">
        <v>5.2452020725108498E-3</v>
      </c>
      <c r="G969" s="1">
        <v>-1.9853477608850556E-3</v>
      </c>
      <c r="H969" s="1">
        <v>-3.0204290238391763E-2</v>
      </c>
      <c r="I969" s="26">
        <v>-0.20555557336867455</v>
      </c>
      <c r="J969" s="27">
        <v>-0.14015275477600478</v>
      </c>
      <c r="K969" s="29" t="str">
        <f>VLOOKUP(A969&amp;B969,VENDOR_ACTUAL!A:D,4,0)</f>
        <v>ERI</v>
      </c>
    </row>
    <row r="970" spans="1:11" x14ac:dyDescent="0.25">
      <c r="A970" t="s">
        <v>12</v>
      </c>
      <c r="B970" t="s">
        <v>1930</v>
      </c>
      <c r="C970" s="1">
        <v>-1.1950594732608728E-3</v>
      </c>
      <c r="D970" s="1">
        <v>1.0224676101878732E-4</v>
      </c>
      <c r="E970" s="1">
        <v>1.1360642653210431E-3</v>
      </c>
      <c r="F970" s="1">
        <v>3.4854321757902445E-3</v>
      </c>
      <c r="G970" s="1">
        <v>-1.2776391841892308E-3</v>
      </c>
      <c r="H970" s="1">
        <v>-2.1182506715951371E-2</v>
      </c>
      <c r="I970" s="26">
        <v>0.15736244019138756</v>
      </c>
      <c r="J970" s="27">
        <v>-6.6474554779528378E-2</v>
      </c>
      <c r="K970" s="29" t="str">
        <f>VLOOKUP(A970&amp;B970,VENDOR_ACTUAL!A:D,4,0)</f>
        <v>ERI</v>
      </c>
    </row>
    <row r="971" spans="1:11" x14ac:dyDescent="0.25">
      <c r="A971" t="s">
        <v>11</v>
      </c>
      <c r="B971" t="s">
        <v>972</v>
      </c>
      <c r="C971" s="1">
        <v>-1.1918739099523036E-3</v>
      </c>
      <c r="D971" s="1">
        <v>-9.153217517852407E-4</v>
      </c>
      <c r="I971" s="26">
        <v>0.92038351623228165</v>
      </c>
      <c r="J971" s="27">
        <v>-2.9050973203776211E-4</v>
      </c>
      <c r="K971" s="29" t="str">
        <f>VLOOKUP(A971&amp;B971,VENDOR_ACTUAL!A:D,4,0)</f>
        <v>ERI</v>
      </c>
    </row>
    <row r="972" spans="1:11" x14ac:dyDescent="0.25">
      <c r="A972" t="s">
        <v>9</v>
      </c>
      <c r="B972" t="s">
        <v>271</v>
      </c>
      <c r="C972" s="1">
        <v>-1.1796147773575755E-3</v>
      </c>
      <c r="D972" s="1">
        <v>4.9448861904493907E-4</v>
      </c>
      <c r="F972" s="1">
        <v>4.8854485509194738E-4</v>
      </c>
      <c r="G972" s="1">
        <v>-1.180333139426541E-3</v>
      </c>
      <c r="H972" s="1">
        <v>-8.3025450475436684E-3</v>
      </c>
      <c r="I972" s="26">
        <v>1.0355844473596536</v>
      </c>
      <c r="J972" s="27">
        <v>-0.54077937763662109</v>
      </c>
      <c r="K972" s="29" t="str">
        <f>VLOOKUP(A972&amp;B972,VENDOR_ACTUAL!A:D,4,0)</f>
        <v>NSN</v>
      </c>
    </row>
    <row r="973" spans="1:11" x14ac:dyDescent="0.25">
      <c r="A973" t="s">
        <v>12</v>
      </c>
      <c r="B973" t="s">
        <v>68</v>
      </c>
      <c r="C973" s="1">
        <v>-1.1730237201895159E-3</v>
      </c>
      <c r="D973" s="1">
        <v>1.0057845705961039E-4</v>
      </c>
      <c r="E973" s="1">
        <v>3.4268648544328955E-3</v>
      </c>
      <c r="F973" s="1">
        <v>1.1330309344547995E-3</v>
      </c>
      <c r="G973" s="1">
        <v>-1.935552632012745E-3</v>
      </c>
      <c r="H973" s="1">
        <v>-1.8162036341474546E-2</v>
      </c>
      <c r="I973" s="26">
        <v>-0.48803467014574103</v>
      </c>
      <c r="J973" s="27">
        <v>-0.45346659896321323</v>
      </c>
      <c r="K973" s="29" t="str">
        <f>VLOOKUP(A973&amp;B973,VENDOR_ACTUAL!A:D,4,0)</f>
        <v>ERI</v>
      </c>
    </row>
    <row r="974" spans="1:11" x14ac:dyDescent="0.25">
      <c r="A974" t="s">
        <v>9</v>
      </c>
      <c r="B974" t="s">
        <v>1814</v>
      </c>
      <c r="C974" s="1">
        <v>-1.170944407310565E-3</v>
      </c>
      <c r="D974" s="1">
        <v>2.5993053321678546E-4</v>
      </c>
      <c r="F974" s="1">
        <v>2.7020800317885461E-4</v>
      </c>
      <c r="G974" s="1">
        <v>-1.1766913325979213E-3</v>
      </c>
      <c r="H974" s="1">
        <v>-2.0866558745890395E-2</v>
      </c>
      <c r="I974" s="26">
        <v>-2.9053069158029892E-2</v>
      </c>
      <c r="J974" s="27">
        <v>2.5597539076464777</v>
      </c>
      <c r="K974" s="29" t="str">
        <f>VLOOKUP(A974&amp;B974,VENDOR_ACTUAL!A:D,4,0)</f>
        <v>ERI</v>
      </c>
    </row>
    <row r="975" spans="1:11" x14ac:dyDescent="0.25">
      <c r="A975" t="s">
        <v>11</v>
      </c>
      <c r="B975" t="s">
        <v>84</v>
      </c>
      <c r="C975" s="1">
        <v>-1.168216475698402E-3</v>
      </c>
      <c r="D975" s="1">
        <v>1.5356770623243133E-2</v>
      </c>
      <c r="E975" s="1">
        <v>0</v>
      </c>
      <c r="I975" s="26">
        <v>-0.21309618703516484</v>
      </c>
      <c r="J975" s="27">
        <v>-1.1007622444489296E-2</v>
      </c>
      <c r="K975" s="29" t="str">
        <f>VLOOKUP(A975&amp;B975,VENDOR_ACTUAL!A:D,4,0)</f>
        <v>NSN</v>
      </c>
    </row>
    <row r="976" spans="1:11" x14ac:dyDescent="0.25">
      <c r="A976" t="s">
        <v>12</v>
      </c>
      <c r="B976" t="s">
        <v>89</v>
      </c>
      <c r="C976" s="1">
        <v>-1.163216411323395E-3</v>
      </c>
      <c r="D976" s="1">
        <v>-1.2778819595529389E-3</v>
      </c>
      <c r="E976" s="1">
        <v>8.4006293063095174E-3</v>
      </c>
      <c r="F976" s="1">
        <v>-5.6259069229628439E-4</v>
      </c>
      <c r="G976" s="1">
        <v>-1.5016203746471533E-3</v>
      </c>
      <c r="H976" s="1">
        <v>-6.2842334207178802E-2</v>
      </c>
      <c r="I976" s="26">
        <v>-9.0513198998178501E-2</v>
      </c>
      <c r="J976" s="27">
        <v>-7.7770308598174132E-2</v>
      </c>
      <c r="K976" s="29" t="str">
        <f>VLOOKUP(A976&amp;B976,VENDOR_ACTUAL!A:D,4,0)</f>
        <v>NSN</v>
      </c>
    </row>
    <row r="977" spans="1:11" x14ac:dyDescent="0.25">
      <c r="A977" t="s">
        <v>12</v>
      </c>
      <c r="B977" t="s">
        <v>1838</v>
      </c>
      <c r="C977" s="1">
        <v>-1.1591031510570426E-3</v>
      </c>
      <c r="D977" s="1">
        <v>1.9590725969269939E-4</v>
      </c>
      <c r="E977" s="1">
        <v>-2.8648241129133486E-3</v>
      </c>
      <c r="F977" s="1">
        <v>-2.7202114856081866E-3</v>
      </c>
      <c r="G977" s="1">
        <v>-6.1167211651942405E-4</v>
      </c>
      <c r="H977" s="1">
        <v>-3.93979504519886E-2</v>
      </c>
      <c r="I977" s="26">
        <v>-6.7291302945527723E-2</v>
      </c>
      <c r="J977" s="27">
        <v>3.5361972693203091E-2</v>
      </c>
      <c r="K977" s="29" t="str">
        <f>VLOOKUP(A977&amp;B977,VENDOR_ACTUAL!A:D,4,0)</f>
        <v>ERI</v>
      </c>
    </row>
    <row r="978" spans="1:11" x14ac:dyDescent="0.25">
      <c r="A978" t="s">
        <v>9</v>
      </c>
      <c r="B978" t="s">
        <v>1803</v>
      </c>
      <c r="C978" s="1">
        <v>-1.1573019640062584E-3</v>
      </c>
      <c r="D978" s="1">
        <v>3.8443152482114139E-5</v>
      </c>
      <c r="F978" s="1">
        <v>1.2692312410119683E-4</v>
      </c>
      <c r="G978" s="1">
        <v>-1.1578766622821206E-3</v>
      </c>
      <c r="H978" s="1">
        <v>-1.4251374589699706E-2</v>
      </c>
      <c r="I978" s="26">
        <v>8.9970291592812709E-2</v>
      </c>
      <c r="J978" s="27">
        <v>-3.2904017048416461</v>
      </c>
      <c r="K978" s="29" t="str">
        <f>VLOOKUP(A978&amp;B978,VENDOR_ACTUAL!A:D,4,0)</f>
        <v>ERI</v>
      </c>
    </row>
    <row r="979" spans="1:11" x14ac:dyDescent="0.25">
      <c r="A979" t="s">
        <v>9</v>
      </c>
      <c r="B979" t="s">
        <v>1876</v>
      </c>
      <c r="C979" s="1">
        <v>-1.1506793676949061E-3</v>
      </c>
      <c r="D979" s="1">
        <v>1.3744959390112101E-4</v>
      </c>
      <c r="F979" s="1">
        <v>1.5060351203840641E-4</v>
      </c>
      <c r="G979" s="1">
        <v>-1.1513977441316877E-3</v>
      </c>
      <c r="H979" s="1">
        <v>-1.6484472813760673E-2</v>
      </c>
      <c r="I979" s="26">
        <v>-0.54642083977223688</v>
      </c>
      <c r="J979" s="27">
        <v>-2.2952564837039486</v>
      </c>
      <c r="K979" s="29" t="str">
        <f>VLOOKUP(A979&amp;B979,VENDOR_ACTUAL!A:D,4,0)</f>
        <v>NSN</v>
      </c>
    </row>
    <row r="980" spans="1:11" x14ac:dyDescent="0.25">
      <c r="A980" t="s">
        <v>9</v>
      </c>
      <c r="B980" t="s">
        <v>940</v>
      </c>
      <c r="C980" s="1">
        <v>-1.1475757529146632E-3</v>
      </c>
      <c r="D980" s="1">
        <v>7.4942062505106453E-5</v>
      </c>
      <c r="F980" s="1">
        <v>2.1694346740423889E-4</v>
      </c>
      <c r="G980" s="1">
        <v>-1.1475757529146632E-3</v>
      </c>
      <c r="H980" s="1">
        <v>-1.0569905784098945E-2</v>
      </c>
      <c r="I980" s="26">
        <v>-5.1643834332833587E-2</v>
      </c>
      <c r="J980" s="27">
        <v>-1.1591310384697244</v>
      </c>
      <c r="K980" s="29" t="str">
        <f>VLOOKUP(A980&amp;B980,VENDOR_ACTUAL!A:D,4,0)</f>
        <v>ERI</v>
      </c>
    </row>
    <row r="981" spans="1:11" x14ac:dyDescent="0.25">
      <c r="A981" t="s">
        <v>9</v>
      </c>
      <c r="B981" t="s">
        <v>1096</v>
      </c>
      <c r="C981" s="1">
        <v>-1.1417415746317902E-3</v>
      </c>
      <c r="D981" s="1">
        <v>-1.3626787853427436E-4</v>
      </c>
      <c r="F981" s="1">
        <v>5.0067008797585131E-5</v>
      </c>
      <c r="G981" s="1">
        <v>-1.1456207269306409E-3</v>
      </c>
      <c r="H981" s="1">
        <v>-2.2371374683160021E-2</v>
      </c>
      <c r="I981" s="1">
        <v>-3.6990074691790269E-2</v>
      </c>
      <c r="J981" s="2">
        <v>0.61174131598447812</v>
      </c>
      <c r="K981" s="29" t="str">
        <f>VLOOKUP(A981&amp;B981,VENDOR_ACTUAL!A:D,4,0)</f>
        <v>ERI</v>
      </c>
    </row>
    <row r="982" spans="1:11" x14ac:dyDescent="0.25">
      <c r="A982" t="s">
        <v>12</v>
      </c>
      <c r="B982" t="s">
        <v>443</v>
      </c>
      <c r="C982" s="1">
        <v>-1.141410510388787E-3</v>
      </c>
      <c r="D982" s="1">
        <v>-1.2642081725194721E-4</v>
      </c>
      <c r="E982" s="1">
        <v>-3.6816990180377436E-2</v>
      </c>
      <c r="F982" s="1">
        <v>1.0526502498947413E-5</v>
      </c>
      <c r="G982" s="1">
        <v>-1.141410510388787E-3</v>
      </c>
      <c r="H982" s="1">
        <v>-1.8379447727297958E-2</v>
      </c>
      <c r="I982" s="26">
        <v>-0.23446824332790378</v>
      </c>
      <c r="J982" s="27">
        <v>-7.0567074457569753E-2</v>
      </c>
      <c r="K982" s="29" t="str">
        <f>VLOOKUP(A982&amp;B982,VENDOR_ACTUAL!A:D,4,0)</f>
        <v>SAM</v>
      </c>
    </row>
    <row r="983" spans="1:11" x14ac:dyDescent="0.25">
      <c r="A983" t="s">
        <v>9</v>
      </c>
      <c r="B983" t="s">
        <v>2147</v>
      </c>
      <c r="C983" s="1">
        <v>-1.1400449159611474E-3</v>
      </c>
      <c r="D983" s="1">
        <v>3.9407243083388206E-4</v>
      </c>
      <c r="F983" s="1">
        <v>3.2969882722875239E-5</v>
      </c>
      <c r="G983" s="1">
        <v>-1.1400449159611474E-3</v>
      </c>
      <c r="H983" s="1">
        <v>-2.9243893052966409E-2</v>
      </c>
      <c r="I983" s="26">
        <v>0.26152361288718384</v>
      </c>
      <c r="J983" s="27">
        <v>-0.69662130457716709</v>
      </c>
      <c r="K983" s="29" t="str">
        <f>VLOOKUP(A983&amp;B983,VENDOR_ACTUAL!A:D,4,0)</f>
        <v>SAM</v>
      </c>
    </row>
    <row r="984" spans="1:11" x14ac:dyDescent="0.25">
      <c r="A984" t="s">
        <v>12</v>
      </c>
      <c r="B984" t="s">
        <v>391</v>
      </c>
      <c r="C984" s="1">
        <v>-1.1338891296741327E-3</v>
      </c>
      <c r="D984" s="1">
        <v>3.4772041148694102E-4</v>
      </c>
      <c r="E984" s="1">
        <v>-9.5751679914306068E-3</v>
      </c>
      <c r="F984" s="1">
        <v>-4.607515647544012E-4</v>
      </c>
      <c r="G984" s="1">
        <v>-4.7560963845734726E-4</v>
      </c>
      <c r="H984" s="1">
        <v>-1.499493744115073E-2</v>
      </c>
      <c r="I984" s="26">
        <v>-2.1254008412460435E-2</v>
      </c>
      <c r="J984" s="27">
        <v>-0.46725751071295579</v>
      </c>
      <c r="K984" s="29" t="str">
        <f>VLOOKUP(A984&amp;B984,VENDOR_ACTUAL!A:D,4,0)</f>
        <v>ERI</v>
      </c>
    </row>
    <row r="985" spans="1:11" x14ac:dyDescent="0.25">
      <c r="A985" t="s">
        <v>12</v>
      </c>
      <c r="B985" t="s">
        <v>2193</v>
      </c>
      <c r="C985" s="1">
        <v>-1.1334050990520553E-3</v>
      </c>
      <c r="D985" s="1">
        <v>2.0654696324400164E-5</v>
      </c>
      <c r="E985" s="1">
        <v>4.3768777924744363E-3</v>
      </c>
      <c r="F985" s="1">
        <v>1.8904242690557458E-4</v>
      </c>
      <c r="G985" s="1">
        <v>-8.566548894668192E-4</v>
      </c>
      <c r="H985" s="1">
        <v>-2.5662309299358841E-2</v>
      </c>
      <c r="I985" s="26">
        <v>-0.75288689169123957</v>
      </c>
      <c r="J985" s="27">
        <v>-0.22444680067159603</v>
      </c>
      <c r="K985" s="29" t="str">
        <f>VLOOKUP(A985&amp;B985,VENDOR_ACTUAL!A:D,4,0)</f>
        <v>ERI</v>
      </c>
    </row>
    <row r="986" spans="1:11" x14ac:dyDescent="0.25">
      <c r="A986" t="s">
        <v>12</v>
      </c>
      <c r="B986" t="s">
        <v>1325</v>
      </c>
      <c r="C986" s="1">
        <v>-1.1266882352124821E-3</v>
      </c>
      <c r="D986" s="1">
        <v>-6.1304578477005547E-4</v>
      </c>
      <c r="E986" s="1">
        <v>-3.1905534269689315E-5</v>
      </c>
      <c r="F986" s="1">
        <v>-2.5347941771800768E-4</v>
      </c>
      <c r="G986" s="1">
        <v>9.3230162635126422E-4</v>
      </c>
      <c r="H986" s="1">
        <v>-1.7155026908065602E-2</v>
      </c>
      <c r="I986" s="26">
        <v>-0.16450532206119162</v>
      </c>
      <c r="J986" s="27">
        <v>9.7982519146135039E-2</v>
      </c>
      <c r="K986" s="29" t="str">
        <f>VLOOKUP(A986&amp;B986,VENDOR_ACTUAL!A:D,4,0)</f>
        <v>NSN</v>
      </c>
    </row>
    <row r="987" spans="1:11" x14ac:dyDescent="0.25">
      <c r="A987" t="s">
        <v>12</v>
      </c>
      <c r="B987" t="s">
        <v>1318</v>
      </c>
      <c r="C987" s="1">
        <v>-1.1263380327809077E-3</v>
      </c>
      <c r="D987" s="1">
        <v>-9.579249325421535E-4</v>
      </c>
      <c r="E987" s="1">
        <v>-3.948602216453284E-3</v>
      </c>
      <c r="F987" s="1">
        <v>4.0974850865772871E-4</v>
      </c>
      <c r="G987" s="1">
        <v>1.2819457553470696E-4</v>
      </c>
      <c r="H987" s="1">
        <v>-1.8486646293926882E-2</v>
      </c>
      <c r="I987" s="26">
        <v>7.6051370728216133E-2</v>
      </c>
      <c r="J987" s="27">
        <v>0.19588020752414015</v>
      </c>
      <c r="K987" s="29" t="str">
        <f>VLOOKUP(A987&amp;B987,VENDOR_ACTUAL!A:D,4,0)</f>
        <v>NSN</v>
      </c>
    </row>
    <row r="988" spans="1:11" x14ac:dyDescent="0.25">
      <c r="A988" t="s">
        <v>11</v>
      </c>
      <c r="B988" t="s">
        <v>483</v>
      </c>
      <c r="C988" s="1">
        <v>-1.1234438999885603E-3</v>
      </c>
      <c r="D988" s="1">
        <v>-8.4062430880053763E-3</v>
      </c>
      <c r="E988" s="1">
        <v>0</v>
      </c>
      <c r="I988" s="26">
        <v>0.12185473458575717</v>
      </c>
      <c r="J988" s="27">
        <v>1.0913423195223919E-2</v>
      </c>
      <c r="K988" s="29" t="str">
        <f>VLOOKUP(A988&amp;B988,VENDOR_ACTUAL!A:D,4,0)</f>
        <v>NSN</v>
      </c>
    </row>
    <row r="989" spans="1:11" x14ac:dyDescent="0.25">
      <c r="A989" t="s">
        <v>12</v>
      </c>
      <c r="B989" t="s">
        <v>518</v>
      </c>
      <c r="C989" s="1">
        <v>-1.1182241012464822E-3</v>
      </c>
      <c r="D989" s="1">
        <v>-1.7588570869766615E-3</v>
      </c>
      <c r="E989" s="1">
        <v>-3.2029261268038366E-3</v>
      </c>
      <c r="F989" s="1">
        <v>5.9197113698746938E-4</v>
      </c>
      <c r="G989" s="1">
        <v>-3.0264365132709985E-4</v>
      </c>
      <c r="H989" s="1">
        <v>-1.0918945780585988E-2</v>
      </c>
      <c r="I989" s="26">
        <v>-0.13929799145566105</v>
      </c>
      <c r="J989" s="27">
        <v>-0.16120190021587999</v>
      </c>
      <c r="K989" s="29" t="str">
        <f>VLOOKUP(A989&amp;B989,VENDOR_ACTUAL!A:D,4,0)</f>
        <v>NSN</v>
      </c>
    </row>
    <row r="990" spans="1:11" x14ac:dyDescent="0.25">
      <c r="A990" t="s">
        <v>9</v>
      </c>
      <c r="B990" t="s">
        <v>1075</v>
      </c>
      <c r="C990" s="1">
        <v>-1.1181929300709608E-3</v>
      </c>
      <c r="D990" s="1">
        <v>-9.7380570827788806E-4</v>
      </c>
      <c r="F990" s="1">
        <v>-9.5663262009401629E-4</v>
      </c>
      <c r="G990" s="1">
        <v>-1.1189113208755585E-3</v>
      </c>
      <c r="H990" s="1">
        <v>-1.1495287412677489E-2</v>
      </c>
      <c r="I990" s="26">
        <v>0.73360977323838084</v>
      </c>
      <c r="J990" s="27">
        <v>-7.9403404745829215E-2</v>
      </c>
      <c r="K990" s="29" t="str">
        <f>VLOOKUP(A990&amp;B990,VENDOR_ACTUAL!A:D,4,0)</f>
        <v>ERI</v>
      </c>
    </row>
    <row r="991" spans="1:11" x14ac:dyDescent="0.25">
      <c r="A991" t="s">
        <v>9</v>
      </c>
      <c r="B991" t="s">
        <v>409</v>
      </c>
      <c r="C991" s="1">
        <v>-1.1072529719536621E-3</v>
      </c>
      <c r="D991" s="1">
        <v>-1.2973856030761397E-3</v>
      </c>
      <c r="F991" s="1">
        <v>-1.4347865951907328E-3</v>
      </c>
      <c r="G991" s="1">
        <v>-1.1004565501645566E-3</v>
      </c>
      <c r="H991" s="1">
        <v>-1.0578614377972298E-2</v>
      </c>
      <c r="I991" s="26">
        <v>1.3986885658914729</v>
      </c>
      <c r="J991" s="27">
        <v>4.4891619141971875</v>
      </c>
      <c r="K991" s="29" t="str">
        <f>VLOOKUP(A991&amp;B991,VENDOR_ACTUAL!A:D,4,0)</f>
        <v>ERI</v>
      </c>
    </row>
    <row r="992" spans="1:11" x14ac:dyDescent="0.25">
      <c r="A992" t="s">
        <v>12</v>
      </c>
      <c r="B992" t="s">
        <v>1700</v>
      </c>
      <c r="C992" s="1">
        <v>-1.1031961312545301E-3</v>
      </c>
      <c r="D992" s="1">
        <v>3.9385207674276293E-3</v>
      </c>
      <c r="E992" s="1">
        <v>-5.600772701490981E-2</v>
      </c>
      <c r="F992" s="1">
        <v>3.8712888303203755E-3</v>
      </c>
      <c r="G992" s="1">
        <v>-1.1031961312545301E-3</v>
      </c>
      <c r="H992" s="1">
        <v>-2.2929002647857421E-2</v>
      </c>
      <c r="I992" s="26">
        <v>-2.6416938110749184E-4</v>
      </c>
      <c r="J992" s="27">
        <v>-8.4823409674999711E-2</v>
      </c>
      <c r="K992" s="29" t="str">
        <f>VLOOKUP(A992&amp;B992,VENDOR_ACTUAL!A:D,4,0)</f>
        <v>SAM</v>
      </c>
    </row>
    <row r="993" spans="1:11" x14ac:dyDescent="0.25">
      <c r="A993" t="s">
        <v>12</v>
      </c>
      <c r="B993" t="s">
        <v>431</v>
      </c>
      <c r="C993" s="1">
        <v>-1.0974196589783102E-3</v>
      </c>
      <c r="D993" s="1">
        <v>7.4114709480796513E-4</v>
      </c>
      <c r="E993" s="1">
        <v>-8.9353777801063503E-2</v>
      </c>
      <c r="F993" s="1">
        <v>7.1361739863265525E-4</v>
      </c>
      <c r="G993" s="1">
        <v>-1.0974196589783102E-3</v>
      </c>
      <c r="H993" s="1">
        <v>-6.6313209780810524E-3</v>
      </c>
      <c r="I993" s="26">
        <v>0.2578862969356927</v>
      </c>
      <c r="J993" s="27">
        <v>-3.6398749338555587E-2</v>
      </c>
      <c r="K993" s="29" t="str">
        <f>VLOOKUP(A993&amp;B993,VENDOR_ACTUAL!A:D,4,0)</f>
        <v>SAM</v>
      </c>
    </row>
    <row r="994" spans="1:11" x14ac:dyDescent="0.25">
      <c r="A994" t="s">
        <v>11</v>
      </c>
      <c r="B994" t="s">
        <v>1968</v>
      </c>
      <c r="C994" s="1">
        <v>-1.0915320408975402E-3</v>
      </c>
      <c r="D994" s="1">
        <v>8.5919794135057865E-3</v>
      </c>
      <c r="E994" s="1">
        <v>0</v>
      </c>
      <c r="I994" s="26">
        <v>-0.12301292672525291</v>
      </c>
      <c r="J994" s="27">
        <v>5.1539586816818032E-3</v>
      </c>
      <c r="K994" s="29" t="str">
        <f>VLOOKUP(A994&amp;B994,VENDOR_ACTUAL!A:D,4,0)</f>
        <v>NSN</v>
      </c>
    </row>
    <row r="995" spans="1:11" x14ac:dyDescent="0.25">
      <c r="A995" t="s">
        <v>9</v>
      </c>
      <c r="B995" t="s">
        <v>337</v>
      </c>
      <c r="C995" s="1">
        <v>-1.0899599378048992E-3</v>
      </c>
      <c r="D995" s="1">
        <v>-2.5874791571650199E-3</v>
      </c>
      <c r="F995" s="1">
        <v>-2.3652155204054383E-3</v>
      </c>
      <c r="G995" s="1">
        <v>-1.0915403401037499E-3</v>
      </c>
      <c r="H995" s="1">
        <v>-1.9846494840974026E-2</v>
      </c>
      <c r="I995" s="26">
        <v>2.4818899919019297E-2</v>
      </c>
      <c r="J995" s="27">
        <v>-0.44904931645086738</v>
      </c>
      <c r="K995" s="29" t="str">
        <f>VLOOKUP(A995&amp;B995,VENDOR_ACTUAL!A:D,4,0)</f>
        <v>ERI</v>
      </c>
    </row>
    <row r="996" spans="1:11" x14ac:dyDescent="0.25">
      <c r="A996" t="s">
        <v>9</v>
      </c>
      <c r="B996" t="s">
        <v>2141</v>
      </c>
      <c r="C996" s="1">
        <v>-1.0885499206106466E-3</v>
      </c>
      <c r="D996" s="1">
        <v>-8.7185275801094243E-5</v>
      </c>
      <c r="F996" s="1">
        <v>-1.3270756551860478E-3</v>
      </c>
      <c r="G996" s="1">
        <v>-1.0885499206106466E-3</v>
      </c>
      <c r="H996" s="1">
        <v>-9.9499223727018884E-3</v>
      </c>
      <c r="I996" s="26">
        <v>5.0373808412536775E-2</v>
      </c>
      <c r="J996" s="27">
        <v>-1.2476160035674926</v>
      </c>
      <c r="K996" s="29" t="str">
        <f>VLOOKUP(A996&amp;B996,VENDOR_ACTUAL!A:D,4,0)</f>
        <v>SAM</v>
      </c>
    </row>
    <row r="997" spans="1:11" x14ac:dyDescent="0.25">
      <c r="A997" t="s">
        <v>12</v>
      </c>
      <c r="B997" t="s">
        <v>2256</v>
      </c>
      <c r="C997" s="1">
        <v>-1.0862122958949648E-3</v>
      </c>
      <c r="D997" s="1">
        <v>-1.6214051096265459E-3</v>
      </c>
      <c r="E997" s="1">
        <v>2.5798360598477742E-3</v>
      </c>
      <c r="F997" s="1">
        <v>-1.62599945673288E-3</v>
      </c>
      <c r="G997" s="1">
        <v>-1.0862122958949648E-3</v>
      </c>
      <c r="H997" s="1">
        <v>-1.294179740046794E-2</v>
      </c>
      <c r="I997" s="26">
        <v>-3.4449652426693629E-2</v>
      </c>
      <c r="J997" s="27">
        <v>9.3520414214994907E-2</v>
      </c>
      <c r="K997" s="29" t="str">
        <f>VLOOKUP(A997&amp;B997,VENDOR_ACTUAL!A:D,4,0)</f>
        <v>SAM</v>
      </c>
    </row>
    <row r="998" spans="1:11" x14ac:dyDescent="0.25">
      <c r="A998" t="s">
        <v>11</v>
      </c>
      <c r="B998" t="s">
        <v>312</v>
      </c>
      <c r="C998" s="1">
        <v>-1.083114041699469E-3</v>
      </c>
      <c r="D998" s="1">
        <v>-2.7750909528073933E-3</v>
      </c>
      <c r="I998" s="26">
        <v>-1.0060924014215604E-3</v>
      </c>
      <c r="J998" s="27">
        <v>-3.6663412729181095E-4</v>
      </c>
      <c r="K998" s="29" t="str">
        <f>VLOOKUP(A998&amp;B998,VENDOR_ACTUAL!A:D,4,0)</f>
        <v>ERI</v>
      </c>
    </row>
    <row r="999" spans="1:11" x14ac:dyDescent="0.25">
      <c r="A999" t="s">
        <v>12</v>
      </c>
      <c r="B999" t="s">
        <v>1835</v>
      </c>
      <c r="C999" s="1">
        <v>-1.0826053382806018E-3</v>
      </c>
      <c r="D999" s="1">
        <v>1.7766744146173659E-5</v>
      </c>
      <c r="E999" s="1">
        <v>1.7604619941350534E-3</v>
      </c>
      <c r="F999" s="1">
        <v>4.9608212159043153E-4</v>
      </c>
      <c r="G999" s="1">
        <v>-4.6498599301699861E-4</v>
      </c>
      <c r="H999" s="1">
        <v>-1.2247828280355234E-2</v>
      </c>
      <c r="I999" s="26">
        <v>-0.83850368218668447</v>
      </c>
      <c r="J999" s="27">
        <v>-0.18959397049911733</v>
      </c>
      <c r="K999" s="29" t="str">
        <f>VLOOKUP(A999&amp;B999,VENDOR_ACTUAL!A:D,4,0)</f>
        <v>ERI</v>
      </c>
    </row>
    <row r="1000" spans="1:11" x14ac:dyDescent="0.25">
      <c r="A1000" t="s">
        <v>9</v>
      </c>
      <c r="B1000" t="s">
        <v>2468</v>
      </c>
      <c r="C1000" s="1">
        <v>-1.0785668970512224E-3</v>
      </c>
      <c r="D1000" s="1">
        <v>2.1790730743300539E-4</v>
      </c>
      <c r="F1000" s="1">
        <v>2.5951858288814333E-4</v>
      </c>
      <c r="G1000" s="1">
        <v>-1.0823023711891532E-3</v>
      </c>
      <c r="H1000" s="1">
        <v>-1.9376372744908846E-2</v>
      </c>
      <c r="I1000" s="26">
        <v>0.46780303768680964</v>
      </c>
      <c r="J1000" s="27">
        <v>1.243217073394834</v>
      </c>
      <c r="K1000" s="29" t="str">
        <f>VLOOKUP(A1000&amp;B1000,VENDOR_ACTUAL!A:D,4,0)</f>
        <v>ERI</v>
      </c>
    </row>
    <row r="1001" spans="1:11" x14ac:dyDescent="0.25">
      <c r="A1001" t="s">
        <v>12</v>
      </c>
      <c r="B1001" t="s">
        <v>580</v>
      </c>
      <c r="C1001" s="1">
        <v>-1.076363661091018E-3</v>
      </c>
      <c r="D1001" s="1">
        <v>9.2204196568948822E-5</v>
      </c>
      <c r="E1001" s="1">
        <v>1.0827456192146312E-3</v>
      </c>
      <c r="F1001" s="1">
        <v>-3.7868253666192478E-4</v>
      </c>
      <c r="G1001" s="1">
        <v>-9.9526549068076745E-4</v>
      </c>
      <c r="H1001" s="1">
        <v>-2.0219242812721604E-2</v>
      </c>
      <c r="I1001" s="26">
        <v>0.64079162128954792</v>
      </c>
      <c r="J1001" s="27">
        <v>0.18450604426539105</v>
      </c>
      <c r="K1001" s="29" t="str">
        <f>VLOOKUP(A1001&amp;B1001,VENDOR_ACTUAL!A:D,4,0)</f>
        <v>ERI</v>
      </c>
    </row>
    <row r="1002" spans="1:11" x14ac:dyDescent="0.25">
      <c r="A1002" t="s">
        <v>11</v>
      </c>
      <c r="B1002" t="s">
        <v>57</v>
      </c>
      <c r="C1002" s="1">
        <v>-1.0728557956127475E-3</v>
      </c>
      <c r="D1002" s="1">
        <v>9.5288254811816788E-4</v>
      </c>
      <c r="E1002" s="1">
        <v>0</v>
      </c>
      <c r="I1002" s="26">
        <v>0.29155966348984785</v>
      </c>
      <c r="J1002" s="27">
        <v>2.7571319980163381E-2</v>
      </c>
      <c r="K1002" s="29" t="str">
        <f>VLOOKUP(A1002&amp;B1002,VENDOR_ACTUAL!A:D,4,0)</f>
        <v>NSN</v>
      </c>
    </row>
    <row r="1003" spans="1:11" x14ac:dyDescent="0.25">
      <c r="A1003" t="s">
        <v>12</v>
      </c>
      <c r="B1003" t="s">
        <v>1541</v>
      </c>
      <c r="C1003" s="1">
        <v>-1.071753799860603E-3</v>
      </c>
      <c r="D1003" s="1">
        <v>9.2601254736658935E-5</v>
      </c>
      <c r="E1003" s="1">
        <v>4.0569106650378513E-4</v>
      </c>
      <c r="F1003" s="1">
        <v>9.6953111268688373E-4</v>
      </c>
      <c r="G1003" s="1">
        <v>-9.5816274309341843E-4</v>
      </c>
      <c r="H1003" s="1">
        <v>-1.8155091277990677E-2</v>
      </c>
      <c r="I1003" s="26">
        <v>0.30567247071907694</v>
      </c>
      <c r="J1003" s="27">
        <v>3.6763125491881002E-2</v>
      </c>
      <c r="K1003" s="29" t="str">
        <f>VLOOKUP(A1003&amp;B1003,VENDOR_ACTUAL!A:D,4,0)</f>
        <v>ERI</v>
      </c>
    </row>
    <row r="1004" spans="1:11" x14ac:dyDescent="0.25">
      <c r="A1004" t="s">
        <v>9</v>
      </c>
      <c r="B1004" t="s">
        <v>547</v>
      </c>
      <c r="C1004" s="1">
        <v>-1.0684505128600173E-3</v>
      </c>
      <c r="D1004" s="1">
        <v>1.0344318591126691E-4</v>
      </c>
      <c r="F1004" s="1">
        <v>1.4688927905700871E-4</v>
      </c>
      <c r="G1004" s="1">
        <v>-1.0700309007910518E-3</v>
      </c>
      <c r="H1004" s="1">
        <v>-2.2989695096807421E-2</v>
      </c>
      <c r="I1004" s="26">
        <v>-0.11437606877940673</v>
      </c>
      <c r="J1004" s="27">
        <v>-1.0334642359883894</v>
      </c>
      <c r="K1004" s="29" t="str">
        <f>VLOOKUP(A1004&amp;B1004,VENDOR_ACTUAL!A:D,4,0)</f>
        <v>ERI</v>
      </c>
    </row>
    <row r="1005" spans="1:11" x14ac:dyDescent="0.25">
      <c r="A1005" t="s">
        <v>9</v>
      </c>
      <c r="B1005" t="s">
        <v>2166</v>
      </c>
      <c r="C1005" s="1">
        <v>-1.065914035928871E-3</v>
      </c>
      <c r="D1005" s="1">
        <v>-2.0604840054726506E-5</v>
      </c>
      <c r="F1005" s="1">
        <v>1.2284257229622708E-5</v>
      </c>
      <c r="G1005" s="1">
        <v>-1.0631093788823944E-3</v>
      </c>
      <c r="H1005" s="1">
        <v>-8.3726622848225522E-3</v>
      </c>
      <c r="I1005" s="26">
        <v>0.15780332739156269</v>
      </c>
      <c r="J1005" s="27">
        <v>-1.0240064101331292</v>
      </c>
      <c r="K1005" s="29" t="str">
        <f>VLOOKUP(A1005&amp;B1005,VENDOR_ACTUAL!A:D,4,0)</f>
        <v>NSN</v>
      </c>
    </row>
    <row r="1006" spans="1:11" x14ac:dyDescent="0.25">
      <c r="A1006" t="s">
        <v>12</v>
      </c>
      <c r="B1006" t="s">
        <v>1434</v>
      </c>
      <c r="C1006" s="1">
        <v>-1.0599063420669462E-3</v>
      </c>
      <c r="D1006" s="1">
        <v>1.1762272250553745E-4</v>
      </c>
      <c r="E1006" s="1">
        <v>9.8633514472251508E-4</v>
      </c>
      <c r="F1006" s="1">
        <v>-3.7328255282663022E-3</v>
      </c>
      <c r="G1006" s="1">
        <v>-1.4234118589966926E-3</v>
      </c>
      <c r="H1006" s="1">
        <v>-2.811109330923374E-2</v>
      </c>
      <c r="I1006" s="26">
        <v>-7.8787742690058477E-2</v>
      </c>
      <c r="J1006" s="27">
        <v>-9.0015030727917458E-2</v>
      </c>
      <c r="K1006" s="29" t="str">
        <f>VLOOKUP(A1006&amp;B1006,VENDOR_ACTUAL!A:D,4,0)</f>
        <v>ERI</v>
      </c>
    </row>
    <row r="1007" spans="1:11" x14ac:dyDescent="0.25">
      <c r="A1007" t="s">
        <v>9</v>
      </c>
      <c r="B1007" t="s">
        <v>318</v>
      </c>
      <c r="C1007" s="1">
        <v>-1.0571067032748539E-3</v>
      </c>
      <c r="D1007" s="1">
        <v>1.069555691728384E-5</v>
      </c>
      <c r="F1007" s="1">
        <v>1.9102301713212329E-4</v>
      </c>
      <c r="G1007" s="1">
        <v>-1.0572503814357734E-3</v>
      </c>
      <c r="H1007" s="1">
        <v>-1.790755760791082E-2</v>
      </c>
      <c r="I1007" s="26">
        <v>-9.3660062329946142E-2</v>
      </c>
      <c r="J1007" s="27">
        <v>-1.0637664647997427</v>
      </c>
      <c r="K1007" s="29" t="str">
        <f>VLOOKUP(A1007&amp;B1007,VENDOR_ACTUAL!A:D,4,0)</f>
        <v>ERI</v>
      </c>
    </row>
    <row r="1008" spans="1:11" x14ac:dyDescent="0.25">
      <c r="A1008" t="s">
        <v>12</v>
      </c>
      <c r="B1008" t="s">
        <v>733</v>
      </c>
      <c r="C1008" s="1">
        <v>-1.0569035133163849E-3</v>
      </c>
      <c r="D1008" s="1">
        <v>-2.3381583467101596E-4</v>
      </c>
      <c r="E1008" s="1">
        <v>-1.1920995715177267E-2</v>
      </c>
      <c r="F1008" s="1">
        <v>2.5651156342479746E-3</v>
      </c>
      <c r="G1008" s="1">
        <v>-9.2135583210824841E-4</v>
      </c>
      <c r="H1008" s="1">
        <v>-1.2769047066940712E-2</v>
      </c>
      <c r="I1008" s="26">
        <v>0.65323760157970689</v>
      </c>
      <c r="J1008" s="27">
        <v>6.0139125939073231E-2</v>
      </c>
      <c r="K1008" s="29" t="str">
        <f>VLOOKUP(A1008&amp;B1008,VENDOR_ACTUAL!A:D,4,0)</f>
        <v>ERI</v>
      </c>
    </row>
    <row r="1009" spans="1:11" x14ac:dyDescent="0.25">
      <c r="A1009" t="s">
        <v>12</v>
      </c>
      <c r="B1009" t="s">
        <v>108</v>
      </c>
      <c r="C1009" s="1">
        <v>-1.0474515413575467E-3</v>
      </c>
      <c r="D1009" s="1">
        <v>5.4407709763232032E-4</v>
      </c>
      <c r="E1009" s="1">
        <v>7.6942204762725785E-3</v>
      </c>
      <c r="F1009" s="1">
        <v>2.2875827390325112E-3</v>
      </c>
      <c r="G1009" s="1">
        <v>1.1962085768691913E-3</v>
      </c>
      <c r="H1009" s="1">
        <v>-4.1622403695983877E-2</v>
      </c>
      <c r="I1009" s="26">
        <v>0.11184883769090478</v>
      </c>
      <c r="J1009" s="27">
        <v>0.16147609861653256</v>
      </c>
      <c r="K1009" s="29" t="str">
        <f>VLOOKUP(A1009&amp;B1009,VENDOR_ACTUAL!A:D,4,0)</f>
        <v>NSN</v>
      </c>
    </row>
    <row r="1010" spans="1:11" x14ac:dyDescent="0.25">
      <c r="A1010" t="s">
        <v>12</v>
      </c>
      <c r="B1010" t="s">
        <v>1382</v>
      </c>
      <c r="C1010" s="1">
        <v>-1.0366889343711929E-3</v>
      </c>
      <c r="D1010" s="1">
        <v>-9.6875340885574295E-5</v>
      </c>
      <c r="E1010" s="1">
        <v>-1.0665806106366536E-3</v>
      </c>
      <c r="F1010" s="1">
        <v>2.4583958774293739E-3</v>
      </c>
      <c r="G1010" s="1">
        <v>-1.2893477580825689E-3</v>
      </c>
      <c r="H1010" s="1">
        <v>-2.5121505900445384E-2</v>
      </c>
      <c r="I1010" s="26">
        <v>0.11518580987284135</v>
      </c>
      <c r="J1010" s="27">
        <v>-7.597240055453354E-2</v>
      </c>
      <c r="K1010" s="29" t="str">
        <f>VLOOKUP(A1010&amp;B1010,VENDOR_ACTUAL!A:D,4,0)</f>
        <v>ERI</v>
      </c>
    </row>
    <row r="1011" spans="1:11" x14ac:dyDescent="0.25">
      <c r="A1011" t="s">
        <v>9</v>
      </c>
      <c r="B1011" t="s">
        <v>507</v>
      </c>
      <c r="C1011" s="1">
        <v>-1.0336283154378538E-3</v>
      </c>
      <c r="D1011" s="1">
        <v>-1.5543115536158934E-3</v>
      </c>
      <c r="F1011" s="1">
        <v>-4.3722789674305947E-4</v>
      </c>
      <c r="G1011" s="1">
        <v>-1.0318588752326176E-3</v>
      </c>
      <c r="H1011" s="1">
        <v>-5.3464545837288498E-2</v>
      </c>
      <c r="I1011" s="26">
        <v>-3.1169424257659551E-2</v>
      </c>
      <c r="J1011" s="27">
        <v>-1.0739687341055424</v>
      </c>
      <c r="K1011" s="29" t="str">
        <f>VLOOKUP(A1011&amp;B1011,VENDOR_ACTUAL!A:D,4,0)</f>
        <v>NSN</v>
      </c>
    </row>
    <row r="1012" spans="1:11" x14ac:dyDescent="0.25">
      <c r="A1012" t="s">
        <v>12</v>
      </c>
      <c r="B1012" t="s">
        <v>2363</v>
      </c>
      <c r="C1012" s="1">
        <v>-1.0334360652196574E-3</v>
      </c>
      <c r="D1012" s="1">
        <v>1.4585356495910859E-5</v>
      </c>
      <c r="E1012" s="1">
        <v>-9.2872349379815471E-4</v>
      </c>
      <c r="F1012" s="1">
        <v>5.3621047953000388E-4</v>
      </c>
      <c r="G1012" s="1">
        <v>-7.2219966245729451E-4</v>
      </c>
      <c r="H1012" s="1">
        <v>-1.3954838397185608E-2</v>
      </c>
      <c r="I1012" s="26">
        <v>1.7569808151479815</v>
      </c>
      <c r="J1012" s="27">
        <v>-0.13364507550999025</v>
      </c>
      <c r="K1012" s="29" t="str">
        <f>VLOOKUP(A1012&amp;B1012,VENDOR_ACTUAL!A:D,4,0)</f>
        <v>ERI</v>
      </c>
    </row>
    <row r="1013" spans="1:11" x14ac:dyDescent="0.25">
      <c r="A1013" t="s">
        <v>12</v>
      </c>
      <c r="B1013" t="s">
        <v>939</v>
      </c>
      <c r="C1013" s="1">
        <v>-1.0334274547206344E-3</v>
      </c>
      <c r="D1013" s="1">
        <v>-8.3813562355390558E-5</v>
      </c>
      <c r="E1013" s="1">
        <v>-1.7830417380207769E-4</v>
      </c>
      <c r="F1013" s="1">
        <v>-3.1247118181645878E-3</v>
      </c>
      <c r="G1013" s="1">
        <v>1.2983231295364077E-3</v>
      </c>
      <c r="H1013" s="1">
        <v>-1.7896951404856237E-2</v>
      </c>
      <c r="I1013" s="26">
        <v>0.39273559400855129</v>
      </c>
      <c r="J1013" s="27">
        <v>3.9405233303169675E-2</v>
      </c>
      <c r="K1013" s="29" t="str">
        <f>VLOOKUP(A1013&amp;B1013,VENDOR_ACTUAL!A:D,4,0)</f>
        <v>ERI</v>
      </c>
    </row>
    <row r="1014" spans="1:11" x14ac:dyDescent="0.25">
      <c r="A1014" t="s">
        <v>12</v>
      </c>
      <c r="B1014" t="s">
        <v>1044</v>
      </c>
      <c r="C1014" s="1">
        <v>-1.0318605288466409E-3</v>
      </c>
      <c r="D1014" s="1">
        <v>-9.9475990539728146E-4</v>
      </c>
      <c r="E1014" s="1">
        <v>-7.1338542037692326E-3</v>
      </c>
      <c r="F1014" s="1">
        <v>-1.6953364135749995E-3</v>
      </c>
      <c r="G1014" s="1">
        <v>-3.7371939909680921E-4</v>
      </c>
      <c r="H1014" s="1">
        <v>-2.2739760476337943E-2</v>
      </c>
      <c r="I1014" s="26">
        <v>4.8794605475040255E-2</v>
      </c>
      <c r="J1014" s="27">
        <v>-1.3026820206610926E-2</v>
      </c>
      <c r="K1014" s="29" t="str">
        <f>VLOOKUP(A1014&amp;B1014,VENDOR_ACTUAL!A:D,4,0)</f>
        <v>NSN</v>
      </c>
    </row>
    <row r="1015" spans="1:11" x14ac:dyDescent="0.25">
      <c r="A1015" t="s">
        <v>9</v>
      </c>
      <c r="B1015" t="s">
        <v>1153</v>
      </c>
      <c r="C1015" s="1">
        <v>-1.0303729989602868E-3</v>
      </c>
      <c r="D1015" s="1">
        <v>1.4769635178253412E-4</v>
      </c>
      <c r="F1015" s="1">
        <v>1.0319649111836076E-4</v>
      </c>
      <c r="G1015" s="1">
        <v>-1.0206659100047645E-3</v>
      </c>
      <c r="H1015" s="1">
        <v>-1.797028133287213E-2</v>
      </c>
      <c r="I1015" s="26">
        <v>9.2398921670117318E-2</v>
      </c>
      <c r="J1015" s="27">
        <v>-6.9225233243125961E-2</v>
      </c>
      <c r="K1015" s="29" t="str">
        <f>VLOOKUP(A1015&amp;B1015,VENDOR_ACTUAL!A:D,4,0)</f>
        <v>ERI</v>
      </c>
    </row>
    <row r="1016" spans="1:11" x14ac:dyDescent="0.25">
      <c r="A1016" t="s">
        <v>12</v>
      </c>
      <c r="B1016" t="s">
        <v>192</v>
      </c>
      <c r="C1016" s="1">
        <v>-1.0230912506901911E-3</v>
      </c>
      <c r="D1016" s="1">
        <v>1.4406204428978387E-3</v>
      </c>
      <c r="E1016" s="1">
        <v>-4.339451204253988E-4</v>
      </c>
      <c r="F1016" s="1">
        <v>-2.6116109507216232E-4</v>
      </c>
      <c r="G1016" s="1">
        <v>-1.0230912506901911E-3</v>
      </c>
      <c r="H1016" s="1">
        <v>-4.1562593578214083E-2</v>
      </c>
      <c r="I1016" s="26">
        <v>0.27238652379971151</v>
      </c>
      <c r="J1016" s="27">
        <v>-4.330960465638823E-2</v>
      </c>
      <c r="K1016" s="29" t="str">
        <f>VLOOKUP(A1016&amp;B1016,VENDOR_ACTUAL!A:D,4,0)</f>
        <v>SAM</v>
      </c>
    </row>
    <row r="1017" spans="1:11" x14ac:dyDescent="0.25">
      <c r="A1017" t="s">
        <v>12</v>
      </c>
      <c r="B1017" t="s">
        <v>535</v>
      </c>
      <c r="C1017" s="1">
        <v>-1.0219096250719489E-3</v>
      </c>
      <c r="D1017" s="1">
        <v>-8.0355134828702715E-4</v>
      </c>
      <c r="E1017" s="1">
        <v>1.6451460088334866E-3</v>
      </c>
      <c r="F1017" s="1">
        <v>3.5343396489413564E-3</v>
      </c>
      <c r="G1017" s="1">
        <v>5.5210770366117599E-5</v>
      </c>
      <c r="H1017" s="1">
        <v>-2.9289097989643149E-2</v>
      </c>
      <c r="I1017" s="26">
        <v>-0.28569739057239057</v>
      </c>
      <c r="J1017" s="27">
        <v>-0.37960666574739566</v>
      </c>
      <c r="K1017" s="29" t="str">
        <f>VLOOKUP(A1017&amp;B1017,VENDOR_ACTUAL!A:D,4,0)</f>
        <v>ERI</v>
      </c>
    </row>
    <row r="1018" spans="1:11" x14ac:dyDescent="0.25">
      <c r="A1018" t="s">
        <v>12</v>
      </c>
      <c r="B1018" t="s">
        <v>1365</v>
      </c>
      <c r="C1018" s="1">
        <v>-1.0111388045766791E-3</v>
      </c>
      <c r="D1018" s="1">
        <v>6.9569744081065382E-5</v>
      </c>
      <c r="E1018" s="1">
        <v>2.5828447523532465E-3</v>
      </c>
      <c r="F1018" s="1">
        <v>7.6977423319781824E-4</v>
      </c>
      <c r="G1018" s="1">
        <v>-8.8163743704606167E-4</v>
      </c>
      <c r="H1018" s="1">
        <v>-6.7789703446153628E-3</v>
      </c>
      <c r="I1018" s="26">
        <v>-0.90874635598867237</v>
      </c>
      <c r="J1018" s="27">
        <v>-0.18440464111598118</v>
      </c>
      <c r="K1018" s="29" t="str">
        <f>VLOOKUP(A1018&amp;B1018,VENDOR_ACTUAL!A:D,4,0)</f>
        <v>ERI</v>
      </c>
    </row>
    <row r="1019" spans="1:11" x14ac:dyDescent="0.25">
      <c r="A1019" t="s">
        <v>9</v>
      </c>
      <c r="B1019" t="s">
        <v>355</v>
      </c>
      <c r="C1019" s="1">
        <v>-1.0096573459960592E-3</v>
      </c>
      <c r="D1019" s="1">
        <v>7.6717817590067692E-4</v>
      </c>
      <c r="F1019" s="1">
        <v>7.3200580985341782E-4</v>
      </c>
      <c r="G1019" s="1">
        <v>-1.0109504063408868E-3</v>
      </c>
      <c r="H1019" s="1">
        <v>-2.8352023982122457E-2</v>
      </c>
      <c r="I1019" s="26">
        <v>0.11733381956208043</v>
      </c>
      <c r="J1019" s="27">
        <v>-2.7248548454461869</v>
      </c>
      <c r="K1019" s="29" t="str">
        <f>VLOOKUP(A1019&amp;B1019,VENDOR_ACTUAL!A:D,4,0)</f>
        <v>ERI</v>
      </c>
    </row>
    <row r="1020" spans="1:11" x14ac:dyDescent="0.25">
      <c r="A1020" t="s">
        <v>9</v>
      </c>
      <c r="B1020" t="s">
        <v>2063</v>
      </c>
      <c r="C1020" s="1">
        <v>-1.0095480557354021E-3</v>
      </c>
      <c r="D1020" s="1">
        <v>1.0272602820991803E-2</v>
      </c>
      <c r="F1020" s="1">
        <v>1.0229089154687801E-2</v>
      </c>
      <c r="G1020" s="1">
        <v>-1.0095480557354021E-3</v>
      </c>
      <c r="H1020" s="1">
        <v>-9.8512821102247888E-3</v>
      </c>
      <c r="I1020" s="26">
        <v>0.68222215281248266</v>
      </c>
      <c r="J1020" s="27">
        <v>-2.2246454617327567</v>
      </c>
      <c r="K1020" s="29" t="str">
        <f>VLOOKUP(A1020&amp;B1020,VENDOR_ACTUAL!A:D,4,0)</f>
        <v>NSN</v>
      </c>
    </row>
    <row r="1021" spans="1:11" x14ac:dyDescent="0.25">
      <c r="A1021" t="s">
        <v>11</v>
      </c>
      <c r="B1021" t="s">
        <v>2304</v>
      </c>
      <c r="C1021" s="1">
        <v>-1.0085354089031855E-3</v>
      </c>
      <c r="D1021" s="1">
        <v>1.4380923022354255E-4</v>
      </c>
      <c r="I1021" s="1">
        <v>-0.12669154228855722</v>
      </c>
      <c r="J1021" s="2">
        <v>-1.6449853356326268E-3</v>
      </c>
      <c r="K1021" s="29" t="str">
        <f>VLOOKUP(A1021&amp;B1021,VENDOR_ACTUAL!A:D,4,0)</f>
        <v>ERI</v>
      </c>
    </row>
    <row r="1022" spans="1:11" x14ac:dyDescent="0.25">
      <c r="A1022" t="s">
        <v>9</v>
      </c>
      <c r="B1022" t="s">
        <v>212</v>
      </c>
      <c r="C1022" s="1">
        <v>-1.0058231509535592E-3</v>
      </c>
      <c r="D1022" s="1">
        <v>2.9253255983149483E-4</v>
      </c>
      <c r="F1022" s="1">
        <v>2.4817520776834214E-4</v>
      </c>
      <c r="G1022" s="1">
        <v>-1.0059668291144787E-3</v>
      </c>
      <c r="H1022" s="1">
        <v>-1.7235741318796464E-2</v>
      </c>
      <c r="I1022" s="26">
        <v>-0.11922682755844301</v>
      </c>
      <c r="J1022" s="27">
        <v>-1.9924190418537679</v>
      </c>
      <c r="K1022" s="29" t="str">
        <f>VLOOKUP(A1022&amp;B1022,VENDOR_ACTUAL!A:D,4,0)</f>
        <v>NSN</v>
      </c>
    </row>
    <row r="1023" spans="1:11" x14ac:dyDescent="0.25">
      <c r="A1023" t="s">
        <v>9</v>
      </c>
      <c r="B1023" t="s">
        <v>1588</v>
      </c>
      <c r="C1023" s="1">
        <v>-9.9738284115164595E-4</v>
      </c>
      <c r="D1023" s="1">
        <v>-6.6968492148652885E-5</v>
      </c>
      <c r="F1023" s="1">
        <v>7.7355986643380529E-5</v>
      </c>
      <c r="G1023" s="1">
        <v>-1.0035608727608414E-3</v>
      </c>
      <c r="H1023" s="1">
        <v>-3.3823512497036606E-2</v>
      </c>
      <c r="I1023" s="26">
        <v>0.2647478366656088</v>
      </c>
      <c r="J1023" s="27">
        <v>1.8887240710801925</v>
      </c>
      <c r="K1023" s="29" t="str">
        <f>VLOOKUP(A1023&amp;B1023,VENDOR_ACTUAL!A:D,4,0)</f>
        <v>ERI</v>
      </c>
    </row>
    <row r="1024" spans="1:11" x14ac:dyDescent="0.25">
      <c r="A1024" t="s">
        <v>9</v>
      </c>
      <c r="B1024" t="s">
        <v>2125</v>
      </c>
      <c r="C1024" s="1">
        <v>-9.9699190200992337E-4</v>
      </c>
      <c r="D1024" s="1">
        <v>1.4137839033254098E-4</v>
      </c>
      <c r="F1024" s="1">
        <v>2.3339236461229445E-4</v>
      </c>
      <c r="G1024" s="1">
        <v>-9.8635421148018823E-4</v>
      </c>
      <c r="H1024" s="1">
        <v>-1.5545381135708436E-2</v>
      </c>
      <c r="I1024" s="26">
        <v>0.35413036642532258</v>
      </c>
      <c r="J1024" s="27">
        <v>0.99837741363636023</v>
      </c>
      <c r="K1024" s="29" t="str">
        <f>VLOOKUP(A1024&amp;B1024,VENDOR_ACTUAL!A:D,4,0)</f>
        <v>ERI</v>
      </c>
    </row>
    <row r="1025" spans="1:11" x14ac:dyDescent="0.25">
      <c r="A1025" t="s">
        <v>12</v>
      </c>
      <c r="B1025" t="s">
        <v>177</v>
      </c>
      <c r="C1025" s="1">
        <v>-9.9646834025716676E-4</v>
      </c>
      <c r="D1025" s="1">
        <v>-5.531955232293495E-5</v>
      </c>
      <c r="E1025" s="1">
        <v>-5.6065193972620105E-3</v>
      </c>
      <c r="F1025" s="1">
        <v>2.8985727616145213E-4</v>
      </c>
      <c r="G1025" s="1">
        <v>-9.9646834025716676E-4</v>
      </c>
      <c r="H1025" s="1">
        <v>-5.3963322751345837E-3</v>
      </c>
      <c r="I1025" s="26">
        <v>-0.50555801749271134</v>
      </c>
      <c r="J1025" s="27">
        <v>-9.8483466600040884E-2</v>
      </c>
      <c r="K1025" s="29" t="str">
        <f>VLOOKUP(A1025&amp;B1025,VENDOR_ACTUAL!A:D,4,0)</f>
        <v>SAM</v>
      </c>
    </row>
    <row r="1026" spans="1:11" x14ac:dyDescent="0.25">
      <c r="A1026" t="s">
        <v>9</v>
      </c>
      <c r="B1026" t="s">
        <v>1915</v>
      </c>
      <c r="C1026" s="1">
        <v>-9.9333773061336078E-4</v>
      </c>
      <c r="D1026" s="1">
        <v>-8.0686557182381782E-4</v>
      </c>
      <c r="F1026" s="1">
        <v>-7.2028493684396619E-4</v>
      </c>
      <c r="G1026" s="1">
        <v>-9.941997564754299E-4</v>
      </c>
      <c r="H1026" s="1">
        <v>-1.5747636047795246E-2</v>
      </c>
      <c r="I1026" s="26">
        <v>-0.15527310196513094</v>
      </c>
      <c r="J1026" s="27">
        <v>-2.221175220186375</v>
      </c>
      <c r="K1026" s="29" t="str">
        <f>VLOOKUP(A1026&amp;B1026,VENDOR_ACTUAL!A:D,4,0)</f>
        <v>ERI</v>
      </c>
    </row>
    <row r="1027" spans="1:11" x14ac:dyDescent="0.25">
      <c r="A1027" t="s">
        <v>12</v>
      </c>
      <c r="B1027" t="s">
        <v>151</v>
      </c>
      <c r="C1027" s="1">
        <v>-9.8956004942538848E-4</v>
      </c>
      <c r="D1027" s="1">
        <v>2.0091981446269643E-3</v>
      </c>
      <c r="E1027" s="1">
        <v>-3.8695255598999063E-2</v>
      </c>
      <c r="F1027" s="1">
        <v>3.5525351940295857E-3</v>
      </c>
      <c r="G1027" s="1">
        <v>-9.8956004942538848E-4</v>
      </c>
      <c r="H1027" s="1">
        <v>-2.790628868401443E-2</v>
      </c>
      <c r="I1027" s="26">
        <v>4.9337647058823528E-2</v>
      </c>
      <c r="J1027" s="27">
        <v>4.3756764755352125E-2</v>
      </c>
      <c r="K1027" s="29" t="str">
        <f>VLOOKUP(A1027&amp;B1027,VENDOR_ACTUAL!A:D,4,0)</f>
        <v>SAM</v>
      </c>
    </row>
    <row r="1028" spans="1:11" x14ac:dyDescent="0.25">
      <c r="A1028" t="s">
        <v>12</v>
      </c>
      <c r="B1028" t="s">
        <v>319</v>
      </c>
      <c r="C1028" s="1">
        <v>-9.873263640722892E-4</v>
      </c>
      <c r="D1028" s="1">
        <v>2.248388573972132E-4</v>
      </c>
      <c r="E1028" s="1">
        <v>-4.8330073564211188E-4</v>
      </c>
      <c r="F1028" s="1">
        <v>1.0711426815167777E-3</v>
      </c>
      <c r="G1028" s="1">
        <v>7.0021247240108599E-4</v>
      </c>
      <c r="H1028" s="1">
        <v>-8.5030692631104715E-2</v>
      </c>
      <c r="I1028" s="26">
        <v>-0.40334984762084297</v>
      </c>
      <c r="J1028" s="27">
        <v>-9.8295227210561022E-3</v>
      </c>
      <c r="K1028" s="29" t="str">
        <f>VLOOKUP(A1028&amp;B1028,VENDOR_ACTUAL!A:D,4,0)</f>
        <v>ERI</v>
      </c>
    </row>
    <row r="1029" spans="1:11" x14ac:dyDescent="0.25">
      <c r="A1029" t="s">
        <v>11</v>
      </c>
      <c r="B1029" t="s">
        <v>2234</v>
      </c>
      <c r="C1029" s="1">
        <v>-9.8380845039470533E-4</v>
      </c>
      <c r="D1029" s="1">
        <v>-1.6306002759091318E-2</v>
      </c>
      <c r="E1029" s="1">
        <v>0</v>
      </c>
      <c r="I1029" s="26">
        <v>-0.1650434768209855</v>
      </c>
      <c r="J1029" s="27">
        <v>2.4817362661433196E-3</v>
      </c>
      <c r="K1029" s="29" t="str">
        <f>VLOOKUP(A1029&amp;B1029,VENDOR_ACTUAL!A:D,4,0)</f>
        <v>NSN</v>
      </c>
    </row>
    <row r="1030" spans="1:11" x14ac:dyDescent="0.25">
      <c r="A1030" t="s">
        <v>12</v>
      </c>
      <c r="B1030" t="s">
        <v>214</v>
      </c>
      <c r="C1030" s="1">
        <v>-9.8352891981385616E-4</v>
      </c>
      <c r="D1030" s="1">
        <v>1.1146454135686104E-3</v>
      </c>
      <c r="E1030" s="1">
        <v>2.2202215732751761E-3</v>
      </c>
      <c r="F1030" s="1">
        <v>-4.1949075580263024E-4</v>
      </c>
      <c r="G1030" s="1">
        <v>-1.3616999389848047E-3</v>
      </c>
      <c r="H1030" s="1">
        <v>-2.9216757056294219E-2</v>
      </c>
      <c r="I1030" s="26">
        <v>6.781515264164642E-2</v>
      </c>
      <c r="J1030" s="27">
        <v>3.2335141629933834E-3</v>
      </c>
      <c r="K1030" s="29" t="str">
        <f>VLOOKUP(A1030&amp;B1030,VENDOR_ACTUAL!A:D,4,0)</f>
        <v>NSN</v>
      </c>
    </row>
    <row r="1031" spans="1:11" x14ac:dyDescent="0.25">
      <c r="A1031" t="s">
        <v>12</v>
      </c>
      <c r="B1031" t="s">
        <v>1450</v>
      </c>
      <c r="C1031" s="1">
        <v>-9.784765726431389E-4</v>
      </c>
      <c r="D1031" s="1">
        <v>9.9941697380412204E-5</v>
      </c>
      <c r="E1031" s="1">
        <v>3.1298165580086206E-4</v>
      </c>
      <c r="F1031" s="1">
        <v>-1.1825861659275868E-3</v>
      </c>
      <c r="G1031" s="1">
        <v>-1.2936183780017576E-3</v>
      </c>
      <c r="H1031" s="1">
        <v>-1.6473799144820275E-2</v>
      </c>
      <c r="I1031" s="26">
        <v>0.44359832236659447</v>
      </c>
      <c r="J1031" s="27">
        <v>0.42389654026348433</v>
      </c>
      <c r="K1031" s="29" t="str">
        <f>VLOOKUP(A1031&amp;B1031,VENDOR_ACTUAL!A:D,4,0)</f>
        <v>ERI</v>
      </c>
    </row>
    <row r="1032" spans="1:11" x14ac:dyDescent="0.25">
      <c r="A1032" t="s">
        <v>9</v>
      </c>
      <c r="B1032" t="s">
        <v>1798</v>
      </c>
      <c r="C1032" s="1">
        <v>-9.7498241157966932E-4</v>
      </c>
      <c r="D1032" s="1">
        <v>2.9473001348731206E-4</v>
      </c>
      <c r="F1032" s="1">
        <v>4.81258970634574E-4</v>
      </c>
      <c r="G1032" s="1">
        <v>-9.7613179376357742E-4</v>
      </c>
      <c r="H1032" s="1">
        <v>9.8069715926596308E-3</v>
      </c>
      <c r="I1032" s="1">
        <v>0.35178167497416996</v>
      </c>
      <c r="J1032" s="2">
        <v>7.9525772354699324E-3</v>
      </c>
      <c r="K1032" s="29" t="str">
        <f>VLOOKUP(A1032&amp;B1032,VENDOR_ACTUAL!A:D,4,0)</f>
        <v>ERI</v>
      </c>
    </row>
    <row r="1033" spans="1:11" x14ac:dyDescent="0.25">
      <c r="A1033" t="s">
        <v>9</v>
      </c>
      <c r="B1033" t="s">
        <v>2128</v>
      </c>
      <c r="C1033" s="1">
        <v>-9.7254846781518205E-4</v>
      </c>
      <c r="D1033" s="1">
        <v>-1.8976461299385729E-3</v>
      </c>
      <c r="F1033" s="1">
        <v>-1.59174946434198E-3</v>
      </c>
      <c r="G1033" s="1">
        <v>-9.7254846781518205E-4</v>
      </c>
      <c r="H1033" s="1">
        <v>-9.4763112602281197E-3</v>
      </c>
      <c r="I1033" s="26">
        <v>0.19795566973457715</v>
      </c>
      <c r="J1033" s="27">
        <v>-0.6206109502023831</v>
      </c>
      <c r="K1033" s="29" t="str">
        <f>VLOOKUP(A1033&amp;B1033,VENDOR_ACTUAL!A:D,4,0)</f>
        <v>ERI</v>
      </c>
    </row>
    <row r="1034" spans="1:11" x14ac:dyDescent="0.25">
      <c r="A1034" t="s">
        <v>9</v>
      </c>
      <c r="B1034" t="s">
        <v>1017</v>
      </c>
      <c r="C1034" s="1">
        <v>-9.7095020618634777E-4</v>
      </c>
      <c r="D1034" s="1">
        <v>-9.6242270888426942E-5</v>
      </c>
      <c r="F1034" s="1">
        <v>1.3313230627217543E-4</v>
      </c>
      <c r="G1034" s="1">
        <v>-9.7095020618634777E-4</v>
      </c>
      <c r="H1034" s="1">
        <v>-1.6114791660246545E-2</v>
      </c>
      <c r="I1034" s="26">
        <v>0.72242580191798944</v>
      </c>
      <c r="J1034" s="27">
        <v>1.2732693777456161</v>
      </c>
      <c r="K1034" s="29" t="str">
        <f>VLOOKUP(A1034&amp;B1034,VENDOR_ACTUAL!A:D,4,0)</f>
        <v>SAM</v>
      </c>
    </row>
    <row r="1035" spans="1:11" x14ac:dyDescent="0.25">
      <c r="A1035" t="s">
        <v>12</v>
      </c>
      <c r="B1035" t="s">
        <v>845</v>
      </c>
      <c r="C1035" s="1">
        <v>-9.6540856704965361E-4</v>
      </c>
      <c r="D1035" s="1">
        <v>-6.9312103181956857E-4</v>
      </c>
      <c r="E1035" s="1">
        <v>-2.2023744534599999E-4</v>
      </c>
      <c r="F1035" s="1">
        <v>-1.0159339401061662E-3</v>
      </c>
      <c r="G1035" s="1">
        <v>8.2839045690639922E-5</v>
      </c>
      <c r="H1035" s="1">
        <v>-1.354301602037522E-2</v>
      </c>
      <c r="I1035" s="26">
        <v>-0.37290521058914988</v>
      </c>
      <c r="J1035" s="27">
        <v>-0.22452050564705447</v>
      </c>
      <c r="K1035" s="29" t="str">
        <f>VLOOKUP(A1035&amp;B1035,VENDOR_ACTUAL!A:D,4,0)</f>
        <v>NSN</v>
      </c>
    </row>
    <row r="1036" spans="1:11" x14ac:dyDescent="0.25">
      <c r="A1036" t="s">
        <v>12</v>
      </c>
      <c r="B1036" t="s">
        <v>2023</v>
      </c>
      <c r="C1036" s="1">
        <v>-9.6340756697131115E-4</v>
      </c>
      <c r="D1036" s="1">
        <v>-2.667298981379968E-3</v>
      </c>
      <c r="E1036" s="1">
        <v>-1.8210377782295901E-2</v>
      </c>
      <c r="F1036" s="1">
        <v>-2.0470206963351116E-3</v>
      </c>
      <c r="G1036" s="1">
        <v>-9.6340756697131115E-4</v>
      </c>
      <c r="H1036" s="1">
        <v>-4.8345769662326323E-2</v>
      </c>
      <c r="I1036" s="26">
        <v>0.28231322250639385</v>
      </c>
      <c r="J1036" s="27">
        <v>0.17807066181693826</v>
      </c>
      <c r="K1036" s="29" t="str">
        <f>VLOOKUP(A1036&amp;B1036,VENDOR_ACTUAL!A:D,4,0)</f>
        <v>SAM</v>
      </c>
    </row>
    <row r="1037" spans="1:11" x14ac:dyDescent="0.25">
      <c r="A1037" t="s">
        <v>12</v>
      </c>
      <c r="B1037" t="s">
        <v>848</v>
      </c>
      <c r="C1037" s="1">
        <v>-9.5571105327244259E-4</v>
      </c>
      <c r="D1037" s="1">
        <v>1.7109525609620029E-3</v>
      </c>
      <c r="E1037" s="1">
        <v>5.3777285649127303E-3</v>
      </c>
      <c r="F1037" s="1">
        <v>6.5361395392205131E-4</v>
      </c>
      <c r="G1037" s="1">
        <v>-7.9755779174977534E-5</v>
      </c>
      <c r="H1037" s="1">
        <v>-1.0354544072648448E-2</v>
      </c>
      <c r="I1037" s="26">
        <v>-1.6521117731065023</v>
      </c>
      <c r="J1037" s="27">
        <v>-0.1289903651282977</v>
      </c>
      <c r="K1037" s="29" t="str">
        <f>VLOOKUP(A1037&amp;B1037,VENDOR_ACTUAL!A:D,4,0)</f>
        <v>NSN</v>
      </c>
    </row>
    <row r="1038" spans="1:11" x14ac:dyDescent="0.25">
      <c r="A1038" t="s">
        <v>12</v>
      </c>
      <c r="B1038" t="s">
        <v>2181</v>
      </c>
      <c r="C1038" s="1">
        <v>-9.5328880668419877E-4</v>
      </c>
      <c r="D1038" s="1">
        <v>-1.0642560955589069E-6</v>
      </c>
      <c r="E1038" s="1">
        <v>1.0556385345599512E-2</v>
      </c>
      <c r="F1038" s="1">
        <v>2.267681570830982E-3</v>
      </c>
      <c r="G1038" s="1">
        <v>-3.0522007616415298E-4</v>
      </c>
      <c r="H1038" s="1">
        <v>-2.9395161156591729E-2</v>
      </c>
      <c r="I1038" s="26">
        <v>1.8023349436392916E-2</v>
      </c>
      <c r="J1038" s="27">
        <v>0.13993838980364898</v>
      </c>
      <c r="K1038" s="29" t="str">
        <f>VLOOKUP(A1038&amp;B1038,VENDOR_ACTUAL!A:D,4,0)</f>
        <v>ERI</v>
      </c>
    </row>
    <row r="1039" spans="1:11" x14ac:dyDescent="0.25">
      <c r="A1039" t="s">
        <v>9</v>
      </c>
      <c r="B1039" t="s">
        <v>2068</v>
      </c>
      <c r="C1039" s="1">
        <v>-9.5182167268152349E-4</v>
      </c>
      <c r="D1039" s="1">
        <v>-5.6570057318418704E-5</v>
      </c>
      <c r="F1039" s="1">
        <v>7.841412929738882E-5</v>
      </c>
      <c r="G1039" s="1">
        <v>-9.4657957759237748E-4</v>
      </c>
      <c r="H1039" s="1">
        <v>-1.8307665346447975E-2</v>
      </c>
      <c r="I1039" s="26">
        <v>1.8505733204134366E-2</v>
      </c>
      <c r="J1039" s="27">
        <v>0.7197234030283518</v>
      </c>
      <c r="K1039" s="29" t="str">
        <f>VLOOKUP(A1039&amp;B1039,VENDOR_ACTUAL!A:D,4,0)</f>
        <v>NSN</v>
      </c>
    </row>
    <row r="1040" spans="1:11" x14ac:dyDescent="0.25">
      <c r="A1040" t="s">
        <v>12</v>
      </c>
      <c r="B1040" t="s">
        <v>1252</v>
      </c>
      <c r="C1040" s="1">
        <v>-9.4805443373962997E-4</v>
      </c>
      <c r="D1040" s="1">
        <v>2.2351759636301117E-4</v>
      </c>
      <c r="E1040" s="1">
        <v>1.9021445907956295E-2</v>
      </c>
      <c r="F1040" s="1">
        <v>8.2844947749385585E-4</v>
      </c>
      <c r="G1040" s="1">
        <v>-1.1674712205541884E-3</v>
      </c>
      <c r="H1040" s="1">
        <v>-2.5086175410516217E-2</v>
      </c>
      <c r="I1040" s="26">
        <v>0.26867724124049086</v>
      </c>
      <c r="J1040" s="27">
        <v>0.11368594656682861</v>
      </c>
      <c r="K1040" s="29" t="str">
        <f>VLOOKUP(A1040&amp;B1040,VENDOR_ACTUAL!A:D,4,0)</f>
        <v>ERI</v>
      </c>
    </row>
    <row r="1041" spans="1:11" x14ac:dyDescent="0.25">
      <c r="A1041" t="s">
        <v>12</v>
      </c>
      <c r="B1041" t="s">
        <v>1547</v>
      </c>
      <c r="C1041" s="1">
        <v>-9.456302781758292E-4</v>
      </c>
      <c r="D1041" s="1">
        <v>-5.4848972753140198E-5</v>
      </c>
      <c r="E1041" s="1">
        <v>-4.7264111661452484E-3</v>
      </c>
      <c r="F1041" s="1">
        <v>-1.0122688585025606E-4</v>
      </c>
      <c r="G1041" s="1">
        <v>-8.9224926884921962E-5</v>
      </c>
      <c r="H1041" s="1">
        <v>-8.0344265507009561E-3</v>
      </c>
      <c r="I1041" s="26">
        <v>-4.468133988561275E-2</v>
      </c>
      <c r="J1041" s="27">
        <v>-0.13156348078385524</v>
      </c>
      <c r="K1041" s="29" t="str">
        <f>VLOOKUP(A1041&amp;B1041,VENDOR_ACTUAL!A:D,4,0)</f>
        <v>ERI</v>
      </c>
    </row>
    <row r="1042" spans="1:11" x14ac:dyDescent="0.25">
      <c r="A1042" t="s">
        <v>9</v>
      </c>
      <c r="B1042" t="s">
        <v>517</v>
      </c>
      <c r="C1042" s="1">
        <v>-9.4471785576713335E-4</v>
      </c>
      <c r="D1042" s="1">
        <v>-3.9539845153154277E-5</v>
      </c>
      <c r="F1042" s="1">
        <v>-1.7293538427513982E-5</v>
      </c>
      <c r="G1042" s="1">
        <v>-9.4421155704149618E-4</v>
      </c>
      <c r="H1042" s="1">
        <v>-4.684255859286459E-2</v>
      </c>
      <c r="I1042" s="26">
        <v>5.4201556629092859E-2</v>
      </c>
      <c r="J1042" s="27">
        <v>-1.04422904665276</v>
      </c>
      <c r="K1042" s="29" t="str">
        <f>VLOOKUP(A1042&amp;B1042,VENDOR_ACTUAL!A:D,4,0)</f>
        <v>NSN</v>
      </c>
    </row>
    <row r="1043" spans="1:11" x14ac:dyDescent="0.25">
      <c r="A1043" t="s">
        <v>11</v>
      </c>
      <c r="B1043" t="s">
        <v>525</v>
      </c>
      <c r="C1043" s="1">
        <v>-9.4187809612441805E-4</v>
      </c>
      <c r="D1043" s="1">
        <v>-3.1747614326146305E-2</v>
      </c>
      <c r="E1043" s="1">
        <v>0</v>
      </c>
      <c r="I1043" s="26">
        <v>-1.4511981730125975E-2</v>
      </c>
      <c r="J1043" s="27">
        <v>3.5521256184598234E-3</v>
      </c>
      <c r="K1043" s="29" t="str">
        <f>VLOOKUP(A1043&amp;B1043,VENDOR_ACTUAL!A:D,4,0)</f>
        <v>NSN</v>
      </c>
    </row>
    <row r="1044" spans="1:11" x14ac:dyDescent="0.25">
      <c r="A1044" t="s">
        <v>12</v>
      </c>
      <c r="B1044" t="s">
        <v>2176</v>
      </c>
      <c r="C1044" s="1">
        <v>-9.4071915164984558E-4</v>
      </c>
      <c r="D1044" s="1">
        <v>4.2504539667841182E-5</v>
      </c>
      <c r="E1044" s="1">
        <v>7.9045388593057206E-4</v>
      </c>
      <c r="F1044" s="1">
        <v>8.6392731349118593E-4</v>
      </c>
      <c r="G1044" s="1">
        <v>-1.2769883531924017E-3</v>
      </c>
      <c r="H1044" s="1">
        <v>-1.6257458466759859E-2</v>
      </c>
      <c r="I1044" s="26">
        <v>0.41298047156977069</v>
      </c>
      <c r="J1044" s="27">
        <v>0.25036094426316419</v>
      </c>
      <c r="K1044" s="29" t="str">
        <f>VLOOKUP(A1044&amp;B1044,VENDOR_ACTUAL!A:D,4,0)</f>
        <v>ERI</v>
      </c>
    </row>
    <row r="1045" spans="1:11" x14ac:dyDescent="0.25">
      <c r="A1045" t="s">
        <v>9</v>
      </c>
      <c r="B1045" t="s">
        <v>1000</v>
      </c>
      <c r="C1045" s="1">
        <v>-9.3672076480320161E-4</v>
      </c>
      <c r="D1045" s="1">
        <v>1.0710067895467775E-4</v>
      </c>
      <c r="F1045" s="1">
        <v>7.2675498361451707E-5</v>
      </c>
      <c r="G1045" s="1">
        <v>-9.3672076480320161E-4</v>
      </c>
      <c r="H1045" s="1">
        <v>-2.4276971926904062E-2</v>
      </c>
      <c r="I1045" s="26">
        <v>0.21799877824754774</v>
      </c>
      <c r="J1045" s="27">
        <v>-0.4343858855259814</v>
      </c>
      <c r="K1045" s="29" t="str">
        <f>VLOOKUP(A1045&amp;B1045,VENDOR_ACTUAL!A:D,4,0)</f>
        <v>SAM</v>
      </c>
    </row>
    <row r="1046" spans="1:11" x14ac:dyDescent="0.25">
      <c r="A1046" t="s">
        <v>9</v>
      </c>
      <c r="B1046" t="s">
        <v>1050</v>
      </c>
      <c r="C1046" s="1">
        <v>-9.3607702823926488E-4</v>
      </c>
      <c r="D1046" s="1">
        <v>-1.8400209632192684E-4</v>
      </c>
      <c r="F1046" s="1">
        <v>-1.464117157088535E-4</v>
      </c>
      <c r="G1046" s="1">
        <v>-9.3665174088294304E-4</v>
      </c>
      <c r="H1046" s="1">
        <v>-1.0063487532643862E-2</v>
      </c>
      <c r="I1046" s="26">
        <v>0.3423167929923927</v>
      </c>
      <c r="J1046" s="27">
        <v>-2.7859577025287403</v>
      </c>
      <c r="K1046" s="29" t="str">
        <f>VLOOKUP(A1046&amp;B1046,VENDOR_ACTUAL!A:D,4,0)</f>
        <v>NSN</v>
      </c>
    </row>
    <row r="1047" spans="1:11" x14ac:dyDescent="0.25">
      <c r="A1047" t="s">
        <v>9</v>
      </c>
      <c r="B1047" t="s">
        <v>1478</v>
      </c>
      <c r="C1047" s="1">
        <v>-9.3189730663293118E-4</v>
      </c>
      <c r="D1047" s="1">
        <v>3.3410003970272665E-5</v>
      </c>
      <c r="F1047" s="1">
        <v>4.2930146061780466E-5</v>
      </c>
      <c r="G1047" s="1">
        <v>-9.3189730663293118E-4</v>
      </c>
      <c r="H1047" s="1">
        <v>-8.5426171834043427E-3</v>
      </c>
      <c r="I1047" s="26">
        <v>0.73197633089133085</v>
      </c>
      <c r="J1047" s="27">
        <v>1.2075542052951254</v>
      </c>
      <c r="K1047" s="29" t="str">
        <f>VLOOKUP(A1047&amp;B1047,VENDOR_ACTUAL!A:D,4,0)</f>
        <v>SAM</v>
      </c>
    </row>
    <row r="1048" spans="1:11" x14ac:dyDescent="0.25">
      <c r="A1048" t="s">
        <v>9</v>
      </c>
      <c r="B1048" t="s">
        <v>234</v>
      </c>
      <c r="C1048" s="1">
        <v>-9.2975620488344149E-4</v>
      </c>
      <c r="D1048" s="1">
        <v>-1.0033740722990481E-3</v>
      </c>
      <c r="F1048" s="1">
        <v>-9.8219991863660798E-4</v>
      </c>
      <c r="G1048" s="1">
        <v>-9.3029323511832412E-4</v>
      </c>
      <c r="H1048" s="1">
        <v>-3.4861020581068575E-2</v>
      </c>
      <c r="I1048" s="26">
        <v>-0.19469054145947554</v>
      </c>
      <c r="J1048" s="27">
        <v>0.69155632911797271</v>
      </c>
      <c r="K1048" s="29" t="str">
        <f>VLOOKUP(A1048&amp;B1048,VENDOR_ACTUAL!A:D,4,0)</f>
        <v>NSN</v>
      </c>
    </row>
    <row r="1049" spans="1:11" x14ac:dyDescent="0.25">
      <c r="A1049" t="s">
        <v>9</v>
      </c>
      <c r="B1049" t="s">
        <v>1507</v>
      </c>
      <c r="C1049" s="1">
        <v>-9.2793052473003513E-4</v>
      </c>
      <c r="D1049" s="1">
        <v>3.3363814215519379E-4</v>
      </c>
      <c r="F1049" s="1">
        <v>5.1937871823702761E-4</v>
      </c>
      <c r="G1049" s="1">
        <v>-9.2929233320079982E-4</v>
      </c>
      <c r="H1049" s="1">
        <v>-7.9581829207914512E-3</v>
      </c>
      <c r="I1049" s="26">
        <v>0.20072125623706949</v>
      </c>
      <c r="J1049" s="27">
        <v>-1.112704625589793</v>
      </c>
      <c r="K1049" s="29" t="str">
        <f>VLOOKUP(A1049&amp;B1049,VENDOR_ACTUAL!A:D,4,0)</f>
        <v>NSN</v>
      </c>
    </row>
    <row r="1050" spans="1:11" x14ac:dyDescent="0.25">
      <c r="A1050" t="s">
        <v>9</v>
      </c>
      <c r="B1050" t="s">
        <v>474</v>
      </c>
      <c r="C1050" s="1">
        <v>-9.2588708668214727E-4</v>
      </c>
      <c r="D1050" s="1">
        <v>4.6774305609299528E-5</v>
      </c>
      <c r="F1050" s="1">
        <v>2.834972516137427E-5</v>
      </c>
      <c r="G1050" s="1">
        <v>-9.3493845162467609E-4</v>
      </c>
      <c r="H1050" s="1">
        <v>-1.6261976061915945E-2</v>
      </c>
      <c r="I1050" s="26">
        <v>0.15898280207198906</v>
      </c>
      <c r="J1050" s="27">
        <v>-1.5823945319576541E-2</v>
      </c>
      <c r="K1050" s="29" t="str">
        <f>VLOOKUP(A1050&amp;B1050,VENDOR_ACTUAL!A:D,4,0)</f>
        <v>NSN</v>
      </c>
    </row>
    <row r="1051" spans="1:11" x14ac:dyDescent="0.25">
      <c r="A1051" t="s">
        <v>11</v>
      </c>
      <c r="B1051" t="s">
        <v>708</v>
      </c>
      <c r="C1051" s="1">
        <v>-9.2484897828819116E-4</v>
      </c>
      <c r="D1051" s="1">
        <v>6.5884385100407955E-3</v>
      </c>
      <c r="E1051" s="1">
        <v>0</v>
      </c>
      <c r="I1051" s="26">
        <v>-9.072797871458714E-2</v>
      </c>
      <c r="J1051" s="27">
        <v>-1.2458681511734127E-2</v>
      </c>
      <c r="K1051" s="29" t="str">
        <f>VLOOKUP(A1051&amp;B1051,VENDOR_ACTUAL!A:D,4,0)</f>
        <v>NSN</v>
      </c>
    </row>
    <row r="1052" spans="1:11" x14ac:dyDescent="0.25">
      <c r="A1052" t="s">
        <v>11</v>
      </c>
      <c r="B1052" t="s">
        <v>54</v>
      </c>
      <c r="C1052" s="1">
        <v>-9.2333061955977554E-4</v>
      </c>
      <c r="D1052" s="1">
        <v>-1.2230293178104101E-2</v>
      </c>
      <c r="E1052" s="1">
        <v>0</v>
      </c>
      <c r="I1052" s="26">
        <v>2.4647257055766252E-2</v>
      </c>
      <c r="J1052" s="27">
        <v>-1.2440914267858864E-2</v>
      </c>
      <c r="K1052" s="29" t="str">
        <f>VLOOKUP(A1052&amp;B1052,VENDOR_ACTUAL!A:D,4,0)</f>
        <v>NSN</v>
      </c>
    </row>
    <row r="1053" spans="1:11" x14ac:dyDescent="0.25">
      <c r="A1053" t="s">
        <v>9</v>
      </c>
      <c r="B1053" t="s">
        <v>862</v>
      </c>
      <c r="C1053" s="1">
        <v>-9.2199558321841247E-4</v>
      </c>
      <c r="D1053" s="1">
        <v>-9.3055660826238818E-5</v>
      </c>
      <c r="F1053" s="1">
        <v>-8.0610291499589849E-5</v>
      </c>
      <c r="G1053" s="1">
        <v>-9.2199558321841247E-4</v>
      </c>
      <c r="H1053" s="1">
        <v>-3.1075015847445023E-3</v>
      </c>
      <c r="I1053" s="26">
        <v>0.24304242573444937</v>
      </c>
      <c r="J1053" s="27">
        <v>-2.0282109069119127</v>
      </c>
      <c r="K1053" s="29" t="str">
        <f>VLOOKUP(A1053&amp;B1053,VENDOR_ACTUAL!A:D,4,0)</f>
        <v>NSN</v>
      </c>
    </row>
    <row r="1054" spans="1:11" x14ac:dyDescent="0.25">
      <c r="A1054" t="s">
        <v>12</v>
      </c>
      <c r="B1054" t="s">
        <v>495</v>
      </c>
      <c r="C1054" s="1">
        <v>-9.2068261877084341E-4</v>
      </c>
      <c r="D1054" s="1">
        <v>4.6294175133514842E-4</v>
      </c>
      <c r="E1054" s="1">
        <v>-2.5434195776029848E-4</v>
      </c>
      <c r="F1054" s="1">
        <v>-4.827830482553018E-4</v>
      </c>
      <c r="G1054" s="1">
        <v>3.697930996390893E-5</v>
      </c>
      <c r="H1054" s="1">
        <v>-1.3209224182460771E-2</v>
      </c>
      <c r="I1054" s="26">
        <v>-0.16996955324421123</v>
      </c>
      <c r="J1054" s="27">
        <v>-0.34611617822187496</v>
      </c>
      <c r="K1054" s="29" t="str">
        <f>VLOOKUP(A1054&amp;B1054,VENDOR_ACTUAL!A:D,4,0)</f>
        <v>NSN</v>
      </c>
    </row>
    <row r="1055" spans="1:11" x14ac:dyDescent="0.25">
      <c r="A1055" t="s">
        <v>9</v>
      </c>
      <c r="B1055" t="s">
        <v>147</v>
      </c>
      <c r="C1055" s="1">
        <v>-9.2005952946071375E-4</v>
      </c>
      <c r="D1055" s="1">
        <v>-2.3820223786707889E-3</v>
      </c>
      <c r="F1055" s="1">
        <v>-2.5792646994623127E-3</v>
      </c>
      <c r="G1055" s="1">
        <v>-9.2297059205168899E-4</v>
      </c>
      <c r="H1055" s="1">
        <v>-3.377865422948443E-2</v>
      </c>
      <c r="I1055" s="26">
        <v>-6.6361874638751525E-2</v>
      </c>
      <c r="J1055" s="27">
        <v>0.84759112858161478</v>
      </c>
      <c r="K1055" s="29" t="str">
        <f>VLOOKUP(A1055&amp;B1055,VENDOR_ACTUAL!A:D,4,0)</f>
        <v>ERI</v>
      </c>
    </row>
    <row r="1056" spans="1:11" x14ac:dyDescent="0.25">
      <c r="A1056" t="s">
        <v>9</v>
      </c>
      <c r="B1056" t="s">
        <v>1291</v>
      </c>
      <c r="C1056" s="1">
        <v>-9.14956636835079E-4</v>
      </c>
      <c r="D1056" s="1">
        <v>2.7639633390551862E-3</v>
      </c>
      <c r="F1056" s="1">
        <v>2.0662157594358165E-3</v>
      </c>
      <c r="G1056" s="1">
        <v>-9.2744807901024506E-4</v>
      </c>
      <c r="H1056" s="1">
        <v>-0.35613095238095238</v>
      </c>
      <c r="I1056" s="26">
        <v>2.4855495657382449E-2</v>
      </c>
      <c r="J1056" s="27">
        <v>-1.0120575041271602</v>
      </c>
      <c r="K1056" s="29" t="str">
        <f>VLOOKUP(A1056&amp;B1056,VENDOR_ACTUAL!A:D,4,0)</f>
        <v>NSN</v>
      </c>
    </row>
    <row r="1057" spans="1:11" x14ac:dyDescent="0.25">
      <c r="A1057" t="s">
        <v>9</v>
      </c>
      <c r="B1057" t="s">
        <v>1548</v>
      </c>
      <c r="C1057" s="1">
        <v>-9.119803125575294E-4</v>
      </c>
      <c r="D1057" s="1">
        <v>-1.9038752393542722E-4</v>
      </c>
      <c r="F1057" s="1">
        <v>-1.6143450449291458E-4</v>
      </c>
      <c r="G1057" s="1">
        <v>-9.0763248647057293E-4</v>
      </c>
      <c r="H1057" s="1">
        <v>-9.4954882324252941E-3</v>
      </c>
      <c r="I1057" s="26">
        <v>-0.11148591155810983</v>
      </c>
      <c r="J1057" s="27">
        <v>-1.1126124973401934</v>
      </c>
      <c r="K1057" s="29" t="str">
        <f>VLOOKUP(A1057&amp;B1057,VENDOR_ACTUAL!A:D,4,0)</f>
        <v>ERI</v>
      </c>
    </row>
    <row r="1058" spans="1:11" x14ac:dyDescent="0.25">
      <c r="A1058" t="s">
        <v>12</v>
      </c>
      <c r="B1058" t="s">
        <v>1083</v>
      </c>
      <c r="C1058" s="1">
        <v>-9.0880753594504776E-4</v>
      </c>
      <c r="D1058" s="1">
        <v>3.3810585253078242E-5</v>
      </c>
      <c r="E1058" s="1">
        <v>2.6928085286060673E-2</v>
      </c>
      <c r="F1058" s="1">
        <v>3.1796953474561441E-4</v>
      </c>
      <c r="G1058" s="1">
        <v>-3.7066512211875605E-3</v>
      </c>
      <c r="H1058" s="1">
        <v>-3.7855063298470951E-2</v>
      </c>
      <c r="I1058" s="26">
        <v>0.35186379032705867</v>
      </c>
      <c r="J1058" s="27">
        <v>3.1046517327152329E-2</v>
      </c>
      <c r="K1058" s="29" t="str">
        <f>VLOOKUP(A1058&amp;B1058,VENDOR_ACTUAL!A:D,4,0)</f>
        <v>ERI</v>
      </c>
    </row>
    <row r="1059" spans="1:11" x14ac:dyDescent="0.25">
      <c r="A1059" t="s">
        <v>12</v>
      </c>
      <c r="B1059" t="s">
        <v>374</v>
      </c>
      <c r="C1059" s="1">
        <v>-8.9918411672596248E-4</v>
      </c>
      <c r="D1059" s="1">
        <v>6.4655720279382521E-5</v>
      </c>
      <c r="E1059" s="1">
        <v>1.9733430689363392E-2</v>
      </c>
      <c r="F1059" s="1">
        <v>2.5289010302967694E-4</v>
      </c>
      <c r="G1059" s="1">
        <v>-7.5948310970295053E-4</v>
      </c>
      <c r="H1059" s="1">
        <v>-3.3650651362414609E-2</v>
      </c>
      <c r="I1059" s="26">
        <v>0.28370306284387958</v>
      </c>
      <c r="J1059" s="27">
        <v>-5.6271519137167561E-2</v>
      </c>
      <c r="K1059" s="29" t="str">
        <f>VLOOKUP(A1059&amp;B1059,VENDOR_ACTUAL!A:D,4,0)</f>
        <v>ERI</v>
      </c>
    </row>
    <row r="1060" spans="1:11" x14ac:dyDescent="0.25">
      <c r="A1060" t="s">
        <v>12</v>
      </c>
      <c r="B1060" t="s">
        <v>560</v>
      </c>
      <c r="C1060" s="1">
        <v>-8.9816703877669709E-4</v>
      </c>
      <c r="D1060" s="1">
        <v>2.280168694244334E-4</v>
      </c>
      <c r="E1060" s="1">
        <v>3.4563023961144317E-3</v>
      </c>
      <c r="F1060" s="1">
        <v>3.0291328977373431E-3</v>
      </c>
      <c r="G1060" s="1">
        <v>-1.2158317187965493E-3</v>
      </c>
      <c r="H1060" s="1">
        <v>-1.6610182969343853E-2</v>
      </c>
      <c r="I1060" s="26">
        <v>4.9098228663446056E-2</v>
      </c>
      <c r="J1060" s="27">
        <v>2.5751614901377284E-2</v>
      </c>
      <c r="K1060" s="29" t="str">
        <f>VLOOKUP(A1060&amp;B1060,VENDOR_ACTUAL!A:D,4,0)</f>
        <v>ERI</v>
      </c>
    </row>
    <row r="1061" spans="1:11" x14ac:dyDescent="0.25">
      <c r="A1061" t="s">
        <v>9</v>
      </c>
      <c r="B1061" t="s">
        <v>1679</v>
      </c>
      <c r="C1061" s="1">
        <v>-8.9736200583912873E-4</v>
      </c>
      <c r="D1061" s="1">
        <v>1.2972600620754388E-4</v>
      </c>
      <c r="F1061" s="1">
        <v>1.2672648417493131E-4</v>
      </c>
      <c r="G1061" s="1">
        <v>-9.0116619936736464E-4</v>
      </c>
      <c r="H1061" s="1">
        <v>-4.242808238139615E-2</v>
      </c>
      <c r="I1061" s="1">
        <v>9.0349423130386436E-2</v>
      </c>
      <c r="J1061" s="2">
        <v>1.2928111737856973</v>
      </c>
      <c r="K1061" s="29" t="str">
        <f>VLOOKUP(A1061&amp;B1061,VENDOR_ACTUAL!A:D,4,0)</f>
        <v>ERI</v>
      </c>
    </row>
    <row r="1062" spans="1:11" x14ac:dyDescent="0.25">
      <c r="A1062" t="s">
        <v>9</v>
      </c>
      <c r="B1062" t="s">
        <v>1494</v>
      </c>
      <c r="C1062" s="1">
        <v>-8.903915838447818E-4</v>
      </c>
      <c r="D1062" s="1">
        <v>3.0630655976905474E-4</v>
      </c>
      <c r="F1062" s="1">
        <v>2.2080042739390288E-4</v>
      </c>
      <c r="G1062" s="1">
        <v>-8.8342001213063883E-4</v>
      </c>
      <c r="H1062" s="1">
        <v>-1.6029645487987128E-2</v>
      </c>
      <c r="I1062" s="26">
        <v>0.3473543394487727</v>
      </c>
      <c r="J1062" s="27">
        <v>0.15683582130266654</v>
      </c>
      <c r="K1062" s="29" t="str">
        <f>VLOOKUP(A1062&amp;B1062,VENDOR_ACTUAL!A:D,4,0)</f>
        <v>NSN</v>
      </c>
    </row>
    <row r="1063" spans="1:11" x14ac:dyDescent="0.25">
      <c r="A1063" t="s">
        <v>12</v>
      </c>
      <c r="B1063" t="s">
        <v>649</v>
      </c>
      <c r="C1063" s="1">
        <v>-8.8625777978657114E-4</v>
      </c>
      <c r="D1063" s="1">
        <v>1.0100347889866056E-4</v>
      </c>
      <c r="E1063" s="1">
        <v>-1.442647582341957E-3</v>
      </c>
      <c r="F1063" s="1">
        <v>-4.3537430536240663E-3</v>
      </c>
      <c r="G1063" s="1">
        <v>2.957477527995721E-4</v>
      </c>
      <c r="H1063" s="1">
        <v>-4.4727003457110018E-2</v>
      </c>
      <c r="I1063" s="26">
        <v>-0.36494100841879257</v>
      </c>
      <c r="J1063" s="27">
        <v>-5.1634258797262862E-2</v>
      </c>
      <c r="K1063" s="29" t="str">
        <f>VLOOKUP(A1063&amp;B1063,VENDOR_ACTUAL!A:D,4,0)</f>
        <v>ERI</v>
      </c>
    </row>
    <row r="1064" spans="1:11" x14ac:dyDescent="0.25">
      <c r="A1064" t="s">
        <v>12</v>
      </c>
      <c r="B1064" t="s">
        <v>1141</v>
      </c>
      <c r="C1064" s="1">
        <v>-8.8184242093645852E-4</v>
      </c>
      <c r="D1064" s="1">
        <v>1.11566594607239E-4</v>
      </c>
      <c r="E1064" s="1">
        <v>4.183571210281495E-3</v>
      </c>
      <c r="F1064" s="1">
        <v>1.9448932256447293E-3</v>
      </c>
      <c r="G1064" s="1">
        <v>-1.8471336619130881E-3</v>
      </c>
      <c r="H1064" s="1">
        <v>-1.560295340653828E-2</v>
      </c>
      <c r="I1064" s="26">
        <v>1.4591941008662335</v>
      </c>
      <c r="J1064" s="27">
        <v>6.7834443035630927E-3</v>
      </c>
      <c r="K1064" s="29" t="str">
        <f>VLOOKUP(A1064&amp;B1064,VENDOR_ACTUAL!A:D,4,0)</f>
        <v>ERI</v>
      </c>
    </row>
    <row r="1065" spans="1:11" x14ac:dyDescent="0.25">
      <c r="A1065" t="s">
        <v>12</v>
      </c>
      <c r="B1065" t="s">
        <v>1114</v>
      </c>
      <c r="C1065" s="1">
        <v>-8.7712256395241193E-4</v>
      </c>
      <c r="D1065" s="1">
        <v>7.933573287205525E-5</v>
      </c>
      <c r="E1065" s="1">
        <v>2.0770596877487182E-3</v>
      </c>
      <c r="F1065" s="1">
        <v>-6.1536898438914779E-5</v>
      </c>
      <c r="G1065" s="1">
        <v>-8.8270810615765965E-4</v>
      </c>
      <c r="H1065" s="1">
        <v>-1.5902753991624337E-2</v>
      </c>
      <c r="I1065" s="26">
        <v>-0.26452910697429061</v>
      </c>
      <c r="J1065" s="27">
        <v>-0.24522442152516832</v>
      </c>
      <c r="K1065" s="29" t="str">
        <f>VLOOKUP(A1065&amp;B1065,VENDOR_ACTUAL!A:D,4,0)</f>
        <v>ERI</v>
      </c>
    </row>
    <row r="1066" spans="1:11" x14ac:dyDescent="0.25">
      <c r="A1066" t="s">
        <v>12</v>
      </c>
      <c r="B1066" t="s">
        <v>891</v>
      </c>
      <c r="C1066" s="1">
        <v>-8.7536370463950461E-4</v>
      </c>
      <c r="D1066" s="1">
        <v>-5.3221266205803178E-4</v>
      </c>
      <c r="E1066" s="1">
        <v>1.2756612481467848E-3</v>
      </c>
      <c r="F1066" s="1">
        <v>5.3002258689123791E-3</v>
      </c>
      <c r="G1066" s="1">
        <v>3.758233269030867E-4</v>
      </c>
      <c r="H1066" s="1">
        <v>-9.0553440216545475E-2</v>
      </c>
      <c r="I1066" s="26">
        <v>-0.15573882762214616</v>
      </c>
      <c r="J1066" s="27">
        <v>-0.11923844176909139</v>
      </c>
      <c r="K1066" s="29" t="str">
        <f>VLOOKUP(A1066&amp;B1066,VENDOR_ACTUAL!A:D,4,0)</f>
        <v>ERI</v>
      </c>
    </row>
    <row r="1067" spans="1:11" x14ac:dyDescent="0.25">
      <c r="A1067" t="s">
        <v>9</v>
      </c>
      <c r="B1067" t="s">
        <v>126</v>
      </c>
      <c r="C1067" s="1">
        <v>-8.6895016930069538E-4</v>
      </c>
      <c r="D1067" s="1">
        <v>3.1230688448040037E-4</v>
      </c>
      <c r="F1067" s="1">
        <v>2.7879905815672486E-4</v>
      </c>
      <c r="G1067" s="1">
        <v>-8.6862523114477339E-4</v>
      </c>
      <c r="H1067" s="1">
        <v>-3.0274825043742976E-2</v>
      </c>
      <c r="I1067" s="26">
        <v>-0.15738814216500846</v>
      </c>
      <c r="J1067" s="27">
        <v>-1.0802355221825979</v>
      </c>
      <c r="K1067" s="29" t="str">
        <f>VLOOKUP(A1067&amp;B1067,VENDOR_ACTUAL!A:D,4,0)</f>
        <v>ERI</v>
      </c>
    </row>
    <row r="1068" spans="1:11" x14ac:dyDescent="0.25">
      <c r="A1068" t="s">
        <v>12</v>
      </c>
      <c r="B1068" t="s">
        <v>2061</v>
      </c>
      <c r="C1068" s="1">
        <v>-8.6719338735608985E-4</v>
      </c>
      <c r="D1068" s="1">
        <v>2.4079948137527077E-3</v>
      </c>
      <c r="E1068" s="1">
        <v>-3.2808813422288566E-3</v>
      </c>
      <c r="F1068" s="1">
        <v>3.4724107878184775E-3</v>
      </c>
      <c r="G1068" s="1">
        <v>4.4880586031601698E-4</v>
      </c>
      <c r="H1068" s="1">
        <v>-0.14784142363479091</v>
      </c>
      <c r="I1068" s="1">
        <v>0.2542802022190408</v>
      </c>
      <c r="J1068" s="2">
        <v>0.14107649326008601</v>
      </c>
      <c r="K1068" s="29" t="str">
        <f>VLOOKUP(A1068&amp;B1068,VENDOR_ACTUAL!A:D,4,0)</f>
        <v>NSN</v>
      </c>
    </row>
    <row r="1069" spans="1:11" x14ac:dyDescent="0.25">
      <c r="A1069" t="s">
        <v>12</v>
      </c>
      <c r="B1069" t="s">
        <v>2471</v>
      </c>
      <c r="C1069" s="1">
        <v>-8.6410227519013246E-4</v>
      </c>
      <c r="D1069" s="1">
        <v>-3.6474199600850712E-3</v>
      </c>
      <c r="E1069" s="1">
        <v>-7.7852869090814306E-2</v>
      </c>
      <c r="F1069" s="1">
        <v>-2.7407874862589218E-3</v>
      </c>
      <c r="G1069" s="1">
        <v>-8.6410227519013246E-4</v>
      </c>
      <c r="H1069" s="1">
        <v>-7.7545209409018379E-2</v>
      </c>
      <c r="I1069" s="26">
        <v>-4.1897466467958271E-2</v>
      </c>
      <c r="J1069" s="27">
        <v>-0.20075021923750097</v>
      </c>
      <c r="K1069" s="29" t="str">
        <f>VLOOKUP(A1069&amp;B1069,VENDOR_ACTUAL!A:D,4,0)</f>
        <v>SAM</v>
      </c>
    </row>
    <row r="1070" spans="1:11" x14ac:dyDescent="0.25">
      <c r="A1070" t="s">
        <v>12</v>
      </c>
      <c r="B1070" t="s">
        <v>2546</v>
      </c>
      <c r="C1070" s="1">
        <v>-8.6069782505312175E-4</v>
      </c>
      <c r="D1070" s="1">
        <v>1.1105887771256178E-4</v>
      </c>
      <c r="E1070" s="1">
        <v>1.4187712248673642E-2</v>
      </c>
      <c r="F1070" s="1">
        <v>-1.1701310540794523E-3</v>
      </c>
      <c r="G1070" s="1">
        <v>-5.423964729668469E-4</v>
      </c>
      <c r="H1070" s="1">
        <v>-1.4438676726478639E-2</v>
      </c>
      <c r="I1070" s="26">
        <v>0.25891146213464011</v>
      </c>
      <c r="J1070" s="27">
        <v>-3.9134841077450452E-2</v>
      </c>
      <c r="K1070" s="29" t="str">
        <f>VLOOKUP(A1070&amp;B1070,VENDOR_ACTUAL!A:D,4,0)</f>
        <v>ERI</v>
      </c>
    </row>
    <row r="1071" spans="1:11" x14ac:dyDescent="0.25">
      <c r="A1071" t="s">
        <v>11</v>
      </c>
      <c r="B1071" t="s">
        <v>1665</v>
      </c>
      <c r="C1071" s="1">
        <v>-8.59381179952578E-4</v>
      </c>
      <c r="D1071" s="1">
        <v>3.6013880085362313E-3</v>
      </c>
      <c r="E1071" s="1">
        <v>0</v>
      </c>
      <c r="I1071" s="26">
        <v>-3.9978593482050136E-2</v>
      </c>
      <c r="J1071" s="27">
        <v>2.3885754242651269E-3</v>
      </c>
      <c r="K1071" s="29" t="str">
        <f>VLOOKUP(A1071&amp;B1071,VENDOR_ACTUAL!A:D,4,0)</f>
        <v>NSN</v>
      </c>
    </row>
    <row r="1072" spans="1:11" x14ac:dyDescent="0.25">
      <c r="A1072" t="s">
        <v>9</v>
      </c>
      <c r="B1072" t="s">
        <v>909</v>
      </c>
      <c r="C1072" s="1">
        <v>-8.5911060501852178E-4</v>
      </c>
      <c r="D1072" s="1">
        <v>-1.3797595123416982E-5</v>
      </c>
      <c r="F1072" s="1">
        <v>6.0089473139444277E-5</v>
      </c>
      <c r="G1072" s="1">
        <v>-8.4358135526839688E-4</v>
      </c>
      <c r="H1072" s="1">
        <v>-0.17045454545454544</v>
      </c>
      <c r="I1072" s="26">
        <v>-1.107105538140021E-2</v>
      </c>
      <c r="J1072" s="27">
        <v>-2.8689532310941825E-2</v>
      </c>
      <c r="K1072" s="29" t="str">
        <f>VLOOKUP(A1072&amp;B1072,VENDOR_ACTUAL!A:D,4,0)</f>
        <v>ERI</v>
      </c>
    </row>
    <row r="1073" spans="1:11" x14ac:dyDescent="0.25">
      <c r="A1073" t="s">
        <v>12</v>
      </c>
      <c r="B1073" t="s">
        <v>1057</v>
      </c>
      <c r="C1073" s="1">
        <v>-8.5743288634759112E-4</v>
      </c>
      <c r="D1073" s="1">
        <v>1.7662235647535119E-3</v>
      </c>
      <c r="E1073" s="1">
        <v>2.7949857712205226E-3</v>
      </c>
      <c r="F1073" s="1">
        <v>2.112207939740339E-3</v>
      </c>
      <c r="G1073" s="1">
        <v>7.843385853399822E-4</v>
      </c>
      <c r="H1073" s="1">
        <v>-1.6080236697474378E-2</v>
      </c>
      <c r="I1073" s="26">
        <v>-1.8752077851564132E-3</v>
      </c>
      <c r="J1073" s="27">
        <v>1.0789808001427882E-2</v>
      </c>
      <c r="K1073" s="29" t="str">
        <f>VLOOKUP(A1073&amp;B1073,VENDOR_ACTUAL!A:D,4,0)</f>
        <v>NSN</v>
      </c>
    </row>
    <row r="1074" spans="1:11" x14ac:dyDescent="0.25">
      <c r="A1074" t="s">
        <v>12</v>
      </c>
      <c r="B1074" t="s">
        <v>230</v>
      </c>
      <c r="C1074" s="1">
        <v>-8.5733304765688912E-4</v>
      </c>
      <c r="D1074" s="1">
        <v>6.2683799620886676E-3</v>
      </c>
      <c r="E1074" s="1">
        <v>8.2317395467053339E-3</v>
      </c>
      <c r="F1074" s="1">
        <v>1.8103798400909187E-3</v>
      </c>
      <c r="G1074" s="1">
        <v>1.0198025298330145E-3</v>
      </c>
      <c r="H1074" s="1">
        <v>-5.1617135195332203E-2</v>
      </c>
      <c r="I1074" s="26">
        <v>-0.43982241927281973</v>
      </c>
      <c r="J1074" s="27">
        <v>-0.135420436534783</v>
      </c>
      <c r="K1074" s="29" t="str">
        <f>VLOOKUP(A1074&amp;B1074,VENDOR_ACTUAL!A:D,4,0)</f>
        <v>NSN</v>
      </c>
    </row>
    <row r="1075" spans="1:11" x14ac:dyDescent="0.25">
      <c r="A1075" t="s">
        <v>12</v>
      </c>
      <c r="B1075" t="s">
        <v>1808</v>
      </c>
      <c r="C1075" s="17">
        <v>-8.5549898242477304E-4</v>
      </c>
      <c r="D1075" s="17">
        <v>2.1932303421718402E-4</v>
      </c>
      <c r="E1075" s="17">
        <v>2.4715373518175089E-3</v>
      </c>
      <c r="F1075" s="17">
        <v>-2.8958614834333819E-3</v>
      </c>
      <c r="G1075" s="17">
        <v>-2.4642414755531561E-3</v>
      </c>
      <c r="H1075" s="17">
        <v>-4.2004796671113551E-2</v>
      </c>
      <c r="I1075" s="26">
        <v>-0.40483731275848889</v>
      </c>
      <c r="J1075" s="27">
        <v>-7.0646761881417483E-2</v>
      </c>
      <c r="K1075" s="29" t="str">
        <f>VLOOKUP(A1075&amp;B1075,VENDOR_ACTUAL!A:D,4,0)</f>
        <v>ERI</v>
      </c>
    </row>
    <row r="1076" spans="1:11" x14ac:dyDescent="0.25">
      <c r="A1076" t="s">
        <v>11</v>
      </c>
      <c r="B1076" t="s">
        <v>1080</v>
      </c>
      <c r="C1076" s="1">
        <v>-8.5085628777330658E-4</v>
      </c>
      <c r="D1076" s="1">
        <v>7.613390141407629E-6</v>
      </c>
      <c r="I1076" s="26">
        <v>0.9201798233476316</v>
      </c>
      <c r="J1076" s="27">
        <v>9.5784693861016663E-4</v>
      </c>
      <c r="K1076" s="29" t="str">
        <f>VLOOKUP(A1076&amp;B1076,VENDOR_ACTUAL!A:D,4,0)</f>
        <v>ERI</v>
      </c>
    </row>
    <row r="1077" spans="1:11" x14ac:dyDescent="0.25">
      <c r="A1077" t="s">
        <v>9</v>
      </c>
      <c r="B1077" t="s">
        <v>1768</v>
      </c>
      <c r="C1077" s="1">
        <v>-8.4289624587822554E-4</v>
      </c>
      <c r="D1077" s="1">
        <v>1.7172486301223624E-4</v>
      </c>
      <c r="F1077" s="1">
        <v>1.3850482249903214E-4</v>
      </c>
      <c r="G1077" s="1">
        <v>-8.4447666254489214E-4</v>
      </c>
      <c r="H1077" s="1">
        <v>-1.260757714753785E-2</v>
      </c>
      <c r="I1077" s="1">
        <v>0.61213995719792824</v>
      </c>
      <c r="J1077" s="2">
        <v>0.55605622892331985</v>
      </c>
      <c r="K1077" s="29" t="str">
        <f>VLOOKUP(A1077&amp;B1077,VENDOR_ACTUAL!A:D,4,0)</f>
        <v>ERI</v>
      </c>
    </row>
    <row r="1078" spans="1:11" x14ac:dyDescent="0.25">
      <c r="A1078" t="s">
        <v>9</v>
      </c>
      <c r="B1078" t="s">
        <v>1487</v>
      </c>
      <c r="C1078" s="1">
        <v>-8.4145834791537122E-4</v>
      </c>
      <c r="D1078" s="1">
        <v>8.1970188893165544E-4</v>
      </c>
      <c r="F1078" s="1">
        <v>7.625523853881102E-4</v>
      </c>
      <c r="G1078" s="1">
        <v>-8.3880407600370806E-4</v>
      </c>
      <c r="H1078" s="1">
        <v>-1.4687090853422525E-2</v>
      </c>
      <c r="I1078" s="26">
        <v>9.8621065729761384E-2</v>
      </c>
      <c r="J1078" s="27">
        <v>0.59855403036105181</v>
      </c>
      <c r="K1078" s="29" t="str">
        <f>VLOOKUP(A1078&amp;B1078,VENDOR_ACTUAL!A:D,4,0)</f>
        <v>NSN</v>
      </c>
    </row>
    <row r="1079" spans="1:11" x14ac:dyDescent="0.25">
      <c r="A1079" t="s">
        <v>12</v>
      </c>
      <c r="B1079" t="s">
        <v>861</v>
      </c>
      <c r="C1079" s="1">
        <v>-8.3982614554162867E-4</v>
      </c>
      <c r="D1079" s="1">
        <v>6.0772167646439153E-4</v>
      </c>
      <c r="E1079" s="1">
        <v>-3.0926865711540072E-3</v>
      </c>
      <c r="F1079" s="1">
        <v>-1.283763853602686E-3</v>
      </c>
      <c r="G1079" s="1">
        <v>-2.8152258569214472E-4</v>
      </c>
      <c r="H1079" s="1">
        <v>-8.7241076952974186E-3</v>
      </c>
      <c r="I1079" s="26">
        <v>0.1396429028541285</v>
      </c>
      <c r="J1079" s="27">
        <v>-0.16564486347239415</v>
      </c>
      <c r="K1079" s="29" t="str">
        <f>VLOOKUP(A1079&amp;B1079,VENDOR_ACTUAL!A:D,4,0)</f>
        <v>NSN</v>
      </c>
    </row>
    <row r="1080" spans="1:11" x14ac:dyDescent="0.25">
      <c r="A1080" t="s">
        <v>9</v>
      </c>
      <c r="B1080" t="s">
        <v>1095</v>
      </c>
      <c r="C1080" s="1">
        <v>-8.3932883602776879E-4</v>
      </c>
      <c r="D1080" s="1">
        <v>9.3427799117198857E-5</v>
      </c>
      <c r="F1080" s="1">
        <v>-2.5635431006725917E-4</v>
      </c>
      <c r="G1080" s="1">
        <v>-8.2682327193481524E-4</v>
      </c>
      <c r="H1080" s="1">
        <v>-3.1783681214421253E-2</v>
      </c>
      <c r="I1080" s="26">
        <v>-7.1741195860156329E-2</v>
      </c>
      <c r="J1080" s="27">
        <v>5.1513885971382817E-2</v>
      </c>
      <c r="K1080" s="29" t="str">
        <f>VLOOKUP(A1080&amp;B1080,VENDOR_ACTUAL!A:D,4,0)</f>
        <v>ERI</v>
      </c>
    </row>
    <row r="1081" spans="1:11" x14ac:dyDescent="0.25">
      <c r="A1081" t="s">
        <v>9</v>
      </c>
      <c r="B1081" t="s">
        <v>1123</v>
      </c>
      <c r="C1081" s="1">
        <v>-8.3662543993877E-4</v>
      </c>
      <c r="D1081" s="1">
        <v>-6.3291290297718175E-6</v>
      </c>
      <c r="F1081" s="1">
        <v>5.6168671579911069E-5</v>
      </c>
      <c r="G1081" s="1">
        <v>-8.2440718906420731E-4</v>
      </c>
      <c r="H1081" s="1">
        <v>-2.8394310844478229E-2</v>
      </c>
      <c r="I1081" s="26">
        <v>0.16956380570555829</v>
      </c>
      <c r="J1081" s="27">
        <v>9.4911062239895816E-2</v>
      </c>
      <c r="K1081" s="29" t="str">
        <f>VLOOKUP(A1081&amp;B1081,VENDOR_ACTUAL!A:D,4,0)</f>
        <v>ERI</v>
      </c>
    </row>
    <row r="1082" spans="1:11" x14ac:dyDescent="0.25">
      <c r="A1082" t="s">
        <v>12</v>
      </c>
      <c r="B1082" t="s">
        <v>1719</v>
      </c>
      <c r="C1082" s="1">
        <v>-8.3647181480302711E-4</v>
      </c>
      <c r="D1082" s="1">
        <v>-1.6159684051269285E-3</v>
      </c>
      <c r="E1082" s="1">
        <v>3.2109188906987427E-3</v>
      </c>
      <c r="F1082" s="1">
        <v>-3.38918938909239E-4</v>
      </c>
      <c r="G1082" s="1">
        <v>-8.3647181480302711E-4</v>
      </c>
      <c r="H1082" s="1">
        <v>-1.8640125718421611E-2</v>
      </c>
      <c r="I1082" s="26">
        <v>0.31219361393323658</v>
      </c>
      <c r="J1082" s="27">
        <v>-0.13907418422804241</v>
      </c>
      <c r="K1082" s="29" t="str">
        <f>VLOOKUP(A1082&amp;B1082,VENDOR_ACTUAL!A:D,4,0)</f>
        <v>SAM</v>
      </c>
    </row>
    <row r="1083" spans="1:11" x14ac:dyDescent="0.25">
      <c r="A1083" t="s">
        <v>9</v>
      </c>
      <c r="B1083" t="s">
        <v>1073</v>
      </c>
      <c r="C1083" s="1">
        <v>-8.34298871566768E-4</v>
      </c>
      <c r="D1083" s="1">
        <v>-1.4133217675719788E-3</v>
      </c>
      <c r="F1083" s="1">
        <v>-1.2111168967851714E-3</v>
      </c>
      <c r="G1083" s="1">
        <v>-8.3009472364073097E-4</v>
      </c>
      <c r="H1083" s="1">
        <v>-1.2744474062376146E-2</v>
      </c>
      <c r="I1083" s="26">
        <v>0.53087155033594313</v>
      </c>
      <c r="J1083" s="27">
        <v>8.1807071199922303E-3</v>
      </c>
      <c r="K1083" s="29" t="str">
        <f>VLOOKUP(A1083&amp;B1083,VENDOR_ACTUAL!A:D,4,0)</f>
        <v>ERI</v>
      </c>
    </row>
    <row r="1084" spans="1:11" x14ac:dyDescent="0.25">
      <c r="A1084" t="s">
        <v>12</v>
      </c>
      <c r="B1084" t="s">
        <v>2412</v>
      </c>
      <c r="C1084" s="1">
        <v>-8.3367297118162377E-4</v>
      </c>
      <c r="D1084" s="1">
        <v>4.0129904500043348E-4</v>
      </c>
      <c r="E1084" s="1">
        <v>-4.8160241436836209E-3</v>
      </c>
      <c r="F1084" s="1">
        <v>-1.0483115346494503E-3</v>
      </c>
      <c r="G1084" s="1">
        <v>-1.8774554356656198E-3</v>
      </c>
      <c r="H1084" s="1">
        <v>-2.2347372557973762E-2</v>
      </c>
      <c r="I1084" s="26">
        <v>0.37735859500805152</v>
      </c>
      <c r="J1084" s="27">
        <v>0.25484660348923188</v>
      </c>
      <c r="K1084" s="29" t="str">
        <f>VLOOKUP(A1084&amp;B1084,VENDOR_ACTUAL!A:D,4,0)</f>
        <v>ERI</v>
      </c>
    </row>
    <row r="1085" spans="1:11" x14ac:dyDescent="0.25">
      <c r="A1085" t="s">
        <v>11</v>
      </c>
      <c r="B1085" t="s">
        <v>417</v>
      </c>
      <c r="C1085" s="1">
        <v>-8.3337312674485939E-4</v>
      </c>
      <c r="D1085" s="1">
        <v>-4.8702734971571094E-3</v>
      </c>
      <c r="G1085" s="1">
        <v>-8.3337312674485939E-4</v>
      </c>
      <c r="I1085" s="26">
        <v>-0.28380187878787877</v>
      </c>
      <c r="J1085" s="27">
        <v>1.1463515397567917E-3</v>
      </c>
      <c r="K1085" s="29" t="str">
        <f>VLOOKUP(A1085&amp;B1085,VENDOR_ACTUAL!A:D,4,0)</f>
        <v>SAM</v>
      </c>
    </row>
    <row r="1086" spans="1:11" x14ac:dyDescent="0.25">
      <c r="A1086" t="s">
        <v>9</v>
      </c>
      <c r="B1086" t="s">
        <v>729</v>
      </c>
      <c r="C1086" s="1">
        <v>-8.3131677862426556E-4</v>
      </c>
      <c r="D1086" s="1">
        <v>5.4991791134626278E-5</v>
      </c>
      <c r="F1086" s="1">
        <v>-3.7341909270805351E-5</v>
      </c>
      <c r="G1086" s="1">
        <v>-8.314604567851851E-4</v>
      </c>
      <c r="H1086" s="1">
        <v>-1.1469954314293219E-2</v>
      </c>
      <c r="I1086" s="26">
        <v>5.7980443805874839E-2</v>
      </c>
      <c r="J1086" s="27">
        <v>1.7661712381507044</v>
      </c>
      <c r="K1086" s="29" t="str">
        <f>VLOOKUP(A1086&amp;B1086,VENDOR_ACTUAL!A:D,4,0)</f>
        <v>ERI</v>
      </c>
    </row>
    <row r="1087" spans="1:11" x14ac:dyDescent="0.25">
      <c r="A1087" t="s">
        <v>12</v>
      </c>
      <c r="B1087" t="s">
        <v>674</v>
      </c>
      <c r="C1087" s="1">
        <v>-8.2897255470802526E-4</v>
      </c>
      <c r="D1087" s="1">
        <v>-2.8296345796750985E-6</v>
      </c>
      <c r="E1087" s="1">
        <v>4.8210274102490744E-4</v>
      </c>
      <c r="F1087" s="1">
        <v>3.7223683885624208E-4</v>
      </c>
      <c r="G1087" s="1">
        <v>-4.8825261862187893E-4</v>
      </c>
      <c r="H1087" s="1">
        <v>-5.1932792361339131E-3</v>
      </c>
      <c r="I1087" s="26">
        <v>-0.55826630087733908</v>
      </c>
      <c r="J1087" s="27">
        <v>-0.19359978373047115</v>
      </c>
      <c r="K1087" s="29" t="str">
        <f>VLOOKUP(A1087&amp;B1087,VENDOR_ACTUAL!A:D,4,0)</f>
        <v>ERI</v>
      </c>
    </row>
    <row r="1088" spans="1:11" x14ac:dyDescent="0.25">
      <c r="A1088" t="s">
        <v>12</v>
      </c>
      <c r="B1088" t="s">
        <v>2479</v>
      </c>
      <c r="C1088" s="1">
        <v>-8.2670284266626772E-4</v>
      </c>
      <c r="D1088" s="1">
        <v>1.2143557709098727E-4</v>
      </c>
      <c r="E1088" s="1">
        <v>-9.9442090798643841E-4</v>
      </c>
      <c r="F1088" s="1">
        <v>-2.345027389006373E-4</v>
      </c>
      <c r="G1088" s="1">
        <v>-2.8757567548536419E-4</v>
      </c>
      <c r="H1088" s="1">
        <v>-1.2847537152375542E-2</v>
      </c>
      <c r="I1088" s="26">
        <v>-4.0504522044533288E-2</v>
      </c>
      <c r="J1088" s="27">
        <v>-6.7192411002965052E-2</v>
      </c>
      <c r="K1088" s="29" t="str">
        <f>VLOOKUP(A1088&amp;B1088,VENDOR_ACTUAL!A:D,4,0)</f>
        <v>ERI</v>
      </c>
    </row>
    <row r="1089" spans="1:11" x14ac:dyDescent="0.25">
      <c r="A1089" t="s">
        <v>12</v>
      </c>
      <c r="B1089" t="s">
        <v>550</v>
      </c>
      <c r="C1089" s="1">
        <v>-8.2576726193874688E-4</v>
      </c>
      <c r="D1089" s="1">
        <v>1.6445632366682208E-4</v>
      </c>
      <c r="E1089" s="1">
        <v>1.5554727324898311E-4</v>
      </c>
      <c r="F1089" s="1">
        <v>1.3458337247472586E-3</v>
      </c>
      <c r="G1089" s="1">
        <v>2.825432775263623E-5</v>
      </c>
      <c r="H1089" s="1">
        <v>-2.2503944873262755E-2</v>
      </c>
      <c r="I1089" s="26">
        <v>-0.69067559970014991</v>
      </c>
      <c r="J1089" s="27">
        <v>9.8831404902111706E-3</v>
      </c>
      <c r="K1089" s="29" t="str">
        <f>VLOOKUP(A1089&amp;B1089,VENDOR_ACTUAL!A:D,4,0)</f>
        <v>ERI</v>
      </c>
    </row>
    <row r="1090" spans="1:11" x14ac:dyDescent="0.25">
      <c r="A1090" t="s">
        <v>12</v>
      </c>
      <c r="B1090" t="s">
        <v>133</v>
      </c>
      <c r="C1090" s="1">
        <v>-8.2470169872909482E-4</v>
      </c>
      <c r="D1090" s="1">
        <v>-2.8461815375862776E-5</v>
      </c>
      <c r="E1090" s="1">
        <v>1.3043454240788574E-2</v>
      </c>
      <c r="F1090" s="1">
        <v>-6.9872514582606767E-4</v>
      </c>
      <c r="G1090" s="1">
        <v>-1.8808680502757319E-3</v>
      </c>
      <c r="H1090" s="1">
        <v>-1.0999680833946396E-2</v>
      </c>
      <c r="I1090" s="26">
        <v>0.84811573379976679</v>
      </c>
      <c r="J1090" s="27">
        <v>0.35736482135770559</v>
      </c>
      <c r="K1090" s="29" t="str">
        <f>VLOOKUP(A1090&amp;B1090,VENDOR_ACTUAL!A:D,4,0)</f>
        <v>ERI</v>
      </c>
    </row>
    <row r="1091" spans="1:11" x14ac:dyDescent="0.25">
      <c r="A1091" t="s">
        <v>12</v>
      </c>
      <c r="B1091" t="s">
        <v>2351</v>
      </c>
      <c r="C1091" s="1">
        <v>-8.2245734789422229E-4</v>
      </c>
      <c r="D1091" s="1">
        <v>1.498388273784413E-4</v>
      </c>
      <c r="E1091" s="1">
        <v>-1.6851126146983266E-3</v>
      </c>
      <c r="F1091" s="1">
        <v>-4.6590573048694325E-4</v>
      </c>
      <c r="G1091" s="1">
        <v>4.7502790330730227E-4</v>
      </c>
      <c r="H1091" s="1">
        <v>-1.9087534247075249E-2</v>
      </c>
      <c r="I1091" s="26">
        <v>-6.8989403909156533E-2</v>
      </c>
      <c r="J1091" s="27">
        <v>-3.7501569626027199E-3</v>
      </c>
      <c r="K1091" s="29" t="str">
        <f>VLOOKUP(A1091&amp;B1091,VENDOR_ACTUAL!A:D,4,0)</f>
        <v>NSN</v>
      </c>
    </row>
    <row r="1092" spans="1:11" x14ac:dyDescent="0.25">
      <c r="A1092" t="s">
        <v>12</v>
      </c>
      <c r="B1092" t="s">
        <v>629</v>
      </c>
      <c r="C1092" s="1">
        <v>-8.1951113275157924E-4</v>
      </c>
      <c r="D1092" s="1">
        <v>9.0470394854405372E-4</v>
      </c>
      <c r="E1092" s="1">
        <v>-4.9285460807039026E-3</v>
      </c>
      <c r="F1092" s="1">
        <v>1.3428536237881664E-2</v>
      </c>
      <c r="G1092" s="1">
        <v>-9.4834175976803723E-4</v>
      </c>
      <c r="H1092" s="1">
        <v>-4.2848042111566058E-2</v>
      </c>
      <c r="I1092" s="26">
        <v>-0.15618164916885388</v>
      </c>
      <c r="J1092" s="27">
        <v>-8.4781821632780724E-2</v>
      </c>
      <c r="K1092" s="29" t="str">
        <f>VLOOKUP(A1092&amp;B1092,VENDOR_ACTUAL!A:D,4,0)</f>
        <v>ERI</v>
      </c>
    </row>
    <row r="1093" spans="1:11" x14ac:dyDescent="0.25">
      <c r="A1093" t="s">
        <v>9</v>
      </c>
      <c r="B1093" t="s">
        <v>2305</v>
      </c>
      <c r="C1093" s="1">
        <v>-8.1939606763711597E-4</v>
      </c>
      <c r="D1093" s="1">
        <v>1.0984401540090466E-3</v>
      </c>
      <c r="F1093" s="1">
        <v>9.9004066457163446E-4</v>
      </c>
      <c r="G1093" s="1">
        <v>-8.2155116821182859E-4</v>
      </c>
      <c r="H1093" s="1">
        <v>-3.2268452305535669E-2</v>
      </c>
      <c r="I1093" s="26">
        <v>-0.10694335556534323</v>
      </c>
      <c r="J1093" s="27">
        <v>-1.7803789018549203</v>
      </c>
      <c r="K1093" s="29" t="str">
        <f>VLOOKUP(A1093&amp;B1093,VENDOR_ACTUAL!A:D,4,0)</f>
        <v>ERI</v>
      </c>
    </row>
    <row r="1094" spans="1:11" x14ac:dyDescent="0.25">
      <c r="A1094" t="s">
        <v>12</v>
      </c>
      <c r="B1094" t="s">
        <v>2525</v>
      </c>
      <c r="C1094" s="1">
        <v>-8.1934866358544507E-4</v>
      </c>
      <c r="D1094" s="1">
        <v>-5.1202246302801599E-4</v>
      </c>
      <c r="E1094" s="1">
        <v>1.4268169262116575E-3</v>
      </c>
      <c r="F1094" s="1">
        <v>-9.3395289206754759E-4</v>
      </c>
      <c r="G1094" s="1">
        <v>-8.1934866358544507E-4</v>
      </c>
      <c r="H1094" s="1">
        <v>-2.2277350052691887E-2</v>
      </c>
      <c r="I1094" s="26">
        <v>0.19856943365493046</v>
      </c>
      <c r="J1094" s="27">
        <v>3.7756080673210526E-2</v>
      </c>
      <c r="K1094" s="29" t="str">
        <f>VLOOKUP(A1094&amp;B1094,VENDOR_ACTUAL!A:D,4,0)</f>
        <v>SAM</v>
      </c>
    </row>
    <row r="1095" spans="1:11" x14ac:dyDescent="0.25">
      <c r="A1095" t="s">
        <v>12</v>
      </c>
      <c r="B1095" t="s">
        <v>2027</v>
      </c>
      <c r="C1095" s="1">
        <v>-8.1730370402923716E-4</v>
      </c>
      <c r="D1095" s="1">
        <v>-1.3938467705382541E-3</v>
      </c>
      <c r="E1095" s="1">
        <v>-7.0574534326104332E-2</v>
      </c>
      <c r="F1095" s="1">
        <v>9.6868114553943065E-4</v>
      </c>
      <c r="G1095" s="1">
        <v>-8.1730370402923716E-4</v>
      </c>
      <c r="H1095" s="1">
        <v>-9.4894907723855088E-2</v>
      </c>
      <c r="I1095" s="26">
        <v>0.23038914798206278</v>
      </c>
      <c r="J1095" s="27">
        <v>-6.2125923291482628E-3</v>
      </c>
      <c r="K1095" s="29" t="str">
        <f>VLOOKUP(A1095&amp;B1095,VENDOR_ACTUAL!A:D,4,0)</f>
        <v>SAM</v>
      </c>
    </row>
    <row r="1096" spans="1:11" x14ac:dyDescent="0.25">
      <c r="A1096" t="s">
        <v>12</v>
      </c>
      <c r="B1096" t="s">
        <v>430</v>
      </c>
      <c r="C1096" s="1">
        <v>-8.1175878199978284E-4</v>
      </c>
      <c r="D1096" s="1">
        <v>1.5810839229081371E-3</v>
      </c>
      <c r="E1096" s="1">
        <v>-3.5617536044208115E-2</v>
      </c>
      <c r="F1096" s="1">
        <v>1.6311950857231163E-3</v>
      </c>
      <c r="G1096" s="1">
        <v>-8.1175878199978284E-4</v>
      </c>
      <c r="H1096" s="1">
        <v>-1.1518087562352418E-2</v>
      </c>
      <c r="I1096" s="26">
        <v>0.55780615577103532</v>
      </c>
      <c r="J1096" s="27">
        <v>5.0459686520954838E-2</v>
      </c>
      <c r="K1096" s="29" t="str">
        <f>VLOOKUP(A1096&amp;B1096,VENDOR_ACTUAL!A:D,4,0)</f>
        <v>SAM</v>
      </c>
    </row>
    <row r="1097" spans="1:11" x14ac:dyDescent="0.25">
      <c r="A1097" t="s">
        <v>9</v>
      </c>
      <c r="B1097" t="s">
        <v>1402</v>
      </c>
      <c r="C1097" s="1">
        <v>-8.100939422077644E-4</v>
      </c>
      <c r="D1097" s="1">
        <v>1.5779093531339509E-5</v>
      </c>
      <c r="F1097" s="1">
        <v>5.1636803992493293E-5</v>
      </c>
      <c r="G1097" s="1">
        <v>-8.0669592621576041E-4</v>
      </c>
      <c r="H1097" s="1">
        <v>-3.2671467924509714E-2</v>
      </c>
      <c r="I1097" s="26">
        <v>0.42722161596119929</v>
      </c>
      <c r="J1097" s="27">
        <v>-0.29491601474808549</v>
      </c>
      <c r="K1097" s="29" t="str">
        <f>VLOOKUP(A1097&amp;B1097,VENDOR_ACTUAL!A:D,4,0)</f>
        <v>ERI</v>
      </c>
    </row>
    <row r="1098" spans="1:11" x14ac:dyDescent="0.25">
      <c r="A1098" t="s">
        <v>9</v>
      </c>
      <c r="B1098" t="s">
        <v>1695</v>
      </c>
      <c r="C1098" s="1">
        <v>-8.0979974858278348E-4</v>
      </c>
      <c r="D1098" s="1">
        <v>1.629305420674855E-4</v>
      </c>
      <c r="F1098" s="1">
        <v>2.6926779831346775E-4</v>
      </c>
      <c r="G1098" s="1">
        <v>-8.0340329555929531E-4</v>
      </c>
      <c r="H1098" s="1">
        <v>-1.5635385330237478E-2</v>
      </c>
      <c r="I1098" s="26">
        <v>0.40064967427902209</v>
      </c>
      <c r="J1098" s="27">
        <v>-1.4077692046955739</v>
      </c>
      <c r="K1098" s="29" t="str">
        <f>VLOOKUP(A1098&amp;B1098,VENDOR_ACTUAL!A:D,4,0)</f>
        <v>ERI</v>
      </c>
    </row>
    <row r="1099" spans="1:11" x14ac:dyDescent="0.25">
      <c r="A1099" t="s">
        <v>9</v>
      </c>
      <c r="B1099" t="s">
        <v>371</v>
      </c>
      <c r="C1099" s="1">
        <v>-8.0813918748426361E-4</v>
      </c>
      <c r="D1099" s="1">
        <v>7.0378493670807986E-4</v>
      </c>
      <c r="F1099" s="1">
        <v>7.446861860456994E-4</v>
      </c>
      <c r="G1099" s="1">
        <v>-7.8988054493054044E-4</v>
      </c>
      <c r="H1099" s="1">
        <v>-2.646573699205278E-2</v>
      </c>
      <c r="I1099" s="26">
        <v>-5.0285993194113726E-2</v>
      </c>
      <c r="J1099" s="27">
        <v>-1.3226660631154341</v>
      </c>
      <c r="K1099" s="29" t="str">
        <f>VLOOKUP(A1099&amp;B1099,VENDOR_ACTUAL!A:D,4,0)</f>
        <v>ERI</v>
      </c>
    </row>
    <row r="1100" spans="1:11" x14ac:dyDescent="0.25">
      <c r="A1100" t="s">
        <v>9</v>
      </c>
      <c r="B1100" t="s">
        <v>277</v>
      </c>
      <c r="C1100" s="1">
        <v>-8.0057324274888291E-4</v>
      </c>
      <c r="D1100" s="1">
        <v>-1.702768169686625E-4</v>
      </c>
      <c r="F1100" s="1">
        <v>-1.0561190612217029E-4</v>
      </c>
      <c r="G1100" s="1">
        <v>-8.0086059907072198E-4</v>
      </c>
      <c r="H1100" s="1">
        <v>-5.5526138872208294E-3</v>
      </c>
      <c r="I1100" s="26">
        <v>0.22935372591482037</v>
      </c>
      <c r="J1100" s="27">
        <v>-0.81352156015577415</v>
      </c>
      <c r="K1100" s="29" t="str">
        <f>VLOOKUP(A1100&amp;B1100,VENDOR_ACTUAL!A:D,4,0)</f>
        <v>NSN</v>
      </c>
    </row>
    <row r="1101" spans="1:11" x14ac:dyDescent="0.25">
      <c r="A1101" t="s">
        <v>9</v>
      </c>
      <c r="B1101" t="s">
        <v>1184</v>
      </c>
      <c r="C1101" s="1">
        <v>-7.9598415183026181E-4</v>
      </c>
      <c r="D1101" s="1">
        <v>-4.8871969300854398E-4</v>
      </c>
      <c r="F1101" s="1">
        <v>-3.6016441320676297E-4</v>
      </c>
      <c r="G1101" s="1">
        <v>-7.9598415183026181E-4</v>
      </c>
      <c r="H1101" s="1">
        <v>-4.3047286268298726E-3</v>
      </c>
      <c r="I1101" s="26">
        <v>0.53670871412538079</v>
      </c>
      <c r="J1101" s="27">
        <v>0.19266209338118501</v>
      </c>
      <c r="K1101" s="29" t="str">
        <f>VLOOKUP(A1101&amp;B1101,VENDOR_ACTUAL!A:D,4,0)</f>
        <v>SAM</v>
      </c>
    </row>
    <row r="1102" spans="1:11" x14ac:dyDescent="0.25">
      <c r="A1102" t="s">
        <v>9</v>
      </c>
      <c r="B1102" t="s">
        <v>2384</v>
      </c>
      <c r="C1102" s="1">
        <v>-7.9439559036913784E-4</v>
      </c>
      <c r="D1102" s="1">
        <v>8.0693738361134351E-4</v>
      </c>
      <c r="F1102" s="1">
        <v>2.5340392844845096E-4</v>
      </c>
      <c r="G1102" s="1">
        <v>-7.837283545664383E-4</v>
      </c>
      <c r="H1102" s="1">
        <v>-4.5746509131067807E-2</v>
      </c>
      <c r="I1102" s="1">
        <v>-0.98127435777984828</v>
      </c>
      <c r="J1102" s="2">
        <v>-7.2071306130682675</v>
      </c>
      <c r="K1102" s="29" t="str">
        <f>VLOOKUP(A1102&amp;B1102,VENDOR_ACTUAL!A:D,4,0)</f>
        <v>ERI</v>
      </c>
    </row>
    <row r="1103" spans="1:11" x14ac:dyDescent="0.25">
      <c r="A1103" t="s">
        <v>12</v>
      </c>
      <c r="B1103" t="s">
        <v>2163</v>
      </c>
      <c r="C1103" s="1">
        <v>-7.9344911131354941E-4</v>
      </c>
      <c r="D1103" s="1">
        <v>1.3030468055339401E-3</v>
      </c>
      <c r="E1103" s="1">
        <v>4.5251258366494636E-4</v>
      </c>
      <c r="F1103" s="1">
        <v>-3.9862271507840651E-3</v>
      </c>
      <c r="G1103" s="1">
        <v>-8.7374354040703332E-4</v>
      </c>
      <c r="H1103" s="1">
        <v>-1.0394391703113352E-2</v>
      </c>
      <c r="I1103" s="26">
        <v>0.15735016960344766</v>
      </c>
      <c r="J1103" s="27">
        <v>-3.064575139782217E-2</v>
      </c>
      <c r="K1103" s="29" t="str">
        <f>VLOOKUP(A1103&amp;B1103,VENDOR_ACTUAL!A:D,4,0)</f>
        <v>NSN</v>
      </c>
    </row>
    <row r="1104" spans="1:11" x14ac:dyDescent="0.25">
      <c r="A1104" t="s">
        <v>9</v>
      </c>
      <c r="B1104" t="s">
        <v>1290</v>
      </c>
      <c r="C1104" s="1">
        <v>-7.927450274244223E-4</v>
      </c>
      <c r="D1104" s="1">
        <v>2.5344511543465655E-4</v>
      </c>
      <c r="F1104" s="1">
        <v>2.1673216397609477E-4</v>
      </c>
      <c r="G1104" s="1">
        <v>-7.927450274244223E-4</v>
      </c>
      <c r="H1104" s="1">
        <v>-6.1737464796246894E-2</v>
      </c>
      <c r="I1104" s="26">
        <v>8.1456199863457923E-2</v>
      </c>
      <c r="J1104" s="27">
        <v>0.26940569157327671</v>
      </c>
      <c r="K1104" s="29" t="str">
        <f>VLOOKUP(A1104&amp;B1104,VENDOR_ACTUAL!A:D,4,0)</f>
        <v>SAM</v>
      </c>
    </row>
    <row r="1105" spans="1:11" x14ac:dyDescent="0.25">
      <c r="A1105" t="s">
        <v>11</v>
      </c>
      <c r="B1105" t="s">
        <v>1791</v>
      </c>
      <c r="C1105" s="17">
        <v>-7.9055030013453268E-4</v>
      </c>
      <c r="D1105" s="17">
        <v>8.7640317029610698E-3</v>
      </c>
      <c r="E1105" s="17"/>
      <c r="F1105" s="17"/>
      <c r="G1105" s="17"/>
      <c r="H1105" s="17"/>
      <c r="I1105" s="26">
        <v>-0.12326893399810067</v>
      </c>
      <c r="J1105" s="27">
        <v>1.8210761739750102E-3</v>
      </c>
      <c r="K1105" s="29" t="str">
        <f>VLOOKUP(A1105&amp;B1105,VENDOR_ACTUAL!A:D,4,0)</f>
        <v>ERI</v>
      </c>
    </row>
    <row r="1106" spans="1:11" x14ac:dyDescent="0.25">
      <c r="A1106" t="s">
        <v>9</v>
      </c>
      <c r="B1106" t="s">
        <v>2482</v>
      </c>
      <c r="C1106" s="1">
        <v>-7.8986426673164213E-4</v>
      </c>
      <c r="D1106" s="1">
        <v>2.5534751923680411E-3</v>
      </c>
      <c r="F1106" s="1">
        <v>2.1404217002683576E-3</v>
      </c>
      <c r="G1106" s="1">
        <v>-7.9816198869794494E-4</v>
      </c>
      <c r="H1106" s="1">
        <v>-4.1008996820470149E-2</v>
      </c>
      <c r="I1106" s="26">
        <v>-0.18811876464239649</v>
      </c>
      <c r="J1106" s="27">
        <v>-4.2757814598968027</v>
      </c>
      <c r="K1106" s="29" t="str">
        <f>VLOOKUP(A1106&amp;B1106,VENDOR_ACTUAL!A:D,4,0)</f>
        <v>ERI</v>
      </c>
    </row>
    <row r="1107" spans="1:11" x14ac:dyDescent="0.25">
      <c r="A1107" t="s">
        <v>12</v>
      </c>
      <c r="B1107" t="s">
        <v>1081</v>
      </c>
      <c r="C1107" s="1">
        <v>-7.8932959748925161E-4</v>
      </c>
      <c r="D1107" s="1">
        <v>-1.7374182067985799E-4</v>
      </c>
      <c r="E1107" s="1">
        <v>2.0251832980407148E-3</v>
      </c>
      <c r="F1107" s="1">
        <v>-1.6263658195803895E-3</v>
      </c>
      <c r="G1107" s="1">
        <v>-1.3659670528531542E-4</v>
      </c>
      <c r="H1107" s="1">
        <v>-2.1979615820816582E-2</v>
      </c>
      <c r="I1107" s="26">
        <v>-0.17208942426333732</v>
      </c>
      <c r="J1107" s="27">
        <v>7.5000145398386522E-3</v>
      </c>
      <c r="K1107" s="29" t="str">
        <f>VLOOKUP(A1107&amp;B1107,VENDOR_ACTUAL!A:D,4,0)</f>
        <v>ERI</v>
      </c>
    </row>
    <row r="1108" spans="1:11" x14ac:dyDescent="0.25">
      <c r="A1108" t="s">
        <v>12</v>
      </c>
      <c r="B1108" t="s">
        <v>420</v>
      </c>
      <c r="C1108" s="1">
        <v>-7.860248896331205E-4</v>
      </c>
      <c r="D1108" s="1">
        <v>2.1016660024622924E-3</v>
      </c>
      <c r="E1108" s="1">
        <v>-3.1983134203941194E-2</v>
      </c>
      <c r="F1108" s="1">
        <v>1.9146372621555517E-3</v>
      </c>
      <c r="G1108" s="1">
        <v>-7.860248896331205E-4</v>
      </c>
      <c r="H1108" s="1">
        <v>-1.1808278605360795E-2</v>
      </c>
      <c r="I1108" s="26">
        <v>1.5026029090909091E-2</v>
      </c>
      <c r="J1108" s="27">
        <v>5.9982537571661242E-2</v>
      </c>
      <c r="K1108" s="29" t="str">
        <f>VLOOKUP(A1108&amp;B1108,VENDOR_ACTUAL!A:D,4,0)</f>
        <v>SAM</v>
      </c>
    </row>
    <row r="1109" spans="1:11" x14ac:dyDescent="0.25">
      <c r="A1109" t="s">
        <v>12</v>
      </c>
      <c r="B1109" t="s">
        <v>802</v>
      </c>
      <c r="C1109" s="1">
        <v>-7.8065693253656957E-4</v>
      </c>
      <c r="D1109" s="1">
        <v>-5.384512930149308E-4</v>
      </c>
      <c r="E1109" s="1">
        <v>7.124769292411591E-3</v>
      </c>
      <c r="F1109" s="1">
        <v>-2.6038853752919278E-4</v>
      </c>
      <c r="G1109" s="1">
        <v>-8.6720863314868567E-4</v>
      </c>
      <c r="H1109" s="1">
        <v>-3.1440157575590953E-2</v>
      </c>
      <c r="I1109" s="26">
        <v>-0.20514279041035038</v>
      </c>
      <c r="J1109" s="27">
        <v>2.5249712329394165E-2</v>
      </c>
      <c r="K1109" s="29" t="str">
        <f>VLOOKUP(A1109&amp;B1109,VENDOR_ACTUAL!A:D,4,0)</f>
        <v>NSN</v>
      </c>
    </row>
    <row r="1110" spans="1:11" x14ac:dyDescent="0.25">
      <c r="A1110" t="s">
        <v>12</v>
      </c>
      <c r="B1110" t="s">
        <v>365</v>
      </c>
      <c r="C1110" s="1">
        <v>-7.7672872907532373E-4</v>
      </c>
      <c r="D1110" s="1">
        <v>2.2215700541482845E-5</v>
      </c>
      <c r="E1110" s="1">
        <v>-2.9749682221636045E-3</v>
      </c>
      <c r="F1110" s="1">
        <v>-2.7292820949077292E-3</v>
      </c>
      <c r="G1110" s="1">
        <v>-7.6632886041777548E-4</v>
      </c>
      <c r="H1110" s="1">
        <v>-4.0383421388628972E-2</v>
      </c>
      <c r="I1110" s="26">
        <v>0.1147987117552335</v>
      </c>
      <c r="J1110" s="27">
        <v>-0.21192680513053966</v>
      </c>
      <c r="K1110" s="29" t="str">
        <f>VLOOKUP(A1110&amp;B1110,VENDOR_ACTUAL!A:D,4,0)</f>
        <v>ERI</v>
      </c>
    </row>
    <row r="1111" spans="1:11" x14ac:dyDescent="0.25">
      <c r="A1111" t="s">
        <v>12</v>
      </c>
      <c r="B1111" t="s">
        <v>1545</v>
      </c>
      <c r="C1111" s="1">
        <v>-7.7561305530951898E-4</v>
      </c>
      <c r="D1111" s="1">
        <v>-2.1229033210741899E-5</v>
      </c>
      <c r="E1111" s="1">
        <v>9.1688435175252129E-4</v>
      </c>
      <c r="F1111" s="1">
        <v>1.7178467268902512E-3</v>
      </c>
      <c r="G1111" s="1">
        <v>-1.7341519859145741E-3</v>
      </c>
      <c r="H1111" s="1">
        <v>-2.0835947286072586E-2</v>
      </c>
      <c r="I1111" s="26">
        <v>0.2695999222610917</v>
      </c>
      <c r="J1111" s="27">
        <v>8.0488701376123822E-2</v>
      </c>
      <c r="K1111" s="29" t="str">
        <f>VLOOKUP(A1111&amp;B1111,VENDOR_ACTUAL!A:D,4,0)</f>
        <v>ERI</v>
      </c>
    </row>
    <row r="1112" spans="1:11" x14ac:dyDescent="0.25">
      <c r="A1112" t="s">
        <v>12</v>
      </c>
      <c r="B1112" t="s">
        <v>1069</v>
      </c>
      <c r="C1112" s="1">
        <v>-7.7089367798183358E-4</v>
      </c>
      <c r="D1112" s="1">
        <v>2.2421936037769402E-4</v>
      </c>
      <c r="E1112" s="1">
        <v>-3.6475922418555771E-3</v>
      </c>
      <c r="F1112" s="1">
        <v>-1.4527572055814957E-3</v>
      </c>
      <c r="G1112" s="1">
        <v>-9.9666207770042503E-4</v>
      </c>
      <c r="H1112" s="1">
        <v>-9.6179376678903038E-3</v>
      </c>
      <c r="I1112" s="26">
        <v>-8.7491348392374005E-2</v>
      </c>
      <c r="J1112" s="27">
        <v>0.14808374295110766</v>
      </c>
      <c r="K1112" s="29" t="str">
        <f>VLOOKUP(A1112&amp;B1112,VENDOR_ACTUAL!A:D,4,0)</f>
        <v>ERI</v>
      </c>
    </row>
    <row r="1113" spans="1:11" x14ac:dyDescent="0.25">
      <c r="A1113" t="s">
        <v>9</v>
      </c>
      <c r="B1113" t="s">
        <v>215</v>
      </c>
      <c r="C1113" s="1">
        <v>-7.6856916230341494E-4</v>
      </c>
      <c r="D1113" s="1">
        <v>3.1498435792336676E-4</v>
      </c>
      <c r="F1113" s="1">
        <v>2.8744643040307181E-4</v>
      </c>
      <c r="G1113" s="1">
        <v>-7.6856916230341494E-4</v>
      </c>
      <c r="H1113" s="1">
        <v>-1.1161897688413764E-2</v>
      </c>
      <c r="I1113" s="26">
        <v>0.23543941570881227</v>
      </c>
      <c r="J1113" s="27">
        <v>-1.3805372216280165</v>
      </c>
      <c r="K1113" s="29" t="str">
        <f>VLOOKUP(A1113&amp;B1113,VENDOR_ACTUAL!A:D,4,0)</f>
        <v>NSN</v>
      </c>
    </row>
    <row r="1114" spans="1:11" x14ac:dyDescent="0.25">
      <c r="A1114" t="s">
        <v>12</v>
      </c>
      <c r="B1114" t="s">
        <v>1260</v>
      </c>
      <c r="C1114" s="1">
        <v>-7.6777984540795914E-4</v>
      </c>
      <c r="D1114" s="1">
        <v>7.3709960693014108E-5</v>
      </c>
      <c r="E1114" s="1">
        <v>-6.2357263549160671E-2</v>
      </c>
      <c r="F1114" s="1">
        <v>2.5147770254238173E-3</v>
      </c>
      <c r="G1114" s="1">
        <v>-7.6777984540795914E-4</v>
      </c>
      <c r="H1114" s="1">
        <v>-2.5458774859513485E-2</v>
      </c>
      <c r="I1114" s="26">
        <v>0.46481956992976675</v>
      </c>
      <c r="J1114" s="27">
        <v>0.13173903060263076</v>
      </c>
      <c r="K1114" s="29" t="str">
        <f>VLOOKUP(A1114&amp;B1114,VENDOR_ACTUAL!A:D,4,0)</f>
        <v>SAM</v>
      </c>
    </row>
    <row r="1115" spans="1:11" x14ac:dyDescent="0.25">
      <c r="A1115" t="s">
        <v>9</v>
      </c>
      <c r="B1115" t="s">
        <v>1940</v>
      </c>
      <c r="C1115" s="1">
        <v>-7.6563219938104588E-4</v>
      </c>
      <c r="D1115" s="1">
        <v>5.5709667552870912E-4</v>
      </c>
      <c r="F1115" s="1">
        <v>4.289018393195251E-4</v>
      </c>
      <c r="G1115" s="1">
        <v>-7.6024146474836223E-4</v>
      </c>
      <c r="H1115" s="1">
        <v>-1.9963559772378601E-2</v>
      </c>
      <c r="I1115" s="26">
        <v>0.31600459170190276</v>
      </c>
      <c r="J1115" s="27">
        <v>-0.35484860900707271</v>
      </c>
      <c r="K1115" s="29" t="str">
        <f>VLOOKUP(A1115&amp;B1115,VENDOR_ACTUAL!A:D,4,0)</f>
        <v>ERI</v>
      </c>
    </row>
    <row r="1116" spans="1:11" x14ac:dyDescent="0.25">
      <c r="A1116" t="s">
        <v>9</v>
      </c>
      <c r="B1116" t="s">
        <v>853</v>
      </c>
      <c r="C1116" s="25">
        <v>-7.6445827804319186E-4</v>
      </c>
      <c r="D1116" s="25">
        <v>1.7695935114681435E-3</v>
      </c>
      <c r="E1116" s="25"/>
      <c r="F1116" s="25">
        <v>1.6633169431112186E-3</v>
      </c>
      <c r="G1116" s="25">
        <v>-7.7523644882830287E-4</v>
      </c>
      <c r="H1116" s="25">
        <v>-8.4693948066835861E-2</v>
      </c>
      <c r="I1116" s="26">
        <v>4.3426550707252459E-2</v>
      </c>
      <c r="J1116" s="27">
        <v>0.60853830932667585</v>
      </c>
      <c r="K1116" s="29" t="str">
        <f>VLOOKUP(A1116&amp;B1116,VENDOR_ACTUAL!A:D,4,0)</f>
        <v>NSN</v>
      </c>
    </row>
    <row r="1117" spans="1:11" x14ac:dyDescent="0.25">
      <c r="A1117" t="s">
        <v>12</v>
      </c>
      <c r="B1117" t="s">
        <v>1478</v>
      </c>
      <c r="C1117" s="1">
        <v>-7.5952521925873502E-4</v>
      </c>
      <c r="D1117" s="1">
        <v>1.181044590437287E-3</v>
      </c>
      <c r="E1117" s="1">
        <v>-7.4520524085079767E-2</v>
      </c>
      <c r="F1117" s="1">
        <v>6.6309060478747441E-4</v>
      </c>
      <c r="G1117" s="1">
        <v>-7.5952521925873502E-4</v>
      </c>
      <c r="H1117" s="1">
        <v>-9.8904745638133101E-3</v>
      </c>
      <c r="I1117" s="26">
        <v>0.62876785503083554</v>
      </c>
      <c r="J1117" s="27">
        <v>-3.58545580853801E-2</v>
      </c>
      <c r="K1117" s="29" t="str">
        <f>VLOOKUP(A1117&amp;B1117,VENDOR_ACTUAL!A:D,4,0)</f>
        <v>SAM</v>
      </c>
    </row>
    <row r="1118" spans="1:11" x14ac:dyDescent="0.25">
      <c r="A1118" t="s">
        <v>9</v>
      </c>
      <c r="B1118" t="s">
        <v>2083</v>
      </c>
      <c r="C1118" s="1">
        <v>-7.567642289757477E-4</v>
      </c>
      <c r="D1118" s="1">
        <v>1.7350327742126929E-4</v>
      </c>
      <c r="F1118" s="1">
        <v>1.0989091007285358E-4</v>
      </c>
      <c r="G1118" s="1">
        <v>-7.6093073759643732E-4</v>
      </c>
      <c r="H1118" s="1">
        <v>-1.9176048001249363E-2</v>
      </c>
      <c r="I1118" s="26">
        <v>-0.12121016784794951</v>
      </c>
      <c r="J1118" s="27">
        <v>0.70614896444548436</v>
      </c>
      <c r="K1118" s="29" t="str">
        <f>VLOOKUP(A1118&amp;B1118,VENDOR_ACTUAL!A:D,4,0)</f>
        <v>ERI</v>
      </c>
    </row>
    <row r="1119" spans="1:11" x14ac:dyDescent="0.25">
      <c r="A1119" t="s">
        <v>9</v>
      </c>
      <c r="B1119" t="s">
        <v>840</v>
      </c>
      <c r="C1119" s="1">
        <v>-7.5584376960063536E-4</v>
      </c>
      <c r="D1119" s="1">
        <v>1.4952402020918166E-4</v>
      </c>
      <c r="F1119" s="1">
        <v>1.3600967395830502E-4</v>
      </c>
      <c r="G1119" s="1">
        <v>-7.5857356845121006E-4</v>
      </c>
      <c r="H1119" s="1">
        <v>-1.5604223043689311E-2</v>
      </c>
      <c r="I1119" s="26">
        <v>-0.22162198067632849</v>
      </c>
      <c r="J1119" s="27">
        <v>-1.0045544977167788</v>
      </c>
      <c r="K1119" s="29" t="str">
        <f>VLOOKUP(A1119&amp;B1119,VENDOR_ACTUAL!A:D,4,0)</f>
        <v>NSN</v>
      </c>
    </row>
    <row r="1120" spans="1:11" x14ac:dyDescent="0.25">
      <c r="A1120" t="s">
        <v>9</v>
      </c>
      <c r="B1120" t="s">
        <v>1479</v>
      </c>
      <c r="C1120" s="1">
        <v>-7.5515837608667994E-4</v>
      </c>
      <c r="D1120" s="1">
        <v>7.734505977783306E-5</v>
      </c>
      <c r="F1120" s="1">
        <v>8.5776783801514239E-5</v>
      </c>
      <c r="G1120" s="1">
        <v>-7.5515837608667994E-4</v>
      </c>
      <c r="H1120" s="1">
        <v>-1.5469204025429702E-2</v>
      </c>
      <c r="I1120" s="26">
        <v>0.37334061979351835</v>
      </c>
      <c r="J1120" s="27">
        <v>-0.68875778516767427</v>
      </c>
      <c r="K1120" s="29" t="str">
        <f>VLOOKUP(A1120&amp;B1120,VENDOR_ACTUAL!A:D,4,0)</f>
        <v>SAM</v>
      </c>
    </row>
    <row r="1121" spans="1:11" x14ac:dyDescent="0.25">
      <c r="A1121" t="s">
        <v>9</v>
      </c>
      <c r="B1121" t="s">
        <v>1851</v>
      </c>
      <c r="C1121" s="1">
        <v>-7.5465320519330276E-4</v>
      </c>
      <c r="D1121" s="1">
        <v>-6.5526244792982972E-5</v>
      </c>
      <c r="F1121" s="1">
        <v>-3.149658828430997E-5</v>
      </c>
      <c r="G1121" s="1">
        <v>-7.5465320519330276E-4</v>
      </c>
      <c r="H1121" s="1">
        <v>-1.1842908594655782E-2</v>
      </c>
      <c r="I1121" s="26">
        <v>0.42192657771643277</v>
      </c>
      <c r="J1121" s="27">
        <v>-1.2566872642147424</v>
      </c>
      <c r="K1121" s="29" t="str">
        <f>VLOOKUP(A1121&amp;B1121,VENDOR_ACTUAL!A:D,4,0)</f>
        <v>SAM</v>
      </c>
    </row>
    <row r="1122" spans="1:11" x14ac:dyDescent="0.25">
      <c r="A1122" t="s">
        <v>12</v>
      </c>
      <c r="B1122" t="s">
        <v>2154</v>
      </c>
      <c r="C1122" s="1">
        <v>-7.5068442220484156E-4</v>
      </c>
      <c r="D1122" s="1">
        <v>4.0494497019678263E-4</v>
      </c>
      <c r="E1122" s="1">
        <v>6.5998697685782943E-4</v>
      </c>
      <c r="F1122" s="1">
        <v>-1.873194170472629E-3</v>
      </c>
      <c r="G1122" s="1">
        <v>-1.6167501529981069E-4</v>
      </c>
      <c r="H1122" s="1">
        <v>-1.6504028758663598E-2</v>
      </c>
      <c r="I1122" s="26">
        <v>-0.46730626476795467</v>
      </c>
      <c r="J1122" s="27">
        <v>-2.4593237573737051E-2</v>
      </c>
      <c r="K1122" s="29" t="str">
        <f>VLOOKUP(A1122&amp;B1122,VENDOR_ACTUAL!A:D,4,0)</f>
        <v>NSN</v>
      </c>
    </row>
    <row r="1123" spans="1:11" x14ac:dyDescent="0.25">
      <c r="A1123" t="s">
        <v>9</v>
      </c>
      <c r="B1123" t="s">
        <v>167</v>
      </c>
      <c r="C1123" s="1">
        <v>-7.4779476210010555E-4</v>
      </c>
      <c r="D1123" s="1">
        <v>1.5113770008340309E-4</v>
      </c>
      <c r="F1123" s="1">
        <v>7.8225028933091143E-5</v>
      </c>
      <c r="G1123" s="1">
        <v>-7.4779476210010555E-4</v>
      </c>
      <c r="H1123" s="1">
        <v>-1.0321559275800396E-2</v>
      </c>
      <c r="I1123" s="26">
        <v>1.7545685490588041E-2</v>
      </c>
      <c r="J1123" s="27">
        <v>0.44409170505778123</v>
      </c>
      <c r="K1123" s="29" t="str">
        <f>VLOOKUP(A1123&amp;B1123,VENDOR_ACTUAL!A:D,4,0)</f>
        <v>SAM</v>
      </c>
    </row>
    <row r="1124" spans="1:11" x14ac:dyDescent="0.25">
      <c r="A1124" t="s">
        <v>12</v>
      </c>
      <c r="B1124" t="s">
        <v>1477</v>
      </c>
      <c r="C1124" s="1">
        <v>-7.4522993995576701E-4</v>
      </c>
      <c r="D1124" s="1">
        <v>1.5159396947998134E-3</v>
      </c>
      <c r="E1124" s="1">
        <v>-2.3629687571681785E-2</v>
      </c>
      <c r="F1124" s="1">
        <v>1.3557391174577791E-3</v>
      </c>
      <c r="G1124" s="1">
        <v>-7.4522993995576701E-4</v>
      </c>
      <c r="H1124" s="1">
        <v>-5.0485324389098231E-3</v>
      </c>
      <c r="I1124" s="26">
        <v>-0.59597361079865019</v>
      </c>
      <c r="J1124" s="27">
        <v>-0.58536040783551868</v>
      </c>
      <c r="K1124" s="29" t="str">
        <f>VLOOKUP(A1124&amp;B1124,VENDOR_ACTUAL!A:D,4,0)</f>
        <v>SAM</v>
      </c>
    </row>
    <row r="1125" spans="1:11" x14ac:dyDescent="0.25">
      <c r="A1125" t="s">
        <v>12</v>
      </c>
      <c r="B1125" t="s">
        <v>1015</v>
      </c>
      <c r="C1125" s="1">
        <v>-7.4486161278264492E-4</v>
      </c>
      <c r="D1125" s="1">
        <v>-3.7582065007662753E-3</v>
      </c>
      <c r="E1125" s="1">
        <v>-4.6107018642477321E-2</v>
      </c>
      <c r="F1125" s="1">
        <v>-3.1179116131945712E-3</v>
      </c>
      <c r="G1125" s="1">
        <v>-7.4486161278264492E-4</v>
      </c>
      <c r="H1125" s="1">
        <v>-1.7349377069625228E-2</v>
      </c>
      <c r="I1125" s="26">
        <v>0.27105665318288269</v>
      </c>
      <c r="J1125" s="27">
        <v>-7.822400798096503E-2</v>
      </c>
      <c r="K1125" s="29" t="str">
        <f>VLOOKUP(A1125&amp;B1125,VENDOR_ACTUAL!A:D,4,0)</f>
        <v>SAM</v>
      </c>
    </row>
    <row r="1126" spans="1:11" x14ac:dyDescent="0.25">
      <c r="A1126" t="s">
        <v>12</v>
      </c>
      <c r="B1126" t="s">
        <v>1858</v>
      </c>
      <c r="C1126" s="1">
        <v>-7.438442946253544E-4</v>
      </c>
      <c r="D1126" s="1">
        <v>-5.5215356518612986E-3</v>
      </c>
      <c r="E1126" s="1">
        <v>-6.9747985945156923E-2</v>
      </c>
      <c r="F1126" s="1">
        <v>-5.8636913407907618E-3</v>
      </c>
      <c r="G1126" s="1">
        <v>-7.438442946253544E-4</v>
      </c>
      <c r="H1126" s="1">
        <v>-1.5510291598513252E-2</v>
      </c>
      <c r="I1126" s="26">
        <v>0.49427153919390671</v>
      </c>
      <c r="J1126" s="27">
        <v>-0.29372277573877836</v>
      </c>
      <c r="K1126" s="29" t="str">
        <f>VLOOKUP(A1126&amp;B1126,VENDOR_ACTUAL!A:D,4,0)</f>
        <v>SAM</v>
      </c>
    </row>
    <row r="1127" spans="1:11" x14ac:dyDescent="0.25">
      <c r="A1127" t="s">
        <v>12</v>
      </c>
      <c r="B1127" t="s">
        <v>511</v>
      </c>
      <c r="C1127" s="1">
        <v>-7.4297185599639306E-4</v>
      </c>
      <c r="D1127" s="1">
        <v>5.5060330281585593E-3</v>
      </c>
      <c r="E1127" s="1">
        <v>6.2156625069606309E-3</v>
      </c>
      <c r="F1127" s="1">
        <v>5.0451446792610017E-4</v>
      </c>
      <c r="G1127" s="1">
        <v>1.2411355114917053E-3</v>
      </c>
      <c r="H1127" s="1">
        <v>-4.9158980610806785E-2</v>
      </c>
      <c r="I1127" s="26">
        <v>-0.58127791550131369</v>
      </c>
      <c r="J1127" s="27">
        <v>-0.1546691456335601</v>
      </c>
      <c r="K1127" s="29" t="str">
        <f>VLOOKUP(A1127&amp;B1127,VENDOR_ACTUAL!A:D,4,0)</f>
        <v>NSN</v>
      </c>
    </row>
    <row r="1128" spans="1:11" x14ac:dyDescent="0.25">
      <c r="A1128" t="s">
        <v>9</v>
      </c>
      <c r="B1128" t="s">
        <v>2089</v>
      </c>
      <c r="C1128" s="1">
        <v>-7.3979056761076703E-4</v>
      </c>
      <c r="D1128" s="1">
        <v>-2.9406694733407226E-5</v>
      </c>
      <c r="F1128" s="1">
        <v>2.0578068221612419E-4</v>
      </c>
      <c r="G1128" s="1">
        <v>-7.400779239326061E-4</v>
      </c>
      <c r="H1128" s="1">
        <v>-1.5150807881151781E-2</v>
      </c>
      <c r="I1128" s="26">
        <v>0.23338032356723318</v>
      </c>
      <c r="J1128" s="27">
        <v>-1.0414682185462223</v>
      </c>
      <c r="K1128" s="29" t="str">
        <f>VLOOKUP(A1128&amp;B1128,VENDOR_ACTUAL!A:D,4,0)</f>
        <v>ERI</v>
      </c>
    </row>
    <row r="1129" spans="1:11" x14ac:dyDescent="0.25">
      <c r="A1129" t="s">
        <v>9</v>
      </c>
      <c r="B1129" t="s">
        <v>1879</v>
      </c>
      <c r="C1129" s="1">
        <v>-7.3798237651265307E-4</v>
      </c>
      <c r="D1129" s="1">
        <v>-2.8349859208458446E-4</v>
      </c>
      <c r="F1129" s="1">
        <v>-3.2752262700049261E-4</v>
      </c>
      <c r="G1129" s="1">
        <v>-7.3366607966107885E-4</v>
      </c>
      <c r="H1129" s="1">
        <v>-1.7659255370912137E-2</v>
      </c>
      <c r="I1129" s="26">
        <v>0.20254779637999448</v>
      </c>
      <c r="J1129" s="27">
        <v>0.55851719596976412</v>
      </c>
      <c r="K1129" s="29" t="str">
        <f>VLOOKUP(A1129&amp;B1129,VENDOR_ACTUAL!A:D,4,0)</f>
        <v>NSN</v>
      </c>
    </row>
    <row r="1130" spans="1:11" x14ac:dyDescent="0.25">
      <c r="A1130" t="s">
        <v>9</v>
      </c>
      <c r="B1130" t="s">
        <v>1596</v>
      </c>
      <c r="C1130" s="1">
        <v>-7.3753177221230466E-4</v>
      </c>
      <c r="D1130" s="1">
        <v>1.0894788798954894E-4</v>
      </c>
      <c r="F1130" s="1">
        <v>2.4975347578182075E-4</v>
      </c>
      <c r="G1130" s="1">
        <v>-7.3519539727477342E-4</v>
      </c>
      <c r="H1130" s="1">
        <v>-1.7072065163084973E-2</v>
      </c>
      <c r="I1130" s="26">
        <v>-0.21783163414685153</v>
      </c>
      <c r="J1130" s="27">
        <v>-0.71590887872037856</v>
      </c>
      <c r="K1130" s="29" t="str">
        <f>VLOOKUP(A1130&amp;B1130,VENDOR_ACTUAL!A:D,4,0)</f>
        <v>ERI</v>
      </c>
    </row>
    <row r="1131" spans="1:11" x14ac:dyDescent="0.25">
      <c r="A1131" t="s">
        <v>9</v>
      </c>
      <c r="B1131" t="s">
        <v>1072</v>
      </c>
      <c r="C1131" s="1">
        <v>-7.3381608046205746E-4</v>
      </c>
      <c r="D1131" s="1">
        <v>1.3130785558430823E-4</v>
      </c>
      <c r="F1131" s="1">
        <v>1.4348781125937224E-4</v>
      </c>
      <c r="G1131" s="1">
        <v>-7.279194962541614E-4</v>
      </c>
      <c r="H1131" s="1">
        <v>-1.3104957577330925E-2</v>
      </c>
      <c r="I1131" s="26">
        <v>0.10287886382623225</v>
      </c>
      <c r="J1131" s="27">
        <v>0.91469237848445872</v>
      </c>
      <c r="K1131" s="29" t="str">
        <f>VLOOKUP(A1131&amp;B1131,VENDOR_ACTUAL!A:D,4,0)</f>
        <v>ERI</v>
      </c>
    </row>
    <row r="1132" spans="1:11" x14ac:dyDescent="0.25">
      <c r="A1132" t="s">
        <v>9</v>
      </c>
      <c r="B1132" t="s">
        <v>478</v>
      </c>
      <c r="C1132" s="1">
        <v>-7.3194308928761071E-4</v>
      </c>
      <c r="D1132" s="1">
        <v>-4.1094301910403632E-4</v>
      </c>
      <c r="F1132" s="1">
        <v>-5.9954118489792508E-4</v>
      </c>
      <c r="G1132" s="1">
        <v>-7.3660933741354767E-4</v>
      </c>
      <c r="H1132" s="1">
        <v>-8.3562036669270409E-3</v>
      </c>
      <c r="I1132" s="26">
        <v>0.11293300864404593</v>
      </c>
      <c r="J1132" s="27">
        <v>-0.77385297495289218</v>
      </c>
      <c r="K1132" s="29" t="str">
        <f>VLOOKUP(A1132&amp;B1132,VENDOR_ACTUAL!A:D,4,0)</f>
        <v>NSN</v>
      </c>
    </row>
    <row r="1133" spans="1:11" x14ac:dyDescent="0.25">
      <c r="A1133" t="s">
        <v>12</v>
      </c>
      <c r="B1133" t="s">
        <v>1753</v>
      </c>
      <c r="C1133" s="1">
        <v>-7.3097541221461913E-4</v>
      </c>
      <c r="D1133" s="1">
        <v>1.6331841796534559E-3</v>
      </c>
      <c r="E1133" s="1">
        <v>-1.717198678404946E-3</v>
      </c>
      <c r="F1133" s="1">
        <v>1.6207423478084636E-3</v>
      </c>
      <c r="G1133" s="1">
        <v>-7.5114084067048914E-4</v>
      </c>
      <c r="H1133" s="1">
        <v>-1.2556047587795469E-2</v>
      </c>
      <c r="I1133" s="26">
        <v>0.10098602553107271</v>
      </c>
      <c r="J1133" s="27">
        <v>-0.44728885944197322</v>
      </c>
      <c r="K1133" s="29" t="str">
        <f>VLOOKUP(A1133&amp;B1133,VENDOR_ACTUAL!A:D,4,0)</f>
        <v>NSN</v>
      </c>
    </row>
    <row r="1134" spans="1:11" x14ac:dyDescent="0.25">
      <c r="A1134" t="s">
        <v>12</v>
      </c>
      <c r="B1134" t="s">
        <v>2470</v>
      </c>
      <c r="C1134" s="1">
        <v>-7.2850776829367996E-4</v>
      </c>
      <c r="D1134" s="1">
        <v>-4.5328898899628964E-4</v>
      </c>
      <c r="E1134" s="1">
        <v>-7.4510565149619429E-2</v>
      </c>
      <c r="F1134" s="1">
        <v>2.9009667484013993E-4</v>
      </c>
      <c r="G1134" s="1">
        <v>-7.2850776829367996E-4</v>
      </c>
      <c r="H1134" s="1">
        <v>-1.0395498840308864E-2</v>
      </c>
      <c r="I1134" s="26">
        <v>-0.14452545180722892</v>
      </c>
      <c r="J1134" s="27">
        <v>-0.31544412117186921</v>
      </c>
      <c r="K1134" s="29" t="str">
        <f>VLOOKUP(A1134&amp;B1134,VENDOR_ACTUAL!A:D,4,0)</f>
        <v>SAM</v>
      </c>
    </row>
    <row r="1135" spans="1:11" x14ac:dyDescent="0.25">
      <c r="A1135" t="s">
        <v>9</v>
      </c>
      <c r="B1135" t="s">
        <v>2205</v>
      </c>
      <c r="C1135" s="1">
        <v>-7.168670862893609E-4</v>
      </c>
      <c r="D1135" s="1">
        <v>1.8184031787533259E-4</v>
      </c>
      <c r="F1135" s="1">
        <v>4.0812858489410685E-5</v>
      </c>
      <c r="G1135" s="1">
        <v>-7.1561044699098436E-4</v>
      </c>
      <c r="H1135" s="1">
        <v>-1.7994355100674247E-2</v>
      </c>
      <c r="I1135" s="26">
        <v>0.17187344081950318</v>
      </c>
      <c r="J1135" s="27">
        <v>0.1042757373196091</v>
      </c>
      <c r="K1135" s="29" t="str">
        <f>VLOOKUP(A1135&amp;B1135,VENDOR_ACTUAL!A:D,4,0)</f>
        <v>ERI</v>
      </c>
    </row>
    <row r="1136" spans="1:11" x14ac:dyDescent="0.25">
      <c r="A1136" t="s">
        <v>9</v>
      </c>
      <c r="B1136" t="s">
        <v>716</v>
      </c>
      <c r="C1136" s="1">
        <v>-7.1288337526267639E-4</v>
      </c>
      <c r="D1136" s="1">
        <v>-2.7077048303635509E-3</v>
      </c>
      <c r="F1136" s="1">
        <v>-2.6687100138201021E-3</v>
      </c>
      <c r="G1136" s="1">
        <v>-7.1317073158451547E-4</v>
      </c>
      <c r="H1136" s="1">
        <v>-1.0480412858354901E-2</v>
      </c>
      <c r="I1136" s="26">
        <v>0.19492734188461325</v>
      </c>
      <c r="J1136" s="27">
        <v>3.6112803090451178</v>
      </c>
      <c r="K1136" s="29" t="str">
        <f>VLOOKUP(A1136&amp;B1136,VENDOR_ACTUAL!A:D,4,0)</f>
        <v>ERI</v>
      </c>
    </row>
    <row r="1137" spans="1:11" x14ac:dyDescent="0.25">
      <c r="A1137" t="s">
        <v>11</v>
      </c>
      <c r="B1137" t="s">
        <v>1663</v>
      </c>
      <c r="C1137" s="1">
        <v>-7.0903258882953608E-4</v>
      </c>
      <c r="D1137" s="1">
        <v>1.4023331857183227E-2</v>
      </c>
      <c r="E1137" s="1">
        <v>0</v>
      </c>
      <c r="I1137" s="26">
        <v>0.37080742115202531</v>
      </c>
      <c r="J1137" s="27">
        <v>4.17288763315758E-2</v>
      </c>
      <c r="K1137" s="29" t="str">
        <f>VLOOKUP(A1137&amp;B1137,VENDOR_ACTUAL!A:D,4,0)</f>
        <v>NSN</v>
      </c>
    </row>
    <row r="1138" spans="1:11" x14ac:dyDescent="0.25">
      <c r="A1138" t="s">
        <v>12</v>
      </c>
      <c r="B1138" t="s">
        <v>2177</v>
      </c>
      <c r="C1138" s="1">
        <v>-7.0870776491234781E-4</v>
      </c>
      <c r="D1138" s="1">
        <v>9.9517189612858864E-5</v>
      </c>
      <c r="E1138" s="1">
        <v>-2.836118400992192E-3</v>
      </c>
      <c r="F1138" s="1">
        <v>5.2328083836397721E-3</v>
      </c>
      <c r="G1138" s="1">
        <v>-1.0903726333296115E-3</v>
      </c>
      <c r="H1138" s="1">
        <v>-1.9528677291071092E-2</v>
      </c>
      <c r="I1138" s="26">
        <v>0.54061127144460475</v>
      </c>
      <c r="J1138" s="27">
        <v>0.11529916264550916</v>
      </c>
      <c r="K1138" s="29" t="str">
        <f>VLOOKUP(A1138&amp;B1138,VENDOR_ACTUAL!A:D,4,0)</f>
        <v>ERI</v>
      </c>
    </row>
    <row r="1139" spans="1:11" x14ac:dyDescent="0.25">
      <c r="A1139" t="s">
        <v>9</v>
      </c>
      <c r="B1139" t="s">
        <v>295</v>
      </c>
      <c r="C1139" s="1">
        <v>-7.0844706508045054E-4</v>
      </c>
      <c r="D1139" s="1">
        <v>6.2920091590266744E-5</v>
      </c>
      <c r="F1139" s="1">
        <v>1.5409344224170011E-4</v>
      </c>
      <c r="G1139" s="1">
        <v>-6.9234345126235961E-4</v>
      </c>
      <c r="H1139" s="1">
        <v>-1.8350168350168349E-2</v>
      </c>
      <c r="I1139" s="26">
        <v>4.8662981623362203E-2</v>
      </c>
      <c r="J1139" s="27">
        <v>-0.39340628092096841</v>
      </c>
      <c r="K1139" s="29" t="str">
        <f>VLOOKUP(A1139&amp;B1139,VENDOR_ACTUAL!A:D,4,0)</f>
        <v>ERI</v>
      </c>
    </row>
    <row r="1140" spans="1:11" x14ac:dyDescent="0.25">
      <c r="A1140" t="s">
        <v>12</v>
      </c>
      <c r="B1140" t="s">
        <v>673</v>
      </c>
      <c r="C1140" s="1">
        <v>-7.0728101438250867E-4</v>
      </c>
      <c r="D1140" s="1">
        <v>3.6884706041158974E-4</v>
      </c>
      <c r="E1140" s="1">
        <v>6.2109093222625219E-3</v>
      </c>
      <c r="F1140" s="1">
        <v>1.2981179074965775E-4</v>
      </c>
      <c r="G1140" s="1">
        <v>-8.2489023600934054E-3</v>
      </c>
      <c r="H1140" s="1">
        <v>-6.0972597874817965E-2</v>
      </c>
      <c r="I1140" s="26">
        <v>-5.2785050800401676E-2</v>
      </c>
      <c r="J1140" s="27">
        <v>-0.13340225124699195</v>
      </c>
      <c r="K1140" s="29" t="str">
        <f>VLOOKUP(A1140&amp;B1140,VENDOR_ACTUAL!A:D,4,0)</f>
        <v>ERI</v>
      </c>
    </row>
    <row r="1141" spans="1:11" x14ac:dyDescent="0.25">
      <c r="A1141" t="s">
        <v>12</v>
      </c>
      <c r="B1141" t="s">
        <v>1026</v>
      </c>
      <c r="C1141" s="1">
        <v>-7.0335679115068168E-4</v>
      </c>
      <c r="D1141" s="1">
        <v>2.2798929589603638E-3</v>
      </c>
      <c r="E1141" s="1">
        <v>3.975012721035418E-3</v>
      </c>
      <c r="F1141" s="1">
        <v>3.3696731960838319E-4</v>
      </c>
      <c r="G1141" s="1">
        <v>6.5434858548197477E-4</v>
      </c>
      <c r="H1141" s="1">
        <v>-1.4438842545079112E-2</v>
      </c>
      <c r="I1141" s="1">
        <v>-1.3140284640665778</v>
      </c>
      <c r="J1141" s="2">
        <v>-0.5959185966076902</v>
      </c>
      <c r="K1141" s="29" t="str">
        <f>VLOOKUP(A1141&amp;B1141,VENDOR_ACTUAL!A:D,4,0)</f>
        <v>NSN</v>
      </c>
    </row>
    <row r="1142" spans="1:11" x14ac:dyDescent="0.25">
      <c r="A1142" t="s">
        <v>9</v>
      </c>
      <c r="B1142" t="s">
        <v>36</v>
      </c>
      <c r="C1142" s="1">
        <v>-7.0265497575676471E-4</v>
      </c>
      <c r="D1142" s="1">
        <v>-5.4981762343037019E-5</v>
      </c>
      <c r="F1142" s="1">
        <v>-2.3281555410640019E-5</v>
      </c>
      <c r="G1142" s="1">
        <v>-7.0265497575676471E-4</v>
      </c>
      <c r="H1142" s="1">
        <v>-2.0609596384246715E-2</v>
      </c>
      <c r="I1142" s="26">
        <v>5.5386118425277762E-2</v>
      </c>
      <c r="J1142" s="27">
        <v>-0.20457745789344747</v>
      </c>
      <c r="K1142" s="29" t="str">
        <f>VLOOKUP(A1142&amp;B1142,VENDOR_ACTUAL!A:D,4,0)</f>
        <v>SAM</v>
      </c>
    </row>
    <row r="1143" spans="1:11" x14ac:dyDescent="0.25">
      <c r="A1143" t="s">
        <v>12</v>
      </c>
      <c r="B1143" t="s">
        <v>101</v>
      </c>
      <c r="C1143" s="1">
        <v>-7.0038765746292028E-4</v>
      </c>
      <c r="D1143" s="1">
        <v>4.2060538444177616E-4</v>
      </c>
      <c r="E1143" s="1">
        <v>5.0747191357529671E-3</v>
      </c>
      <c r="F1143" s="1">
        <v>9.6338289946290589E-4</v>
      </c>
      <c r="G1143" s="1">
        <v>1.9707071224204405E-4</v>
      </c>
      <c r="H1143" s="1">
        <v>-6.9548718502839384E-3</v>
      </c>
      <c r="I1143" s="26">
        <v>-1.3897987988644567</v>
      </c>
      <c r="J1143" s="27">
        <v>-0.36726074423459448</v>
      </c>
      <c r="K1143" s="29" t="str">
        <f>VLOOKUP(A1143&amp;B1143,VENDOR_ACTUAL!A:D,4,0)</f>
        <v>NSN</v>
      </c>
    </row>
    <row r="1144" spans="1:11" x14ac:dyDescent="0.25">
      <c r="A1144" t="s">
        <v>12</v>
      </c>
      <c r="B1144" t="s">
        <v>1970</v>
      </c>
      <c r="C1144" s="1">
        <v>-6.9899439175195746E-4</v>
      </c>
      <c r="D1144" s="1">
        <v>2.5750290679957591E-3</v>
      </c>
      <c r="E1144" s="1">
        <v>-1.5113038679350028E-3</v>
      </c>
      <c r="F1144" s="1">
        <v>5.3851453851946549E-4</v>
      </c>
      <c r="G1144" s="1">
        <v>1.8716708709661547E-4</v>
      </c>
      <c r="H1144" s="1">
        <v>-1.4581927076932694E-2</v>
      </c>
      <c r="I1144" s="26">
        <v>0.72766200408824377</v>
      </c>
      <c r="J1144" s="27">
        <v>2.4031022217297839E-2</v>
      </c>
      <c r="K1144" s="29" t="str">
        <f>VLOOKUP(A1144&amp;B1144,VENDOR_ACTUAL!A:D,4,0)</f>
        <v>NSN</v>
      </c>
    </row>
    <row r="1145" spans="1:11" x14ac:dyDescent="0.25">
      <c r="A1145" t="s">
        <v>12</v>
      </c>
      <c r="B1145" t="s">
        <v>940</v>
      </c>
      <c r="C1145" s="1">
        <v>-6.9597459781986016E-4</v>
      </c>
      <c r="D1145" s="1">
        <v>-3.4220450457271679E-6</v>
      </c>
      <c r="E1145" s="1">
        <v>5.4268667675579411E-4</v>
      </c>
      <c r="F1145" s="1">
        <v>-5.1665380755963857E-4</v>
      </c>
      <c r="G1145" s="1">
        <v>-1.4772752681033335E-3</v>
      </c>
      <c r="H1145" s="1">
        <v>-8.2004674370922161E-3</v>
      </c>
      <c r="I1145" s="26">
        <v>-0.210895073296685</v>
      </c>
      <c r="J1145" s="27">
        <v>-8.9853141296511591E-2</v>
      </c>
      <c r="K1145" s="29" t="str">
        <f>VLOOKUP(A1145&amp;B1145,VENDOR_ACTUAL!A:D,4,0)</f>
        <v>ERI</v>
      </c>
    </row>
    <row r="1146" spans="1:11" x14ac:dyDescent="0.25">
      <c r="A1146" t="s">
        <v>9</v>
      </c>
      <c r="B1146" t="s">
        <v>688</v>
      </c>
      <c r="C1146" s="1">
        <v>-6.9315908167469169E-4</v>
      </c>
      <c r="D1146" s="1">
        <v>9.0841151799814148E-4</v>
      </c>
      <c r="F1146" s="1">
        <v>2.9148675445472041E-4</v>
      </c>
      <c r="G1146" s="1">
        <v>-6.8052456357969296E-4</v>
      </c>
      <c r="H1146" s="1">
        <v>-1.3004745566223667E-2</v>
      </c>
      <c r="I1146" s="26">
        <v>0.55063980372588162</v>
      </c>
      <c r="J1146" s="27">
        <v>-1.6288950798516146</v>
      </c>
      <c r="K1146" s="29" t="str">
        <f>VLOOKUP(A1146&amp;B1146,VENDOR_ACTUAL!A:D,4,0)</f>
        <v>NSN</v>
      </c>
    </row>
    <row r="1147" spans="1:11" x14ac:dyDescent="0.25">
      <c r="A1147" t="s">
        <v>12</v>
      </c>
      <c r="B1147" t="s">
        <v>53</v>
      </c>
      <c r="C1147" s="1">
        <v>-6.9296084369117471E-4</v>
      </c>
      <c r="D1147" s="1">
        <v>3.6271604789997929E-3</v>
      </c>
      <c r="E1147" s="1">
        <v>-7.2987243288198337E-3</v>
      </c>
      <c r="F1147" s="1">
        <v>3.6351467279672205E-3</v>
      </c>
      <c r="G1147" s="1">
        <v>2.7563973571890214E-4</v>
      </c>
      <c r="H1147" s="1">
        <v>-2.5147159236691027E-2</v>
      </c>
      <c r="I1147" s="26">
        <v>-0.24091843434343435</v>
      </c>
      <c r="J1147" s="27">
        <v>-0.34230098085499355</v>
      </c>
      <c r="K1147" s="29" t="str">
        <f>VLOOKUP(A1147&amp;B1147,VENDOR_ACTUAL!A:D,4,0)</f>
        <v>NSN</v>
      </c>
    </row>
    <row r="1148" spans="1:11" x14ac:dyDescent="0.25">
      <c r="A1148" t="s">
        <v>9</v>
      </c>
      <c r="B1148" t="s">
        <v>2296</v>
      </c>
      <c r="C1148" s="1">
        <v>-6.9289654272556612E-4</v>
      </c>
      <c r="D1148" s="1">
        <v>6.0893701906118888E-5</v>
      </c>
      <c r="F1148" s="1">
        <v>8.9618187710553002E-5</v>
      </c>
      <c r="G1148" s="1">
        <v>-7.0008020651866952E-4</v>
      </c>
      <c r="H1148" s="1">
        <v>-1.8593238522008722E-2</v>
      </c>
      <c r="I1148" s="26">
        <v>3.2314422926196687E-3</v>
      </c>
      <c r="J1148" s="27">
        <v>-0.92722511800819563</v>
      </c>
      <c r="K1148" s="29" t="str">
        <f>VLOOKUP(A1148&amp;B1148,VENDOR_ACTUAL!A:D,4,0)</f>
        <v>NSN</v>
      </c>
    </row>
    <row r="1149" spans="1:11" x14ac:dyDescent="0.25">
      <c r="A1149" t="s">
        <v>12</v>
      </c>
      <c r="B1149" t="s">
        <v>1625</v>
      </c>
      <c r="C1149" s="1">
        <v>-6.9244161837858729E-4</v>
      </c>
      <c r="D1149" s="1">
        <v>-1.3516965604866275E-3</v>
      </c>
      <c r="E1149" s="1">
        <v>-1.2257791095818997E-3</v>
      </c>
      <c r="F1149" s="1">
        <v>-1.5422281797447413E-3</v>
      </c>
      <c r="G1149" s="1">
        <v>-6.9244161837858729E-4</v>
      </c>
      <c r="H1149" s="1">
        <v>-3.8233128134264618E-2</v>
      </c>
      <c r="I1149" s="26">
        <v>5.8245220010476689E-2</v>
      </c>
      <c r="J1149" s="27">
        <v>1.9960703135869784E-2</v>
      </c>
      <c r="K1149" s="29" t="str">
        <f>VLOOKUP(A1149&amp;B1149,VENDOR_ACTUAL!A:D,4,0)</f>
        <v>SAM</v>
      </c>
    </row>
    <row r="1150" spans="1:11" x14ac:dyDescent="0.25">
      <c r="A1150" t="s">
        <v>12</v>
      </c>
      <c r="B1150" t="s">
        <v>2231</v>
      </c>
      <c r="C1150" s="1">
        <v>-6.9101532808311028E-4</v>
      </c>
      <c r="D1150" s="1">
        <v>-1.7896272798362122E-3</v>
      </c>
      <c r="E1150" s="1">
        <v>-3.2695008150573336E-2</v>
      </c>
      <c r="F1150" s="1">
        <v>-2.9967752474038638E-4</v>
      </c>
      <c r="G1150" s="1">
        <v>6.2622850635811922E-5</v>
      </c>
      <c r="H1150" s="1">
        <v>-6.0816712080380551E-2</v>
      </c>
      <c r="I1150" s="26">
        <v>-0.11885344723455656</v>
      </c>
      <c r="J1150" s="27">
        <v>-0.46466349620089376</v>
      </c>
      <c r="K1150" s="29" t="str">
        <f>VLOOKUP(A1150&amp;B1150,VENDOR_ACTUAL!A:D,4,0)</f>
        <v>NSN</v>
      </c>
    </row>
    <row r="1151" spans="1:11" x14ac:dyDescent="0.25">
      <c r="A1151" t="s">
        <v>9</v>
      </c>
      <c r="B1151" t="s">
        <v>497</v>
      </c>
      <c r="C1151" s="1">
        <v>-6.902317515304515E-4</v>
      </c>
      <c r="D1151" s="1">
        <v>-2.1734728296710586E-4</v>
      </c>
      <c r="F1151" s="1">
        <v>-2.2575924523852247E-5</v>
      </c>
      <c r="G1151" s="1">
        <v>-6.8760802027108118E-4</v>
      </c>
      <c r="H1151" s="1">
        <v>-1.3352444640899425E-2</v>
      </c>
      <c r="I1151" s="26">
        <v>0.661463551701991</v>
      </c>
      <c r="J1151" s="27">
        <v>0.12924374056288507</v>
      </c>
      <c r="K1151" s="29" t="str">
        <f>VLOOKUP(A1151&amp;B1151,VENDOR_ACTUAL!A:D,4,0)</f>
        <v>NSN</v>
      </c>
    </row>
    <row r="1152" spans="1:11" x14ac:dyDescent="0.25">
      <c r="A1152" t="s">
        <v>12</v>
      </c>
      <c r="B1152" t="s">
        <v>709</v>
      </c>
      <c r="C1152" s="1">
        <v>-6.8852474053589208E-4</v>
      </c>
      <c r="D1152" s="1">
        <v>7.5641806164445871E-5</v>
      </c>
      <c r="E1152" s="1">
        <v>4.3047380685902714E-4</v>
      </c>
      <c r="F1152" s="1">
        <v>1.0063625362433299E-3</v>
      </c>
      <c r="G1152" s="1">
        <v>-2.3707310444502365E-3</v>
      </c>
      <c r="H1152" s="1">
        <v>-1.5821832263843025E-2</v>
      </c>
      <c r="I1152" s="1">
        <v>0.37538685573280506</v>
      </c>
      <c r="J1152" s="2">
        <v>-0.32179011875816965</v>
      </c>
      <c r="K1152" s="29" t="str">
        <f>VLOOKUP(A1152&amp;B1152,VENDOR_ACTUAL!A:D,4,0)</f>
        <v>ERI</v>
      </c>
    </row>
    <row r="1153" spans="1:11" x14ac:dyDescent="0.25">
      <c r="A1153" t="s">
        <v>12</v>
      </c>
      <c r="B1153" t="s">
        <v>2053</v>
      </c>
      <c r="C1153" s="1">
        <v>-6.8794535414669832E-4</v>
      </c>
      <c r="D1153" s="1">
        <v>-1.3997914124433728E-5</v>
      </c>
      <c r="E1153" s="1">
        <v>8.0189814453196472E-3</v>
      </c>
      <c r="F1153" s="1">
        <v>6.0637302081841492E-4</v>
      </c>
      <c r="G1153" s="1">
        <v>-2.0898748022240457E-3</v>
      </c>
      <c r="H1153" s="1">
        <v>-1.8263003356061382E-2</v>
      </c>
      <c r="I1153" s="26">
        <v>-0.2531959029564102</v>
      </c>
      <c r="J1153" s="27">
        <v>-0.26227818401206915</v>
      </c>
      <c r="K1153" s="29" t="str">
        <f>VLOOKUP(A1153&amp;B1153,VENDOR_ACTUAL!A:D,4,0)</f>
        <v>NSN</v>
      </c>
    </row>
    <row r="1154" spans="1:11" x14ac:dyDescent="0.25">
      <c r="A1154" t="s">
        <v>9</v>
      </c>
      <c r="B1154" t="s">
        <v>1573</v>
      </c>
      <c r="C1154" s="1">
        <v>-6.874316872345366E-4</v>
      </c>
      <c r="D1154" s="1">
        <v>7.3544208358345022E-5</v>
      </c>
      <c r="F1154" s="1">
        <v>4.5867007740189728E-5</v>
      </c>
      <c r="G1154" s="1">
        <v>-6.9660020745918483E-4</v>
      </c>
      <c r="H1154" s="1">
        <v>-6.25E-2</v>
      </c>
      <c r="I1154" s="26">
        <v>4.0832473544973547E-2</v>
      </c>
      <c r="J1154" s="27">
        <v>-1.5686374571283881</v>
      </c>
      <c r="K1154" s="29" t="str">
        <f>VLOOKUP(A1154&amp;B1154,VENDOR_ACTUAL!A:D,4,0)</f>
        <v>ERI</v>
      </c>
    </row>
    <row r="1155" spans="1:11" x14ac:dyDescent="0.25">
      <c r="A1155" t="s">
        <v>9</v>
      </c>
      <c r="B1155" t="s">
        <v>768</v>
      </c>
      <c r="C1155" s="1">
        <v>-6.8682275102740727E-4</v>
      </c>
      <c r="D1155" s="1">
        <v>1.4289156770573062E-4</v>
      </c>
      <c r="F1155" s="1">
        <v>1.3967239044354089E-4</v>
      </c>
      <c r="G1155" s="1">
        <v>-6.8682275102740727E-4</v>
      </c>
      <c r="H1155" s="1">
        <v>-9.1359680446892379E-3</v>
      </c>
      <c r="I1155" s="1">
        <v>0.89006388099186606</v>
      </c>
      <c r="J1155" s="2">
        <v>2.0779252829303472</v>
      </c>
      <c r="K1155" s="29" t="str">
        <f>VLOOKUP(A1155&amp;B1155,VENDOR_ACTUAL!A:D,4,0)</f>
        <v>SAM</v>
      </c>
    </row>
    <row r="1156" spans="1:11" x14ac:dyDescent="0.25">
      <c r="A1156" t="s">
        <v>12</v>
      </c>
      <c r="B1156" t="s">
        <v>1011</v>
      </c>
      <c r="C1156" s="1">
        <v>-6.8639044300018834E-4</v>
      </c>
      <c r="D1156" s="1">
        <v>9.3238603394856445E-4</v>
      </c>
      <c r="E1156" s="1">
        <v>-5.4039169952634164E-2</v>
      </c>
      <c r="F1156" s="1">
        <v>1.4498438374009113E-3</v>
      </c>
      <c r="G1156" s="1">
        <v>-6.8639044300018834E-4</v>
      </c>
      <c r="H1156" s="1">
        <v>-6.4960686492809699E-3</v>
      </c>
      <c r="I1156" s="26">
        <v>0.62414292774476077</v>
      </c>
      <c r="J1156" s="27">
        <v>-0.28886578509116223</v>
      </c>
      <c r="K1156" s="29" t="str">
        <f>VLOOKUP(A1156&amp;B1156,VENDOR_ACTUAL!A:D,4,0)</f>
        <v>SAM</v>
      </c>
    </row>
    <row r="1157" spans="1:11" x14ac:dyDescent="0.25">
      <c r="A1157" t="s">
        <v>12</v>
      </c>
      <c r="B1157" t="s">
        <v>88</v>
      </c>
      <c r="C1157" s="1">
        <v>-6.8488454042381038E-4</v>
      </c>
      <c r="D1157" s="1">
        <v>2.1970173408614414E-3</v>
      </c>
      <c r="E1157" s="1">
        <v>-7.7896670980413471E-4</v>
      </c>
      <c r="F1157" s="1">
        <v>-2.3255793959502807E-3</v>
      </c>
      <c r="G1157" s="1">
        <v>2.824850241989231E-4</v>
      </c>
      <c r="H1157" s="1">
        <v>-4.844665872792616E-2</v>
      </c>
      <c r="I1157" s="26">
        <v>0.37394312580834804</v>
      </c>
      <c r="J1157" s="27">
        <v>-0.12440192763801144</v>
      </c>
      <c r="K1157" s="29" t="str">
        <f>VLOOKUP(A1157&amp;B1157,VENDOR_ACTUAL!A:D,4,0)</f>
        <v>NSN</v>
      </c>
    </row>
    <row r="1158" spans="1:11" x14ac:dyDescent="0.25">
      <c r="A1158" t="s">
        <v>12</v>
      </c>
      <c r="B1158" t="s">
        <v>1098</v>
      </c>
      <c r="C1158" s="1">
        <v>-6.7932789023229399E-4</v>
      </c>
      <c r="D1158" s="1">
        <v>1.5157674764705362E-4</v>
      </c>
      <c r="E1158" s="1">
        <v>2.2290135316591722E-3</v>
      </c>
      <c r="F1158" s="1">
        <v>1.3817395038042313E-3</v>
      </c>
      <c r="G1158" s="1">
        <v>3.4383054375111856E-4</v>
      </c>
      <c r="H1158" s="1">
        <v>-1.1296551414389476E-2</v>
      </c>
      <c r="I1158" s="26">
        <v>-0.73343534829807322</v>
      </c>
      <c r="J1158" s="27">
        <v>-3.0328704328312986E-2</v>
      </c>
      <c r="K1158" s="29" t="str">
        <f>VLOOKUP(A1158&amp;B1158,VENDOR_ACTUAL!A:D,4,0)</f>
        <v>ERI</v>
      </c>
    </row>
    <row r="1159" spans="1:11" x14ac:dyDescent="0.25">
      <c r="A1159" t="s">
        <v>12</v>
      </c>
      <c r="B1159" t="s">
        <v>1419</v>
      </c>
      <c r="C1159" s="1">
        <v>-6.7718096590513397E-4</v>
      </c>
      <c r="D1159" s="1">
        <v>1.0079195093595292E-4</v>
      </c>
      <c r="E1159" s="1">
        <v>-4.8023912652318725E-3</v>
      </c>
      <c r="F1159" s="1">
        <v>6.194206917148824E-4</v>
      </c>
      <c r="G1159" s="1">
        <v>-1.1211836220241923E-3</v>
      </c>
      <c r="H1159" s="1">
        <v>-1.9314115541179035E-2</v>
      </c>
      <c r="I1159" s="26">
        <v>-1.278957214901578E-2</v>
      </c>
      <c r="J1159" s="27">
        <v>-2.501700589638255E-2</v>
      </c>
      <c r="K1159" s="29" t="str">
        <f>VLOOKUP(A1159&amp;B1159,VENDOR_ACTUAL!A:D,4,0)</f>
        <v>ERI</v>
      </c>
    </row>
    <row r="1160" spans="1:11" x14ac:dyDescent="0.25">
      <c r="A1160" t="s">
        <v>12</v>
      </c>
      <c r="B1160" t="s">
        <v>859</v>
      </c>
      <c r="C1160" s="1">
        <v>-6.7451229547260455E-4</v>
      </c>
      <c r="D1160" s="1">
        <v>3.7147491243291453E-3</v>
      </c>
      <c r="E1160" s="1">
        <v>2.3491623112033285E-2</v>
      </c>
      <c r="F1160" s="1">
        <v>1.9150138630858252E-3</v>
      </c>
      <c r="G1160" s="1">
        <v>8.8687592628697801E-3</v>
      </c>
      <c r="H1160" s="1">
        <v>-0.10687384273740433</v>
      </c>
      <c r="I1160" s="26">
        <v>7.7789030237967434E-3</v>
      </c>
      <c r="J1160" s="27">
        <v>-7.3786440325512306E-2</v>
      </c>
      <c r="K1160" s="29" t="str">
        <f>VLOOKUP(A1160&amp;B1160,VENDOR_ACTUAL!A:D,4,0)</f>
        <v>NSN</v>
      </c>
    </row>
    <row r="1161" spans="1:11" x14ac:dyDescent="0.25">
      <c r="A1161" t="s">
        <v>9</v>
      </c>
      <c r="B1161" t="s">
        <v>1074</v>
      </c>
      <c r="C1161" s="1">
        <v>-6.7426328655384091E-4</v>
      </c>
      <c r="D1161" s="1">
        <v>-1.8418928338682205E-5</v>
      </c>
      <c r="F1161" s="1">
        <v>-2.2575426301451621E-5</v>
      </c>
      <c r="G1161" s="1">
        <v>-6.7365100644389592E-4</v>
      </c>
      <c r="H1161" s="1">
        <v>-2.8092589247367183E-2</v>
      </c>
      <c r="I1161" s="1">
        <v>0.21888369565217392</v>
      </c>
      <c r="J1161" s="2">
        <v>-0.267437578628961</v>
      </c>
      <c r="K1161" s="29" t="str">
        <f>VLOOKUP(A1161&amp;B1161,VENDOR_ACTUAL!A:D,4,0)</f>
        <v>ERI</v>
      </c>
    </row>
    <row r="1162" spans="1:11" x14ac:dyDescent="0.25">
      <c r="A1162" t="s">
        <v>12</v>
      </c>
      <c r="B1162" t="s">
        <v>1110</v>
      </c>
      <c r="C1162" s="1">
        <v>-6.6642099338231296E-4</v>
      </c>
      <c r="D1162" s="1">
        <v>8.755851489656121E-5</v>
      </c>
      <c r="E1162" s="1">
        <v>9.3493087569900739E-4</v>
      </c>
      <c r="F1162" s="1">
        <v>1.7762936093304055E-5</v>
      </c>
      <c r="G1162" s="1">
        <v>-1.2638060809676741E-3</v>
      </c>
      <c r="H1162" s="1">
        <v>-1.2425472758884689E-2</v>
      </c>
      <c r="I1162" s="1">
        <v>7.1455409585375176E-2</v>
      </c>
      <c r="J1162" s="2">
        <v>-0.11801742754102885</v>
      </c>
      <c r="K1162" s="29" t="str">
        <f>VLOOKUP(A1162&amp;B1162,VENDOR_ACTUAL!A:D,4,0)</f>
        <v>ERI</v>
      </c>
    </row>
    <row r="1163" spans="1:11" x14ac:dyDescent="0.25">
      <c r="A1163" t="s">
        <v>11</v>
      </c>
      <c r="B1163" t="s">
        <v>1922</v>
      </c>
      <c r="C1163" s="1">
        <v>-6.6592488354304193E-4</v>
      </c>
      <c r="D1163" s="1">
        <v>-1.0260650521197519E-3</v>
      </c>
      <c r="I1163" s="26">
        <v>0.88889061421670112</v>
      </c>
      <c r="J1163" s="27">
        <v>3.0127733840765278E-4</v>
      </c>
      <c r="K1163" s="29" t="str">
        <f>VLOOKUP(A1163&amp;B1163,VENDOR_ACTUAL!A:D,4,0)</f>
        <v>ERI</v>
      </c>
    </row>
    <row r="1164" spans="1:11" x14ac:dyDescent="0.25">
      <c r="A1164" t="s">
        <v>12</v>
      </c>
      <c r="B1164" t="s">
        <v>180</v>
      </c>
      <c r="C1164" s="1">
        <v>-6.6454268198094107E-4</v>
      </c>
      <c r="D1164" s="1">
        <v>-6.1967145769678718E-4</v>
      </c>
      <c r="E1164" s="1">
        <v>-3.1390704373892193E-2</v>
      </c>
      <c r="F1164" s="1">
        <v>-1.4195551702586772E-2</v>
      </c>
      <c r="G1164" s="1">
        <v>-6.6454268198094107E-4</v>
      </c>
      <c r="H1164" s="1">
        <v>-1.2843531799622773E-2</v>
      </c>
      <c r="I1164" s="1">
        <v>0.28609121256750125</v>
      </c>
      <c r="J1164" s="2">
        <v>-9.9894161345795485E-2</v>
      </c>
      <c r="K1164" s="29" t="str">
        <f>VLOOKUP(A1164&amp;B1164,VENDOR_ACTUAL!A:D,4,0)</f>
        <v>SAM</v>
      </c>
    </row>
    <row r="1165" spans="1:11" x14ac:dyDescent="0.25">
      <c r="A1165" t="s">
        <v>9</v>
      </c>
      <c r="B1165" t="s">
        <v>2003</v>
      </c>
      <c r="C1165" s="1">
        <v>-6.6258575571728935E-4</v>
      </c>
      <c r="D1165" s="1">
        <v>-5.4651378495244148E-5</v>
      </c>
      <c r="F1165" s="1">
        <v>9.6139648127503116E-6</v>
      </c>
      <c r="G1165" s="1">
        <v>-6.7280115140074264E-4</v>
      </c>
      <c r="H1165" s="1">
        <v>-2.6587631371404144E-2</v>
      </c>
      <c r="I1165" s="26">
        <v>-1.7830786718254749E-2</v>
      </c>
      <c r="J1165" s="27">
        <v>-1.7532154423242481</v>
      </c>
      <c r="K1165" s="29" t="str">
        <f>VLOOKUP(A1165&amp;B1165,VENDOR_ACTUAL!A:D,4,0)</f>
        <v>NSN</v>
      </c>
    </row>
    <row r="1166" spans="1:11" x14ac:dyDescent="0.25">
      <c r="A1166" t="s">
        <v>12</v>
      </c>
      <c r="B1166" t="s">
        <v>1551</v>
      </c>
      <c r="C1166" s="1">
        <v>-6.6240108667375895E-4</v>
      </c>
      <c r="D1166" s="1">
        <v>1.0980440627220181E-5</v>
      </c>
      <c r="E1166" s="1">
        <v>-2.3524798155498362E-3</v>
      </c>
      <c r="F1166" s="1">
        <v>1.2523611877850456E-3</v>
      </c>
      <c r="G1166" s="1">
        <v>-7.3861664051025648E-4</v>
      </c>
      <c r="H1166" s="1">
        <v>-9.6495496446053677E-3</v>
      </c>
      <c r="I1166" s="26">
        <v>0.92501379518574045</v>
      </c>
      <c r="J1166" s="27">
        <v>-3.5757801790883219E-2</v>
      </c>
      <c r="K1166" s="29" t="str">
        <f>VLOOKUP(A1166&amp;B1166,VENDOR_ACTUAL!A:D,4,0)</f>
        <v>ERI</v>
      </c>
    </row>
    <row r="1167" spans="1:11" x14ac:dyDescent="0.25">
      <c r="A1167" t="s">
        <v>12</v>
      </c>
      <c r="B1167" t="s">
        <v>1907</v>
      </c>
      <c r="C1167" s="1">
        <v>-6.5877845081511977E-4</v>
      </c>
      <c r="D1167" s="1">
        <v>1.4276574235237428E-4</v>
      </c>
      <c r="E1167" s="1">
        <v>2.2877566115726174E-5</v>
      </c>
      <c r="F1167" s="1">
        <v>2.0097569939947184E-4</v>
      </c>
      <c r="G1167" s="1">
        <v>1.7563693211661582E-3</v>
      </c>
      <c r="H1167" s="1">
        <v>-1.7392766903190162E-2</v>
      </c>
      <c r="I1167" s="26">
        <v>0.42166531317674494</v>
      </c>
      <c r="J1167" s="27">
        <v>-0.21808530405543555</v>
      </c>
      <c r="K1167" s="29" t="str">
        <f>VLOOKUP(A1167&amp;B1167,VENDOR_ACTUAL!A:D,4,0)</f>
        <v>ERI</v>
      </c>
    </row>
    <row r="1168" spans="1:11" x14ac:dyDescent="0.25">
      <c r="A1168" t="s">
        <v>9</v>
      </c>
      <c r="B1168" t="s">
        <v>174</v>
      </c>
      <c r="C1168" s="1">
        <v>-6.5866958964292787E-4</v>
      </c>
      <c r="D1168" s="1">
        <v>1.6715800897129443E-3</v>
      </c>
      <c r="F1168" s="1">
        <v>1.0699754685857825E-3</v>
      </c>
      <c r="G1168" s="1">
        <v>-6.5866958964292787E-4</v>
      </c>
      <c r="H1168" s="1">
        <v>-5.3123817982737055E-2</v>
      </c>
      <c r="I1168" s="26">
        <v>0.44259941302910055</v>
      </c>
      <c r="J1168" s="27">
        <v>0.2827273629172613</v>
      </c>
      <c r="K1168" s="29" t="str">
        <f>VLOOKUP(A1168&amp;B1168,VENDOR_ACTUAL!A:D,4,0)</f>
        <v>SAM</v>
      </c>
    </row>
    <row r="1169" spans="1:11" x14ac:dyDescent="0.25">
      <c r="A1169" t="s">
        <v>9</v>
      </c>
      <c r="B1169" t="s">
        <v>503</v>
      </c>
      <c r="C1169" s="1">
        <v>-6.585532164682991E-4</v>
      </c>
      <c r="D1169" s="1">
        <v>1.0374604835351609E-3</v>
      </c>
      <c r="F1169" s="1">
        <v>9.5840271691860891E-4</v>
      </c>
      <c r="G1169" s="1">
        <v>-6.6690474882711973E-4</v>
      </c>
      <c r="H1169" s="1">
        <v>-3.3333333333333333E-2</v>
      </c>
      <c r="I1169" s="26">
        <v>-2.119101103075462E-2</v>
      </c>
      <c r="J1169" s="27">
        <v>1.1101984579604729</v>
      </c>
      <c r="K1169" s="29" t="str">
        <f>VLOOKUP(A1169&amp;B1169,VENDOR_ACTUAL!A:D,4,0)</f>
        <v>NSN</v>
      </c>
    </row>
    <row r="1170" spans="1:11" x14ac:dyDescent="0.25">
      <c r="A1170" t="s">
        <v>12</v>
      </c>
      <c r="B1170" t="s">
        <v>554</v>
      </c>
      <c r="C1170" s="1">
        <v>-6.5286346443585376E-4</v>
      </c>
      <c r="D1170" s="1">
        <v>8.2262832167375108E-5</v>
      </c>
      <c r="E1170" s="1">
        <v>-3.6022431700759531E-3</v>
      </c>
      <c r="F1170" s="1">
        <v>1.3105852469512823E-3</v>
      </c>
      <c r="G1170" s="1">
        <v>-7.704164586700079E-4</v>
      </c>
      <c r="H1170" s="1">
        <v>-1.9245616362067491E-2</v>
      </c>
      <c r="I1170" s="26">
        <v>-0.13285704811370808</v>
      </c>
      <c r="J1170" s="27">
        <v>4.4286709081763208E-2</v>
      </c>
      <c r="K1170" s="29" t="str">
        <f>VLOOKUP(A1170&amp;B1170,VENDOR_ACTUAL!A:D,4,0)</f>
        <v>ERI</v>
      </c>
    </row>
    <row r="1171" spans="1:11" x14ac:dyDescent="0.25">
      <c r="A1171" t="s">
        <v>12</v>
      </c>
      <c r="B1171" t="s">
        <v>2187</v>
      </c>
      <c r="C1171" s="1">
        <v>-6.495232512940002E-4</v>
      </c>
      <c r="D1171" s="1">
        <v>-2.2314946029545864E-4</v>
      </c>
      <c r="E1171" s="1">
        <v>4.2269293794020051E-4</v>
      </c>
      <c r="F1171" s="1">
        <v>7.3373473879736577E-3</v>
      </c>
      <c r="G1171" s="1">
        <v>-1.2970543329516419E-3</v>
      </c>
      <c r="H1171" s="1">
        <v>-3.4618007827081611E-2</v>
      </c>
      <c r="I1171" s="26">
        <v>-0.11429776086726759</v>
      </c>
      <c r="J1171" s="27">
        <v>-0.28486615860164316</v>
      </c>
      <c r="K1171" s="29" t="str">
        <f>VLOOKUP(A1171&amp;B1171,VENDOR_ACTUAL!A:D,4,0)</f>
        <v>ERI</v>
      </c>
    </row>
    <row r="1172" spans="1:11" x14ac:dyDescent="0.25">
      <c r="A1172" t="s">
        <v>12</v>
      </c>
      <c r="B1172" t="s">
        <v>788</v>
      </c>
      <c r="C1172" s="1">
        <v>-6.4887495485812206E-4</v>
      </c>
      <c r="D1172" s="1">
        <v>7.832761040760187E-4</v>
      </c>
      <c r="E1172" s="1">
        <v>-1.598238911479512E-3</v>
      </c>
      <c r="F1172" s="1">
        <v>2.4181902731456296E-3</v>
      </c>
      <c r="G1172" s="1">
        <v>-6.4887495485812206E-4</v>
      </c>
      <c r="H1172" s="1">
        <v>-1.6915686208947019E-2</v>
      </c>
      <c r="I1172" s="26">
        <v>0.32032791666666666</v>
      </c>
      <c r="J1172" s="27">
        <v>-4.3285048696217424E-2</v>
      </c>
      <c r="K1172" s="29" t="str">
        <f>VLOOKUP(A1172&amp;B1172,VENDOR_ACTUAL!A:D,4,0)</f>
        <v>SAM</v>
      </c>
    </row>
    <row r="1173" spans="1:11" x14ac:dyDescent="0.25">
      <c r="A1173" t="s">
        <v>12</v>
      </c>
      <c r="B1173" t="s">
        <v>1939</v>
      </c>
      <c r="C1173" s="1">
        <v>-6.4882264757893521E-4</v>
      </c>
      <c r="D1173" s="1">
        <v>1.4701944820176026E-4</v>
      </c>
      <c r="E1173" s="1">
        <v>-7.0288856285610872E-3</v>
      </c>
      <c r="F1173" s="1">
        <v>-8.9561299758750962E-4</v>
      </c>
      <c r="G1173" s="1">
        <v>-1.3359539953806542E-4</v>
      </c>
      <c r="H1173" s="1">
        <v>-1.1901227382844805E-2</v>
      </c>
      <c r="I1173" s="26">
        <v>0.48971203906440064</v>
      </c>
      <c r="J1173" s="27">
        <v>6.9836394900384388E-2</v>
      </c>
      <c r="K1173" s="29" t="str">
        <f>VLOOKUP(A1173&amp;B1173,VENDOR_ACTUAL!A:D,4,0)</f>
        <v>ERI</v>
      </c>
    </row>
    <row r="1174" spans="1:11" x14ac:dyDescent="0.25">
      <c r="A1174" t="s">
        <v>12</v>
      </c>
      <c r="B1174" t="s">
        <v>2257</v>
      </c>
      <c r="C1174" s="1">
        <v>-6.4668592846440836E-4</v>
      </c>
      <c r="D1174" s="1">
        <v>1.6323724287729423E-3</v>
      </c>
      <c r="E1174" s="1">
        <v>-2.9313710448166969E-2</v>
      </c>
      <c r="F1174" s="1">
        <v>2.8554541357176913E-3</v>
      </c>
      <c r="G1174" s="1">
        <v>-6.4668592846440836E-4</v>
      </c>
      <c r="H1174" s="1">
        <v>-3.026237906282235E-2</v>
      </c>
      <c r="I1174" s="26">
        <v>-0.86405223089793637</v>
      </c>
      <c r="J1174" s="27">
        <v>-0.5357849686894155</v>
      </c>
      <c r="K1174" s="29" t="str">
        <f>VLOOKUP(A1174&amp;B1174,VENDOR_ACTUAL!A:D,4,0)</f>
        <v>SAM</v>
      </c>
    </row>
    <row r="1175" spans="1:11" x14ac:dyDescent="0.25">
      <c r="A1175" t="s">
        <v>12</v>
      </c>
      <c r="B1175" t="s">
        <v>2271</v>
      </c>
      <c r="C1175" s="1">
        <v>-6.4555151058349417E-4</v>
      </c>
      <c r="D1175" s="1">
        <v>6.7023791078079406E-4</v>
      </c>
      <c r="E1175" s="1">
        <v>-1.5296413616932542E-2</v>
      </c>
      <c r="F1175" s="1">
        <v>1.8105980712792467E-3</v>
      </c>
      <c r="G1175" s="1">
        <v>-6.4555151058349417E-4</v>
      </c>
      <c r="H1175" s="1">
        <v>-2.0962351428287989E-2</v>
      </c>
      <c r="I1175" s="26">
        <v>-1.4994156823322443E-3</v>
      </c>
      <c r="J1175" s="27">
        <v>-0.10739146451517348</v>
      </c>
      <c r="K1175" s="29" t="str">
        <f>VLOOKUP(A1175&amp;B1175,VENDOR_ACTUAL!A:D,4,0)</f>
        <v>SAM</v>
      </c>
    </row>
    <row r="1176" spans="1:11" x14ac:dyDescent="0.25">
      <c r="A1176" t="s">
        <v>9</v>
      </c>
      <c r="B1176" t="s">
        <v>1800</v>
      </c>
      <c r="C1176" s="1">
        <v>-6.4355156509867837E-4</v>
      </c>
      <c r="D1176" s="1">
        <v>-2.790848060659816E-3</v>
      </c>
      <c r="F1176" s="1">
        <v>-2.7503317132019827E-3</v>
      </c>
      <c r="G1176" s="1">
        <v>-6.490111484320117E-4</v>
      </c>
      <c r="H1176" s="1">
        <v>-2.1876389286351144E-2</v>
      </c>
      <c r="I1176" s="26">
        <v>-9.5786652732686856E-2</v>
      </c>
      <c r="J1176" s="27">
        <v>0.40147849576088024</v>
      </c>
      <c r="K1176" s="29" t="str">
        <f>VLOOKUP(A1176&amp;B1176,VENDOR_ACTUAL!A:D,4,0)</f>
        <v>ERI</v>
      </c>
    </row>
    <row r="1177" spans="1:11" x14ac:dyDescent="0.25">
      <c r="A1177" t="s">
        <v>12</v>
      </c>
      <c r="B1177" t="s">
        <v>1846</v>
      </c>
      <c r="C1177" s="1">
        <v>-6.4175589371560568E-4</v>
      </c>
      <c r="D1177" s="1">
        <v>1.3190020605424038E-4</v>
      </c>
      <c r="E1177" s="1">
        <v>-6.7236962558648736E-2</v>
      </c>
      <c r="F1177" s="1">
        <v>3.4766530651576696E-4</v>
      </c>
      <c r="G1177" s="1">
        <v>-6.4175589371560568E-4</v>
      </c>
      <c r="H1177" s="1">
        <v>-4.2787599420706146E-2</v>
      </c>
      <c r="I1177" s="26">
        <v>0.30137109790428529</v>
      </c>
      <c r="J1177" s="27">
        <v>-0.31702112745916633</v>
      </c>
      <c r="K1177" s="29" t="str">
        <f>VLOOKUP(A1177&amp;B1177,VENDOR_ACTUAL!A:D,4,0)</f>
        <v>SAM</v>
      </c>
    </row>
    <row r="1178" spans="1:11" x14ac:dyDescent="0.25">
      <c r="A1178" t="s">
        <v>9</v>
      </c>
      <c r="B1178" t="s">
        <v>2350</v>
      </c>
      <c r="C1178" s="1">
        <v>-6.3987999521445619E-4</v>
      </c>
      <c r="D1178" s="1">
        <v>3.3592725480154624E-3</v>
      </c>
      <c r="F1178" s="1">
        <v>3.4249542864769581E-3</v>
      </c>
      <c r="G1178" s="1">
        <v>-6.3987999521445619E-4</v>
      </c>
      <c r="H1178" s="1">
        <v>-4.089050298370752E-3</v>
      </c>
      <c r="I1178" s="26">
        <v>-0.37754199289244267</v>
      </c>
      <c r="J1178" s="27">
        <v>-2.3376825081806021</v>
      </c>
      <c r="K1178" s="29" t="str">
        <f>VLOOKUP(A1178&amp;B1178,VENDOR_ACTUAL!A:D,4,0)</f>
        <v>NSN</v>
      </c>
    </row>
    <row r="1179" spans="1:11" x14ac:dyDescent="0.25">
      <c r="A1179" t="s">
        <v>12</v>
      </c>
      <c r="B1179" t="s">
        <v>1454</v>
      </c>
      <c r="C1179" s="1">
        <v>-6.3723410910061199E-4</v>
      </c>
      <c r="D1179" s="1">
        <v>-1.4838091685403466E-3</v>
      </c>
      <c r="E1179" s="1">
        <v>-8.1292730723793852E-2</v>
      </c>
      <c r="F1179" s="1">
        <v>1.0134940447355371E-3</v>
      </c>
      <c r="G1179" s="1">
        <v>-6.3723410910061199E-4</v>
      </c>
      <c r="H1179" s="1">
        <v>-1.1176806623820252E-2</v>
      </c>
      <c r="I1179" s="26">
        <v>3.8535196687370602E-4</v>
      </c>
      <c r="J1179" s="27">
        <v>-0.57942701152159048</v>
      </c>
      <c r="K1179" s="29" t="str">
        <f>VLOOKUP(A1179&amp;B1179,VENDOR_ACTUAL!A:D,4,0)</f>
        <v>SAM</v>
      </c>
    </row>
    <row r="1180" spans="1:11" x14ac:dyDescent="0.25">
      <c r="A1180" t="s">
        <v>12</v>
      </c>
      <c r="B1180" t="s">
        <v>1848</v>
      </c>
      <c r="C1180" s="1">
        <v>-6.367919175472689E-4</v>
      </c>
      <c r="D1180" s="1">
        <v>-2.0694433925972648E-3</v>
      </c>
      <c r="E1180" s="1">
        <v>-2.3445608627880303E-2</v>
      </c>
      <c r="F1180" s="1">
        <v>-3.8577866780294895E-3</v>
      </c>
      <c r="G1180" s="1">
        <v>-6.367919175472689E-4</v>
      </c>
      <c r="H1180" s="1">
        <v>-3.2056288602081137E-2</v>
      </c>
      <c r="I1180" s="26">
        <v>-1.3742680376437784E-2</v>
      </c>
      <c r="J1180" s="27">
        <v>-4.6423687540929244E-2</v>
      </c>
      <c r="K1180" s="29" t="str">
        <f>VLOOKUP(A1180&amp;B1180,VENDOR_ACTUAL!A:D,4,0)</f>
        <v>SAM</v>
      </c>
    </row>
    <row r="1181" spans="1:11" x14ac:dyDescent="0.25">
      <c r="A1181" t="s">
        <v>12</v>
      </c>
      <c r="B1181" t="s">
        <v>1380</v>
      </c>
      <c r="C1181" s="1">
        <v>-6.3545814195485324E-4</v>
      </c>
      <c r="D1181" s="1">
        <v>1.0644214610959171E-4</v>
      </c>
      <c r="E1181" s="1">
        <v>-5.2585154172572071E-3</v>
      </c>
      <c r="F1181" s="1">
        <v>1.5890667265602146E-3</v>
      </c>
      <c r="G1181" s="1">
        <v>-1.1916528660582111E-3</v>
      </c>
      <c r="H1181" s="1">
        <v>-1.5828798654778192E-2</v>
      </c>
      <c r="I1181" s="26">
        <v>9.1334610472541503E-2</v>
      </c>
      <c r="J1181" s="27">
        <v>-0.16995286229394305</v>
      </c>
      <c r="K1181" s="29" t="str">
        <f>VLOOKUP(A1181&amp;B1181,VENDOR_ACTUAL!A:D,4,0)</f>
        <v>ERI</v>
      </c>
    </row>
    <row r="1182" spans="1:11" x14ac:dyDescent="0.25">
      <c r="A1182" t="s">
        <v>9</v>
      </c>
      <c r="B1182" t="s">
        <v>1582</v>
      </c>
      <c r="C1182" s="1">
        <v>-6.3358899664582634E-4</v>
      </c>
      <c r="D1182" s="1">
        <v>-1.030737263589647E-4</v>
      </c>
      <c r="F1182" s="1">
        <v>-5.6712357101465641E-5</v>
      </c>
      <c r="G1182" s="1">
        <v>-6.3502576388720566E-4</v>
      </c>
      <c r="H1182" s="1">
        <v>-9.249534262311912E-3</v>
      </c>
      <c r="I1182" s="1">
        <v>1.0020244291523304</v>
      </c>
      <c r="J1182" s="2">
        <v>2.5648773200966608</v>
      </c>
      <c r="K1182" s="29" t="str">
        <f>VLOOKUP(A1182&amp;B1182,VENDOR_ACTUAL!A:D,4,0)</f>
        <v>ERI</v>
      </c>
    </row>
    <row r="1183" spans="1:11" x14ac:dyDescent="0.25">
      <c r="A1183" t="s">
        <v>9</v>
      </c>
      <c r="B1183" t="s">
        <v>646</v>
      </c>
      <c r="C1183" s="1">
        <v>-6.3260573384706618E-4</v>
      </c>
      <c r="D1183" s="1">
        <v>7.6457277184243633E-5</v>
      </c>
      <c r="F1183" s="1">
        <v>8.6744187363722757E-6</v>
      </c>
      <c r="G1183" s="1">
        <v>-6.3260573384706618E-4</v>
      </c>
      <c r="H1183" s="1">
        <v>-5.3546734948147837E-3</v>
      </c>
      <c r="I1183" s="26">
        <v>1.2272446104637402</v>
      </c>
      <c r="J1183" s="27">
        <v>0.64831288644059615</v>
      </c>
      <c r="K1183" s="29" t="str">
        <f>VLOOKUP(A1183&amp;B1183,VENDOR_ACTUAL!A:D,4,0)</f>
        <v>SAM</v>
      </c>
    </row>
    <row r="1184" spans="1:11" x14ac:dyDescent="0.25">
      <c r="A1184" t="s">
        <v>12</v>
      </c>
      <c r="B1184" t="s">
        <v>1008</v>
      </c>
      <c r="C1184" s="1">
        <v>-6.3105681904409563E-4</v>
      </c>
      <c r="D1184" s="1">
        <v>-5.6297382025077261E-4</v>
      </c>
      <c r="E1184" s="1">
        <v>-2.9971213144540269E-2</v>
      </c>
      <c r="F1184" s="1">
        <v>4.7772047174147206E-4</v>
      </c>
      <c r="G1184" s="1">
        <v>-6.3105681904409563E-4</v>
      </c>
      <c r="H1184" s="1">
        <v>-1.2534313175065748E-2</v>
      </c>
      <c r="I1184" s="26">
        <v>-0.61177794793261864</v>
      </c>
      <c r="J1184" s="27">
        <v>-0.44935345640140917</v>
      </c>
      <c r="K1184" s="29" t="str">
        <f>VLOOKUP(A1184&amp;B1184,VENDOR_ACTUAL!A:D,4,0)</f>
        <v>SAM</v>
      </c>
    </row>
    <row r="1185" spans="1:11" x14ac:dyDescent="0.25">
      <c r="A1185" t="s">
        <v>12</v>
      </c>
      <c r="B1185" t="s">
        <v>1405</v>
      </c>
      <c r="C1185" s="1">
        <v>-6.3074583045616243E-4</v>
      </c>
      <c r="D1185" s="1">
        <v>-1.0677558695485017E-4</v>
      </c>
      <c r="E1185" s="1">
        <v>5.7654374057593998E-4</v>
      </c>
      <c r="F1185" s="1">
        <v>6.9336342711471513E-4</v>
      </c>
      <c r="G1185" s="1">
        <v>-1.1610667843426953E-4</v>
      </c>
      <c r="H1185" s="1">
        <v>-1.1861089420295611E-2</v>
      </c>
      <c r="I1185" s="26">
        <v>-0.26215666472319393</v>
      </c>
      <c r="J1185" s="27">
        <v>-0.16064539747235776</v>
      </c>
      <c r="K1185" s="29" t="str">
        <f>VLOOKUP(A1185&amp;B1185,VENDOR_ACTUAL!A:D,4,0)</f>
        <v>ERI</v>
      </c>
    </row>
    <row r="1186" spans="1:11" x14ac:dyDescent="0.25">
      <c r="A1186" t="s">
        <v>9</v>
      </c>
      <c r="B1186" t="s">
        <v>2420</v>
      </c>
      <c r="C1186" s="1">
        <v>-6.2800320551654185E-4</v>
      </c>
      <c r="D1186" s="1">
        <v>1.5867630341547578E-4</v>
      </c>
      <c r="F1186" s="1">
        <v>1.5162650315612915E-4</v>
      </c>
      <c r="G1186" s="1">
        <v>-6.2800320551654185E-4</v>
      </c>
      <c r="H1186" s="1">
        <v>-1.0831490450736172E-2</v>
      </c>
      <c r="I1186" s="26">
        <v>1.8265129429541316</v>
      </c>
      <c r="J1186" s="27">
        <v>2.7422492630600952</v>
      </c>
      <c r="K1186" s="29" t="str">
        <f>VLOOKUP(A1186&amp;B1186,VENDOR_ACTUAL!A:D,4,0)</f>
        <v>SAM</v>
      </c>
    </row>
    <row r="1187" spans="1:11" x14ac:dyDescent="0.25">
      <c r="A1187" t="s">
        <v>9</v>
      </c>
      <c r="B1187" t="s">
        <v>440</v>
      </c>
      <c r="C1187" s="1">
        <v>-6.2678362311588507E-4</v>
      </c>
      <c r="D1187" s="1">
        <v>-4.6342702717978162E-6</v>
      </c>
      <c r="F1187" s="1">
        <v>1.3039441667579097E-4</v>
      </c>
      <c r="G1187" s="1">
        <v>-6.2678362311588507E-4</v>
      </c>
      <c r="H1187" s="1">
        <v>-2.5009746956670475E-2</v>
      </c>
      <c r="I1187" s="26">
        <v>0.67734457777211932</v>
      </c>
      <c r="J1187" s="27">
        <v>5.9673261791511084E-2</v>
      </c>
      <c r="K1187" s="29" t="str">
        <f>VLOOKUP(A1187&amp;B1187,VENDOR_ACTUAL!A:D,4,0)</f>
        <v>SAM</v>
      </c>
    </row>
    <row r="1188" spans="1:11" x14ac:dyDescent="0.25">
      <c r="A1188" t="s">
        <v>9</v>
      </c>
      <c r="B1188" t="s">
        <v>216</v>
      </c>
      <c r="C1188" s="1">
        <v>-6.2362149890859183E-4</v>
      </c>
      <c r="D1188" s="1">
        <v>5.7410138750427404E-4</v>
      </c>
      <c r="F1188" s="1">
        <v>5.7789092086689311E-4</v>
      </c>
      <c r="G1188" s="1">
        <v>-6.2390885523043091E-4</v>
      </c>
      <c r="H1188" s="1">
        <v>-6.1309601287988453E-3</v>
      </c>
      <c r="I1188" s="26">
        <v>0.13711257218612916</v>
      </c>
      <c r="J1188" s="27">
        <v>0.12628761233354271</v>
      </c>
      <c r="K1188" s="29" t="str">
        <f>VLOOKUP(A1188&amp;B1188,VENDOR_ACTUAL!A:D,4,0)</f>
        <v>NSN</v>
      </c>
    </row>
    <row r="1189" spans="1:11" x14ac:dyDescent="0.25">
      <c r="A1189" t="s">
        <v>9</v>
      </c>
      <c r="B1189" t="s">
        <v>1403</v>
      </c>
      <c r="C1189" s="1">
        <v>-6.2309383869420547E-4</v>
      </c>
      <c r="D1189" s="1">
        <v>-1.4263278921092167E-4</v>
      </c>
      <c r="F1189" s="1">
        <v>3.614738274188393E-4</v>
      </c>
      <c r="G1189" s="1">
        <v>-5.9635857257726399E-4</v>
      </c>
      <c r="H1189" s="1">
        <v>-3.4360747457646862E-2</v>
      </c>
      <c r="I1189" s="26">
        <v>6.2017856830199253E-2</v>
      </c>
      <c r="J1189" s="27">
        <v>-0.24452905120864085</v>
      </c>
      <c r="K1189" s="29" t="str">
        <f>VLOOKUP(A1189&amp;B1189,VENDOR_ACTUAL!A:D,4,0)</f>
        <v>ERI</v>
      </c>
    </row>
    <row r="1190" spans="1:11" x14ac:dyDescent="0.25">
      <c r="A1190" t="s">
        <v>12</v>
      </c>
      <c r="B1190" t="s">
        <v>1537</v>
      </c>
      <c r="C1190" s="16">
        <v>-6.2272387685347182E-4</v>
      </c>
      <c r="D1190" s="16">
        <v>1.728158099854518E-4</v>
      </c>
      <c r="E1190" s="16">
        <v>-1.2509236206105924E-2</v>
      </c>
      <c r="F1190" s="16">
        <v>3.7108411353704721E-4</v>
      </c>
      <c r="G1190" s="16">
        <v>-1.4100660646821667E-3</v>
      </c>
      <c r="H1190" s="16">
        <v>-2.3260877968314442E-2</v>
      </c>
      <c r="I1190" s="26">
        <v>0.18126507926592259</v>
      </c>
      <c r="J1190" s="27">
        <v>9.4420489049029319E-2</v>
      </c>
      <c r="K1190" s="29" t="str">
        <f>VLOOKUP(A1190&amp;B1190,VENDOR_ACTUAL!A:D,4,0)</f>
        <v>ERI</v>
      </c>
    </row>
    <row r="1191" spans="1:11" x14ac:dyDescent="0.25">
      <c r="A1191" t="s">
        <v>11</v>
      </c>
      <c r="B1191" t="s">
        <v>1683</v>
      </c>
      <c r="C1191" s="1">
        <v>-6.214156190820848E-4</v>
      </c>
      <c r="D1191" s="1">
        <v>1.6954812731373094E-3</v>
      </c>
      <c r="I1191" s="26">
        <v>7.2039996617622185E-2</v>
      </c>
      <c r="J1191" s="27">
        <v>-1.5494098349208103E-3</v>
      </c>
      <c r="K1191" s="29" t="str">
        <f>VLOOKUP(A1191&amp;B1191,VENDOR_ACTUAL!A:D,4,0)</f>
        <v>ERI</v>
      </c>
    </row>
    <row r="1192" spans="1:11" x14ac:dyDescent="0.25">
      <c r="A1192" t="s">
        <v>12</v>
      </c>
      <c r="B1192" t="s">
        <v>1791</v>
      </c>
      <c r="C1192" s="1">
        <v>-6.2057461094929803E-4</v>
      </c>
      <c r="D1192" s="1">
        <v>-4.8451456657154088E-5</v>
      </c>
      <c r="E1192" s="1">
        <v>1.0045583748038321E-2</v>
      </c>
      <c r="F1192" s="1">
        <v>-1.5724512347226414E-3</v>
      </c>
      <c r="G1192" s="1">
        <v>1.5784604087495629E-4</v>
      </c>
      <c r="H1192" s="1">
        <v>-1.8311133441218815E-2</v>
      </c>
      <c r="I1192" s="26">
        <v>-2.2518410759897827</v>
      </c>
      <c r="J1192" s="27">
        <v>-0.38995513264118942</v>
      </c>
      <c r="K1192" s="29" t="str">
        <f>VLOOKUP(A1192&amp;B1192,VENDOR_ACTUAL!A:D,4,0)</f>
        <v>ERI</v>
      </c>
    </row>
    <row r="1193" spans="1:11" x14ac:dyDescent="0.25">
      <c r="A1193" t="s">
        <v>12</v>
      </c>
      <c r="B1193" t="s">
        <v>921</v>
      </c>
      <c r="C1193" s="1">
        <v>-6.2055233831749589E-4</v>
      </c>
      <c r="D1193" s="1">
        <v>1.2783606804173825E-4</v>
      </c>
      <c r="E1193" s="1">
        <v>2.7352517421377395E-3</v>
      </c>
      <c r="F1193" s="1">
        <v>1.014119759615356E-3</v>
      </c>
      <c r="G1193" s="1">
        <v>6.4867514587023324E-4</v>
      </c>
      <c r="H1193" s="1">
        <v>-2.2528627006964109E-2</v>
      </c>
      <c r="I1193" s="26">
        <v>0.4144451211894053</v>
      </c>
      <c r="J1193" s="27">
        <v>-0.21157019933833293</v>
      </c>
      <c r="K1193" s="29" t="str">
        <f>VLOOKUP(A1193&amp;B1193,VENDOR_ACTUAL!A:D,4,0)</f>
        <v>ERI</v>
      </c>
    </row>
    <row r="1194" spans="1:11" x14ac:dyDescent="0.25">
      <c r="A1194" t="s">
        <v>9</v>
      </c>
      <c r="B1194" t="s">
        <v>2022</v>
      </c>
      <c r="C1194" s="1">
        <v>-6.1998511217170745E-4</v>
      </c>
      <c r="D1194" s="1">
        <v>1.0658269114216992E-4</v>
      </c>
      <c r="F1194" s="1">
        <v>-4.4589596460070927E-7</v>
      </c>
      <c r="G1194" s="1">
        <v>-6.1998511217170745E-4</v>
      </c>
      <c r="H1194" s="1">
        <v>-7.1252512506535214E-3</v>
      </c>
      <c r="I1194" s="26">
        <v>0.75878029937051672</v>
      </c>
      <c r="J1194" s="27">
        <v>1.5488542239261172</v>
      </c>
      <c r="K1194" s="29" t="str">
        <f>VLOOKUP(A1194&amp;B1194,VENDOR_ACTUAL!A:D,4,0)</f>
        <v>SAM</v>
      </c>
    </row>
    <row r="1195" spans="1:11" x14ac:dyDescent="0.25">
      <c r="A1195" t="s">
        <v>9</v>
      </c>
      <c r="B1195" t="s">
        <v>563</v>
      </c>
      <c r="C1195" s="1">
        <v>-6.1746406232327336E-4</v>
      </c>
      <c r="D1195" s="1">
        <v>2.2305259123695111E-4</v>
      </c>
      <c r="F1195" s="1">
        <v>-4.2336464624295034E-5</v>
      </c>
      <c r="G1195" s="1">
        <v>-6.0981829645620684E-4</v>
      </c>
      <c r="H1195" s="1">
        <v>-1.5625E-2</v>
      </c>
      <c r="I1195" s="26">
        <v>0.15014397639397639</v>
      </c>
      <c r="J1195" s="27">
        <v>-0.3139595806807628</v>
      </c>
      <c r="K1195" s="29" t="str">
        <f>VLOOKUP(A1195&amp;B1195,VENDOR_ACTUAL!A:D,4,0)</f>
        <v>ERI</v>
      </c>
    </row>
    <row r="1196" spans="1:11" x14ac:dyDescent="0.25">
      <c r="A1196" t="s">
        <v>9</v>
      </c>
      <c r="B1196" t="s">
        <v>2498</v>
      </c>
      <c r="C1196" s="1">
        <v>-6.1720821096822981E-4</v>
      </c>
      <c r="D1196" s="1">
        <v>-1.7031623055097135E-3</v>
      </c>
      <c r="F1196" s="1">
        <v>-1.5407001881993284E-3</v>
      </c>
      <c r="G1196" s="1">
        <v>-6.1720821096822981E-4</v>
      </c>
      <c r="H1196" s="1">
        <v>-7.6099397316315258E-3</v>
      </c>
      <c r="I1196" s="26">
        <v>0.44705003054028541</v>
      </c>
      <c r="J1196" s="27">
        <v>-0.85449580241399015</v>
      </c>
      <c r="K1196" s="29" t="str">
        <f>VLOOKUP(A1196&amp;B1196,VENDOR_ACTUAL!A:D,4,0)</f>
        <v>ERI</v>
      </c>
    </row>
    <row r="1197" spans="1:11" x14ac:dyDescent="0.25">
      <c r="A1197" t="s">
        <v>9</v>
      </c>
      <c r="B1197" t="s">
        <v>457</v>
      </c>
      <c r="C1197" s="1">
        <v>-6.1618470322864207E-4</v>
      </c>
      <c r="D1197" s="1">
        <v>2.329570394354301E-4</v>
      </c>
      <c r="F1197" s="1">
        <v>2.2894992730869423E-4</v>
      </c>
      <c r="G1197" s="1">
        <v>-6.1618470322864207E-4</v>
      </c>
      <c r="H1197" s="1">
        <v>-1.0963842300515714E-2</v>
      </c>
      <c r="I1197" s="1">
        <v>9.7487139171101439E-2</v>
      </c>
      <c r="J1197" s="2">
        <v>0.52494337351704234</v>
      </c>
      <c r="K1197" s="29" t="str">
        <f>VLOOKUP(A1197&amp;B1197,VENDOR_ACTUAL!A:D,4,0)</f>
        <v>SAM</v>
      </c>
    </row>
    <row r="1198" spans="1:11" x14ac:dyDescent="0.25">
      <c r="A1198" t="s">
        <v>9</v>
      </c>
      <c r="B1198" t="s">
        <v>1526</v>
      </c>
      <c r="C1198" s="1">
        <v>-6.1310543218855498E-4</v>
      </c>
      <c r="D1198" s="1">
        <v>-3.0367055141012379E-3</v>
      </c>
      <c r="F1198" s="1">
        <v>-2.8339877149423961E-3</v>
      </c>
      <c r="G1198" s="1">
        <v>-6.0976333886021911E-4</v>
      </c>
      <c r="H1198" s="1">
        <v>-8.0858258048341885E-3</v>
      </c>
      <c r="I1198" s="1">
        <v>6.4531753727452817E-2</v>
      </c>
      <c r="J1198" s="2">
        <v>-2.0706451456099297</v>
      </c>
      <c r="K1198" s="29" t="str">
        <f>VLOOKUP(A1198&amp;B1198,VENDOR_ACTUAL!A:D,4,0)</f>
        <v>ERI</v>
      </c>
    </row>
    <row r="1199" spans="1:11" x14ac:dyDescent="0.25">
      <c r="A1199" t="s">
        <v>11</v>
      </c>
      <c r="B1199" t="s">
        <v>1522</v>
      </c>
      <c r="C1199" s="1">
        <v>-6.1170391218245794E-4</v>
      </c>
      <c r="D1199" s="1">
        <v>1.1651661319999475E-3</v>
      </c>
      <c r="I1199" s="26">
        <v>4.7023201827949147E-2</v>
      </c>
      <c r="J1199" s="27">
        <v>8.3368403381322773E-3</v>
      </c>
      <c r="K1199" s="29" t="str">
        <f>VLOOKUP(A1199&amp;B1199,VENDOR_ACTUAL!A:D,4,0)</f>
        <v>ERI</v>
      </c>
    </row>
    <row r="1200" spans="1:11" x14ac:dyDescent="0.25">
      <c r="A1200" t="s">
        <v>12</v>
      </c>
      <c r="B1200" t="s">
        <v>424</v>
      </c>
      <c r="C1200" s="1">
        <v>-6.0879663511510872E-4</v>
      </c>
      <c r="D1200" s="1">
        <v>-5.5179421570477943E-4</v>
      </c>
      <c r="E1200" s="1">
        <v>-9.0046868314044414E-4</v>
      </c>
      <c r="F1200" s="1">
        <v>-1.1188563016939661E-3</v>
      </c>
      <c r="G1200" s="1">
        <v>-6.0879663511510872E-4</v>
      </c>
      <c r="H1200" s="1">
        <v>-1.558201290207032E-2</v>
      </c>
      <c r="I1200" s="26">
        <v>-0.36932897288183225</v>
      </c>
      <c r="J1200" s="27">
        <v>-0.10796552937120096</v>
      </c>
      <c r="K1200" s="29" t="str">
        <f>VLOOKUP(A1200&amp;B1200,VENDOR_ACTUAL!A:D,4,0)</f>
        <v>SAM</v>
      </c>
    </row>
    <row r="1201" spans="1:11" x14ac:dyDescent="0.25">
      <c r="A1201" t="s">
        <v>12</v>
      </c>
      <c r="B1201" t="s">
        <v>1708</v>
      </c>
      <c r="C1201" s="1">
        <v>-6.0677278431079849E-4</v>
      </c>
      <c r="D1201" s="1">
        <v>1.08690169445961E-3</v>
      </c>
      <c r="E1201" s="1">
        <v>-2.5949498294234177E-2</v>
      </c>
      <c r="F1201" s="1">
        <v>5.3998118400113608E-4</v>
      </c>
      <c r="G1201" s="1">
        <v>-6.0677278431079849E-4</v>
      </c>
      <c r="H1201" s="1">
        <v>-0.10275006965010877</v>
      </c>
      <c r="I1201" s="26">
        <v>-8.9837994220412457E-2</v>
      </c>
      <c r="J1201" s="27">
        <v>-0.19903927382127193</v>
      </c>
      <c r="K1201" s="29" t="str">
        <f>VLOOKUP(A1201&amp;B1201,VENDOR_ACTUAL!A:D,4,0)</f>
        <v>SAM</v>
      </c>
    </row>
    <row r="1202" spans="1:11" x14ac:dyDescent="0.25">
      <c r="A1202" t="s">
        <v>9</v>
      </c>
      <c r="B1202" t="s">
        <v>979</v>
      </c>
      <c r="C1202" s="1">
        <v>-6.0315997391823569E-4</v>
      </c>
      <c r="D1202" s="1">
        <v>5.0839921677212191E-5</v>
      </c>
      <c r="F1202" s="1">
        <v>4.1173874411051033E-5</v>
      </c>
      <c r="G1202" s="1">
        <v>-6.0387835035501732E-4</v>
      </c>
      <c r="H1202" s="1">
        <v>-1.0280211474000642E-2</v>
      </c>
      <c r="I1202" s="26">
        <v>0.37444709971153511</v>
      </c>
      <c r="J1202" s="27">
        <v>0.64479418710012193</v>
      </c>
      <c r="K1202" s="29" t="str">
        <f>VLOOKUP(A1202&amp;B1202,VENDOR_ACTUAL!A:D,4,0)</f>
        <v>ERI</v>
      </c>
    </row>
    <row r="1203" spans="1:11" x14ac:dyDescent="0.25">
      <c r="A1203" t="s">
        <v>9</v>
      </c>
      <c r="B1203" t="s">
        <v>2302</v>
      </c>
      <c r="C1203" s="1">
        <v>-6.0162602105251256E-4</v>
      </c>
      <c r="D1203" s="1">
        <v>1.6148337452211381E-4</v>
      </c>
      <c r="F1203" s="1">
        <v>1.2795932043734837E-4</v>
      </c>
      <c r="G1203" s="1">
        <v>-6.0291909576515616E-4</v>
      </c>
      <c r="H1203" s="1">
        <v>-1.6384747085681228E-2</v>
      </c>
      <c r="I1203" s="26">
        <v>0.56860733826170484</v>
      </c>
      <c r="J1203" s="27">
        <v>-1.684776229668814</v>
      </c>
      <c r="K1203" s="29" t="str">
        <f>VLOOKUP(A1203&amp;B1203,VENDOR_ACTUAL!A:D,4,0)</f>
        <v>ERI</v>
      </c>
    </row>
    <row r="1204" spans="1:11" x14ac:dyDescent="0.25">
      <c r="A1204" t="s">
        <v>12</v>
      </c>
      <c r="B1204" t="s">
        <v>1903</v>
      </c>
      <c r="C1204" s="1">
        <v>-6.0039538388881862E-4</v>
      </c>
      <c r="D1204" s="1">
        <v>2.4137813840360343E-4</v>
      </c>
      <c r="E1204" s="1">
        <v>6.95875005784145E-3</v>
      </c>
      <c r="F1204" s="1">
        <v>1.4115868999142009E-3</v>
      </c>
      <c r="G1204" s="1">
        <v>-1.4307482158478972E-3</v>
      </c>
      <c r="H1204" s="1">
        <v>-1.0702325389694789E-2</v>
      </c>
      <c r="I1204" s="26">
        <v>0.13621951049487283</v>
      </c>
      <c r="J1204" s="27">
        <v>-7.0180343432405005E-3</v>
      </c>
      <c r="K1204" s="29" t="str">
        <f>VLOOKUP(A1204&amp;B1204,VENDOR_ACTUAL!A:D,4,0)</f>
        <v>ERI</v>
      </c>
    </row>
    <row r="1205" spans="1:11" x14ac:dyDescent="0.25">
      <c r="A1205" t="s">
        <v>9</v>
      </c>
      <c r="B1205" t="s">
        <v>872</v>
      </c>
      <c r="C1205" s="1">
        <v>-5.977730335995343E-4</v>
      </c>
      <c r="D1205" s="1">
        <v>-3.9696820564110547E-4</v>
      </c>
      <c r="F1205" s="1">
        <v>2.9574724788546365E-5</v>
      </c>
      <c r="G1205" s="1">
        <v>-6.0079016003631593E-4</v>
      </c>
      <c r="H1205" s="1">
        <v>-1.885429184638502E-2</v>
      </c>
      <c r="I1205" s="26">
        <v>-0.23432419357084186</v>
      </c>
      <c r="J1205" s="27">
        <v>-1.84396578585091</v>
      </c>
      <c r="K1205" s="29" t="str">
        <f>VLOOKUP(A1205&amp;B1205,VENDOR_ACTUAL!A:D,4,0)</f>
        <v>NSN</v>
      </c>
    </row>
    <row r="1206" spans="1:11" x14ac:dyDescent="0.25">
      <c r="A1206" t="s">
        <v>9</v>
      </c>
      <c r="B1206" t="s">
        <v>1093</v>
      </c>
      <c r="C1206" s="1">
        <v>-5.9757275685362783E-4</v>
      </c>
      <c r="D1206" s="1">
        <v>7.3755486739042668E-5</v>
      </c>
      <c r="F1206" s="1">
        <v>1.0257993770166151E-4</v>
      </c>
      <c r="G1206" s="1">
        <v>-6.0202662179615653E-4</v>
      </c>
      <c r="H1206" s="1">
        <v>-1.9613587935430922E-2</v>
      </c>
      <c r="I1206" s="26">
        <v>5.1730361192095883E-2</v>
      </c>
      <c r="J1206" s="27">
        <v>-0.10279096263443095</v>
      </c>
      <c r="K1206" s="29" t="str">
        <f>VLOOKUP(A1206&amp;B1206,VENDOR_ACTUAL!A:D,4,0)</f>
        <v>ERI</v>
      </c>
    </row>
    <row r="1207" spans="1:11" x14ac:dyDescent="0.25">
      <c r="A1207" t="s">
        <v>9</v>
      </c>
      <c r="B1207" t="s">
        <v>1128</v>
      </c>
      <c r="C1207" s="1">
        <v>-5.9375627734034662E-4</v>
      </c>
      <c r="D1207" s="1">
        <v>6.199635969405695E-5</v>
      </c>
      <c r="F1207" s="1">
        <v>7.9292548552897116E-5</v>
      </c>
      <c r="G1207" s="1">
        <v>-5.8894019788007673E-4</v>
      </c>
      <c r="H1207" s="1">
        <v>-2.2244436153807928E-2</v>
      </c>
      <c r="I1207" s="26">
        <v>7.29232053329784E-2</v>
      </c>
      <c r="J1207" s="27">
        <v>1.7257848435135379</v>
      </c>
      <c r="K1207" s="29" t="str">
        <f>VLOOKUP(A1207&amp;B1207,VENDOR_ACTUAL!A:D,4,0)</f>
        <v>ERI</v>
      </c>
    </row>
    <row r="1208" spans="1:11" x14ac:dyDescent="0.25">
      <c r="A1208" t="s">
        <v>9</v>
      </c>
      <c r="B1208" t="s">
        <v>509</v>
      </c>
      <c r="C1208" s="1">
        <v>-5.93734680882964E-4</v>
      </c>
      <c r="D1208" s="1">
        <v>7.291442992992857E-4</v>
      </c>
      <c r="F1208" s="1">
        <v>7.4439456142263549E-4</v>
      </c>
      <c r="G1208" s="1">
        <v>-5.9380348648016546E-4</v>
      </c>
      <c r="H1208" s="1">
        <v>-8.3517322032904805E-3</v>
      </c>
      <c r="I1208" s="26">
        <v>9.0058519324986389E-4</v>
      </c>
      <c r="J1208" s="27">
        <v>0.68574709556177726</v>
      </c>
      <c r="K1208" s="29" t="str">
        <f>VLOOKUP(A1208&amp;B1208,VENDOR_ACTUAL!A:D,4,0)</f>
        <v>NSN</v>
      </c>
    </row>
    <row r="1209" spans="1:11" x14ac:dyDescent="0.25">
      <c r="A1209" t="s">
        <v>9</v>
      </c>
      <c r="B1209" t="s">
        <v>1471</v>
      </c>
      <c r="C1209" s="1">
        <v>-5.918925440214813E-4</v>
      </c>
      <c r="D1209" s="1">
        <v>-9.3282919929664826E-5</v>
      </c>
      <c r="F1209" s="1">
        <v>-6.5720467856441022E-5</v>
      </c>
      <c r="G1209" s="1">
        <v>-5.918925440214813E-4</v>
      </c>
      <c r="H1209" s="1">
        <v>-1.5098120547714644E-2</v>
      </c>
      <c r="I1209" s="1">
        <v>0.38696726414954818</v>
      </c>
      <c r="J1209" s="2">
        <v>0.11794818893713833</v>
      </c>
      <c r="K1209" s="29" t="str">
        <f>VLOOKUP(A1209&amp;B1209,VENDOR_ACTUAL!A:D,4,0)</f>
        <v>SAM</v>
      </c>
    </row>
    <row r="1210" spans="1:11" x14ac:dyDescent="0.25">
      <c r="A1210" t="s">
        <v>12</v>
      </c>
      <c r="B1210" t="s">
        <v>892</v>
      </c>
      <c r="C1210" s="1">
        <v>-5.897716314669111E-4</v>
      </c>
      <c r="D1210" s="1">
        <v>1.3279261732739668E-5</v>
      </c>
      <c r="E1210" s="1">
        <v>-1.9866403931528822E-3</v>
      </c>
      <c r="F1210" s="1">
        <v>-2.71833338738731E-3</v>
      </c>
      <c r="G1210" s="1">
        <v>-2.1894347766797807E-4</v>
      </c>
      <c r="H1210" s="1">
        <v>-2.4870213593879618E-2</v>
      </c>
      <c r="I1210" s="26">
        <v>0.13815849019934479</v>
      </c>
      <c r="J1210" s="27">
        <v>-0.11319211804574875</v>
      </c>
      <c r="K1210" s="29" t="str">
        <f>VLOOKUP(A1210&amp;B1210,VENDOR_ACTUAL!A:D,4,0)</f>
        <v>ERI</v>
      </c>
    </row>
    <row r="1211" spans="1:11" x14ac:dyDescent="0.25">
      <c r="A1211" t="s">
        <v>9</v>
      </c>
      <c r="B1211" t="s">
        <v>521</v>
      </c>
      <c r="C1211" s="1">
        <v>-5.8687454952304234E-4</v>
      </c>
      <c r="D1211" s="1">
        <v>1.0796246708735574E-3</v>
      </c>
      <c r="F1211" s="1">
        <v>1.0791778567388608E-3</v>
      </c>
      <c r="G1211" s="1">
        <v>-5.758367178138969E-4</v>
      </c>
      <c r="H1211" s="1">
        <v>-1.06377554181972E-2</v>
      </c>
      <c r="I1211" s="26">
        <v>0.19301078389313683</v>
      </c>
      <c r="J1211" s="27">
        <v>-0.66746672496131088</v>
      </c>
      <c r="K1211" s="29" t="str">
        <f>VLOOKUP(A1211&amp;B1211,VENDOR_ACTUAL!A:D,4,0)</f>
        <v>NSN</v>
      </c>
    </row>
    <row r="1212" spans="1:11" x14ac:dyDescent="0.25">
      <c r="A1212" t="s">
        <v>12</v>
      </c>
      <c r="B1212" t="s">
        <v>1330</v>
      </c>
      <c r="C1212" s="1">
        <v>-5.8607761610843083E-4</v>
      </c>
      <c r="D1212" s="1">
        <v>-1.872846073768712E-4</v>
      </c>
      <c r="E1212" s="1">
        <v>2.7953304440701886E-3</v>
      </c>
      <c r="F1212" s="1">
        <v>-1.4747112351208401E-4</v>
      </c>
      <c r="G1212" s="1">
        <v>4.8993717514281092E-4</v>
      </c>
      <c r="H1212" s="1">
        <v>-2.0838820434931696E-2</v>
      </c>
      <c r="I1212" s="26">
        <v>2.9395563560477359E-2</v>
      </c>
      <c r="J1212" s="27">
        <v>2.5029905835750221E-3</v>
      </c>
      <c r="K1212" s="29" t="str">
        <f>VLOOKUP(A1212&amp;B1212,VENDOR_ACTUAL!A:D,4,0)</f>
        <v>NSN</v>
      </c>
    </row>
    <row r="1213" spans="1:11" x14ac:dyDescent="0.25">
      <c r="A1213" t="s">
        <v>9</v>
      </c>
      <c r="B1213" t="s">
        <v>895</v>
      </c>
      <c r="C1213" s="1">
        <v>-5.8507502195426307E-4</v>
      </c>
      <c r="D1213" s="1">
        <v>1.6495823950380049E-5</v>
      </c>
      <c r="F1213" s="1">
        <v>-7.1361028466384457E-6</v>
      </c>
      <c r="G1213" s="1">
        <v>-5.7889067537755139E-4</v>
      </c>
      <c r="H1213" s="1">
        <v>-1.7758132956152757E-2</v>
      </c>
      <c r="I1213" s="1">
        <v>-0.12277221918888585</v>
      </c>
      <c r="J1213" s="2">
        <v>-0.15371809796116936</v>
      </c>
      <c r="K1213" s="29" t="str">
        <f>VLOOKUP(A1213&amp;B1213,VENDOR_ACTUAL!A:D,4,0)</f>
        <v>ERI</v>
      </c>
    </row>
    <row r="1214" spans="1:11" x14ac:dyDescent="0.25">
      <c r="A1214" t="s">
        <v>9</v>
      </c>
      <c r="B1214" t="s">
        <v>124</v>
      </c>
      <c r="C1214" s="1">
        <v>-5.7804117835379392E-4</v>
      </c>
      <c r="D1214" s="1">
        <v>1.1987240739568591E-4</v>
      </c>
      <c r="F1214" s="1">
        <v>2.5454114053265637E-4</v>
      </c>
      <c r="G1214" s="1">
        <v>-5.7369335226683735E-4</v>
      </c>
      <c r="H1214" s="1">
        <v>-1.186367993126832E-2</v>
      </c>
      <c r="I1214" s="26">
        <v>0.32530856793825308</v>
      </c>
      <c r="J1214" s="27">
        <v>-0.18360354379311852</v>
      </c>
      <c r="K1214" s="29" t="str">
        <f>VLOOKUP(A1214&amp;B1214,VENDOR_ACTUAL!A:D,4,0)</f>
        <v>ERI</v>
      </c>
    </row>
    <row r="1215" spans="1:11" x14ac:dyDescent="0.25">
      <c r="A1215" t="s">
        <v>12</v>
      </c>
      <c r="B1215" t="s">
        <v>1586</v>
      </c>
      <c r="C1215" s="1">
        <v>-5.7619889789440064E-4</v>
      </c>
      <c r="D1215" s="1">
        <v>4.7888273358165713E-5</v>
      </c>
      <c r="E1215" s="1">
        <v>8.6714011099608933E-3</v>
      </c>
      <c r="F1215" s="1">
        <v>1.7084757083584391E-3</v>
      </c>
      <c r="G1215" s="1">
        <v>-1.2090502517048429E-3</v>
      </c>
      <c r="H1215" s="1">
        <v>-9.3715860053631434E-3</v>
      </c>
      <c r="I1215" s="26">
        <v>0.26010524251763006</v>
      </c>
      <c r="J1215" s="27">
        <v>-3.6029893539536902E-2</v>
      </c>
      <c r="K1215" s="29" t="str">
        <f>VLOOKUP(A1215&amp;B1215,VENDOR_ACTUAL!A:D,4,0)</f>
        <v>ERI</v>
      </c>
    </row>
    <row r="1216" spans="1:11" x14ac:dyDescent="0.25">
      <c r="A1216" t="s">
        <v>9</v>
      </c>
      <c r="B1216" t="s">
        <v>1092</v>
      </c>
      <c r="C1216" s="1">
        <v>-5.7259022668949291E-4</v>
      </c>
      <c r="D1216" s="1">
        <v>-4.6405598989029788E-3</v>
      </c>
      <c r="F1216" s="1">
        <v>-4.1217771623019636E-3</v>
      </c>
      <c r="G1216" s="1">
        <v>-5.725153684935909E-4</v>
      </c>
      <c r="H1216" s="1">
        <v>-1.0060627998064045E-2</v>
      </c>
      <c r="I1216" s="26">
        <v>-1.6645791120716825E-2</v>
      </c>
      <c r="J1216" s="27">
        <v>1.1002553832700572</v>
      </c>
      <c r="K1216" s="29" t="str">
        <f>VLOOKUP(A1216&amp;B1216,VENDOR_ACTUAL!A:D,4,0)</f>
        <v>ERI</v>
      </c>
    </row>
    <row r="1217" spans="1:11" x14ac:dyDescent="0.25">
      <c r="A1217" t="s">
        <v>9</v>
      </c>
      <c r="B1217" t="s">
        <v>1959</v>
      </c>
      <c r="C1217" s="1">
        <v>-5.7170920956970523E-4</v>
      </c>
      <c r="D1217" s="1">
        <v>-2.332563696434576E-4</v>
      </c>
      <c r="F1217" s="1">
        <v>-1.5065577987395643E-4</v>
      </c>
      <c r="G1217" s="1">
        <v>-5.7170920956970523E-4</v>
      </c>
      <c r="H1217" s="1">
        <v>-6.4968043497553168E-3</v>
      </c>
      <c r="I1217" s="26">
        <v>0.22924288196868842</v>
      </c>
      <c r="J1217" s="27">
        <v>-1.176388246178377</v>
      </c>
      <c r="K1217" s="29" t="str">
        <f>VLOOKUP(A1217&amp;B1217,VENDOR_ACTUAL!A:D,4,0)</f>
        <v>SAM</v>
      </c>
    </row>
    <row r="1218" spans="1:11" x14ac:dyDescent="0.25">
      <c r="A1218" t="s">
        <v>9</v>
      </c>
      <c r="B1218" t="s">
        <v>315</v>
      </c>
      <c r="C1218" s="1">
        <v>-5.6955662150215847E-4</v>
      </c>
      <c r="D1218" s="1">
        <v>-3.6336950726400159E-5</v>
      </c>
      <c r="F1218" s="1">
        <v>5.2278190616889714E-5</v>
      </c>
      <c r="G1218" s="1">
        <v>-5.6840111488046935E-4</v>
      </c>
      <c r="H1218" s="1">
        <v>-3.490333838453414E-2</v>
      </c>
      <c r="I1218" s="26">
        <v>-2.9282407407407408E-3</v>
      </c>
      <c r="J1218" s="27">
        <v>0.51087703168651633</v>
      </c>
      <c r="K1218" s="29" t="str">
        <f>VLOOKUP(A1218&amp;B1218,VENDOR_ACTUAL!A:D,4,0)</f>
        <v>ERI</v>
      </c>
    </row>
    <row r="1219" spans="1:11" x14ac:dyDescent="0.25">
      <c r="A1219" t="s">
        <v>12</v>
      </c>
      <c r="B1219" t="s">
        <v>99</v>
      </c>
      <c r="C1219" s="1">
        <v>-5.6946330239887209E-4</v>
      </c>
      <c r="D1219" s="1">
        <v>1.4022188153132314E-3</v>
      </c>
      <c r="E1219" s="1">
        <v>3.0505129159986511E-4</v>
      </c>
      <c r="F1219" s="1">
        <v>2.1285233890389623E-3</v>
      </c>
      <c r="G1219" s="1">
        <v>-4.0713799336541056E-4</v>
      </c>
      <c r="H1219" s="1">
        <v>-2.8085365030125552E-2</v>
      </c>
      <c r="I1219" s="26">
        <v>0.34740241989775911</v>
      </c>
      <c r="J1219" s="27">
        <v>1.5063840143384637</v>
      </c>
      <c r="K1219" s="29" t="str">
        <f>VLOOKUP(A1219&amp;B1219,VENDOR_ACTUAL!A:D,4,0)</f>
        <v>ERI</v>
      </c>
    </row>
    <row r="1220" spans="1:11" x14ac:dyDescent="0.25">
      <c r="A1220" t="s">
        <v>12</v>
      </c>
      <c r="B1220" t="s">
        <v>890</v>
      </c>
      <c r="C1220" s="1">
        <v>-5.6800123232961296E-4</v>
      </c>
      <c r="D1220" s="1">
        <v>2.8051095321132154E-4</v>
      </c>
      <c r="E1220" s="1">
        <v>5.1420547373920314E-4</v>
      </c>
      <c r="F1220" s="1">
        <v>4.3044871513007863E-4</v>
      </c>
      <c r="G1220" s="1">
        <v>1.171622078895968E-4</v>
      </c>
      <c r="H1220" s="1">
        <v>-1.2680463923334781E-2</v>
      </c>
      <c r="I1220" s="26">
        <v>-0.92954633574183132</v>
      </c>
      <c r="J1220" s="27">
        <v>-0.38691065710843497</v>
      </c>
      <c r="K1220" s="29" t="str">
        <f>VLOOKUP(A1220&amp;B1220,VENDOR_ACTUAL!A:D,4,0)</f>
        <v>ERI</v>
      </c>
    </row>
    <row r="1221" spans="1:11" x14ac:dyDescent="0.25">
      <c r="A1221" t="s">
        <v>12</v>
      </c>
      <c r="B1221" t="s">
        <v>529</v>
      </c>
      <c r="C1221" s="1">
        <v>-5.6796671311448331E-4</v>
      </c>
      <c r="D1221" s="1">
        <v>3.6229442516402815E-4</v>
      </c>
      <c r="E1221" s="1">
        <v>-1.0052711213456877E-3</v>
      </c>
      <c r="F1221" s="1">
        <v>6.301330355886856E-4</v>
      </c>
      <c r="G1221" s="1">
        <v>-2.1211031078669316E-3</v>
      </c>
      <c r="H1221" s="1">
        <v>-3.2662929029036329E-2</v>
      </c>
      <c r="I1221" s="26">
        <v>7.419508287016173E-2</v>
      </c>
      <c r="J1221" s="27">
        <v>5.9015997740747603E-2</v>
      </c>
      <c r="K1221" s="29" t="str">
        <f>VLOOKUP(A1221&amp;B1221,VENDOR_ACTUAL!A:D,4,0)</f>
        <v>ERI</v>
      </c>
    </row>
    <row r="1222" spans="1:11" x14ac:dyDescent="0.25">
      <c r="A1222" t="s">
        <v>12</v>
      </c>
      <c r="B1222" t="s">
        <v>2540</v>
      </c>
      <c r="C1222" s="1">
        <v>-5.6470199575127367E-4</v>
      </c>
      <c r="D1222" s="1">
        <v>-1.850836272301203E-4</v>
      </c>
      <c r="E1222" s="1">
        <v>-4.5499383839706989E-3</v>
      </c>
      <c r="F1222" s="1">
        <v>-1.413371755042735E-3</v>
      </c>
      <c r="G1222" s="1">
        <v>-2.2895687894781531E-3</v>
      </c>
      <c r="H1222" s="1">
        <v>-0.10004227403615899</v>
      </c>
      <c r="I1222" s="26">
        <v>0.22547809243251768</v>
      </c>
      <c r="J1222" s="27">
        <v>6.903199599475518E-2</v>
      </c>
      <c r="K1222" s="29" t="str">
        <f>VLOOKUP(A1222&amp;B1222,VENDOR_ACTUAL!A:D,4,0)</f>
        <v>ERI</v>
      </c>
    </row>
    <row r="1223" spans="1:11" x14ac:dyDescent="0.25">
      <c r="A1223" t="s">
        <v>12</v>
      </c>
      <c r="B1223" t="s">
        <v>442</v>
      </c>
      <c r="C1223" s="1">
        <v>-5.6173329957366321E-4</v>
      </c>
      <c r="D1223" s="1">
        <v>-2.3238001964584346E-3</v>
      </c>
      <c r="E1223" s="1">
        <v>-1.7474925247627983E-2</v>
      </c>
      <c r="F1223" s="1">
        <v>-2.4825621074452942E-3</v>
      </c>
      <c r="G1223" s="1">
        <v>-5.6173329957366321E-4</v>
      </c>
      <c r="H1223" s="1">
        <v>-1.5242138180284871E-2</v>
      </c>
      <c r="I1223" s="26">
        <v>0.62914826086956521</v>
      </c>
      <c r="J1223" s="27">
        <v>-2.9066309338673824E-2</v>
      </c>
      <c r="K1223" s="29" t="str">
        <f>VLOOKUP(A1223&amp;B1223,VENDOR_ACTUAL!A:D,4,0)</f>
        <v>SAM</v>
      </c>
    </row>
    <row r="1224" spans="1:11" x14ac:dyDescent="0.25">
      <c r="A1224" t="s">
        <v>9</v>
      </c>
      <c r="B1224" t="s">
        <v>47</v>
      </c>
      <c r="C1224" s="1">
        <v>-5.5510039285288227E-4</v>
      </c>
      <c r="D1224" s="1">
        <v>9.8997373270096718E-5</v>
      </c>
      <c r="F1224" s="1">
        <v>8.1283342419560196E-5</v>
      </c>
      <c r="G1224" s="1">
        <v>-5.5448805527167288E-4</v>
      </c>
      <c r="H1224" s="1">
        <v>-8.1538441247846535E-3</v>
      </c>
      <c r="I1224" s="26">
        <v>0.60055030758002292</v>
      </c>
      <c r="J1224" s="27">
        <v>1.9929772475221739</v>
      </c>
      <c r="K1224" s="29" t="str">
        <f>VLOOKUP(A1224&amp;B1224,VENDOR_ACTUAL!A:D,4,0)</f>
        <v>NSN</v>
      </c>
    </row>
    <row r="1225" spans="1:11" x14ac:dyDescent="0.25">
      <c r="A1225" t="s">
        <v>12</v>
      </c>
      <c r="B1225" t="s">
        <v>1255</v>
      </c>
      <c r="C1225" s="1">
        <v>-5.5509546148968113E-4</v>
      </c>
      <c r="D1225" s="1">
        <v>5.4024289610460623E-4</v>
      </c>
      <c r="E1225" s="1">
        <v>-1.013933416744865E-3</v>
      </c>
      <c r="F1225" s="1">
        <v>1.2795638478434201E-3</v>
      </c>
      <c r="G1225" s="1">
        <v>-5.5509546148968113E-4</v>
      </c>
      <c r="H1225" s="1">
        <v>-6.608108474722478E-3</v>
      </c>
      <c r="I1225" s="26">
        <v>-0.17056579710144928</v>
      </c>
      <c r="J1225" s="27">
        <v>-0.11951848652970057</v>
      </c>
      <c r="K1225" s="29" t="str">
        <f>VLOOKUP(A1225&amp;B1225,VENDOR_ACTUAL!A:D,4,0)</f>
        <v>SAM</v>
      </c>
    </row>
    <row r="1226" spans="1:11" x14ac:dyDescent="0.25">
      <c r="A1226" t="s">
        <v>12</v>
      </c>
      <c r="B1226" t="s">
        <v>485</v>
      </c>
      <c r="C1226" s="1">
        <v>-5.5428718540088137E-4</v>
      </c>
      <c r="D1226" s="1">
        <v>2.6806848082966705E-3</v>
      </c>
      <c r="E1226" s="1">
        <v>-2.9779100128944527E-3</v>
      </c>
      <c r="F1226" s="1">
        <v>3.012380204816693E-3</v>
      </c>
      <c r="G1226" s="1">
        <v>-2.306645681173169E-5</v>
      </c>
      <c r="H1226" s="1">
        <v>-0.16401240237588921</v>
      </c>
      <c r="I1226" s="26">
        <v>0.13282154525807272</v>
      </c>
      <c r="J1226" s="27">
        <v>5.1393923669339037E-2</v>
      </c>
      <c r="K1226" s="29" t="str">
        <f>VLOOKUP(A1226&amp;B1226,VENDOR_ACTUAL!A:D,4,0)</f>
        <v>NSN</v>
      </c>
    </row>
    <row r="1227" spans="1:11" x14ac:dyDescent="0.25">
      <c r="A1227" t="s">
        <v>12</v>
      </c>
      <c r="B1227" t="s">
        <v>416</v>
      </c>
      <c r="C1227" s="1">
        <v>-5.5422382830312917E-4</v>
      </c>
      <c r="D1227" s="1">
        <v>6.5755714170260984E-4</v>
      </c>
      <c r="E1227" s="1">
        <v>-2.3223688956313212E-2</v>
      </c>
      <c r="F1227" s="1">
        <v>1.3056028962375682E-3</v>
      </c>
      <c r="G1227" s="1">
        <v>-5.5422382830312917E-4</v>
      </c>
      <c r="H1227" s="1">
        <v>-1.8611856295121878E-2</v>
      </c>
      <c r="I1227" s="26">
        <v>0.42278738660036286</v>
      </c>
      <c r="J1227" s="27">
        <v>-6.3017115556519315E-2</v>
      </c>
      <c r="K1227" s="29" t="str">
        <f>VLOOKUP(A1227&amp;B1227,VENDOR_ACTUAL!A:D,4,0)</f>
        <v>SAM</v>
      </c>
    </row>
    <row r="1228" spans="1:11" x14ac:dyDescent="0.25">
      <c r="A1228" t="s">
        <v>12</v>
      </c>
      <c r="B1228" t="s">
        <v>2004</v>
      </c>
      <c r="C1228" s="1">
        <v>-5.5282983859993213E-4</v>
      </c>
      <c r="D1228" s="1">
        <v>5.1891760231685192E-4</v>
      </c>
      <c r="E1228" s="1">
        <v>2.4690380500609169E-5</v>
      </c>
      <c r="F1228" s="1">
        <v>1.0536500076168925E-3</v>
      </c>
      <c r="G1228" s="1">
        <v>-1.1172884756922438E-3</v>
      </c>
      <c r="H1228" s="1">
        <v>-7.9307015147837261E-3</v>
      </c>
      <c r="I1228" s="26">
        <v>-0.52581398536842694</v>
      </c>
      <c r="J1228" s="27">
        <v>-2.7820661499999511E-2</v>
      </c>
      <c r="K1228" s="29" t="str">
        <f>VLOOKUP(A1228&amp;B1228,VENDOR_ACTUAL!A:D,4,0)</f>
        <v>ERI</v>
      </c>
    </row>
    <row r="1229" spans="1:11" x14ac:dyDescent="0.25">
      <c r="A1229" t="s">
        <v>9</v>
      </c>
      <c r="B1229" t="s">
        <v>1308</v>
      </c>
      <c r="C1229" s="1">
        <v>-5.518676000806264E-4</v>
      </c>
      <c r="D1229" s="1">
        <v>2.4676142403774089E-3</v>
      </c>
      <c r="F1229" s="1">
        <v>2.4963146179764538E-3</v>
      </c>
      <c r="G1229" s="1">
        <v>-5.3965679119729834E-4</v>
      </c>
      <c r="H1229" s="1">
        <v>-1.4164779789808204E-2</v>
      </c>
      <c r="I1229" s="1">
        <v>0.58373411334751546</v>
      </c>
      <c r="J1229" s="2">
        <v>2.8723152430507768</v>
      </c>
      <c r="K1229" s="29" t="str">
        <f>VLOOKUP(A1229&amp;B1229,VENDOR_ACTUAL!A:D,4,0)</f>
        <v>NSN</v>
      </c>
    </row>
    <row r="1230" spans="1:11" x14ac:dyDescent="0.25">
      <c r="A1230" t="s">
        <v>9</v>
      </c>
      <c r="B1230" t="s">
        <v>1599</v>
      </c>
      <c r="C1230" s="1">
        <v>-5.5086898268002029E-4</v>
      </c>
      <c r="D1230" s="1">
        <v>1.5057747056567968E-4</v>
      </c>
      <c r="F1230" s="1">
        <v>1.5960648832203216E-4</v>
      </c>
      <c r="G1230" s="1">
        <v>-5.4576559000135965E-4</v>
      </c>
      <c r="H1230" s="1">
        <v>-2.6537693469435211E-2</v>
      </c>
      <c r="I1230" s="26">
        <v>-3.763945495714055E-2</v>
      </c>
      <c r="J1230" s="27">
        <v>0.59450894838329849</v>
      </c>
      <c r="K1230" s="29" t="str">
        <f>VLOOKUP(A1230&amp;B1230,VENDOR_ACTUAL!A:D,4,0)</f>
        <v>ERI</v>
      </c>
    </row>
    <row r="1231" spans="1:11" x14ac:dyDescent="0.25">
      <c r="A1231" t="s">
        <v>12</v>
      </c>
      <c r="B1231" t="s">
        <v>458</v>
      </c>
      <c r="C1231" s="1">
        <v>-5.4674833947223386E-4</v>
      </c>
      <c r="D1231" s="1">
        <v>-2.7085748374472201E-3</v>
      </c>
      <c r="E1231" s="1">
        <v>-8.6999330178292145E-2</v>
      </c>
      <c r="F1231" s="1">
        <v>-2.3047973875638386E-3</v>
      </c>
      <c r="G1231" s="1">
        <v>-5.4674833947223386E-4</v>
      </c>
      <c r="H1231" s="1">
        <v>-2.1456672634046218E-2</v>
      </c>
      <c r="I1231" s="26">
        <v>0.23053879994431295</v>
      </c>
      <c r="J1231" s="27">
        <v>-7.2199502069658042E-2</v>
      </c>
      <c r="K1231" s="29" t="str">
        <f>VLOOKUP(A1231&amp;B1231,VENDOR_ACTUAL!A:D,4,0)</f>
        <v>SAM</v>
      </c>
    </row>
    <row r="1232" spans="1:11" x14ac:dyDescent="0.25">
      <c r="A1232" t="s">
        <v>9</v>
      </c>
      <c r="B1232" t="s">
        <v>1295</v>
      </c>
      <c r="C1232" s="1">
        <v>-5.4504842629328335E-4</v>
      </c>
      <c r="D1232" s="1">
        <v>1.6122510952788251E-3</v>
      </c>
      <c r="F1232" s="1">
        <v>1.5598626922512474E-3</v>
      </c>
      <c r="G1232" s="1">
        <v>-5.3781084606181631E-4</v>
      </c>
      <c r="H1232" s="1">
        <v>-0.2084068936527953</v>
      </c>
      <c r="I1232" s="26">
        <v>-4.8855861767279088E-2</v>
      </c>
      <c r="J1232" s="27">
        <v>0.5890139387428478</v>
      </c>
      <c r="K1232" s="29" t="str">
        <f>VLOOKUP(A1232&amp;B1232,VENDOR_ACTUAL!A:D,4,0)</f>
        <v>NSN</v>
      </c>
    </row>
    <row r="1233" spans="1:11" x14ac:dyDescent="0.25">
      <c r="A1233" t="s">
        <v>12</v>
      </c>
      <c r="B1233" t="s">
        <v>1368</v>
      </c>
      <c r="C1233" s="1">
        <v>-5.4294567192582485E-4</v>
      </c>
      <c r="D1233" s="1">
        <v>1.5280759083041525E-4</v>
      </c>
      <c r="E1233" s="1">
        <v>-2.141874023148456E-4</v>
      </c>
      <c r="F1233" s="1">
        <v>-1.4224320001686409E-4</v>
      </c>
      <c r="G1233" s="1">
        <v>-6.7712539814493032E-4</v>
      </c>
      <c r="H1233" s="1">
        <v>-1.0329096910391203E-2</v>
      </c>
      <c r="I1233" s="26">
        <v>-3.8385165056360707E-2</v>
      </c>
      <c r="J1233" s="27">
        <v>-0.13571691351857917</v>
      </c>
      <c r="K1233" s="29" t="str">
        <f>VLOOKUP(A1233&amp;B1233,VENDOR_ACTUAL!A:D,4,0)</f>
        <v>ERI</v>
      </c>
    </row>
    <row r="1234" spans="1:11" x14ac:dyDescent="0.25">
      <c r="A1234" t="s">
        <v>9</v>
      </c>
      <c r="B1234" t="s">
        <v>877</v>
      </c>
      <c r="C1234" s="1">
        <v>-5.4185222118050664E-4</v>
      </c>
      <c r="D1234" s="1">
        <v>6.3637222111947094E-5</v>
      </c>
      <c r="F1234" s="1">
        <v>1.9092625788739434E-4</v>
      </c>
      <c r="G1234" s="1">
        <v>-5.4213414825731408E-4</v>
      </c>
      <c r="H1234" s="1">
        <v>-3.8776664231803176E-2</v>
      </c>
      <c r="I1234" s="26">
        <v>-3.4742404946474716E-2</v>
      </c>
      <c r="J1234" s="27">
        <v>-1.2208366716868213</v>
      </c>
      <c r="K1234" s="29" t="str">
        <f>VLOOKUP(A1234&amp;B1234,VENDOR_ACTUAL!A:D,4,0)</f>
        <v>ERI</v>
      </c>
    </row>
    <row r="1235" spans="1:11" x14ac:dyDescent="0.25">
      <c r="A1235" t="s">
        <v>9</v>
      </c>
      <c r="B1235" t="s">
        <v>913</v>
      </c>
      <c r="C1235" s="1">
        <v>-5.390889267168381E-4</v>
      </c>
      <c r="D1235" s="1">
        <v>1.1882165848282956E-4</v>
      </c>
      <c r="F1235" s="1">
        <v>-3.0239604250684183E-6</v>
      </c>
      <c r="G1235" s="1">
        <v>-5.3006869933053128E-4</v>
      </c>
      <c r="H1235" s="1">
        <v>-2.4531483941098737E-2</v>
      </c>
      <c r="I1235" s="26">
        <v>0.14831524926686218</v>
      </c>
      <c r="J1235" s="27">
        <v>-7.5342537595092629E-2</v>
      </c>
      <c r="K1235" s="29" t="str">
        <f>VLOOKUP(A1235&amp;B1235,VENDOR_ACTUAL!A:D,4,0)</f>
        <v>ERI</v>
      </c>
    </row>
    <row r="1236" spans="1:11" x14ac:dyDescent="0.25">
      <c r="A1236" t="s">
        <v>11</v>
      </c>
      <c r="B1236" t="s">
        <v>69</v>
      </c>
      <c r="C1236" s="1">
        <v>-5.3821022585548396E-4</v>
      </c>
      <c r="D1236" s="1">
        <v>-5.3900506005152221E-3</v>
      </c>
      <c r="E1236" s="1">
        <v>0</v>
      </c>
      <c r="I1236" s="26">
        <v>0.16126954621483561</v>
      </c>
      <c r="J1236" s="27">
        <v>7.0289202084041565E-4</v>
      </c>
      <c r="K1236" s="29" t="str">
        <f>VLOOKUP(A1236&amp;B1236,VENDOR_ACTUAL!A:D,4,0)</f>
        <v>NSN</v>
      </c>
    </row>
    <row r="1237" spans="1:11" x14ac:dyDescent="0.25">
      <c r="A1237" t="s">
        <v>12</v>
      </c>
      <c r="B1237" t="s">
        <v>91</v>
      </c>
      <c r="C1237" s="1">
        <v>-5.3808716195546274E-4</v>
      </c>
      <c r="D1237" s="1">
        <v>-1.2895319964890592E-3</v>
      </c>
      <c r="E1237" s="1">
        <v>3.1393193691801522E-4</v>
      </c>
      <c r="F1237" s="1">
        <v>2.4173313673237274E-4</v>
      </c>
      <c r="G1237" s="1">
        <v>-1.0612346613631039E-3</v>
      </c>
      <c r="H1237" s="1">
        <v>-6.6557620415581059E-3</v>
      </c>
      <c r="I1237" s="26">
        <v>-1.7897431150604747E-3</v>
      </c>
      <c r="J1237" s="27">
        <v>-3.9014719544850786E-2</v>
      </c>
      <c r="K1237" s="29" t="str">
        <f>VLOOKUP(A1237&amp;B1237,VENDOR_ACTUAL!A:D,4,0)</f>
        <v>NSN</v>
      </c>
    </row>
    <row r="1238" spans="1:11" x14ac:dyDescent="0.25">
      <c r="A1238" t="s">
        <v>12</v>
      </c>
      <c r="B1238" t="s">
        <v>2223</v>
      </c>
      <c r="C1238" s="1">
        <v>-5.3599789135017799E-4</v>
      </c>
      <c r="D1238" s="1">
        <v>7.1937128815329401E-5</v>
      </c>
      <c r="E1238" s="1">
        <v>5.6357553140556622E-4</v>
      </c>
      <c r="F1238" s="1">
        <v>1.2524661417074952E-3</v>
      </c>
      <c r="G1238" s="1">
        <v>-9.6997406681836992E-4</v>
      </c>
      <c r="H1238" s="1">
        <v>-8.2087616622560158E-3</v>
      </c>
      <c r="I1238" s="26">
        <v>0.8374335228219224</v>
      </c>
      <c r="J1238" s="27">
        <v>5.3997946652515359E-2</v>
      </c>
      <c r="K1238" s="29" t="str">
        <f>VLOOKUP(A1238&amp;B1238,VENDOR_ACTUAL!A:D,4,0)</f>
        <v>ERI</v>
      </c>
    </row>
    <row r="1239" spans="1:11" x14ac:dyDescent="0.25">
      <c r="A1239" t="s">
        <v>9</v>
      </c>
      <c r="B1239" t="s">
        <v>2378</v>
      </c>
      <c r="C1239" s="1">
        <v>-5.3599628186944365E-4</v>
      </c>
      <c r="D1239" s="1">
        <v>9.0894246107740132E-5</v>
      </c>
      <c r="F1239" s="1">
        <v>2.2790328023559444E-4</v>
      </c>
      <c r="G1239" s="1">
        <v>-5.2176662294890384E-4</v>
      </c>
      <c r="H1239" s="1">
        <v>-2.1066045803082686E-2</v>
      </c>
      <c r="I1239" s="26">
        <v>1.0413764712234101E-2</v>
      </c>
      <c r="J1239" s="27">
        <v>-1.059621926986952</v>
      </c>
      <c r="K1239" s="29" t="str">
        <f>VLOOKUP(A1239&amp;B1239,VENDOR_ACTUAL!A:D,4,0)</f>
        <v>ERI</v>
      </c>
    </row>
    <row r="1240" spans="1:11" x14ac:dyDescent="0.25">
      <c r="A1240" t="s">
        <v>11</v>
      </c>
      <c r="B1240" t="s">
        <v>2043</v>
      </c>
      <c r="C1240" s="1">
        <v>-5.3504868157765249E-4</v>
      </c>
      <c r="D1240" s="1">
        <v>6.5913274722787475E-3</v>
      </c>
      <c r="E1240" s="1">
        <v>0</v>
      </c>
      <c r="I1240" s="26">
        <v>0.13672061153529327</v>
      </c>
      <c r="J1240" s="27">
        <v>4.5633765041892382E-3</v>
      </c>
      <c r="K1240" s="29" t="str">
        <f>VLOOKUP(A1240&amp;B1240,VENDOR_ACTUAL!A:D,4,0)</f>
        <v>NSN</v>
      </c>
    </row>
    <row r="1241" spans="1:11" x14ac:dyDescent="0.25">
      <c r="A1241" t="s">
        <v>12</v>
      </c>
      <c r="B1241" t="s">
        <v>1124</v>
      </c>
      <c r="C1241" s="1">
        <v>-5.3463678558476077E-4</v>
      </c>
      <c r="D1241" s="1">
        <v>-2.9352599189430158E-5</v>
      </c>
      <c r="E1241" s="1">
        <v>1.9921286932964842E-3</v>
      </c>
      <c r="F1241" s="1">
        <v>1.918020075868294E-3</v>
      </c>
      <c r="G1241" s="1">
        <v>-3.8367141476387448E-4</v>
      </c>
      <c r="H1241" s="1">
        <v>-9.422011477183391E-3</v>
      </c>
      <c r="I1241" s="26">
        <v>0.57400161030595809</v>
      </c>
      <c r="J1241" s="27">
        <v>-0.13099630163378384</v>
      </c>
      <c r="K1241" s="29" t="str">
        <f>VLOOKUP(A1241&amp;B1241,VENDOR_ACTUAL!A:D,4,0)</f>
        <v>ERI</v>
      </c>
    </row>
    <row r="1242" spans="1:11" x14ac:dyDescent="0.25">
      <c r="A1242" t="s">
        <v>12</v>
      </c>
      <c r="B1242" t="s">
        <v>714</v>
      </c>
      <c r="C1242" s="1">
        <v>-5.3431002814208835E-4</v>
      </c>
      <c r="D1242" s="1">
        <v>-1.1494279570355911E-4</v>
      </c>
      <c r="E1242" s="1">
        <v>-5.0803395296783751E-5</v>
      </c>
      <c r="F1242" s="1">
        <v>1.3140288759458697E-3</v>
      </c>
      <c r="G1242" s="1">
        <v>-7.0140273070340116E-4</v>
      </c>
      <c r="H1242" s="1">
        <v>-3.4736897847721958E-2</v>
      </c>
      <c r="I1242" s="26">
        <v>0.12724788647342994</v>
      </c>
      <c r="J1242" s="27">
        <v>-1.2574623083305741E-2</v>
      </c>
      <c r="K1242" s="29" t="str">
        <f>VLOOKUP(A1242&amp;B1242,VENDOR_ACTUAL!A:D,4,0)</f>
        <v>ERI</v>
      </c>
    </row>
    <row r="1243" spans="1:11" x14ac:dyDescent="0.25">
      <c r="A1243" t="s">
        <v>12</v>
      </c>
      <c r="B1243" t="s">
        <v>175</v>
      </c>
      <c r="C1243" s="1">
        <v>-5.3036147863646577E-4</v>
      </c>
      <c r="D1243" s="1">
        <v>1.6040120025873666E-4</v>
      </c>
      <c r="E1243" s="1">
        <v>-6.2457192763006986E-2</v>
      </c>
      <c r="F1243" s="1">
        <v>5.1299361124445891E-4</v>
      </c>
      <c r="G1243" s="1">
        <v>-5.3036147863646577E-4</v>
      </c>
      <c r="H1243" s="1">
        <v>-7.4353883058031469E-3</v>
      </c>
      <c r="I1243" s="26">
        <v>0.10801218597172908</v>
      </c>
      <c r="J1243" s="27">
        <v>-0.30955394659124952</v>
      </c>
      <c r="K1243" s="29" t="str">
        <f>VLOOKUP(A1243&amp;B1243,VENDOR_ACTUAL!A:D,4,0)</f>
        <v>SAM</v>
      </c>
    </row>
    <row r="1244" spans="1:11" x14ac:dyDescent="0.25">
      <c r="A1244" t="s">
        <v>12</v>
      </c>
      <c r="B1244" t="s">
        <v>1497</v>
      </c>
      <c r="C1244" s="1">
        <v>-5.2995390996508234E-4</v>
      </c>
      <c r="D1244" s="1">
        <v>-1.4314612774797919E-3</v>
      </c>
      <c r="E1244" s="1">
        <v>-1.1259070154415799E-3</v>
      </c>
      <c r="F1244" s="1">
        <v>-2.9513248771843295E-3</v>
      </c>
      <c r="G1244" s="1">
        <v>-5.6455005828700807E-4</v>
      </c>
      <c r="H1244" s="1">
        <v>-1.2287420718087574E-2</v>
      </c>
      <c r="I1244" s="26">
        <v>-0.45135862308399116</v>
      </c>
      <c r="J1244" s="27">
        <v>0.10130973147595583</v>
      </c>
      <c r="K1244" s="29" t="str">
        <f>VLOOKUP(A1244&amp;B1244,VENDOR_ACTUAL!A:D,4,0)</f>
        <v>NSN</v>
      </c>
    </row>
    <row r="1245" spans="1:11" x14ac:dyDescent="0.25">
      <c r="A1245" t="s">
        <v>9</v>
      </c>
      <c r="B1245" t="s">
        <v>2260</v>
      </c>
      <c r="C1245" s="1">
        <v>-5.2472443961307388E-4</v>
      </c>
      <c r="D1245" s="1">
        <v>-9.1252696461979917E-4</v>
      </c>
      <c r="F1245" s="1">
        <v>-8.0245998487513343E-4</v>
      </c>
      <c r="G1245" s="1">
        <v>-5.2472443961307388E-4</v>
      </c>
      <c r="H1245" s="1">
        <v>-1.0311648538858685E-2</v>
      </c>
      <c r="I1245" s="26">
        <v>0.26491929546175819</v>
      </c>
      <c r="J1245" s="27">
        <v>-0.22591383445724716</v>
      </c>
      <c r="K1245" s="29" t="str">
        <f>VLOOKUP(A1245&amp;B1245,VENDOR_ACTUAL!A:D,4,0)</f>
        <v>SAM</v>
      </c>
    </row>
    <row r="1246" spans="1:11" x14ac:dyDescent="0.25">
      <c r="A1246" t="s">
        <v>12</v>
      </c>
      <c r="B1246" t="s">
        <v>967</v>
      </c>
      <c r="C1246" s="1">
        <v>-5.225825323698838E-4</v>
      </c>
      <c r="D1246" s="1">
        <v>-8.1430416516355895E-5</v>
      </c>
      <c r="E1246" s="1">
        <v>2.8330777659443418E-2</v>
      </c>
      <c r="F1246" s="1">
        <v>2.5835165171373604E-3</v>
      </c>
      <c r="G1246" s="1">
        <v>-1.0167597513123807E-3</v>
      </c>
      <c r="H1246" s="1">
        <v>-4.9135334911996835E-2</v>
      </c>
      <c r="I1246" s="26">
        <v>9.8940399766559665E-3</v>
      </c>
      <c r="J1246" s="27">
        <v>-0.21923926283518475</v>
      </c>
      <c r="K1246" s="29" t="str">
        <f>VLOOKUP(A1246&amp;B1246,VENDOR_ACTUAL!A:D,4,0)</f>
        <v>ERI</v>
      </c>
    </row>
    <row r="1247" spans="1:11" x14ac:dyDescent="0.25">
      <c r="A1247" t="s">
        <v>9</v>
      </c>
      <c r="B1247" t="s">
        <v>2338</v>
      </c>
      <c r="C1247" s="1">
        <v>-5.2220308447608601E-4</v>
      </c>
      <c r="D1247" s="1">
        <v>-2.5234098394312352E-4</v>
      </c>
      <c r="F1247" s="1">
        <v>-2.9608063103975289E-4</v>
      </c>
      <c r="G1247" s="1">
        <v>-5.2220308447608601E-4</v>
      </c>
      <c r="H1247" s="1">
        <v>-7.5404614069633441E-3</v>
      </c>
      <c r="I1247" s="26">
        <v>0.44472716597905426</v>
      </c>
      <c r="J1247" s="27">
        <v>0.30103665414463265</v>
      </c>
      <c r="K1247" s="29" t="str">
        <f>VLOOKUP(A1247&amp;B1247,VENDOR_ACTUAL!A:D,4,0)</f>
        <v>SAM</v>
      </c>
    </row>
    <row r="1248" spans="1:11" x14ac:dyDescent="0.25">
      <c r="A1248" t="s">
        <v>9</v>
      </c>
      <c r="B1248" t="s">
        <v>1524</v>
      </c>
      <c r="C1248" s="1">
        <v>-5.2215559733456642E-4</v>
      </c>
      <c r="D1248" s="1">
        <v>1.8837918983328071E-4</v>
      </c>
      <c r="F1248" s="1">
        <v>-1.9751955080237839E-5</v>
      </c>
      <c r="G1248" s="1">
        <v>-5.200104123139381E-4</v>
      </c>
      <c r="H1248" s="1">
        <v>-3.5560071505484257E-2</v>
      </c>
      <c r="I1248" s="26">
        <v>-9.2064924825815908E-2</v>
      </c>
      <c r="J1248" s="27">
        <v>0.59955544877135603</v>
      </c>
      <c r="K1248" s="29" t="str">
        <f>VLOOKUP(A1248&amp;B1248,VENDOR_ACTUAL!A:D,4,0)</f>
        <v>ERI</v>
      </c>
    </row>
    <row r="1249" spans="1:11" x14ac:dyDescent="0.25">
      <c r="A1249" t="s">
        <v>9</v>
      </c>
      <c r="B1249" t="s">
        <v>2442</v>
      </c>
      <c r="C1249" s="1">
        <v>-5.2092936189434311E-4</v>
      </c>
      <c r="D1249" s="1">
        <v>7.7818822207891046E-4</v>
      </c>
      <c r="F1249" s="1">
        <v>6.6162136975195804E-4</v>
      </c>
      <c r="G1249" s="1">
        <v>-5.1147194685186438E-4</v>
      </c>
      <c r="H1249" s="1">
        <v>-2.2201315686676566E-2</v>
      </c>
      <c r="I1249" s="26">
        <v>0.16284016754850089</v>
      </c>
      <c r="J1249" s="27">
        <v>-0.89138919297101937</v>
      </c>
      <c r="K1249" s="29" t="str">
        <f>VLOOKUP(A1249&amp;B1249,VENDOR_ACTUAL!A:D,4,0)</f>
        <v>NSN</v>
      </c>
    </row>
    <row r="1250" spans="1:11" x14ac:dyDescent="0.25">
      <c r="A1250" t="s">
        <v>9</v>
      </c>
      <c r="B1250" t="s">
        <v>2127</v>
      </c>
      <c r="C1250" s="1">
        <v>-5.1699384522326669E-4</v>
      </c>
      <c r="D1250" s="1">
        <v>-1.6396255281727717E-4</v>
      </c>
      <c r="F1250" s="1">
        <v>-9.779967409888758E-5</v>
      </c>
      <c r="G1250" s="1">
        <v>-5.1713752338418623E-4</v>
      </c>
      <c r="H1250" s="1">
        <v>-1.12630789863931E-2</v>
      </c>
      <c r="I1250" s="26">
        <v>-4.9454533150091622E-2</v>
      </c>
      <c r="J1250" s="27">
        <v>-1.6128292351327194</v>
      </c>
      <c r="K1250" s="29" t="str">
        <f>VLOOKUP(A1250&amp;B1250,VENDOR_ACTUAL!A:D,4,0)</f>
        <v>ERI</v>
      </c>
    </row>
    <row r="1251" spans="1:11" x14ac:dyDescent="0.25">
      <c r="A1251" t="s">
        <v>12</v>
      </c>
      <c r="B1251" t="s">
        <v>2318</v>
      </c>
      <c r="C1251" s="1">
        <v>-5.161009931063281E-4</v>
      </c>
      <c r="D1251" s="1">
        <v>1.6454243117188679E-4</v>
      </c>
      <c r="E1251" s="1">
        <v>-6.7772805175661199E-5</v>
      </c>
      <c r="F1251" s="1">
        <v>1.6240157627089458E-3</v>
      </c>
      <c r="G1251" s="1">
        <v>-9.1475990881690597E-4</v>
      </c>
      <c r="H1251" s="1">
        <v>-1.9909550471545186E-2</v>
      </c>
      <c r="I1251" s="26">
        <v>-0.24265396378549334</v>
      </c>
      <c r="J1251" s="27">
        <v>-9.5740151349929855E-3</v>
      </c>
      <c r="K1251" s="29" t="str">
        <f>VLOOKUP(A1251&amp;B1251,VENDOR_ACTUAL!A:D,4,0)</f>
        <v>ERI</v>
      </c>
    </row>
    <row r="1252" spans="1:11" x14ac:dyDescent="0.25">
      <c r="A1252" t="s">
        <v>9</v>
      </c>
      <c r="B1252" t="s">
        <v>1690</v>
      </c>
      <c r="C1252" s="1">
        <v>-5.1330090619686956E-4</v>
      </c>
      <c r="D1252" s="1">
        <v>3.5120689308045975E-4</v>
      </c>
      <c r="F1252" s="1">
        <v>3.3749034095957028E-4</v>
      </c>
      <c r="G1252" s="1">
        <v>-5.1949662665796471E-4</v>
      </c>
      <c r="H1252" s="1">
        <v>-1.0773928078123857E-2</v>
      </c>
      <c r="I1252" s="26">
        <v>0.35137514649972845</v>
      </c>
      <c r="J1252" s="27">
        <v>-0.17464887722824887</v>
      </c>
      <c r="K1252" s="29" t="str">
        <f>VLOOKUP(A1252&amp;B1252,VENDOR_ACTUAL!A:D,4,0)</f>
        <v>ERI</v>
      </c>
    </row>
    <row r="1253" spans="1:11" x14ac:dyDescent="0.25">
      <c r="A1253" t="s">
        <v>9</v>
      </c>
      <c r="B1253" t="s">
        <v>508</v>
      </c>
      <c r="C1253" s="1">
        <v>-5.1182684943044553E-4</v>
      </c>
      <c r="D1253" s="1">
        <v>6.5132850883347694E-5</v>
      </c>
      <c r="F1253" s="1">
        <v>8.5078737516828835E-6</v>
      </c>
      <c r="G1253" s="1">
        <v>-4.9141310630200974E-4</v>
      </c>
      <c r="H1253" s="1">
        <v>-4.2354765330979323E-3</v>
      </c>
      <c r="I1253" s="26">
        <v>0.18204499297338955</v>
      </c>
      <c r="J1253" s="27">
        <v>-1.4521550766869984</v>
      </c>
      <c r="K1253" s="29" t="str">
        <f>VLOOKUP(A1253&amp;B1253,VENDOR_ACTUAL!A:D,4,0)</f>
        <v>NSN</v>
      </c>
    </row>
    <row r="1254" spans="1:11" x14ac:dyDescent="0.25">
      <c r="A1254" t="s">
        <v>9</v>
      </c>
      <c r="B1254" t="s">
        <v>992</v>
      </c>
      <c r="C1254" s="1">
        <v>-5.1127162218076187E-4</v>
      </c>
      <c r="D1254" s="1">
        <v>1.2369852066742058E-4</v>
      </c>
      <c r="F1254" s="1">
        <v>1.7119829152657806E-4</v>
      </c>
      <c r="G1254" s="1">
        <v>-4.9885447360397111E-4</v>
      </c>
      <c r="H1254" s="1">
        <v>-2.2120363296833884E-2</v>
      </c>
      <c r="I1254" s="26">
        <v>-6.5314747667514841E-2</v>
      </c>
      <c r="J1254" s="27">
        <v>-0.92743578239576108</v>
      </c>
      <c r="K1254" s="29" t="str">
        <f>VLOOKUP(A1254&amp;B1254,VENDOR_ACTUAL!A:D,4,0)</f>
        <v>ERI</v>
      </c>
    </row>
    <row r="1255" spans="1:11" x14ac:dyDescent="0.25">
      <c r="A1255" t="s">
        <v>9</v>
      </c>
      <c r="B1255" t="s">
        <v>1523</v>
      </c>
      <c r="C1255" s="1">
        <v>-5.1119416622664982E-4</v>
      </c>
      <c r="D1255" s="1">
        <v>-2.9386536569084333E-5</v>
      </c>
      <c r="F1255" s="1">
        <v>6.0803521712848575E-5</v>
      </c>
      <c r="G1255" s="1">
        <v>-5.1191252829561537E-4</v>
      </c>
      <c r="H1255" s="1">
        <v>-1.153487108541712E-2</v>
      </c>
      <c r="I1255" s="26">
        <v>2.2013483411992371E-2</v>
      </c>
      <c r="J1255" s="27">
        <v>-2.1865604802913441</v>
      </c>
      <c r="K1255" s="29" t="str">
        <f>VLOOKUP(A1255&amp;B1255,VENDOR_ACTUAL!A:D,4,0)</f>
        <v>ERI</v>
      </c>
    </row>
    <row r="1256" spans="1:11" x14ac:dyDescent="0.25">
      <c r="A1256" t="s">
        <v>9</v>
      </c>
      <c r="B1256" t="s">
        <v>1085</v>
      </c>
      <c r="C1256" s="26">
        <v>-5.1094606736235384E-4</v>
      </c>
      <c r="D1256" s="26">
        <v>3.3913331045631656E-4</v>
      </c>
      <c r="E1256" s="26"/>
      <c r="F1256" s="26">
        <v>4.038995465110017E-4</v>
      </c>
      <c r="G1256" s="26">
        <v>-5.1137710184511246E-4</v>
      </c>
      <c r="H1256" s="26">
        <v>-1.3931022983351023E-2</v>
      </c>
      <c r="I1256" s="26">
        <v>0.89524974144872005</v>
      </c>
      <c r="J1256" s="27">
        <v>5.0109757455234067</v>
      </c>
      <c r="K1256" s="29" t="str">
        <f>VLOOKUP(A1256&amp;B1256,VENDOR_ACTUAL!A:D,4,0)</f>
        <v>ERI</v>
      </c>
    </row>
    <row r="1257" spans="1:11" x14ac:dyDescent="0.25">
      <c r="A1257" t="s">
        <v>9</v>
      </c>
      <c r="B1257" t="s">
        <v>1847</v>
      </c>
      <c r="C1257" s="1">
        <v>-5.0876727205983303E-4</v>
      </c>
      <c r="D1257" s="1">
        <v>-2.1846941336566857E-4</v>
      </c>
      <c r="F1257" s="1">
        <v>-6.6403302307071758E-5</v>
      </c>
      <c r="G1257" s="1">
        <v>-5.0876727205983303E-4</v>
      </c>
      <c r="H1257" s="1">
        <v>-9.7133528768533241E-3</v>
      </c>
      <c r="I1257" s="26">
        <v>0.58341590147748512</v>
      </c>
      <c r="J1257" s="27">
        <v>0.96602523334192703</v>
      </c>
      <c r="K1257" s="29" t="str">
        <f>VLOOKUP(A1257&amp;B1257,VENDOR_ACTUAL!A:D,4,0)</f>
        <v>SAM</v>
      </c>
    </row>
    <row r="1258" spans="1:11" x14ac:dyDescent="0.25">
      <c r="A1258" t="s">
        <v>12</v>
      </c>
      <c r="B1258" t="s">
        <v>1061</v>
      </c>
      <c r="C1258" s="1">
        <v>-5.0538140280557216E-4</v>
      </c>
      <c r="D1258" s="1">
        <v>5.6763701843585838E-5</v>
      </c>
      <c r="E1258" s="1">
        <v>-2.6356054025163393E-3</v>
      </c>
      <c r="F1258" s="1">
        <v>8.1046035742058341E-4</v>
      </c>
      <c r="G1258" s="1">
        <v>5.418369930509831E-4</v>
      </c>
      <c r="H1258" s="1">
        <v>-1.6738395148897352E-2</v>
      </c>
      <c r="I1258" s="26">
        <v>1.4139457875229051</v>
      </c>
      <c r="J1258" s="27">
        <v>8.1945570372212589E-2</v>
      </c>
      <c r="K1258" s="29" t="str">
        <f>VLOOKUP(A1258&amp;B1258,VENDOR_ACTUAL!A:D,4,0)</f>
        <v>ERI</v>
      </c>
    </row>
    <row r="1259" spans="1:11" x14ac:dyDescent="0.25">
      <c r="A1259" t="s">
        <v>9</v>
      </c>
      <c r="B1259" t="s">
        <v>1169</v>
      </c>
      <c r="C1259" s="1">
        <v>-4.9882218313306297E-4</v>
      </c>
      <c r="D1259" s="1">
        <v>1.9196506989763615E-4</v>
      </c>
      <c r="F1259" s="1">
        <v>-7.0966998977284052E-4</v>
      </c>
      <c r="G1259" s="1">
        <v>-4.9874971014228562E-4</v>
      </c>
      <c r="H1259" s="1">
        <v>-2.4669654309448761E-2</v>
      </c>
      <c r="I1259" s="26">
        <v>0.60928213055247937</v>
      </c>
      <c r="J1259" s="27">
        <v>3.6119748521019917</v>
      </c>
      <c r="K1259" s="29" t="str">
        <f>VLOOKUP(A1259&amp;B1259,VENDOR_ACTUAL!A:D,4,0)</f>
        <v>ERI</v>
      </c>
    </row>
    <row r="1260" spans="1:11" x14ac:dyDescent="0.25">
      <c r="A1260" t="s">
        <v>9</v>
      </c>
      <c r="B1260" t="s">
        <v>774</v>
      </c>
      <c r="C1260" s="1">
        <v>-4.9725532070228899E-4</v>
      </c>
      <c r="D1260" s="1">
        <v>-1.8625415696017417E-4</v>
      </c>
      <c r="F1260" s="1">
        <v>-7.4462962673334799E-5</v>
      </c>
      <c r="G1260" s="1">
        <v>-4.9725532070228899E-4</v>
      </c>
      <c r="H1260" s="1">
        <v>-1.2113500450910489E-2</v>
      </c>
      <c r="I1260" s="26">
        <v>-0.16181888342927797</v>
      </c>
      <c r="J1260" s="27">
        <v>-1.0214831170538297</v>
      </c>
      <c r="K1260" s="29" t="str">
        <f>VLOOKUP(A1260&amp;B1260,VENDOR_ACTUAL!A:D,4,0)</f>
        <v>SAM</v>
      </c>
    </row>
    <row r="1261" spans="1:11" x14ac:dyDescent="0.25">
      <c r="A1261" t="s">
        <v>12</v>
      </c>
      <c r="B1261" t="s">
        <v>540</v>
      </c>
      <c r="C1261" s="1">
        <v>-4.9708228803770874E-4</v>
      </c>
      <c r="D1261" s="1">
        <v>2.2290167553724324E-4</v>
      </c>
      <c r="E1261" s="1">
        <v>1.04299884550473E-2</v>
      </c>
      <c r="F1261" s="1">
        <v>1.5630412217905302E-3</v>
      </c>
      <c r="G1261" s="1">
        <v>-4.1020839377428002E-4</v>
      </c>
      <c r="H1261" s="1">
        <v>-2.7110674524439202E-2</v>
      </c>
      <c r="I1261" s="26">
        <v>0.20365563851071097</v>
      </c>
      <c r="J1261" s="27">
        <v>0.15239044907419519</v>
      </c>
      <c r="K1261" s="29" t="str">
        <f>VLOOKUP(A1261&amp;B1261,VENDOR_ACTUAL!A:D,4,0)</f>
        <v>ERI</v>
      </c>
    </row>
    <row r="1262" spans="1:11" x14ac:dyDescent="0.25">
      <c r="A1262" t="s">
        <v>12</v>
      </c>
      <c r="B1262" t="s">
        <v>2348</v>
      </c>
      <c r="C1262" s="1">
        <v>-4.9564496416457766E-4</v>
      </c>
      <c r="D1262" s="1">
        <v>1.7182252408742863E-3</v>
      </c>
      <c r="E1262" s="1">
        <v>1.1591698895077782E-2</v>
      </c>
      <c r="F1262" s="1">
        <v>-7.8989911942329877E-4</v>
      </c>
      <c r="G1262" s="1">
        <v>-1.1376820441253651E-3</v>
      </c>
      <c r="H1262" s="1">
        <v>-7.4965678240658008E-3</v>
      </c>
      <c r="I1262" s="26">
        <v>0.6173943693084013</v>
      </c>
      <c r="J1262" s="27">
        <v>-0.45602027592989247</v>
      </c>
      <c r="K1262" s="29" t="str">
        <f>VLOOKUP(A1262&amp;B1262,VENDOR_ACTUAL!A:D,4,0)</f>
        <v>NSN</v>
      </c>
    </row>
    <row r="1263" spans="1:11" x14ac:dyDescent="0.25">
      <c r="A1263" t="s">
        <v>12</v>
      </c>
      <c r="B1263" t="s">
        <v>858</v>
      </c>
      <c r="C1263" s="1">
        <v>-4.9320560720829193E-4</v>
      </c>
      <c r="D1263" s="1">
        <v>4.9704046101213626E-4</v>
      </c>
      <c r="E1263" s="1">
        <v>9.0961775563227218E-4</v>
      </c>
      <c r="F1263" s="1">
        <v>-3.6239116425125251E-4</v>
      </c>
      <c r="G1263" s="1">
        <v>-2.7510578118647823E-4</v>
      </c>
      <c r="H1263" s="1">
        <v>-1.1901879621208332E-2</v>
      </c>
      <c r="I1263" s="26">
        <v>-0.54138458815556245</v>
      </c>
      <c r="J1263" s="27">
        <v>-3.3603251335964625E-2</v>
      </c>
      <c r="K1263" s="29" t="str">
        <f>VLOOKUP(A1263&amp;B1263,VENDOR_ACTUAL!A:D,4,0)</f>
        <v>NSN</v>
      </c>
    </row>
    <row r="1264" spans="1:11" x14ac:dyDescent="0.25">
      <c r="A1264" t="s">
        <v>9</v>
      </c>
      <c r="B1264" t="s">
        <v>1090</v>
      </c>
      <c r="C1264" s="1">
        <v>-4.9235710533204638E-4</v>
      </c>
      <c r="D1264" s="1">
        <v>-5.9569382894407354E-3</v>
      </c>
      <c r="F1264" s="1">
        <v>-5.6206568196375548E-3</v>
      </c>
      <c r="G1264" s="1">
        <v>-4.9580525188377056E-4</v>
      </c>
      <c r="H1264" s="1">
        <v>-8.9925885898358635E-3</v>
      </c>
      <c r="I1264" s="26">
        <v>6.2621122784071337E-2</v>
      </c>
      <c r="J1264" s="27">
        <v>-0.84438236569171243</v>
      </c>
      <c r="K1264" s="29" t="str">
        <f>VLOOKUP(A1264&amp;B1264,VENDOR_ACTUAL!A:D,4,0)</f>
        <v>ERI</v>
      </c>
    </row>
    <row r="1265" spans="1:11" x14ac:dyDescent="0.25">
      <c r="A1265" t="s">
        <v>9</v>
      </c>
      <c r="B1265" t="s">
        <v>2346</v>
      </c>
      <c r="C1265" s="1">
        <v>-4.9139057082622111E-4</v>
      </c>
      <c r="D1265" s="1">
        <v>3.569241846185546E-4</v>
      </c>
      <c r="F1265" s="1">
        <v>2.7933654568997946E-4</v>
      </c>
      <c r="G1265" s="1">
        <v>-4.9210893289518666E-4</v>
      </c>
      <c r="H1265" s="1">
        <v>-9.8521682543614101E-3</v>
      </c>
      <c r="I1265" s="26">
        <v>0.44334254747626189</v>
      </c>
      <c r="J1265" s="27">
        <v>-0.40902965139689679</v>
      </c>
      <c r="K1265" s="29" t="str">
        <f>VLOOKUP(A1265&amp;B1265,VENDOR_ACTUAL!A:D,4,0)</f>
        <v>NSN</v>
      </c>
    </row>
    <row r="1266" spans="1:11" x14ac:dyDescent="0.25">
      <c r="A1266" t="s">
        <v>9</v>
      </c>
      <c r="B1266" t="s">
        <v>2087</v>
      </c>
      <c r="C1266" s="1">
        <v>-4.904210499258021E-4</v>
      </c>
      <c r="D1266" s="1">
        <v>1.7942243728491207E-4</v>
      </c>
      <c r="F1266" s="1">
        <v>1.7917829710439127E-4</v>
      </c>
      <c r="G1266" s="1">
        <v>-5.0468510874933153E-4</v>
      </c>
      <c r="H1266" s="1">
        <v>-2.4390243902439025E-2</v>
      </c>
      <c r="I1266" s="26">
        <v>-6.3127028756914921E-2</v>
      </c>
      <c r="J1266" s="27">
        <v>0.47426230293475269</v>
      </c>
      <c r="K1266" s="29" t="str">
        <f>VLOOKUP(A1266&amp;B1266,VENDOR_ACTUAL!A:D,4,0)</f>
        <v>ERI</v>
      </c>
    </row>
    <row r="1267" spans="1:11" x14ac:dyDescent="0.25">
      <c r="A1267" t="s">
        <v>12</v>
      </c>
      <c r="B1267" t="s">
        <v>2179</v>
      </c>
      <c r="C1267" s="1">
        <v>-4.9036467640797485E-4</v>
      </c>
      <c r="D1267" s="1">
        <v>1.2261185539307843E-4</v>
      </c>
      <c r="E1267" s="1">
        <v>5.4602938371279153E-4</v>
      </c>
      <c r="F1267" s="1">
        <v>1.8424443932805665E-3</v>
      </c>
      <c r="G1267" s="1">
        <v>8.7907661324102861E-4</v>
      </c>
      <c r="H1267" s="1">
        <v>-2.348933791240693E-2</v>
      </c>
      <c r="I1267" s="26">
        <v>0.67069916430673548</v>
      </c>
      <c r="J1267" s="27">
        <v>-5.9706618066968351E-2</v>
      </c>
      <c r="K1267" s="29" t="str">
        <f>VLOOKUP(A1267&amp;B1267,VENDOR_ACTUAL!A:D,4,0)</f>
        <v>ERI</v>
      </c>
    </row>
    <row r="1268" spans="1:11" x14ac:dyDescent="0.25">
      <c r="A1268" t="s">
        <v>12</v>
      </c>
      <c r="B1268" t="s">
        <v>2472</v>
      </c>
      <c r="C1268" s="1">
        <v>-4.9019490899938748E-4</v>
      </c>
      <c r="D1268" s="1">
        <v>-1.2305571720633175E-3</v>
      </c>
      <c r="E1268" s="1">
        <v>-3.9839498853091442E-3</v>
      </c>
      <c r="F1268" s="1">
        <v>-4.4706072132764859E-4</v>
      </c>
      <c r="G1268" s="1">
        <v>-4.9019490899938748E-4</v>
      </c>
      <c r="H1268" s="1">
        <v>-3.8615727226310792E-2</v>
      </c>
      <c r="I1268" s="26">
        <v>0.12958469920883714</v>
      </c>
      <c r="J1268" s="27">
        <v>1.7364895764667241E-2</v>
      </c>
      <c r="K1268" s="29" t="str">
        <f>VLOOKUP(A1268&amp;B1268,VENDOR_ACTUAL!A:D,4,0)</f>
        <v>SAM</v>
      </c>
    </row>
    <row r="1269" spans="1:11" x14ac:dyDescent="0.25">
      <c r="A1269" t="s">
        <v>9</v>
      </c>
      <c r="B1269" t="s">
        <v>232</v>
      </c>
      <c r="C1269" s="1">
        <v>-4.8507471473115528E-4</v>
      </c>
      <c r="D1269" s="1">
        <v>2.9757699350993531E-3</v>
      </c>
      <c r="F1269" s="1">
        <v>2.9501322409184187E-3</v>
      </c>
      <c r="G1269" s="1">
        <v>-4.9054213919158692E-4</v>
      </c>
      <c r="H1269" s="1">
        <v>-5.1924746935523586E-3</v>
      </c>
      <c r="I1269" s="26">
        <v>-0.27692953068025317</v>
      </c>
      <c r="J1269" s="27">
        <v>-2.7193086669775863</v>
      </c>
      <c r="K1269" s="29" t="str">
        <f>VLOOKUP(A1269&amp;B1269,VENDOR_ACTUAL!A:D,4,0)</f>
        <v>NSN</v>
      </c>
    </row>
    <row r="1270" spans="1:11" x14ac:dyDescent="0.25">
      <c r="A1270" t="s">
        <v>12</v>
      </c>
      <c r="B1270" t="s">
        <v>1403</v>
      </c>
      <c r="C1270" s="1">
        <v>-4.8500534296795611E-4</v>
      </c>
      <c r="D1270" s="1">
        <v>1.0144824451617178E-4</v>
      </c>
      <c r="E1270" s="1">
        <v>1.7990104110658862E-3</v>
      </c>
      <c r="F1270" s="1">
        <v>4.5517451491359487E-3</v>
      </c>
      <c r="G1270" s="1">
        <v>-7.1166915741317641E-4</v>
      </c>
      <c r="H1270" s="1">
        <v>-1.5308909767357142E-2</v>
      </c>
      <c r="I1270" s="26">
        <v>-3.0747591502039567E-2</v>
      </c>
      <c r="J1270" s="27">
        <v>-8.1146538505906876E-2</v>
      </c>
      <c r="K1270" s="29" t="str">
        <f>VLOOKUP(A1270&amp;B1270,VENDOR_ACTUAL!A:D,4,0)</f>
        <v>ERI</v>
      </c>
    </row>
    <row r="1271" spans="1:11" x14ac:dyDescent="0.25">
      <c r="A1271" t="s">
        <v>12</v>
      </c>
      <c r="B1271" t="s">
        <v>520</v>
      </c>
      <c r="C1271" s="1">
        <v>-4.8180091889103385E-4</v>
      </c>
      <c r="D1271" s="1">
        <v>-2.5461352568730482E-3</v>
      </c>
      <c r="E1271" s="1">
        <v>-3.443173435665377E-4</v>
      </c>
      <c r="F1271" s="1">
        <v>5.9808830760536271E-4</v>
      </c>
      <c r="G1271" s="1">
        <v>1.2612368145853458E-3</v>
      </c>
      <c r="H1271" s="1">
        <v>-3.6250380000590277E-2</v>
      </c>
      <c r="I1271" s="26">
        <v>-0.36296412707014042</v>
      </c>
      <c r="J1271" s="27">
        <v>7.326722008632762E-2</v>
      </c>
      <c r="K1271" s="29" t="str">
        <f>VLOOKUP(A1271&amp;B1271,VENDOR_ACTUAL!A:D,4,0)</f>
        <v>NSN</v>
      </c>
    </row>
    <row r="1272" spans="1:11" x14ac:dyDescent="0.25">
      <c r="A1272" t="s">
        <v>9</v>
      </c>
      <c r="B1272" t="s">
        <v>1433</v>
      </c>
      <c r="C1272" s="1">
        <v>-4.8046029387531839E-4</v>
      </c>
      <c r="D1272" s="1">
        <v>-2.0365734893433754E-5</v>
      </c>
      <c r="F1272" s="1">
        <v>-3.5908519835323817E-5</v>
      </c>
      <c r="G1272" s="1">
        <v>-4.7941693617916645E-4</v>
      </c>
      <c r="H1272" s="1">
        <v>-1.7984954893404941E-2</v>
      </c>
      <c r="I1272" s="1">
        <v>0.82150701783993985</v>
      </c>
      <c r="J1272" s="2">
        <v>1.1952140679233447</v>
      </c>
      <c r="K1272" s="29" t="str">
        <f>VLOOKUP(A1272&amp;B1272,VENDOR_ACTUAL!A:D,4,0)</f>
        <v>ERI</v>
      </c>
    </row>
    <row r="1273" spans="1:11" x14ac:dyDescent="0.25">
      <c r="A1273" t="s">
        <v>11</v>
      </c>
      <c r="B1273" t="s">
        <v>1960</v>
      </c>
      <c r="C1273" s="1">
        <v>-4.7992861154044276E-4</v>
      </c>
      <c r="D1273" s="1">
        <v>-2.4121902794275152E-3</v>
      </c>
      <c r="G1273" s="1">
        <v>-4.7992861154044276E-4</v>
      </c>
      <c r="I1273" s="26">
        <v>-0.12240395564270742</v>
      </c>
      <c r="J1273" s="27">
        <v>-2.5246013892178875E-3</v>
      </c>
      <c r="K1273" s="29" t="str">
        <f>VLOOKUP(A1273&amp;B1273,VENDOR_ACTUAL!A:D,4,0)</f>
        <v>SAM</v>
      </c>
    </row>
    <row r="1274" spans="1:11" x14ac:dyDescent="0.25">
      <c r="A1274" t="s">
        <v>12</v>
      </c>
      <c r="B1274" t="s">
        <v>1153</v>
      </c>
      <c r="C1274" s="1">
        <v>-4.792249932233356E-4</v>
      </c>
      <c r="D1274" s="1">
        <v>-4.8807496068577575E-5</v>
      </c>
      <c r="E1274" s="1">
        <v>-1.2408123944338665E-4</v>
      </c>
      <c r="F1274" s="1">
        <v>4.1248298588946342E-4</v>
      </c>
      <c r="G1274" s="1">
        <v>-8.498029224146956E-4</v>
      </c>
      <c r="H1274" s="1">
        <v>-2.8652738974703083E-2</v>
      </c>
      <c r="I1274" s="26">
        <v>0.20361125053154039</v>
      </c>
      <c r="J1274" s="27">
        <v>8.3221258250610164E-2</v>
      </c>
      <c r="K1274" s="29" t="str">
        <f>VLOOKUP(A1274&amp;B1274,VENDOR_ACTUAL!A:D,4,0)</f>
        <v>ERI</v>
      </c>
    </row>
    <row r="1275" spans="1:11" x14ac:dyDescent="0.25">
      <c r="A1275" t="s">
        <v>9</v>
      </c>
      <c r="B1275" t="s">
        <v>1973</v>
      </c>
      <c r="C1275" s="1">
        <v>-4.78401557242834E-4</v>
      </c>
      <c r="D1275" s="1">
        <v>-3.4810901949769267E-5</v>
      </c>
      <c r="F1275" s="1">
        <v>9.5254118762253131E-5</v>
      </c>
      <c r="G1275" s="1">
        <v>-4.8479182835727675E-4</v>
      </c>
      <c r="H1275" s="1">
        <v>-1.7647495361781076E-2</v>
      </c>
      <c r="I1275" s="26">
        <v>-2.741596433080808E-2</v>
      </c>
      <c r="J1275" s="27">
        <v>-1.0308871774620392</v>
      </c>
      <c r="K1275" s="29" t="str">
        <f>VLOOKUP(A1275&amp;B1275,VENDOR_ACTUAL!A:D,4,0)</f>
        <v>ERI</v>
      </c>
    </row>
    <row r="1276" spans="1:11" x14ac:dyDescent="0.25">
      <c r="A1276" t="s">
        <v>9</v>
      </c>
      <c r="B1276" t="s">
        <v>713</v>
      </c>
      <c r="C1276" s="1">
        <v>-4.7061900425476725E-4</v>
      </c>
      <c r="D1276" s="1">
        <v>-3.2673150086417118E-4</v>
      </c>
      <c r="F1276" s="1">
        <v>-3.1062404611641262E-4</v>
      </c>
      <c r="G1276" s="1">
        <v>-4.7163055049754182E-4</v>
      </c>
      <c r="H1276" s="1">
        <v>-1.2666320883920903E-2</v>
      </c>
      <c r="I1276" s="26">
        <v>-7.4336741542398124E-2</v>
      </c>
      <c r="J1276" s="27">
        <v>0.37862741456272314</v>
      </c>
      <c r="K1276" s="29" t="str">
        <f>VLOOKUP(A1276&amp;B1276,VENDOR_ACTUAL!A:D,4,0)</f>
        <v>ERI</v>
      </c>
    </row>
    <row r="1277" spans="1:11" x14ac:dyDescent="0.25">
      <c r="A1277" t="s">
        <v>9</v>
      </c>
      <c r="B1277" t="s">
        <v>1346</v>
      </c>
      <c r="C1277" s="1">
        <v>-4.6846183082239795E-4</v>
      </c>
      <c r="D1277" s="1">
        <v>-4.1186811093129211E-4</v>
      </c>
      <c r="F1277" s="1">
        <v>-6.5963356517045478E-4</v>
      </c>
      <c r="G1277" s="1">
        <v>-4.647141221767208E-4</v>
      </c>
      <c r="H1277" s="1">
        <v>-1.3782863851124925E-2</v>
      </c>
      <c r="I1277" s="26">
        <v>0.20707968856628822</v>
      </c>
      <c r="J1277" s="27">
        <v>1.4817239655175465</v>
      </c>
      <c r="K1277" s="29" t="str">
        <f>VLOOKUP(A1277&amp;B1277,VENDOR_ACTUAL!A:D,4,0)</f>
        <v>ERI</v>
      </c>
    </row>
    <row r="1278" spans="1:11" x14ac:dyDescent="0.25">
      <c r="A1278" t="s">
        <v>12</v>
      </c>
      <c r="B1278" t="s">
        <v>168</v>
      </c>
      <c r="C1278" s="1">
        <v>-4.6774925837491895E-4</v>
      </c>
      <c r="D1278" s="2">
        <v>-3.8338753341833951E-4</v>
      </c>
      <c r="E1278" s="1">
        <v>-3.047484468564279E-2</v>
      </c>
      <c r="F1278" s="1">
        <v>2.4269760784582489E-5</v>
      </c>
      <c r="G1278" s="1">
        <v>-4.6774925837491895E-4</v>
      </c>
      <c r="H1278" s="1">
        <v>-3.3634816576424108E-2</v>
      </c>
      <c r="I1278" s="26">
        <v>7.0722800052069767E-2</v>
      </c>
      <c r="J1278" s="27">
        <v>-0.12438534786659626</v>
      </c>
      <c r="K1278" s="29" t="str">
        <f>VLOOKUP(A1278&amp;B1278,VENDOR_ACTUAL!A:D,4,0)</f>
        <v>SAM</v>
      </c>
    </row>
    <row r="1279" spans="1:11" x14ac:dyDescent="0.25">
      <c r="A1279" t="s">
        <v>12</v>
      </c>
      <c r="B1279" t="s">
        <v>2215</v>
      </c>
      <c r="C1279" s="1">
        <v>-4.6724096420989233E-4</v>
      </c>
      <c r="D1279" s="1">
        <v>1.1921091842295253E-3</v>
      </c>
      <c r="E1279" s="1">
        <v>6.6916227205629768E-3</v>
      </c>
      <c r="F1279" s="1">
        <v>8.6833692075429989E-4</v>
      </c>
      <c r="G1279" s="1">
        <v>1.3311277756293714E-3</v>
      </c>
      <c r="H1279" s="1">
        <v>-2.2304591707764616E-2</v>
      </c>
      <c r="I1279" s="26">
        <v>-0.48327021072796933</v>
      </c>
      <c r="J1279" s="27">
        <v>0.25994692624407889</v>
      </c>
      <c r="K1279" s="29" t="str">
        <f>VLOOKUP(A1279&amp;B1279,VENDOR_ACTUAL!A:D,4,0)</f>
        <v>NSN</v>
      </c>
    </row>
    <row r="1280" spans="1:11" x14ac:dyDescent="0.25">
      <c r="A1280" t="s">
        <v>9</v>
      </c>
      <c r="B1280" t="s">
        <v>1595</v>
      </c>
      <c r="C1280" s="1">
        <v>-4.6689242123175846E-4</v>
      </c>
      <c r="D1280" s="1">
        <v>2.8185451838996377E-4</v>
      </c>
      <c r="F1280" s="1">
        <v>4.5654861308495881E-4</v>
      </c>
      <c r="G1280" s="1">
        <v>-4.5324402187588083E-4</v>
      </c>
      <c r="H1280" s="1">
        <v>-4.8634838647604352E-2</v>
      </c>
      <c r="I1280" s="26">
        <v>0.16526263912469347</v>
      </c>
      <c r="J1280" s="27">
        <v>-0.10727346975559904</v>
      </c>
      <c r="K1280" s="29" t="str">
        <f>VLOOKUP(A1280&amp;B1280,VENDOR_ACTUAL!A:D,4,0)</f>
        <v>ERI</v>
      </c>
    </row>
    <row r="1281" spans="1:11" x14ac:dyDescent="0.25">
      <c r="A1281" t="s">
        <v>12</v>
      </c>
      <c r="B1281" t="s">
        <v>1721</v>
      </c>
      <c r="C1281" s="1">
        <v>-4.6603048364839622E-4</v>
      </c>
      <c r="D1281" s="1">
        <v>1.3818326350359656E-3</v>
      </c>
      <c r="E1281" s="1">
        <v>-5.4322380982170786E-4</v>
      </c>
      <c r="F1281" s="1">
        <v>2.5981734210158498E-3</v>
      </c>
      <c r="G1281" s="1">
        <v>-4.6603048364839622E-4</v>
      </c>
      <c r="H1281" s="1">
        <v>-2.2923154962977064E-2</v>
      </c>
      <c r="I1281" s="26">
        <v>0.11920630591179231</v>
      </c>
      <c r="J1281" s="27">
        <v>-0.13573218332804579</v>
      </c>
      <c r="K1281" s="29" t="str">
        <f>VLOOKUP(A1281&amp;B1281,VENDOR_ACTUAL!A:D,4,0)</f>
        <v>SAM</v>
      </c>
    </row>
    <row r="1282" spans="1:11" x14ac:dyDescent="0.25">
      <c r="A1282" t="s">
        <v>9</v>
      </c>
      <c r="B1282" t="s">
        <v>1461</v>
      </c>
      <c r="C1282" s="1">
        <v>-4.6595249999306328E-4</v>
      </c>
      <c r="D1282" s="1">
        <v>-2.3337423872267249E-5</v>
      </c>
      <c r="F1282" s="1">
        <v>8.9419352752277101E-5</v>
      </c>
      <c r="G1282" s="1">
        <v>-4.6595249999306328E-4</v>
      </c>
      <c r="H1282" s="1">
        <v>-2.5655062965574973E-2</v>
      </c>
      <c r="I1282" s="26">
        <v>0.38415754277155456</v>
      </c>
      <c r="J1282" s="27">
        <v>2.5562884770014489</v>
      </c>
      <c r="K1282" s="29" t="str">
        <f>VLOOKUP(A1282&amp;B1282,VENDOR_ACTUAL!A:D,4,0)</f>
        <v>SAM</v>
      </c>
    </row>
    <row r="1283" spans="1:11" x14ac:dyDescent="0.25">
      <c r="A1283" t="s">
        <v>12</v>
      </c>
      <c r="B1283" t="s">
        <v>2421</v>
      </c>
      <c r="C1283" s="1">
        <v>-4.61300933550875E-4</v>
      </c>
      <c r="D1283" s="1">
        <v>-3.9417353707902917E-3</v>
      </c>
      <c r="E1283" s="1">
        <v>-5.74173367949119E-2</v>
      </c>
      <c r="F1283" s="1">
        <v>-3.0908858255964291E-3</v>
      </c>
      <c r="G1283" s="1">
        <v>-4.61300933550875E-4</v>
      </c>
      <c r="H1283" s="1">
        <v>-1.3632398001524876E-2</v>
      </c>
      <c r="I1283" s="26">
        <v>-4.0296236210253085E-2</v>
      </c>
      <c r="J1283" s="27">
        <v>-7.8348187587556333E-3</v>
      </c>
      <c r="K1283" s="29" t="str">
        <f>VLOOKUP(A1283&amp;B1283,VENDOR_ACTUAL!A:D,4,0)</f>
        <v>SAM</v>
      </c>
    </row>
    <row r="1284" spans="1:11" x14ac:dyDescent="0.25">
      <c r="A1284" t="s">
        <v>12</v>
      </c>
      <c r="B1284" t="s">
        <v>1940</v>
      </c>
      <c r="C1284" s="1">
        <v>-4.6093667216958633E-4</v>
      </c>
      <c r="D1284" s="1">
        <v>7.0756722782900722E-5</v>
      </c>
      <c r="E1284" s="1">
        <v>1.5918915208111505E-4</v>
      </c>
      <c r="F1284" s="1">
        <v>1.0710011016228187E-3</v>
      </c>
      <c r="G1284" s="1">
        <v>-4.5829506025578864E-4</v>
      </c>
      <c r="H1284" s="1">
        <v>-1.3734063341277429E-2</v>
      </c>
      <c r="I1284" s="26">
        <v>-0.60532707604531066</v>
      </c>
      <c r="J1284" s="27">
        <v>5.8367576157135226E-2</v>
      </c>
      <c r="K1284" s="29" t="str">
        <f>VLOOKUP(A1284&amp;B1284,VENDOR_ACTUAL!A:D,4,0)</f>
        <v>ERI</v>
      </c>
    </row>
    <row r="1285" spans="1:11" x14ac:dyDescent="0.25">
      <c r="A1285" t="s">
        <v>9</v>
      </c>
      <c r="B1285" t="s">
        <v>493</v>
      </c>
      <c r="C1285" s="1">
        <v>-4.6002821899053119E-4</v>
      </c>
      <c r="D1285" s="1">
        <v>1.5319542429325774E-5</v>
      </c>
      <c r="F1285" s="1">
        <v>7.957467572056709E-6</v>
      </c>
      <c r="G1285" s="1">
        <v>-4.6074658105949674E-4</v>
      </c>
      <c r="H1285" s="1">
        <v>-9.4072938476931888E-3</v>
      </c>
      <c r="I1285" s="26">
        <v>-2.8551628262607306E-2</v>
      </c>
      <c r="J1285" s="27">
        <v>-0.9023770026638902</v>
      </c>
      <c r="K1285" s="29" t="str">
        <f>VLOOKUP(A1285&amp;B1285,VENDOR_ACTUAL!A:D,4,0)</f>
        <v>NSN</v>
      </c>
    </row>
    <row r="1286" spans="1:11" x14ac:dyDescent="0.25">
      <c r="A1286" t="s">
        <v>9</v>
      </c>
      <c r="B1286" t="s">
        <v>1531</v>
      </c>
      <c r="C1286" s="1">
        <v>-4.585335445293454E-4</v>
      </c>
      <c r="D1286" s="1">
        <v>-6.0841102684388528E-5</v>
      </c>
      <c r="F1286" s="1">
        <v>-7.7270779487471176E-5</v>
      </c>
      <c r="G1286" s="1">
        <v>-4.595392772879661E-4</v>
      </c>
      <c r="H1286" s="1">
        <v>-7.5740206720276912E-3</v>
      </c>
      <c r="I1286" s="26">
        <v>0.56245692663260694</v>
      </c>
      <c r="J1286" s="27">
        <v>-1.0570278317846697</v>
      </c>
      <c r="K1286" s="29" t="str">
        <f>VLOOKUP(A1286&amp;B1286,VENDOR_ACTUAL!A:D,4,0)</f>
        <v>ERI</v>
      </c>
    </row>
    <row r="1287" spans="1:11" x14ac:dyDescent="0.25">
      <c r="A1287" t="s">
        <v>12</v>
      </c>
      <c r="B1287" t="s">
        <v>1764</v>
      </c>
      <c r="C1287" s="1">
        <v>-4.5821482259693829E-4</v>
      </c>
      <c r="D1287" s="1">
        <v>3.0747266839320029E-3</v>
      </c>
      <c r="E1287" s="1">
        <v>9.9343832339111506E-3</v>
      </c>
      <c r="F1287" s="1">
        <v>4.9338893030773708E-3</v>
      </c>
      <c r="G1287" s="1">
        <v>7.3841423499086461E-3</v>
      </c>
      <c r="H1287" s="1">
        <v>-0.1452907212226108</v>
      </c>
      <c r="I1287" s="26">
        <v>-9.8153537037037039E-2</v>
      </c>
      <c r="J1287" s="27">
        <v>-0.24507470642458992</v>
      </c>
      <c r="K1287" s="29" t="str">
        <f>VLOOKUP(A1287&amp;B1287,VENDOR_ACTUAL!A:D,4,0)</f>
        <v>NSN</v>
      </c>
    </row>
    <row r="1288" spans="1:11" x14ac:dyDescent="0.25">
      <c r="A1288" t="s">
        <v>9</v>
      </c>
      <c r="B1288" t="s">
        <v>946</v>
      </c>
      <c r="C1288" s="1">
        <v>-4.5681207116370336E-4</v>
      </c>
      <c r="D1288" s="1">
        <v>7.719629581379022E-4</v>
      </c>
      <c r="F1288" s="1">
        <v>1.0311621326856209E-3</v>
      </c>
      <c r="G1288" s="1">
        <v>-4.5753046196830106E-4</v>
      </c>
      <c r="H1288" s="1">
        <v>-2.2929358575266904E-2</v>
      </c>
      <c r="I1288" s="1">
        <v>-0.12826806735521129</v>
      </c>
      <c r="J1288" s="2">
        <v>-1.4224181769882327</v>
      </c>
      <c r="K1288" s="29" t="str">
        <f>VLOOKUP(A1288&amp;B1288,VENDOR_ACTUAL!A:D,4,0)</f>
        <v>ERI</v>
      </c>
    </row>
    <row r="1289" spans="1:11" x14ac:dyDescent="0.25">
      <c r="A1289" t="s">
        <v>12</v>
      </c>
      <c r="B1289" t="s">
        <v>1580</v>
      </c>
      <c r="C1289" s="1">
        <v>-4.5665919729697893E-4</v>
      </c>
      <c r="D1289" s="1">
        <v>3.9946070720567193E-5</v>
      </c>
      <c r="E1289" s="1">
        <v>4.2506118931275099E-3</v>
      </c>
      <c r="F1289" s="1">
        <v>1.3479498637174155E-3</v>
      </c>
      <c r="G1289" s="1">
        <v>8.2955174867558907E-4</v>
      </c>
      <c r="H1289" s="1">
        <v>-4.870026212482953E-2</v>
      </c>
      <c r="I1289" s="26">
        <v>0.36980564639197733</v>
      </c>
      <c r="J1289" s="27">
        <v>-8.3608458288486814E-2</v>
      </c>
      <c r="K1289" s="29" t="str">
        <f>VLOOKUP(A1289&amp;B1289,VENDOR_ACTUAL!A:D,4,0)</f>
        <v>ERI</v>
      </c>
    </row>
    <row r="1290" spans="1:11" x14ac:dyDescent="0.25">
      <c r="A1290" t="s">
        <v>9</v>
      </c>
      <c r="B1290" t="s">
        <v>1198</v>
      </c>
      <c r="C1290" s="1">
        <v>-4.5570579086278091E-4</v>
      </c>
      <c r="D1290" s="1">
        <v>2.9471210868130124E-4</v>
      </c>
      <c r="F1290" s="1">
        <v>2.3991735914768016E-4</v>
      </c>
      <c r="G1290" s="1">
        <v>-4.4959670852894783E-4</v>
      </c>
      <c r="H1290" s="1">
        <v>-6.6897188487428007E-3</v>
      </c>
      <c r="I1290" s="26">
        <v>0.30763564267962357</v>
      </c>
      <c r="J1290" s="27">
        <v>-2.1216494992403701</v>
      </c>
      <c r="K1290" s="29" t="str">
        <f>VLOOKUP(A1290&amp;B1290,VENDOR_ACTUAL!A:D,4,0)</f>
        <v>NSN</v>
      </c>
    </row>
    <row r="1291" spans="1:11" x14ac:dyDescent="0.25">
      <c r="A1291" t="s">
        <v>9</v>
      </c>
      <c r="B1291" t="s">
        <v>2183</v>
      </c>
      <c r="C1291" s="1">
        <v>-4.5456711953112839E-4</v>
      </c>
      <c r="D1291" s="1">
        <v>2.6083350154021873E-4</v>
      </c>
      <c r="F1291" s="1">
        <v>3.4754085445615359E-4</v>
      </c>
      <c r="G1291" s="1">
        <v>-4.5312419911633579E-4</v>
      </c>
      <c r="H1291" s="1">
        <v>-2.86767349874146E-2</v>
      </c>
      <c r="I1291" s="26">
        <v>-1.7395818372417438E-2</v>
      </c>
      <c r="J1291" s="27">
        <v>-1.1503917158089614</v>
      </c>
      <c r="K1291" s="29" t="str">
        <f>VLOOKUP(A1291&amp;B1291,VENDOR_ACTUAL!A:D,4,0)</f>
        <v>ERI</v>
      </c>
    </row>
    <row r="1292" spans="1:11" x14ac:dyDescent="0.25">
      <c r="A1292" t="s">
        <v>9</v>
      </c>
      <c r="B1292" t="s">
        <v>1034</v>
      </c>
      <c r="C1292" s="1">
        <v>-4.5298240797137803E-4</v>
      </c>
      <c r="D1292" s="1">
        <v>4.4893565538250492E-5</v>
      </c>
      <c r="F1292" s="1">
        <v>1.3577286599714844E-4</v>
      </c>
      <c r="G1292" s="1">
        <v>-4.5499383038517116E-4</v>
      </c>
      <c r="H1292" s="1">
        <v>-1.2967115623751789E-2</v>
      </c>
      <c r="I1292" s="26">
        <v>0.32659159628818685</v>
      </c>
      <c r="J1292" s="27">
        <v>0.26094151253938458</v>
      </c>
      <c r="K1292" s="29" t="str">
        <f>VLOOKUP(A1292&amp;B1292,VENDOR_ACTUAL!A:D,4,0)</f>
        <v>NSN</v>
      </c>
    </row>
    <row r="1293" spans="1:11" x14ac:dyDescent="0.25">
      <c r="A1293" t="s">
        <v>12</v>
      </c>
      <c r="B1293" t="s">
        <v>197</v>
      </c>
      <c r="C1293" s="1">
        <v>-4.5185742996467097E-4</v>
      </c>
      <c r="D1293" s="1">
        <v>4.5604137860250885E-4</v>
      </c>
      <c r="E1293" s="1">
        <v>-2.5656735388608368E-2</v>
      </c>
      <c r="F1293" s="1">
        <v>1.0352909968552539E-3</v>
      </c>
      <c r="G1293" s="1">
        <v>-4.5185742996467097E-4</v>
      </c>
      <c r="H1293" s="1">
        <v>-1.7097056743296302E-2</v>
      </c>
      <c r="I1293" s="26">
        <v>-0.3083825273694088</v>
      </c>
      <c r="J1293" s="27">
        <v>-0.33099075822071672</v>
      </c>
      <c r="K1293" s="29" t="str">
        <f>VLOOKUP(A1293&amp;B1293,VENDOR_ACTUAL!A:D,4,0)</f>
        <v>SAM</v>
      </c>
    </row>
    <row r="1294" spans="1:11" x14ac:dyDescent="0.25">
      <c r="A1294" t="s">
        <v>12</v>
      </c>
      <c r="B1294" t="s">
        <v>1728</v>
      </c>
      <c r="C1294" s="1">
        <v>-4.5115927031564088E-4</v>
      </c>
      <c r="D1294" s="1">
        <v>1.9724557076904801E-3</v>
      </c>
      <c r="E1294" s="1">
        <v>3.2520677658229688E-3</v>
      </c>
      <c r="F1294" s="1">
        <v>1.3424989855826031E-3</v>
      </c>
      <c r="G1294" s="1">
        <v>-1.3044925720720965E-3</v>
      </c>
      <c r="H1294" s="1">
        <v>-1.6811245858428331E-2</v>
      </c>
      <c r="I1294" s="26">
        <v>-0.12838088493631972</v>
      </c>
      <c r="J1294" s="27">
        <v>-0.10430676964149548</v>
      </c>
      <c r="K1294" s="29" t="str">
        <f>VLOOKUP(A1294&amp;B1294,VENDOR_ACTUAL!A:D,4,0)</f>
        <v>NSN</v>
      </c>
    </row>
    <row r="1295" spans="1:11" x14ac:dyDescent="0.25">
      <c r="A1295" t="s">
        <v>9</v>
      </c>
      <c r="B1295" t="s">
        <v>2172</v>
      </c>
      <c r="C1295" s="1">
        <v>-4.5062647188615876E-4</v>
      </c>
      <c r="D1295" s="1">
        <v>6.8805826104026172E-5</v>
      </c>
      <c r="F1295" s="1">
        <v>3.349826818866492E-4</v>
      </c>
      <c r="G1295" s="1">
        <v>-4.4514799424997685E-4</v>
      </c>
      <c r="H1295" s="1">
        <v>-1.4685592888056438E-2</v>
      </c>
      <c r="I1295" s="26">
        <v>9.9767378131808276E-2</v>
      </c>
      <c r="J1295" s="27">
        <v>-0.44114872986652265</v>
      </c>
      <c r="K1295" s="29" t="str">
        <f>VLOOKUP(A1295&amp;B1295,VENDOR_ACTUAL!A:D,4,0)</f>
        <v>ERI</v>
      </c>
    </row>
    <row r="1296" spans="1:11" x14ac:dyDescent="0.25">
      <c r="A1296" t="s">
        <v>12</v>
      </c>
      <c r="B1296" t="s">
        <v>2262</v>
      </c>
      <c r="C1296" s="1">
        <v>-4.4840154549838921E-4</v>
      </c>
      <c r="D1296" s="1">
        <v>-1.9484765647479168E-3</v>
      </c>
      <c r="E1296" s="1">
        <v>-1.1008578427692629E-2</v>
      </c>
      <c r="F1296" s="1">
        <v>-2.0103760546959196E-3</v>
      </c>
      <c r="G1296" s="1">
        <v>-4.4840154549838921E-4</v>
      </c>
      <c r="H1296" s="1">
        <v>-8.7053100899844114E-3</v>
      </c>
      <c r="I1296" s="26">
        <v>0.19506706912730684</v>
      </c>
      <c r="J1296" s="27">
        <v>-0.22416245657566108</v>
      </c>
      <c r="K1296" s="29" t="str">
        <f>VLOOKUP(A1296&amp;B1296,VENDOR_ACTUAL!A:D,4,0)</f>
        <v>SAM</v>
      </c>
    </row>
    <row r="1297" spans="1:11" x14ac:dyDescent="0.25">
      <c r="A1297" t="s">
        <v>9</v>
      </c>
      <c r="B1297" t="s">
        <v>2375</v>
      </c>
      <c r="C1297" s="1">
        <v>-4.4623064656363015E-4</v>
      </c>
      <c r="D1297" s="1">
        <v>-4.5793210039276939E-5</v>
      </c>
      <c r="F1297" s="1">
        <v>-1.6067001852837566E-5</v>
      </c>
      <c r="G1297" s="1">
        <v>-4.3530548476952723E-4</v>
      </c>
      <c r="H1297" s="1">
        <v>-1.1086270053302184E-2</v>
      </c>
      <c r="I1297" s="26">
        <v>0.5519616538482518</v>
      </c>
      <c r="J1297" s="27">
        <v>-0.24398578675806731</v>
      </c>
      <c r="K1297" s="29" t="str">
        <f>VLOOKUP(A1297&amp;B1297,VENDOR_ACTUAL!A:D,4,0)</f>
        <v>ERI</v>
      </c>
    </row>
    <row r="1298" spans="1:11" x14ac:dyDescent="0.25">
      <c r="A1298" t="s">
        <v>12</v>
      </c>
      <c r="B1298" t="s">
        <v>1585</v>
      </c>
      <c r="C1298" s="1">
        <v>-4.4575742532170908E-4</v>
      </c>
      <c r="D1298" s="1">
        <v>-5.5097278800288036E-5</v>
      </c>
      <c r="E1298" s="1">
        <v>-8.4910473489937851E-3</v>
      </c>
      <c r="F1298" s="1">
        <v>-5.2849870309781269E-4</v>
      </c>
      <c r="G1298" s="1">
        <v>-5.8930970600791922E-4</v>
      </c>
      <c r="H1298" s="1">
        <v>-7.6126485458252449E-3</v>
      </c>
      <c r="I1298" s="26">
        <v>0.73697156630018323</v>
      </c>
      <c r="J1298" s="27">
        <v>-0.14890219516774406</v>
      </c>
      <c r="K1298" s="29" t="str">
        <f>VLOOKUP(A1298&amp;B1298,VENDOR_ACTUAL!A:D,4,0)</f>
        <v>ERI</v>
      </c>
    </row>
    <row r="1299" spans="1:11" x14ac:dyDescent="0.25">
      <c r="A1299" t="s">
        <v>9</v>
      </c>
      <c r="B1299" t="s">
        <v>2261</v>
      </c>
      <c r="C1299" s="1">
        <v>-4.4463057584017568E-4</v>
      </c>
      <c r="D1299" s="1">
        <v>-1.3929479106354712E-4</v>
      </c>
      <c r="F1299" s="1">
        <v>3.7753406124288695E-5</v>
      </c>
      <c r="G1299" s="1">
        <v>-4.4463057584017568E-4</v>
      </c>
      <c r="H1299" s="1">
        <v>-2.2629001016576503E-2</v>
      </c>
      <c r="I1299" s="26">
        <v>0.10859517891248174</v>
      </c>
      <c r="J1299" s="27">
        <v>1.8185043839464365</v>
      </c>
      <c r="K1299" s="29" t="str">
        <f>VLOOKUP(A1299&amp;B1299,VENDOR_ACTUAL!A:D,4,0)</f>
        <v>SAM</v>
      </c>
    </row>
    <row r="1300" spans="1:11" x14ac:dyDescent="0.25">
      <c r="A1300" t="s">
        <v>9</v>
      </c>
      <c r="B1300" t="s">
        <v>515</v>
      </c>
      <c r="C1300" s="1">
        <v>-4.4420499976130778E-4</v>
      </c>
      <c r="D1300" s="1">
        <v>-1.3421058044608066E-4</v>
      </c>
      <c r="F1300" s="1">
        <v>-2.0847392290906355E-4</v>
      </c>
      <c r="G1300" s="1">
        <v>-4.482216339442163E-4</v>
      </c>
      <c r="H1300" s="1">
        <v>-2.885694552361219E-2</v>
      </c>
      <c r="I1300" s="26">
        <v>9.2074950291510804E-2</v>
      </c>
      <c r="J1300" s="27">
        <v>1.8204904496638399</v>
      </c>
      <c r="K1300" s="29" t="str">
        <f>VLOOKUP(A1300&amp;B1300,VENDOR_ACTUAL!A:D,4,0)</f>
        <v>NSN</v>
      </c>
    </row>
    <row r="1301" spans="1:11" x14ac:dyDescent="0.25">
      <c r="A1301" t="s">
        <v>9</v>
      </c>
      <c r="B1301" t="s">
        <v>164</v>
      </c>
      <c r="C1301" s="1">
        <v>-4.4346383470770883E-4</v>
      </c>
      <c r="D1301" s="1">
        <v>-1.0689413574349667E-4</v>
      </c>
      <c r="F1301" s="1">
        <v>-4.8404715413080339E-5</v>
      </c>
      <c r="G1301" s="1">
        <v>-4.4346383470770883E-4</v>
      </c>
      <c r="H1301" s="1">
        <v>-4.1713311576229567E-2</v>
      </c>
      <c r="I1301" s="26">
        <v>0.32906622502889221</v>
      </c>
      <c r="J1301" s="27">
        <v>-0.8097658613267199</v>
      </c>
      <c r="K1301" s="29" t="str">
        <f>VLOOKUP(A1301&amp;B1301,VENDOR_ACTUAL!A:D,4,0)</f>
        <v>SAM</v>
      </c>
    </row>
    <row r="1302" spans="1:11" x14ac:dyDescent="0.25">
      <c r="A1302" t="s">
        <v>9</v>
      </c>
      <c r="B1302" t="s">
        <v>1380</v>
      </c>
      <c r="C1302" s="1">
        <v>-4.4314622691193933E-4</v>
      </c>
      <c r="D1302" s="1">
        <v>2.2239633319998784E-4</v>
      </c>
      <c r="F1302" s="1">
        <v>2.0643028469532909E-4</v>
      </c>
      <c r="G1302" s="1">
        <v>-4.1759767681198934E-4</v>
      </c>
      <c r="H1302" s="1">
        <v>-7.2946502930198807E-3</v>
      </c>
      <c r="I1302" s="26">
        <v>0.45579970514071905</v>
      </c>
      <c r="J1302" s="27">
        <v>1.5476930989504767</v>
      </c>
      <c r="K1302" s="29" t="str">
        <f>VLOOKUP(A1302&amp;B1302,VENDOR_ACTUAL!A:D,4,0)</f>
        <v>ERI</v>
      </c>
    </row>
    <row r="1303" spans="1:11" x14ac:dyDescent="0.25">
      <c r="A1303" t="s">
        <v>12</v>
      </c>
      <c r="B1303" t="s">
        <v>2274</v>
      </c>
      <c r="C1303" s="1">
        <v>-4.4177301924812784E-4</v>
      </c>
      <c r="D1303" s="1">
        <v>-1.5568872853231303E-4</v>
      </c>
      <c r="E1303" s="1">
        <v>1.7724991925520815E-2</v>
      </c>
      <c r="F1303" s="1">
        <v>-1.3331900661632775E-3</v>
      </c>
      <c r="G1303" s="1">
        <v>-3.7131551840814274E-4</v>
      </c>
      <c r="H1303" s="1">
        <v>-1.1415696227879326E-2</v>
      </c>
      <c r="I1303" s="26">
        <v>-0.20144427188683836</v>
      </c>
      <c r="J1303" s="27">
        <v>4.423151702049008E-2</v>
      </c>
      <c r="K1303" s="29" t="str">
        <f>VLOOKUP(A1303&amp;B1303,VENDOR_ACTUAL!A:D,4,0)</f>
        <v>NSN</v>
      </c>
    </row>
    <row r="1304" spans="1:11" x14ac:dyDescent="0.25">
      <c r="A1304" t="s">
        <v>9</v>
      </c>
      <c r="B1304" t="s">
        <v>2381</v>
      </c>
      <c r="C1304" s="1">
        <v>-4.4071602550109019E-4</v>
      </c>
      <c r="D1304" s="1">
        <v>-6.0648533418694157E-5</v>
      </c>
      <c r="F1304" s="1">
        <v>-1.1068763283065698E-4</v>
      </c>
      <c r="G1304" s="1">
        <v>-4.3909798389689229E-4</v>
      </c>
      <c r="H1304" s="1">
        <v>-1.1660954666643915E-2</v>
      </c>
      <c r="I1304" s="26">
        <v>0.27206276512203503</v>
      </c>
      <c r="J1304" s="27">
        <v>-1.2094514377478025</v>
      </c>
      <c r="K1304" s="29" t="str">
        <f>VLOOKUP(A1304&amp;B1304,VENDOR_ACTUAL!A:D,4,0)</f>
        <v>ERI</v>
      </c>
    </row>
    <row r="1305" spans="1:11" x14ac:dyDescent="0.25">
      <c r="A1305" t="s">
        <v>9</v>
      </c>
      <c r="B1305" t="s">
        <v>2179</v>
      </c>
      <c r="C1305" s="17">
        <v>-4.3948583647558339E-4</v>
      </c>
      <c r="D1305" s="17">
        <v>1.3092399880513325E-5</v>
      </c>
      <c r="E1305" s="17"/>
      <c r="F1305" s="17">
        <v>-2.1959629649591985E-5</v>
      </c>
      <c r="G1305" s="17">
        <v>-4.332330328773825E-4</v>
      </c>
      <c r="H1305" s="17">
        <v>-1.7075410420338076E-2</v>
      </c>
      <c r="I1305" s="26">
        <v>4.5765698408503641E-2</v>
      </c>
      <c r="J1305" s="27">
        <v>-1.1041766636481332</v>
      </c>
      <c r="K1305" s="29" t="str">
        <f>VLOOKUP(A1305&amp;B1305,VENDOR_ACTUAL!A:D,4,0)</f>
        <v>ERI</v>
      </c>
    </row>
    <row r="1306" spans="1:11" x14ac:dyDescent="0.25">
      <c r="A1306" t="s">
        <v>12</v>
      </c>
      <c r="B1306" t="s">
        <v>198</v>
      </c>
      <c r="C1306" s="1">
        <v>-4.3652317679098151E-4</v>
      </c>
      <c r="D1306" s="1">
        <v>-1.1337782050926227E-4</v>
      </c>
      <c r="E1306" s="1">
        <v>2.1264316953393805E-3</v>
      </c>
      <c r="F1306" s="1">
        <v>2.7538697436231769E-4</v>
      </c>
      <c r="G1306" s="1">
        <v>-4.3652317679098151E-4</v>
      </c>
      <c r="H1306" s="1">
        <v>-1.2911510092348654E-2</v>
      </c>
      <c r="I1306" s="26">
        <v>-0.1198971181556196</v>
      </c>
      <c r="J1306" s="27">
        <v>-0.21378699991937108</v>
      </c>
      <c r="K1306" s="29" t="str">
        <f>VLOOKUP(A1306&amp;B1306,VENDOR_ACTUAL!A:D,4,0)</f>
        <v>SAM</v>
      </c>
    </row>
    <row r="1307" spans="1:11" x14ac:dyDescent="0.25">
      <c r="A1307" t="s">
        <v>9</v>
      </c>
      <c r="B1307" t="s">
        <v>130</v>
      </c>
      <c r="C1307" s="1">
        <v>-4.3600281644937204E-4</v>
      </c>
      <c r="D1307" s="1">
        <v>-1.6603515703687761E-5</v>
      </c>
      <c r="F1307" s="1">
        <v>3.2166387470066377E-5</v>
      </c>
      <c r="G1307" s="1">
        <v>-4.3237336679919708E-4</v>
      </c>
      <c r="H1307" s="1">
        <v>-1.1609039365045678E-2</v>
      </c>
      <c r="I1307" s="26">
        <v>0.30484266673617627</v>
      </c>
      <c r="J1307" s="27">
        <v>2.8598408429386733E-2</v>
      </c>
      <c r="K1307" s="29" t="str">
        <f>VLOOKUP(A1307&amp;B1307,VENDOR_ACTUAL!A:D,4,0)</f>
        <v>ERI</v>
      </c>
    </row>
    <row r="1308" spans="1:11" x14ac:dyDescent="0.25">
      <c r="A1308" t="s">
        <v>9</v>
      </c>
      <c r="B1308" t="s">
        <v>1791</v>
      </c>
      <c r="C1308" s="1">
        <v>-4.3550123902318653E-4</v>
      </c>
      <c r="D1308" s="1">
        <v>-2.8120022836032178E-3</v>
      </c>
      <c r="F1308" s="1">
        <v>-2.4718824736048232E-3</v>
      </c>
      <c r="G1308" s="1">
        <v>-4.256454171841061E-4</v>
      </c>
      <c r="H1308" s="1">
        <v>-1.2357969516277326E-2</v>
      </c>
      <c r="I1308" s="26">
        <v>-2.2832539322444039E-3</v>
      </c>
      <c r="J1308" s="27">
        <v>-1.8361165868771747</v>
      </c>
      <c r="K1308" s="29" t="str">
        <f>VLOOKUP(A1308&amp;B1308,VENDOR_ACTUAL!A:D,4,0)</f>
        <v>ERI</v>
      </c>
    </row>
    <row r="1309" spans="1:11" x14ac:dyDescent="0.25">
      <c r="A1309" t="s">
        <v>9</v>
      </c>
      <c r="B1309" t="s">
        <v>1906</v>
      </c>
      <c r="C1309" s="1">
        <v>-4.3163413762667679E-4</v>
      </c>
      <c r="D1309" s="1">
        <v>-5.9182288358266271E-6</v>
      </c>
      <c r="F1309" s="1">
        <v>1.2813064347787292E-6</v>
      </c>
      <c r="G1309" s="1">
        <v>-4.2609972483307359E-4</v>
      </c>
      <c r="H1309" s="1">
        <v>-2.3770199912090752E-2</v>
      </c>
      <c r="I1309" s="26">
        <v>0.33026365697794269</v>
      </c>
      <c r="J1309" s="27">
        <v>3.5687210706551702</v>
      </c>
      <c r="K1309" s="29" t="str">
        <f>VLOOKUP(A1309&amp;B1309,VENDOR_ACTUAL!A:D,4,0)</f>
        <v>ERI</v>
      </c>
    </row>
    <row r="1310" spans="1:11" x14ac:dyDescent="0.25">
      <c r="A1310" t="s">
        <v>9</v>
      </c>
      <c r="B1310" t="s">
        <v>1694</v>
      </c>
      <c r="C1310" s="1">
        <v>-4.2984889786554004E-4</v>
      </c>
      <c r="D1310" s="1">
        <v>1.8426042599911091E-4</v>
      </c>
      <c r="F1310" s="1">
        <v>1.3313664611328067E-4</v>
      </c>
      <c r="G1310" s="1">
        <v>-4.3286599556668947E-4</v>
      </c>
      <c r="H1310" s="1">
        <v>-2.2673623894320465E-2</v>
      </c>
      <c r="I1310" s="26">
        <v>-0.30145319784228392</v>
      </c>
      <c r="J1310" s="27">
        <v>-0.8343868360011063</v>
      </c>
      <c r="K1310" s="29" t="str">
        <f>VLOOKUP(A1310&amp;B1310,VENDOR_ACTUAL!A:D,4,0)</f>
        <v>ERI</v>
      </c>
    </row>
    <row r="1311" spans="1:11" x14ac:dyDescent="0.25">
      <c r="A1311" t="s">
        <v>12</v>
      </c>
      <c r="B1311" t="s">
        <v>1457</v>
      </c>
      <c r="C1311" s="1">
        <v>-4.2945246104742212E-4</v>
      </c>
      <c r="D1311" s="1">
        <v>-5.0693219843469675E-3</v>
      </c>
      <c r="E1311" s="1">
        <v>-5.9192818470441042E-2</v>
      </c>
      <c r="F1311" s="1">
        <v>-4.6346878483739806E-3</v>
      </c>
      <c r="G1311" s="1">
        <v>-4.2945246104742212E-4</v>
      </c>
      <c r="H1311" s="1">
        <v>-5.8306020137150333E-3</v>
      </c>
      <c r="I1311" s="26">
        <v>0.44533583445996694</v>
      </c>
      <c r="J1311" s="27">
        <v>-4.3801058122167502E-2</v>
      </c>
      <c r="K1311" s="29" t="str">
        <f>VLOOKUP(A1311&amp;B1311,VENDOR_ACTUAL!A:D,4,0)</f>
        <v>SAM</v>
      </c>
    </row>
    <row r="1312" spans="1:11" x14ac:dyDescent="0.25">
      <c r="A1312" t="s">
        <v>9</v>
      </c>
      <c r="B1312" t="s">
        <v>2024</v>
      </c>
      <c r="C1312" s="1">
        <v>-4.2516546945427968E-4</v>
      </c>
      <c r="D1312" s="1">
        <v>-9.4371865143968341E-6</v>
      </c>
      <c r="F1312" s="1">
        <v>2.5523039560142294E-4</v>
      </c>
      <c r="G1312" s="1">
        <v>-4.2516546945427968E-4</v>
      </c>
      <c r="H1312" s="1">
        <v>-1.3527736686267217E-2</v>
      </c>
      <c r="I1312" s="26">
        <v>0.70853206699346405</v>
      </c>
      <c r="J1312" s="27">
        <v>2.7020504496071758</v>
      </c>
      <c r="K1312" s="29" t="str">
        <f>VLOOKUP(A1312&amp;B1312,VENDOR_ACTUAL!A:D,4,0)</f>
        <v>SAM</v>
      </c>
    </row>
    <row r="1313" spans="1:11" x14ac:dyDescent="0.25">
      <c r="A1313" t="s">
        <v>9</v>
      </c>
      <c r="B1313" t="s">
        <v>1414</v>
      </c>
      <c r="C1313" s="1">
        <v>-4.2384201445768083E-4</v>
      </c>
      <c r="D1313" s="1">
        <v>3.927327041509375E-4</v>
      </c>
      <c r="F1313" s="1">
        <v>3.6702613932076679E-4</v>
      </c>
      <c r="G1313" s="1">
        <v>-4.1980982035154087E-4</v>
      </c>
      <c r="H1313" s="1">
        <v>6.0451967367703113E-2</v>
      </c>
      <c r="I1313" s="26">
        <v>0.3091024012705047</v>
      </c>
      <c r="J1313" s="27">
        <v>2.2901466524110754</v>
      </c>
      <c r="K1313" s="29" t="str">
        <f>VLOOKUP(A1313&amp;B1313,VENDOR_ACTUAL!A:D,4,0)</f>
        <v>ERI</v>
      </c>
    </row>
    <row r="1314" spans="1:11" x14ac:dyDescent="0.25">
      <c r="A1314" t="s">
        <v>11</v>
      </c>
      <c r="B1314" t="s">
        <v>240</v>
      </c>
      <c r="C1314" s="1">
        <v>-4.2183303122526644E-4</v>
      </c>
      <c r="D1314" s="1">
        <v>-7.3474825956895895E-3</v>
      </c>
      <c r="E1314" s="1">
        <v>0</v>
      </c>
      <c r="I1314" s="26">
        <v>-0.1196941833173954</v>
      </c>
      <c r="J1314" s="27">
        <v>1.0018137699309112E-2</v>
      </c>
      <c r="K1314" s="29" t="str">
        <f>VLOOKUP(A1314&amp;B1314,VENDOR_ACTUAL!A:D,4,0)</f>
        <v>NSN</v>
      </c>
    </row>
    <row r="1315" spans="1:11" x14ac:dyDescent="0.25">
      <c r="A1315" t="s">
        <v>12</v>
      </c>
      <c r="B1315" t="s">
        <v>1481</v>
      </c>
      <c r="C1315" s="1">
        <v>-4.2126195917495087E-4</v>
      </c>
      <c r="D1315" s="1">
        <v>-7.2994059574004648E-4</v>
      </c>
      <c r="E1315" s="1">
        <v>1.8478979371555416E-3</v>
      </c>
      <c r="F1315" s="1">
        <v>-5.6417597558400723E-4</v>
      </c>
      <c r="G1315" s="1">
        <v>2.0379380488130594E-4</v>
      </c>
      <c r="H1315" s="1">
        <v>-8.7838400526322798E-3</v>
      </c>
      <c r="I1315" s="26">
        <v>-0.27303650587900496</v>
      </c>
      <c r="J1315" s="27">
        <v>-0.16455653430100461</v>
      </c>
      <c r="K1315" s="29" t="str">
        <f>VLOOKUP(A1315&amp;B1315,VENDOR_ACTUAL!A:D,4,0)</f>
        <v>NSN</v>
      </c>
    </row>
    <row r="1316" spans="1:11" x14ac:dyDescent="0.25">
      <c r="A1316" t="s">
        <v>12</v>
      </c>
      <c r="B1316" t="s">
        <v>1988</v>
      </c>
      <c r="C1316" s="1">
        <v>-4.2042790075933346E-4</v>
      </c>
      <c r="D1316" s="1">
        <v>2.10507047629265E-3</v>
      </c>
      <c r="E1316" s="1">
        <v>2.5503203077512412E-3</v>
      </c>
      <c r="F1316" s="1">
        <v>8.502926351418741E-4</v>
      </c>
      <c r="G1316" s="1">
        <v>-2.5504757907301371E-3</v>
      </c>
      <c r="H1316" s="1">
        <v>-1.9622888164361852E-2</v>
      </c>
      <c r="I1316" s="26">
        <v>-5.7565391956799376E-2</v>
      </c>
      <c r="J1316" s="27">
        <v>2.0143204882484059E-2</v>
      </c>
      <c r="K1316" s="29" t="str">
        <f>VLOOKUP(A1316&amp;B1316,VENDOR_ACTUAL!A:D,4,0)</f>
        <v>NSN</v>
      </c>
    </row>
    <row r="1317" spans="1:11" x14ac:dyDescent="0.25">
      <c r="A1317" t="s">
        <v>9</v>
      </c>
      <c r="B1317" t="s">
        <v>512</v>
      </c>
      <c r="C1317" s="1">
        <v>-4.1534591717623618E-4</v>
      </c>
      <c r="D1317" s="1">
        <v>-4.3049287331967293E-6</v>
      </c>
      <c r="F1317" s="1">
        <v>-2.6977793144648662E-5</v>
      </c>
      <c r="G1317" s="1">
        <v>-4.1635163556704081E-4</v>
      </c>
      <c r="H1317" s="1">
        <v>-7.2854443188416053E-3</v>
      </c>
      <c r="I1317" s="1">
        <v>0.98273680559912446</v>
      </c>
      <c r="J1317" s="2">
        <v>2.0585340347821086</v>
      </c>
      <c r="K1317" s="29" t="str">
        <f>VLOOKUP(A1317&amp;B1317,VENDOR_ACTUAL!A:D,4,0)</f>
        <v>NSN</v>
      </c>
    </row>
    <row r="1318" spans="1:11" x14ac:dyDescent="0.25">
      <c r="A1318" t="s">
        <v>9</v>
      </c>
      <c r="B1318" t="s">
        <v>102</v>
      </c>
      <c r="C1318" s="1">
        <v>-4.1409548751591415E-4</v>
      </c>
      <c r="D1318" s="1">
        <v>7.9387095226682942E-4</v>
      </c>
      <c r="F1318" s="1">
        <v>7.3953910114068599E-4</v>
      </c>
      <c r="G1318" s="1">
        <v>-4.1914580497623161E-4</v>
      </c>
      <c r="H1318" s="1">
        <v>-5.4457004983320775E-2</v>
      </c>
      <c r="I1318" s="26">
        <v>-4.0758057817529184E-2</v>
      </c>
      <c r="J1318" s="27">
        <v>-0.54275620348501519</v>
      </c>
      <c r="K1318" s="29" t="str">
        <f>VLOOKUP(A1318&amp;B1318,VENDOR_ACTUAL!A:D,4,0)</f>
        <v>NSN</v>
      </c>
    </row>
    <row r="1319" spans="1:11" x14ac:dyDescent="0.25">
      <c r="A1319" t="s">
        <v>12</v>
      </c>
      <c r="B1319" t="s">
        <v>324</v>
      </c>
      <c r="C1319" s="1">
        <v>-4.1165482788094144E-4</v>
      </c>
      <c r="D1319" s="1">
        <v>7.4427464847066774E-5</v>
      </c>
      <c r="E1319" s="1">
        <v>2.3038322444744962E-3</v>
      </c>
      <c r="F1319" s="1">
        <v>1.7691117160091665E-3</v>
      </c>
      <c r="G1319" s="1">
        <v>-1.2468198004788141E-4</v>
      </c>
      <c r="H1319" s="1">
        <v>-1.1608255987687185E-2</v>
      </c>
      <c r="I1319" s="26">
        <v>0.73332998431339891</v>
      </c>
      <c r="J1319" s="27">
        <v>-3.4192993034070161E-2</v>
      </c>
      <c r="K1319" s="29" t="str">
        <f>VLOOKUP(A1319&amp;B1319,VENDOR_ACTUAL!A:D,4,0)</f>
        <v>ERI</v>
      </c>
    </row>
    <row r="1320" spans="1:11" x14ac:dyDescent="0.25">
      <c r="A1320" t="s">
        <v>9</v>
      </c>
      <c r="B1320" t="s">
        <v>372</v>
      </c>
      <c r="C1320" s="1">
        <v>-4.1150292794437412E-4</v>
      </c>
      <c r="D1320" s="1">
        <v>-2.5960589863630338E-3</v>
      </c>
      <c r="F1320" s="1">
        <v>-2.5971111039623331E-3</v>
      </c>
      <c r="G1320" s="1">
        <v>-4.1380167794437413E-4</v>
      </c>
      <c r="H1320" s="1">
        <v>-1.3115407917871849E-2</v>
      </c>
      <c r="I1320" s="26">
        <v>0.33016805143630412</v>
      </c>
      <c r="J1320" s="27">
        <v>-1.0818723573616176</v>
      </c>
      <c r="K1320" s="29" t="str">
        <f>VLOOKUP(A1320&amp;B1320,VENDOR_ACTUAL!A:D,4,0)</f>
        <v>ERI</v>
      </c>
    </row>
    <row r="1321" spans="1:11" x14ac:dyDescent="0.25">
      <c r="A1321" t="s">
        <v>9</v>
      </c>
      <c r="B1321" t="s">
        <v>1603</v>
      </c>
      <c r="C1321" s="1">
        <v>-4.111160743550854E-4</v>
      </c>
      <c r="D1321" s="1">
        <v>4.4658176965599268E-4</v>
      </c>
      <c r="F1321" s="1">
        <v>3.2971754412559575E-4</v>
      </c>
      <c r="G1321" s="1">
        <v>-4.2200389670465557E-4</v>
      </c>
      <c r="H1321" s="1">
        <v>-1.1061598490998404E-2</v>
      </c>
      <c r="I1321" s="26">
        <v>2.5257167416786901E-2</v>
      </c>
      <c r="J1321" s="27">
        <v>0.8754818479657801</v>
      </c>
      <c r="K1321" s="29" t="str">
        <f>VLOOKUP(A1321&amp;B1321,VENDOR_ACTUAL!A:D,4,0)</f>
        <v>ERI</v>
      </c>
    </row>
    <row r="1322" spans="1:11" x14ac:dyDescent="0.25">
      <c r="A1322" t="s">
        <v>9</v>
      </c>
      <c r="B1322" t="s">
        <v>525</v>
      </c>
      <c r="C1322" s="1">
        <v>-4.0910678350009673E-4</v>
      </c>
      <c r="D1322" s="1">
        <v>1.8846161229308799E-4</v>
      </c>
      <c r="F1322" s="1">
        <v>8.8646044506809853E-4</v>
      </c>
      <c r="G1322" s="1">
        <v>-4.1341695591388987E-4</v>
      </c>
      <c r="H1322" s="1">
        <v>-7.9381441372642671E-3</v>
      </c>
      <c r="I1322" s="26">
        <v>1.144502528794254E-3</v>
      </c>
      <c r="J1322" s="27">
        <v>-1.6301783985906557</v>
      </c>
      <c r="K1322" s="29" t="str">
        <f>VLOOKUP(A1322&amp;B1322,VENDOR_ACTUAL!A:D,4,0)</f>
        <v>ERI</v>
      </c>
    </row>
    <row r="1323" spans="1:11" x14ac:dyDescent="0.25">
      <c r="A1323" t="s">
        <v>9</v>
      </c>
      <c r="B1323" t="s">
        <v>1856</v>
      </c>
      <c r="C1323" s="1">
        <v>-4.0805991717911342E-4</v>
      </c>
      <c r="D1323" s="1">
        <v>-2.9212317438039877E-4</v>
      </c>
      <c r="F1323" s="1">
        <v>-2.5834421408178078E-5</v>
      </c>
      <c r="G1323" s="1">
        <v>-4.0805991717911342E-4</v>
      </c>
      <c r="H1323" s="1">
        <v>-1.0547156066642686E-2</v>
      </c>
      <c r="I1323" s="26">
        <v>0.1303370985979195</v>
      </c>
      <c r="J1323" s="27">
        <v>-0.89197021286050648</v>
      </c>
      <c r="K1323" s="29" t="str">
        <f>VLOOKUP(A1323&amp;B1323,VENDOR_ACTUAL!A:D,4,0)</f>
        <v>SAM</v>
      </c>
    </row>
    <row r="1324" spans="1:11" x14ac:dyDescent="0.25">
      <c r="A1324" t="s">
        <v>12</v>
      </c>
      <c r="B1324" t="s">
        <v>186</v>
      </c>
      <c r="C1324" s="1">
        <v>-4.0789356301152888E-4</v>
      </c>
      <c r="D1324" s="1">
        <v>-1.2689322546374354E-3</v>
      </c>
      <c r="E1324" s="1">
        <v>-2.8768643223775016E-2</v>
      </c>
      <c r="F1324" s="1">
        <v>-4.7638984937574131E-4</v>
      </c>
      <c r="G1324" s="1">
        <v>-4.0789356301152888E-4</v>
      </c>
      <c r="H1324" s="1">
        <v>-1.1036343704856785E-2</v>
      </c>
      <c r="I1324" s="26">
        <v>0.64535422391113706</v>
      </c>
      <c r="J1324" s="27">
        <v>0.20540742677142101</v>
      </c>
      <c r="K1324" s="29" t="str">
        <f>VLOOKUP(A1324&amp;B1324,VENDOR_ACTUAL!A:D,4,0)</f>
        <v>SAM</v>
      </c>
    </row>
    <row r="1325" spans="1:11" x14ac:dyDescent="0.25">
      <c r="A1325" t="s">
        <v>9</v>
      </c>
      <c r="B1325" t="s">
        <v>1837</v>
      </c>
      <c r="C1325" s="1">
        <v>-4.0747036442368323E-4</v>
      </c>
      <c r="D1325" s="1">
        <v>6.2488273118958983E-5</v>
      </c>
      <c r="F1325" s="1">
        <v>9.5861016113811981E-5</v>
      </c>
      <c r="G1325" s="1">
        <v>-4.0020747990495993E-4</v>
      </c>
      <c r="H1325" s="1">
        <v>-8.3333333333333329E-2</v>
      </c>
      <c r="I1325" s="26">
        <v>9.9091785810628538E-2</v>
      </c>
      <c r="J1325" s="27">
        <v>4.9913459439400105</v>
      </c>
      <c r="K1325" s="29" t="str">
        <f>VLOOKUP(A1325&amp;B1325,VENDOR_ACTUAL!A:D,4,0)</f>
        <v>ERI</v>
      </c>
    </row>
    <row r="1326" spans="1:11" x14ac:dyDescent="0.25">
      <c r="A1326" t="s">
        <v>11</v>
      </c>
      <c r="B1326" t="s">
        <v>1693</v>
      </c>
      <c r="C1326" s="1">
        <v>-4.0730442899928725E-4</v>
      </c>
      <c r="D1326" s="1">
        <v>2.7328546529643973E-4</v>
      </c>
      <c r="I1326" s="26">
        <v>2.9430316466701443E-2</v>
      </c>
      <c r="J1326" s="27">
        <v>-8.3094592046256016E-4</v>
      </c>
      <c r="K1326" s="29" t="str">
        <f>VLOOKUP(A1326&amp;B1326,VENDOR_ACTUAL!A:D,4,0)</f>
        <v>ERI</v>
      </c>
    </row>
    <row r="1327" spans="1:11" x14ac:dyDescent="0.25">
      <c r="A1327" t="s">
        <v>9</v>
      </c>
      <c r="B1327" t="s">
        <v>1672</v>
      </c>
      <c r="C1327" s="1">
        <v>-4.0642470015862391E-4</v>
      </c>
      <c r="D1327" s="1">
        <v>2.0982584041422019E-4</v>
      </c>
      <c r="F1327" s="1">
        <v>2.8439292512829126E-4</v>
      </c>
      <c r="G1327" s="1">
        <v>-4.034763649512276E-4</v>
      </c>
      <c r="H1327" s="1">
        <v>-1.8690333503817245E-2</v>
      </c>
      <c r="I1327" s="26">
        <v>3.5700993737076213E-2</v>
      </c>
      <c r="J1327" s="27">
        <v>-6.7807341329382986E-2</v>
      </c>
      <c r="K1327" s="29" t="str">
        <f>VLOOKUP(A1327&amp;B1327,VENDOR_ACTUAL!A:D,4,0)</f>
        <v>ERI</v>
      </c>
    </row>
    <row r="1328" spans="1:11" x14ac:dyDescent="0.25">
      <c r="A1328" t="s">
        <v>9</v>
      </c>
      <c r="B1328" t="s">
        <v>1108</v>
      </c>
      <c r="C1328" s="1">
        <v>-4.0037407874572814E-4</v>
      </c>
      <c r="D1328" s="1">
        <v>-6.9859569245083313E-6</v>
      </c>
      <c r="F1328" s="1">
        <v>2.6664711370174356E-5</v>
      </c>
      <c r="G1328" s="1">
        <v>-4.036785615043488E-4</v>
      </c>
      <c r="H1328" s="1">
        <v>-1.1117612610273052E-2</v>
      </c>
      <c r="I1328" s="26">
        <v>0.46059395889506799</v>
      </c>
      <c r="J1328" s="27">
        <v>-0.17096392222438139</v>
      </c>
      <c r="K1328" s="29" t="str">
        <f>VLOOKUP(A1328&amp;B1328,VENDOR_ACTUAL!A:D,4,0)</f>
        <v>ERI</v>
      </c>
    </row>
    <row r="1329" spans="1:11" x14ac:dyDescent="0.25">
      <c r="A1329" t="s">
        <v>9</v>
      </c>
      <c r="B1329" t="s">
        <v>163</v>
      </c>
      <c r="C1329" s="1">
        <v>-3.9708845975202983E-4</v>
      </c>
      <c r="D1329" s="1">
        <v>-1.6749013616300056E-4</v>
      </c>
      <c r="F1329" s="1">
        <v>-7.6664110470505441E-6</v>
      </c>
      <c r="G1329" s="1">
        <v>-3.9708845975202983E-4</v>
      </c>
      <c r="H1329" s="1">
        <v>-2.7277876452158525E-2</v>
      </c>
      <c r="I1329" s="26">
        <v>0.14478935185185185</v>
      </c>
      <c r="J1329" s="27">
        <v>2.720180665709063</v>
      </c>
      <c r="K1329" s="29" t="str">
        <f>VLOOKUP(A1329&amp;B1329,VENDOR_ACTUAL!A:D,4,0)</f>
        <v>SAM</v>
      </c>
    </row>
    <row r="1330" spans="1:11" x14ac:dyDescent="0.25">
      <c r="A1330" t="s">
        <v>9</v>
      </c>
      <c r="B1330" t="s">
        <v>1027</v>
      </c>
      <c r="C1330" s="1">
        <v>-3.9597325211220355E-4</v>
      </c>
      <c r="D1330" s="1">
        <v>1.1749842914778178E-4</v>
      </c>
      <c r="F1330" s="1">
        <v>1.1562232010530123E-4</v>
      </c>
      <c r="G1330" s="1">
        <v>-3.9640427222714609E-4</v>
      </c>
      <c r="H1330" s="1">
        <v>-5.6138299326794821E-3</v>
      </c>
      <c r="I1330" s="26">
        <v>0.76736223901937917</v>
      </c>
      <c r="J1330" s="27">
        <v>2.6820287536267267</v>
      </c>
      <c r="K1330" s="29" t="str">
        <f>VLOOKUP(A1330&amp;B1330,VENDOR_ACTUAL!A:D,4,0)</f>
        <v>NSN</v>
      </c>
    </row>
    <row r="1331" spans="1:11" x14ac:dyDescent="0.25">
      <c r="A1331" t="s">
        <v>12</v>
      </c>
      <c r="B1331" t="s">
        <v>2260</v>
      </c>
      <c r="C1331" s="1">
        <v>-3.9360078419070556E-4</v>
      </c>
      <c r="D1331" s="1">
        <v>-3.8512125450116827E-5</v>
      </c>
      <c r="E1331" s="1">
        <v>-1.6436850053328314E-3</v>
      </c>
      <c r="F1331" s="1">
        <v>1.8898911655656567E-4</v>
      </c>
      <c r="G1331" s="1">
        <v>-3.9360078419070556E-4</v>
      </c>
      <c r="H1331" s="1">
        <v>-1.4953751432258246E-2</v>
      </c>
      <c r="I1331" s="26">
        <v>0.12066382010788328</v>
      </c>
      <c r="J1331" s="27">
        <v>-8.215141333028439E-2</v>
      </c>
      <c r="K1331" s="29" t="str">
        <f>VLOOKUP(A1331&amp;B1331,VENDOR_ACTUAL!A:D,4,0)</f>
        <v>SAM</v>
      </c>
    </row>
    <row r="1332" spans="1:11" x14ac:dyDescent="0.25">
      <c r="A1332" t="s">
        <v>9</v>
      </c>
      <c r="B1332" t="s">
        <v>2313</v>
      </c>
      <c r="C1332" s="1">
        <v>-3.9311716071076681E-4</v>
      </c>
      <c r="D1332" s="1">
        <v>5.9960059291400926E-5</v>
      </c>
      <c r="F1332" s="1">
        <v>8.1470564814550725E-5</v>
      </c>
      <c r="G1332" s="1">
        <v>-3.9340451703260589E-4</v>
      </c>
      <c r="H1332" s="1">
        <v>-9.7516854988141891E-3</v>
      </c>
      <c r="I1332" s="26">
        <v>0.48953186948192573</v>
      </c>
      <c r="J1332" s="27">
        <v>1.2655310431430526</v>
      </c>
      <c r="K1332" s="29" t="str">
        <f>VLOOKUP(A1332&amp;B1332,VENDOR_ACTUAL!A:D,4,0)</f>
        <v>ERI</v>
      </c>
    </row>
    <row r="1333" spans="1:11" x14ac:dyDescent="0.25">
      <c r="A1333" t="s">
        <v>9</v>
      </c>
      <c r="B1333" t="s">
        <v>789</v>
      </c>
      <c r="C1333" s="1">
        <v>-3.9278026526258373E-4</v>
      </c>
      <c r="D1333" s="1">
        <v>3.9190239284502221E-4</v>
      </c>
      <c r="F1333" s="1">
        <v>3.2131348567648611E-4</v>
      </c>
      <c r="G1333" s="1">
        <v>-3.9278026526258373E-4</v>
      </c>
      <c r="H1333" s="1">
        <v>-1.7455966087760941E-2</v>
      </c>
      <c r="I1333" s="26">
        <v>6.4319879237703312E-2</v>
      </c>
      <c r="J1333" s="27">
        <v>-1.5444028704541732</v>
      </c>
      <c r="K1333" s="29" t="str">
        <f>VLOOKUP(A1333&amp;B1333,VENDOR_ACTUAL!A:D,4,0)</f>
        <v>SAM</v>
      </c>
    </row>
    <row r="1334" spans="1:11" x14ac:dyDescent="0.25">
      <c r="A1334" t="s">
        <v>12</v>
      </c>
      <c r="B1334" t="s">
        <v>2054</v>
      </c>
      <c r="C1334" s="1">
        <v>-3.9093129059554444E-4</v>
      </c>
      <c r="D1334" s="1">
        <v>1.5099167286889319E-3</v>
      </c>
      <c r="E1334" s="1">
        <v>3.9378256113931026E-3</v>
      </c>
      <c r="F1334" s="1">
        <v>1.3063248335417258E-5</v>
      </c>
      <c r="G1334" s="1">
        <v>-6.7630425315559541E-4</v>
      </c>
      <c r="H1334" s="1">
        <v>-1.5526835561434641E-2</v>
      </c>
      <c r="I1334" s="26">
        <v>-0.20300276406935422</v>
      </c>
      <c r="J1334" s="27">
        <v>-3.4234423723503729E-2</v>
      </c>
      <c r="K1334" s="29" t="str">
        <f>VLOOKUP(A1334&amp;B1334,VENDOR_ACTUAL!A:D,4,0)</f>
        <v>NSN</v>
      </c>
    </row>
    <row r="1335" spans="1:11" x14ac:dyDescent="0.25">
      <c r="A1335" t="s">
        <v>12</v>
      </c>
      <c r="B1335" t="s">
        <v>41</v>
      </c>
      <c r="C1335" s="1">
        <v>-3.904944893101451E-4</v>
      </c>
      <c r="D1335" s="1">
        <v>-1.2501345389970258E-3</v>
      </c>
      <c r="E1335" s="1">
        <v>-6.2952811347096238E-2</v>
      </c>
      <c r="F1335" s="1">
        <v>-1.3336347545639491E-3</v>
      </c>
      <c r="G1335" s="1">
        <v>-3.904944893101451E-4</v>
      </c>
      <c r="H1335" s="1">
        <v>-1.5897211644805283E-2</v>
      </c>
      <c r="I1335" s="26">
        <v>0.61812859727794822</v>
      </c>
      <c r="J1335" s="27">
        <v>-0.10592438613685372</v>
      </c>
      <c r="K1335" s="29" t="str">
        <f>VLOOKUP(A1335&amp;B1335,VENDOR_ACTUAL!A:D,4,0)</f>
        <v>SAM</v>
      </c>
    </row>
    <row r="1336" spans="1:11" x14ac:dyDescent="0.25">
      <c r="A1336" t="s">
        <v>12</v>
      </c>
      <c r="B1336" t="s">
        <v>743</v>
      </c>
      <c r="C1336" s="1">
        <v>-3.8950060477044979E-4</v>
      </c>
      <c r="D1336" s="1">
        <v>-4.2436937601567542E-3</v>
      </c>
      <c r="E1336" s="1">
        <v>-2.734730232092587E-2</v>
      </c>
      <c r="F1336" s="1">
        <v>-2.6981219112274819E-3</v>
      </c>
      <c r="G1336" s="1">
        <v>-3.8950060477044979E-4</v>
      </c>
      <c r="H1336" s="1">
        <v>-1.1575788732290827E-2</v>
      </c>
      <c r="I1336" s="26">
        <v>0.54381272093923361</v>
      </c>
      <c r="J1336" s="27">
        <v>0.16060907106280262</v>
      </c>
      <c r="K1336" s="29" t="str">
        <f>VLOOKUP(A1336&amp;B1336,VENDOR_ACTUAL!A:D,4,0)</f>
        <v>SAM</v>
      </c>
    </row>
    <row r="1337" spans="1:11" x14ac:dyDescent="0.25">
      <c r="A1337" t="s">
        <v>12</v>
      </c>
      <c r="B1337" t="s">
        <v>176</v>
      </c>
      <c r="C1337" s="1">
        <v>-3.882222550436595E-4</v>
      </c>
      <c r="D1337" s="1">
        <v>-1.8519031343695105E-3</v>
      </c>
      <c r="E1337" s="1">
        <v>-5.3699487438223337E-2</v>
      </c>
      <c r="F1337" s="1">
        <v>-5.5800145800883325E-4</v>
      </c>
      <c r="G1337" s="1">
        <v>-3.882222550436595E-4</v>
      </c>
      <c r="H1337" s="1">
        <v>-3.3279993004868863E-2</v>
      </c>
      <c r="I1337" s="26">
        <v>0.16992831238409231</v>
      </c>
      <c r="J1337" s="27">
        <v>-0.10457731497071714</v>
      </c>
      <c r="K1337" s="29" t="str">
        <f>VLOOKUP(A1337&amp;B1337,VENDOR_ACTUAL!A:D,4,0)</f>
        <v>SAM</v>
      </c>
    </row>
    <row r="1338" spans="1:11" x14ac:dyDescent="0.25">
      <c r="A1338" t="s">
        <v>9</v>
      </c>
      <c r="B1338" t="s">
        <v>1805</v>
      </c>
      <c r="C1338" s="1">
        <v>-3.8786752155294094E-4</v>
      </c>
      <c r="D1338" s="1">
        <v>9.2045551797063219E-5</v>
      </c>
      <c r="F1338" s="1">
        <v>1.164101556624746E-4</v>
      </c>
      <c r="G1338" s="1">
        <v>-3.9303970546098691E-4</v>
      </c>
      <c r="H1338" s="1">
        <v>-9.538857326880857E-3</v>
      </c>
      <c r="I1338" s="26">
        <v>0.14300171465568148</v>
      </c>
      <c r="J1338" s="27">
        <v>0.68159122367938629</v>
      </c>
      <c r="K1338" s="29" t="str">
        <f>VLOOKUP(A1338&amp;B1338,VENDOR_ACTUAL!A:D,4,0)</f>
        <v>ERI</v>
      </c>
    </row>
    <row r="1339" spans="1:11" x14ac:dyDescent="0.25">
      <c r="A1339" t="s">
        <v>9</v>
      </c>
      <c r="B1339" t="s">
        <v>1625</v>
      </c>
      <c r="C1339" s="1">
        <v>-3.8583057725118791E-4</v>
      </c>
      <c r="D1339" s="1">
        <v>5.7276846190930814E-5</v>
      </c>
      <c r="F1339" s="1">
        <v>5.5970844746721962E-5</v>
      </c>
      <c r="G1339" s="1">
        <v>-3.8583057725118791E-4</v>
      </c>
      <c r="H1339" s="1">
        <v>-8.6020529383630945E-3</v>
      </c>
      <c r="I1339" s="26">
        <v>0.90669422027595314</v>
      </c>
      <c r="J1339" s="27">
        <v>1.4507392772021988</v>
      </c>
      <c r="K1339" s="29" t="str">
        <f>VLOOKUP(A1339&amp;B1339,VENDOR_ACTUAL!A:D,4,0)</f>
        <v>SAM</v>
      </c>
    </row>
    <row r="1340" spans="1:11" x14ac:dyDescent="0.25">
      <c r="A1340" t="s">
        <v>9</v>
      </c>
      <c r="B1340" t="s">
        <v>1076</v>
      </c>
      <c r="C1340" s="1">
        <v>-3.8578202575294485E-4</v>
      </c>
      <c r="D1340" s="1">
        <v>9.5261289923034482E-5</v>
      </c>
      <c r="F1340" s="1">
        <v>1.9234692784945328E-4</v>
      </c>
      <c r="G1340" s="1">
        <v>-3.8297733997083588E-4</v>
      </c>
      <c r="H1340" s="1">
        <v>-1.2894174129393157E-2</v>
      </c>
      <c r="I1340" s="26">
        <v>0.39136317155067157</v>
      </c>
      <c r="J1340" s="27">
        <v>0.14958719722367536</v>
      </c>
      <c r="K1340" s="29" t="str">
        <f>VLOOKUP(A1340&amp;B1340,VENDOR_ACTUAL!A:D,4,0)</f>
        <v>ERI</v>
      </c>
    </row>
    <row r="1341" spans="1:11" x14ac:dyDescent="0.25">
      <c r="A1341" t="s">
        <v>9</v>
      </c>
      <c r="B1341" t="s">
        <v>927</v>
      </c>
      <c r="C1341" s="1">
        <v>-3.8501666015949767E-4</v>
      </c>
      <c r="D1341" s="1">
        <v>3.6341801710045051E-4</v>
      </c>
      <c r="F1341" s="1">
        <v>4.6466974813361926E-4</v>
      </c>
      <c r="G1341" s="1">
        <v>-3.8293043702106687E-4</v>
      </c>
      <c r="H1341" s="1">
        <v>-5.5584826132771339E-3</v>
      </c>
      <c r="I1341" s="26">
        <v>0.18429891658520692</v>
      </c>
      <c r="J1341" s="27">
        <v>0.29546202220242418</v>
      </c>
      <c r="K1341" s="29" t="str">
        <f>VLOOKUP(A1341&amp;B1341,VENDOR_ACTUAL!A:D,4,0)</f>
        <v>ERI</v>
      </c>
    </row>
    <row r="1342" spans="1:11" x14ac:dyDescent="0.25">
      <c r="A1342" t="s">
        <v>12</v>
      </c>
      <c r="B1342" t="s">
        <v>1004</v>
      </c>
      <c r="C1342" s="1">
        <v>-3.8346430138703704E-4</v>
      </c>
      <c r="D1342" s="1">
        <v>4.2686781206846824E-3</v>
      </c>
      <c r="E1342" s="1">
        <v>-2.1178032436659368E-2</v>
      </c>
      <c r="F1342" s="1">
        <v>4.9382086401107339E-3</v>
      </c>
      <c r="G1342" s="1">
        <v>-3.8346430138703704E-4</v>
      </c>
      <c r="H1342" s="1">
        <v>-1.6973089913833485E-2</v>
      </c>
      <c r="I1342" s="26">
        <v>0.70557162232316673</v>
      </c>
      <c r="J1342" s="27">
        <v>-8.2521820114270047E-2</v>
      </c>
      <c r="K1342" s="29" t="str">
        <f>VLOOKUP(A1342&amp;B1342,VENDOR_ACTUAL!A:D,4,0)</f>
        <v>SAM</v>
      </c>
    </row>
    <row r="1343" spans="1:11" x14ac:dyDescent="0.25">
      <c r="A1343" t="s">
        <v>11</v>
      </c>
      <c r="B1343" t="s">
        <v>1130</v>
      </c>
      <c r="C1343" s="1">
        <v>-3.8036223627115116E-4</v>
      </c>
      <c r="D1343" s="1">
        <v>1.4010713279874651E-3</v>
      </c>
      <c r="I1343" s="26">
        <v>2.5347917109081899</v>
      </c>
      <c r="J1343" s="27">
        <v>-2.9037217796503269E-4</v>
      </c>
      <c r="K1343" s="29" t="str">
        <f>VLOOKUP(A1343&amp;B1343,VENDOR_ACTUAL!A:D,4,0)</f>
        <v>ERI</v>
      </c>
    </row>
    <row r="1344" spans="1:11" x14ac:dyDescent="0.25">
      <c r="A1344" t="s">
        <v>9</v>
      </c>
      <c r="B1344" t="s">
        <v>1802</v>
      </c>
      <c r="C1344" s="1">
        <v>-3.7877513925430934E-4</v>
      </c>
      <c r="D1344" s="1">
        <v>7.0752759098466082E-5</v>
      </c>
      <c r="F1344" s="1">
        <v>1.40676836200419E-4</v>
      </c>
      <c r="G1344" s="1">
        <v>-3.8013703393197047E-4</v>
      </c>
      <c r="H1344" s="1">
        <v>-1.8108199374949376E-2</v>
      </c>
      <c r="I1344" s="26">
        <v>7.654460589501573E-2</v>
      </c>
      <c r="J1344" s="27">
        <v>-0.38356533617523952</v>
      </c>
      <c r="K1344" s="29" t="str">
        <f>VLOOKUP(A1344&amp;B1344,VENDOR_ACTUAL!A:D,4,0)</f>
        <v>ERI</v>
      </c>
    </row>
    <row r="1345" spans="1:11" x14ac:dyDescent="0.25">
      <c r="A1345" t="s">
        <v>12</v>
      </c>
      <c r="B1345" t="s">
        <v>1802</v>
      </c>
      <c r="C1345" s="1">
        <v>-3.7669627700372409E-4</v>
      </c>
      <c r="D1345" s="1">
        <v>-7.9742761456775559E-5</v>
      </c>
      <c r="E1345" s="1">
        <v>8.5800374365665956E-4</v>
      </c>
      <c r="F1345" s="1">
        <v>-2.0066376551114066E-4</v>
      </c>
      <c r="G1345" s="1">
        <v>5.2926074894442485E-4</v>
      </c>
      <c r="H1345" s="1">
        <v>-1.2842184979652406E-2</v>
      </c>
      <c r="I1345" s="26">
        <v>-6.4615088289188743E-2</v>
      </c>
      <c r="J1345" s="27">
        <v>-0.29128254056822833</v>
      </c>
      <c r="K1345" s="29" t="str">
        <f>VLOOKUP(A1345&amp;B1345,VENDOR_ACTUAL!A:D,4,0)</f>
        <v>ERI</v>
      </c>
    </row>
    <row r="1346" spans="1:11" x14ac:dyDescent="0.25">
      <c r="A1346" t="s">
        <v>9</v>
      </c>
      <c r="B1346" t="s">
        <v>2437</v>
      </c>
      <c r="C1346" s="1">
        <v>-3.7443890291401596E-4</v>
      </c>
      <c r="D1346" s="1">
        <v>7.1206548525362321E-5</v>
      </c>
      <c r="F1346" s="1">
        <v>6.5381042859374174E-5</v>
      </c>
      <c r="G1346" s="1">
        <v>-3.7989844314390101E-4</v>
      </c>
      <c r="H1346" s="1">
        <v>-1.263132308095033E-2</v>
      </c>
      <c r="I1346" s="26">
        <v>0.21681200150169294</v>
      </c>
      <c r="J1346" s="27">
        <v>-0.48362911661747249</v>
      </c>
      <c r="K1346" s="29" t="str">
        <f>VLOOKUP(A1346&amp;B1346,VENDOR_ACTUAL!A:D,4,0)</f>
        <v>NSN</v>
      </c>
    </row>
    <row r="1347" spans="1:11" x14ac:dyDescent="0.25">
      <c r="A1347" t="s">
        <v>9</v>
      </c>
      <c r="B1347" t="s">
        <v>1364</v>
      </c>
      <c r="C1347" s="1">
        <v>-3.7426133020588854E-4</v>
      </c>
      <c r="D1347" s="1">
        <v>-2.0578197757130148E-4</v>
      </c>
      <c r="F1347" s="1">
        <v>-1.6061139859313212E-4</v>
      </c>
      <c r="G1347" s="1">
        <v>-3.7221231159019637E-4</v>
      </c>
      <c r="H1347" s="1">
        <v>-7.1246170822396463E-3</v>
      </c>
      <c r="I1347" s="26">
        <v>0.49512458435284523</v>
      </c>
      <c r="J1347" s="27">
        <v>9.8371940930651047E-2</v>
      </c>
      <c r="K1347" s="29" t="str">
        <f>VLOOKUP(A1347&amp;B1347,VENDOR_ACTUAL!A:D,4,0)</f>
        <v>ERI</v>
      </c>
    </row>
    <row r="1348" spans="1:11" x14ac:dyDescent="0.25">
      <c r="A1348" t="s">
        <v>12</v>
      </c>
      <c r="B1348" t="s">
        <v>1415</v>
      </c>
      <c r="C1348" s="1">
        <v>-3.7357024201105631E-4</v>
      </c>
      <c r="D1348" s="1">
        <v>8.3711202824385405E-5</v>
      </c>
      <c r="E1348" s="1">
        <v>-2.9592882964300194E-3</v>
      </c>
      <c r="F1348" s="1">
        <v>-1.3507334123049307E-3</v>
      </c>
      <c r="G1348" s="1">
        <v>-1.9696370974259026E-3</v>
      </c>
      <c r="H1348" s="1">
        <v>-1.630776890275866E-2</v>
      </c>
      <c r="I1348" s="26">
        <v>-0.19305136254820165</v>
      </c>
      <c r="J1348" s="27">
        <v>-3.9113667750823262E-2</v>
      </c>
      <c r="K1348" s="29" t="str">
        <f>VLOOKUP(A1348&amp;B1348,VENDOR_ACTUAL!A:D,4,0)</f>
        <v>ERI</v>
      </c>
    </row>
    <row r="1349" spans="1:11" x14ac:dyDescent="0.25">
      <c r="A1349" t="s">
        <v>9</v>
      </c>
      <c r="B1349" t="s">
        <v>1091</v>
      </c>
      <c r="C1349" s="1">
        <v>-3.7024631463867218E-4</v>
      </c>
      <c r="D1349" s="1">
        <v>1.7503807517610341E-4</v>
      </c>
      <c r="F1349" s="1">
        <v>2.4525750224828943E-4</v>
      </c>
      <c r="G1349" s="1">
        <v>-3.7125206176510895E-4</v>
      </c>
      <c r="H1349" s="1">
        <v>-1.2252709281692781E-2</v>
      </c>
      <c r="I1349" s="26">
        <v>0.15736095667444056</v>
      </c>
      <c r="J1349" s="27">
        <v>-1.1534172125521764</v>
      </c>
      <c r="K1349" s="29" t="str">
        <f>VLOOKUP(A1349&amp;B1349,VENDOR_ACTUAL!A:D,4,0)</f>
        <v>ERI</v>
      </c>
    </row>
    <row r="1350" spans="1:11" x14ac:dyDescent="0.25">
      <c r="A1350" t="s">
        <v>12</v>
      </c>
      <c r="B1350" t="s">
        <v>1789</v>
      </c>
      <c r="C1350" s="1">
        <v>-3.6959872762344675E-4</v>
      </c>
      <c r="D1350" s="1">
        <v>4.0657111394383228E-4</v>
      </c>
      <c r="E1350" s="1">
        <v>1.4844095496103168E-3</v>
      </c>
      <c r="F1350" s="1">
        <v>6.6235570981558172E-3</v>
      </c>
      <c r="G1350" s="1">
        <v>1.2150461224826566E-3</v>
      </c>
      <c r="H1350" s="1">
        <v>-5.0848052608881859E-2</v>
      </c>
      <c r="I1350" s="26">
        <v>-0.18064090177133654</v>
      </c>
      <c r="J1350" s="27">
        <v>-0.1127193929906013</v>
      </c>
      <c r="K1350" s="29" t="str">
        <f>VLOOKUP(A1350&amp;B1350,VENDOR_ACTUAL!A:D,4,0)</f>
        <v>ERI</v>
      </c>
    </row>
    <row r="1351" spans="1:11" x14ac:dyDescent="0.25">
      <c r="A1351" t="s">
        <v>9</v>
      </c>
      <c r="B1351" t="s">
        <v>1251</v>
      </c>
      <c r="C1351" s="1">
        <v>-3.6767056396261582E-4</v>
      </c>
      <c r="D1351" s="1">
        <v>2.129318114590524E-5</v>
      </c>
      <c r="F1351" s="1">
        <v>3.2157425044897344E-4</v>
      </c>
      <c r="G1351" s="1">
        <v>-3.7198072200859283E-4</v>
      </c>
      <c r="H1351" s="1">
        <v>-1.6344987737223007E-2</v>
      </c>
      <c r="I1351" s="26">
        <v>0.23118990486481905</v>
      </c>
      <c r="J1351" s="27">
        <v>-0.43884818590382763</v>
      </c>
      <c r="K1351" s="29" t="str">
        <f>VLOOKUP(A1351&amp;B1351,VENDOR_ACTUAL!A:D,4,0)</f>
        <v>ERI</v>
      </c>
    </row>
    <row r="1352" spans="1:11" x14ac:dyDescent="0.25">
      <c r="A1352" t="s">
        <v>9</v>
      </c>
      <c r="B1352" t="s">
        <v>1664</v>
      </c>
      <c r="C1352" s="1">
        <v>-3.6465834030540264E-4</v>
      </c>
      <c r="D1352" s="1">
        <v>-5.8926404627846777E-5</v>
      </c>
      <c r="F1352" s="1">
        <v>-6.2185272012307957E-5</v>
      </c>
      <c r="G1352" s="1">
        <v>-3.6027291801654703E-4</v>
      </c>
      <c r="H1352" s="1">
        <v>-1.7271832201795068E-2</v>
      </c>
      <c r="I1352" s="26">
        <v>-7.3824419814985855E-3</v>
      </c>
      <c r="J1352" s="27">
        <v>-0.13510241705435125</v>
      </c>
      <c r="K1352" s="29" t="str">
        <f>VLOOKUP(A1352&amp;B1352,VENDOR_ACTUAL!A:D,4,0)</f>
        <v>NSN</v>
      </c>
    </row>
    <row r="1353" spans="1:11" x14ac:dyDescent="0.25">
      <c r="A1353" t="s">
        <v>12</v>
      </c>
      <c r="B1353" t="s">
        <v>781</v>
      </c>
      <c r="C1353" s="1">
        <v>-3.6442634928703489E-4</v>
      </c>
      <c r="D1353" s="1">
        <v>6.6574806494139294E-4</v>
      </c>
      <c r="E1353" s="1">
        <v>-7.8041048691481602E-4</v>
      </c>
      <c r="F1353" s="1">
        <v>6.219328632639104E-4</v>
      </c>
      <c r="G1353" s="1">
        <v>-3.6442634928703489E-4</v>
      </c>
      <c r="H1353" s="1">
        <v>-6.5269784406226453E-3</v>
      </c>
      <c r="I1353" s="26">
        <v>1.046166962777604</v>
      </c>
      <c r="J1353" s="27">
        <v>-5.063061162510122E-2</v>
      </c>
      <c r="K1353" s="29" t="str">
        <f>VLOOKUP(A1353&amp;B1353,VENDOR_ACTUAL!A:D,4,0)</f>
        <v>SAM</v>
      </c>
    </row>
    <row r="1354" spans="1:11" x14ac:dyDescent="0.25">
      <c r="A1354" t="s">
        <v>9</v>
      </c>
      <c r="B1354" t="s">
        <v>1179</v>
      </c>
      <c r="C1354" s="1">
        <v>-3.6254271351476988E-4</v>
      </c>
      <c r="D1354" s="1">
        <v>7.7483623891501439E-5</v>
      </c>
      <c r="F1354" s="1">
        <v>1.3492078060306308E-4</v>
      </c>
      <c r="G1354" s="1">
        <v>-3.4479000674315571E-4</v>
      </c>
      <c r="H1354" s="1">
        <v>-1.0719028090187028E-2</v>
      </c>
      <c r="I1354" s="26">
        <v>-8.4250947442945201E-2</v>
      </c>
      <c r="J1354" s="27">
        <v>-0.85455304036382196</v>
      </c>
      <c r="K1354" s="29" t="str">
        <f>VLOOKUP(A1354&amp;B1354,VENDOR_ACTUAL!A:D,4,0)</f>
        <v>ERI</v>
      </c>
    </row>
    <row r="1355" spans="1:11" x14ac:dyDescent="0.25">
      <c r="A1355" t="s">
        <v>9</v>
      </c>
      <c r="B1355" t="s">
        <v>2221</v>
      </c>
      <c r="C1355" s="1">
        <v>-3.6207623212054058E-4</v>
      </c>
      <c r="D1355" s="2">
        <v>4.1335082919888576E-5</v>
      </c>
      <c r="F1355" s="1">
        <v>2.6827929054007687E-4</v>
      </c>
      <c r="G1355" s="1">
        <v>-3.5582344289015582E-4</v>
      </c>
      <c r="H1355" s="1">
        <v>-1.2845811725089584E-2</v>
      </c>
      <c r="I1355" s="26">
        <v>-0.13178918344077534</v>
      </c>
      <c r="J1355" s="27">
        <v>-4.4375692392965504</v>
      </c>
      <c r="K1355" s="29" t="str">
        <f>VLOOKUP(A1355&amp;B1355,VENDOR_ACTUAL!A:D,4,0)</f>
        <v>NSN</v>
      </c>
    </row>
    <row r="1356" spans="1:11" x14ac:dyDescent="0.25">
      <c r="A1356" t="s">
        <v>12</v>
      </c>
      <c r="B1356" t="s">
        <v>1963</v>
      </c>
      <c r="C1356" s="1">
        <v>-3.6170903100904081E-4</v>
      </c>
      <c r="D1356" s="1">
        <v>1.2344604833696899E-3</v>
      </c>
      <c r="E1356" s="1">
        <v>4.987419264123852E-3</v>
      </c>
      <c r="F1356" s="1">
        <v>-1.1279482401704765E-3</v>
      </c>
      <c r="G1356" s="1">
        <v>-1.6882307461037836E-3</v>
      </c>
      <c r="H1356" s="1">
        <v>-3.3222918475387747E-2</v>
      </c>
      <c r="I1356" s="26">
        <v>0.36249175950219337</v>
      </c>
      <c r="J1356" s="27">
        <v>-1.3508634746604334E-2</v>
      </c>
      <c r="K1356" s="29" t="str">
        <f>VLOOKUP(A1356&amp;B1356,VENDOR_ACTUAL!A:D,4,0)</f>
        <v>NSN</v>
      </c>
    </row>
    <row r="1357" spans="1:11" x14ac:dyDescent="0.25">
      <c r="A1357" t="s">
        <v>11</v>
      </c>
      <c r="B1357" t="s">
        <v>1185</v>
      </c>
      <c r="C1357" s="1">
        <v>-3.6117377349231079E-4</v>
      </c>
      <c r="D1357" s="1">
        <v>4.3507393758590801E-3</v>
      </c>
      <c r="G1357" s="1">
        <v>-3.6117377349231079E-4</v>
      </c>
      <c r="I1357" s="26">
        <v>-2.6276847433116413E-2</v>
      </c>
      <c r="J1357" s="27">
        <v>-3.8477468928033799E-4</v>
      </c>
      <c r="K1357" s="29" t="str">
        <f>VLOOKUP(A1357&amp;B1357,VENDOR_ACTUAL!A:D,4,0)</f>
        <v>SAM</v>
      </c>
    </row>
    <row r="1358" spans="1:11" x14ac:dyDescent="0.25">
      <c r="A1358" t="s">
        <v>9</v>
      </c>
      <c r="B1358" t="s">
        <v>2455</v>
      </c>
      <c r="C1358" s="1">
        <v>-3.5871271948387571E-4</v>
      </c>
      <c r="D1358" s="1">
        <v>2.5865854682525396E-4</v>
      </c>
      <c r="F1358" s="1">
        <v>5.3998204550626807E-4</v>
      </c>
      <c r="G1358" s="1">
        <v>-3.6845393360613785E-4</v>
      </c>
      <c r="H1358" s="1">
        <v>-2.4384332920918288E-2</v>
      </c>
      <c r="I1358" s="26">
        <v>7.2156216157678144E-2</v>
      </c>
      <c r="J1358" s="27">
        <v>1.4701770820684206</v>
      </c>
      <c r="K1358" s="29" t="str">
        <f>VLOOKUP(A1358&amp;B1358,VENDOR_ACTUAL!A:D,4,0)</f>
        <v>ERI</v>
      </c>
    </row>
    <row r="1359" spans="1:11" x14ac:dyDescent="0.25">
      <c r="A1359" t="s">
        <v>9</v>
      </c>
      <c r="B1359" t="s">
        <v>878</v>
      </c>
      <c r="C1359" s="1">
        <v>-3.5829809561065807E-4</v>
      </c>
      <c r="D1359" s="1">
        <v>-4.4435201777306862E-4</v>
      </c>
      <c r="F1359" s="1">
        <v>-2.7051398923017927E-4</v>
      </c>
      <c r="G1359" s="1">
        <v>-3.640449921623822E-4</v>
      </c>
      <c r="H1359" s="1">
        <v>-1.916006720527727E-2</v>
      </c>
      <c r="I1359" s="26">
        <v>-0.11951495479488222</v>
      </c>
      <c r="J1359" s="27">
        <v>0.2319158155228018</v>
      </c>
      <c r="K1359" s="29" t="str">
        <f>VLOOKUP(A1359&amp;B1359,VENDOR_ACTUAL!A:D,4,0)</f>
        <v>ERI</v>
      </c>
    </row>
    <row r="1360" spans="1:11" x14ac:dyDescent="0.25">
      <c r="A1360" t="s">
        <v>9</v>
      </c>
      <c r="B1360" t="s">
        <v>741</v>
      </c>
      <c r="C1360" s="1">
        <v>-3.543138438444027E-4</v>
      </c>
      <c r="D1360" s="1">
        <v>-2.1260393023389605E-4</v>
      </c>
      <c r="F1360" s="1">
        <v>-5.3781962453655597E-4</v>
      </c>
      <c r="G1360" s="1">
        <v>-3.58298963159745E-4</v>
      </c>
      <c r="H1360" s="1">
        <v>-9.0411969612159207E-3</v>
      </c>
      <c r="I1360" s="26">
        <v>0.12211546394879728</v>
      </c>
      <c r="J1360" s="27">
        <v>-0.53227981965929194</v>
      </c>
      <c r="K1360" s="29" t="str">
        <f>VLOOKUP(A1360&amp;B1360,VENDOR_ACTUAL!A:D,4,0)</f>
        <v>ERI</v>
      </c>
    </row>
    <row r="1361" spans="1:11" x14ac:dyDescent="0.25">
      <c r="A1361" t="s">
        <v>9</v>
      </c>
      <c r="B1361" t="s">
        <v>1482</v>
      </c>
      <c r="C1361" s="1">
        <v>-3.5355746249398642E-4</v>
      </c>
      <c r="D1361" s="1">
        <v>-6.2644961943261377E-4</v>
      </c>
      <c r="F1361" s="1">
        <v>-3.5815765830543253E-4</v>
      </c>
      <c r="G1361" s="1">
        <v>-3.5355746249398642E-4</v>
      </c>
      <c r="H1361" s="1">
        <v>-7.5612493622861064E-3</v>
      </c>
      <c r="I1361" s="26">
        <v>0.68338742087289683</v>
      </c>
      <c r="J1361" s="27">
        <v>-0.27546714710442632</v>
      </c>
      <c r="K1361" s="29" t="str">
        <f>VLOOKUP(A1361&amp;B1361,VENDOR_ACTUAL!A:D,4,0)</f>
        <v>NSN</v>
      </c>
    </row>
    <row r="1362" spans="1:11" x14ac:dyDescent="0.25">
      <c r="A1362" t="s">
        <v>9</v>
      </c>
      <c r="B1362" t="s">
        <v>882</v>
      </c>
      <c r="C1362" s="1">
        <v>-3.5256350899893785E-4</v>
      </c>
      <c r="D1362" s="1">
        <v>4.8214371606726737E-5</v>
      </c>
      <c r="F1362" s="1">
        <v>1.0864399595175066E-4</v>
      </c>
      <c r="G1362" s="1">
        <v>-3.472787988540103E-4</v>
      </c>
      <c r="H1362" s="1">
        <v>-1.6707942133734017E-2</v>
      </c>
      <c r="I1362" s="26">
        <v>0.35398728395061729</v>
      </c>
      <c r="J1362" s="27">
        <v>-0.78960387401540721</v>
      </c>
      <c r="K1362" s="29" t="str">
        <f>VLOOKUP(A1362&amp;B1362,VENDOR_ACTUAL!A:D,4,0)</f>
        <v>ERI</v>
      </c>
    </row>
    <row r="1363" spans="1:11" x14ac:dyDescent="0.25">
      <c r="A1363" t="s">
        <v>9</v>
      </c>
      <c r="B1363" t="s">
        <v>1778</v>
      </c>
      <c r="C1363" s="1">
        <v>-3.5081226877559091E-4</v>
      </c>
      <c r="D1363" s="1">
        <v>3.9116689133972802E-4</v>
      </c>
      <c r="F1363" s="1">
        <v>4.5665679093069371E-4</v>
      </c>
      <c r="G1363" s="1">
        <v>-3.5081226877559091E-4</v>
      </c>
      <c r="H1363" s="1">
        <v>-6.0254648966583833E-3</v>
      </c>
      <c r="I1363" s="26">
        <v>4.7830378213670942E-2</v>
      </c>
      <c r="J1363" s="27">
        <v>-2.4282434325877695E-2</v>
      </c>
      <c r="K1363" s="29" t="str">
        <f>VLOOKUP(A1363&amp;B1363,VENDOR_ACTUAL!A:D,4,0)</f>
        <v>ERI</v>
      </c>
    </row>
    <row r="1364" spans="1:11" x14ac:dyDescent="0.25">
      <c r="A1364" t="s">
        <v>9</v>
      </c>
      <c r="B1364" t="s">
        <v>2493</v>
      </c>
      <c r="C1364" s="1">
        <v>-3.4857470716914625E-4</v>
      </c>
      <c r="D1364" s="1">
        <v>-4.0640532784622764E-3</v>
      </c>
      <c r="F1364" s="1">
        <v>-4.0312289376140068E-3</v>
      </c>
      <c r="G1364" s="1">
        <v>-3.4638196728908627E-4</v>
      </c>
      <c r="H1364" s="1">
        <v>-1.4076095709022875E-2</v>
      </c>
      <c r="I1364" s="26">
        <v>0.24149134460547503</v>
      </c>
      <c r="J1364" s="27">
        <v>5.1670746617777032</v>
      </c>
      <c r="K1364" s="29" t="str">
        <f>VLOOKUP(A1364&amp;B1364,VENDOR_ACTUAL!A:D,4,0)</f>
        <v>ERI</v>
      </c>
    </row>
    <row r="1365" spans="1:11" x14ac:dyDescent="0.25">
      <c r="A1365" t="s">
        <v>11</v>
      </c>
      <c r="B1365" t="s">
        <v>1189</v>
      </c>
      <c r="C1365" s="1">
        <v>-3.4795090940460021E-4</v>
      </c>
      <c r="D1365" s="1">
        <v>-2.9637965274557579E-4</v>
      </c>
      <c r="G1365" s="1">
        <v>-3.4795090940460021E-4</v>
      </c>
      <c r="I1365" s="26">
        <v>7.1034572072072075E-2</v>
      </c>
      <c r="J1365" s="27">
        <v>-1.6233026121985103E-3</v>
      </c>
      <c r="K1365" s="29" t="str">
        <f>VLOOKUP(A1365&amp;B1365,VENDOR_ACTUAL!A:D,4,0)</f>
        <v>SAM</v>
      </c>
    </row>
    <row r="1366" spans="1:11" x14ac:dyDescent="0.25">
      <c r="A1366" t="s">
        <v>12</v>
      </c>
      <c r="B1366" t="s">
        <v>812</v>
      </c>
      <c r="C1366" s="1">
        <v>-3.4633919621780923E-4</v>
      </c>
      <c r="D1366" s="1">
        <v>-5.9698836384463607E-4</v>
      </c>
      <c r="E1366" s="1">
        <v>4.414425903139916E-4</v>
      </c>
      <c r="F1366" s="1">
        <v>-1.110493790189896E-4</v>
      </c>
      <c r="G1366" s="1">
        <v>9.9465321474156575E-4</v>
      </c>
      <c r="H1366" s="1">
        <v>-1.6179185835216443E-2</v>
      </c>
      <c r="I1366" s="26">
        <v>-4.1624139449247519E-2</v>
      </c>
      <c r="J1366" s="27">
        <v>-0.12431990846629436</v>
      </c>
      <c r="K1366" s="29" t="str">
        <f>VLOOKUP(A1366&amp;B1366,VENDOR_ACTUAL!A:D,4,0)</f>
        <v>NSN</v>
      </c>
    </row>
    <row r="1367" spans="1:11" x14ac:dyDescent="0.25">
      <c r="A1367" t="s">
        <v>12</v>
      </c>
      <c r="B1367" t="s">
        <v>782</v>
      </c>
      <c r="C1367" s="1">
        <v>-3.3931111112123143E-4</v>
      </c>
      <c r="D1367" s="1">
        <v>-1.1527855729617953E-2</v>
      </c>
      <c r="E1367" s="1">
        <v>-2.7227360139714316E-3</v>
      </c>
      <c r="F1367" s="1">
        <v>-1.090847293223704E-2</v>
      </c>
      <c r="G1367" s="1">
        <v>-3.3931111112123143E-4</v>
      </c>
      <c r="H1367" s="1">
        <v>-8.4698243367401643E-3</v>
      </c>
      <c r="I1367" s="26">
        <v>-2.0293345559339794E-2</v>
      </c>
      <c r="J1367" s="27">
        <v>-6.05548079256382E-2</v>
      </c>
      <c r="K1367" s="29" t="str">
        <f>VLOOKUP(A1367&amp;B1367,VENDOR_ACTUAL!A:D,4,0)</f>
        <v>SAM</v>
      </c>
    </row>
    <row r="1368" spans="1:11" x14ac:dyDescent="0.25">
      <c r="A1368" t="s">
        <v>9</v>
      </c>
      <c r="B1368" t="s">
        <v>189</v>
      </c>
      <c r="C1368" s="1">
        <v>-3.3881840753226608E-4</v>
      </c>
      <c r="D1368" s="1">
        <v>-1.3249566979657093E-4</v>
      </c>
      <c r="F1368" s="1">
        <v>-7.7377000312288676E-5</v>
      </c>
      <c r="G1368" s="1">
        <v>-3.3881840753226608E-4</v>
      </c>
      <c r="H1368" s="1">
        <v>-7.9514268385862397E-3</v>
      </c>
      <c r="I1368" s="26">
        <v>-0.18947187387272688</v>
      </c>
      <c r="J1368" s="27">
        <v>-1.5406280006331459</v>
      </c>
      <c r="K1368" s="29" t="str">
        <f>VLOOKUP(A1368&amp;B1368,VENDOR_ACTUAL!A:D,4,0)</f>
        <v>SAM</v>
      </c>
    </row>
    <row r="1369" spans="1:11" x14ac:dyDescent="0.25">
      <c r="A1369" t="s">
        <v>9</v>
      </c>
      <c r="B1369" t="s">
        <v>2218</v>
      </c>
      <c r="C1369" s="1">
        <v>-3.3708189006195587E-4</v>
      </c>
      <c r="D1369" s="1">
        <v>1.2403847668828977E-3</v>
      </c>
      <c r="F1369" s="1">
        <v>8.4225225441627769E-4</v>
      </c>
      <c r="G1369" s="1">
        <v>-3.063114727706015E-4</v>
      </c>
      <c r="I1369" s="26">
        <v>7.5331181533646319E-2</v>
      </c>
      <c r="J1369" s="27">
        <v>0.14603304789908514</v>
      </c>
      <c r="K1369" s="29" t="str">
        <f>VLOOKUP(A1369&amp;B1369,VENDOR_ACTUAL!A:D,4,0)</f>
        <v>NSN</v>
      </c>
    </row>
    <row r="1370" spans="1:11" x14ac:dyDescent="0.25">
      <c r="A1370" t="s">
        <v>12</v>
      </c>
      <c r="B1370" t="s">
        <v>461</v>
      </c>
      <c r="C1370" s="1">
        <v>-3.3669583306689555E-4</v>
      </c>
      <c r="D1370" s="1">
        <v>-1.5017735417656281E-3</v>
      </c>
      <c r="E1370" s="1">
        <v>-2.7070807745803359E-2</v>
      </c>
      <c r="F1370" s="1">
        <v>1.1641917192211607E-3</v>
      </c>
      <c r="G1370" s="1">
        <v>-3.3669583306689555E-4</v>
      </c>
      <c r="H1370" s="1">
        <v>-1.9875184200292176E-2</v>
      </c>
      <c r="I1370" s="26">
        <v>0.19753056713652306</v>
      </c>
      <c r="J1370" s="27">
        <v>4.0291625946412932E-2</v>
      </c>
      <c r="K1370" s="29" t="str">
        <f>VLOOKUP(A1370&amp;B1370,VENDOR_ACTUAL!A:D,4,0)</f>
        <v>SAM</v>
      </c>
    </row>
    <row r="1371" spans="1:11" x14ac:dyDescent="0.25">
      <c r="A1371" t="s">
        <v>9</v>
      </c>
      <c r="B1371" t="s">
        <v>1427</v>
      </c>
      <c r="C1371" s="1">
        <v>-3.3523382882394128E-4</v>
      </c>
      <c r="D1371" s="1">
        <v>5.8558630508280432E-4</v>
      </c>
      <c r="F1371" s="1">
        <v>6.8998871412004337E-4</v>
      </c>
      <c r="G1371" s="1">
        <v>-3.3056145626022317E-4</v>
      </c>
      <c r="H1371" s="1">
        <v>-9.0555734155296982E-3</v>
      </c>
      <c r="I1371" s="26">
        <v>0.10824730909679889</v>
      </c>
      <c r="J1371" s="27">
        <v>0.21312569485809255</v>
      </c>
      <c r="K1371" s="29" t="str">
        <f>VLOOKUP(A1371&amp;B1371,VENDOR_ACTUAL!A:D,4,0)</f>
        <v>ERI</v>
      </c>
    </row>
    <row r="1372" spans="1:11" x14ac:dyDescent="0.25">
      <c r="A1372" t="s">
        <v>12</v>
      </c>
      <c r="B1372" t="s">
        <v>2327</v>
      </c>
      <c r="C1372" s="1">
        <v>-3.3445149912329211E-4</v>
      </c>
      <c r="D1372" s="1">
        <v>1.0935940660443707E-4</v>
      </c>
      <c r="E1372" s="1">
        <v>4.4035449850573349E-3</v>
      </c>
      <c r="F1372" s="1">
        <v>7.7673302527532517E-4</v>
      </c>
      <c r="G1372" s="1">
        <v>-6.2185326067877946E-4</v>
      </c>
      <c r="H1372" s="1">
        <v>-1.5296154437450579E-2</v>
      </c>
      <c r="I1372" s="26">
        <v>0.83056223624298964</v>
      </c>
      <c r="J1372" s="27">
        <v>0.10949150299781683</v>
      </c>
      <c r="K1372" s="29" t="str">
        <f>VLOOKUP(A1372&amp;B1372,VENDOR_ACTUAL!A:D,4,0)</f>
        <v>ERI</v>
      </c>
    </row>
    <row r="1373" spans="1:11" x14ac:dyDescent="0.25">
      <c r="A1373" t="s">
        <v>12</v>
      </c>
      <c r="B1373" t="s">
        <v>2305</v>
      </c>
      <c r="C1373" s="21">
        <v>-3.344508055333331E-4</v>
      </c>
      <c r="D1373" s="21">
        <v>-1.08850210955925E-4</v>
      </c>
      <c r="E1373" s="21">
        <v>1.9227651172480219E-3</v>
      </c>
      <c r="F1373" s="21">
        <v>1.6531345658461741E-3</v>
      </c>
      <c r="G1373" s="21">
        <v>1.0513743851359545E-4</v>
      </c>
      <c r="H1373" s="21">
        <v>-1.0402436305960449E-2</v>
      </c>
      <c r="I1373" s="26">
        <v>1.1433501999000499E-2</v>
      </c>
      <c r="J1373" s="27">
        <v>-0.27999371378580251</v>
      </c>
      <c r="K1373" s="29" t="str">
        <f>VLOOKUP(A1373&amp;B1373,VENDOR_ACTUAL!A:D,4,0)</f>
        <v>ERI</v>
      </c>
    </row>
    <row r="1374" spans="1:11" x14ac:dyDescent="0.25">
      <c r="A1374" t="s">
        <v>9</v>
      </c>
      <c r="B1374" t="s">
        <v>754</v>
      </c>
      <c r="C1374" s="1">
        <v>-3.341391237249062E-4</v>
      </c>
      <c r="D1374" s="1">
        <v>1.615839141546509E-5</v>
      </c>
      <c r="F1374" s="1">
        <v>1.0948602605601692E-4</v>
      </c>
      <c r="G1374" s="1">
        <v>-3.341391237249062E-4</v>
      </c>
      <c r="H1374" s="1">
        <v>-3.1546566585054121E-2</v>
      </c>
      <c r="I1374" s="26">
        <v>1.0666372881823702</v>
      </c>
      <c r="J1374" s="27">
        <v>0.29643614509171196</v>
      </c>
      <c r="K1374" s="29" t="str">
        <f>VLOOKUP(A1374&amp;B1374,VENDOR_ACTUAL!A:D,4,0)</f>
        <v>SAM</v>
      </c>
    </row>
    <row r="1375" spans="1:11" x14ac:dyDescent="0.25">
      <c r="A1375" t="s">
        <v>12</v>
      </c>
      <c r="B1375" t="s">
        <v>1935</v>
      </c>
      <c r="C1375" s="1">
        <v>-3.3004056352400787E-4</v>
      </c>
      <c r="D1375" s="1">
        <v>-1.5162885824926669E-4</v>
      </c>
      <c r="E1375" s="1">
        <v>4.1170363300549738E-4</v>
      </c>
      <c r="F1375" s="1">
        <v>1.5497775741385755E-3</v>
      </c>
      <c r="G1375" s="1">
        <v>1.0725348138874928E-3</v>
      </c>
      <c r="H1375" s="1">
        <v>-1.7260414458438924E-2</v>
      </c>
      <c r="I1375" s="26">
        <v>0.75777524432228327</v>
      </c>
      <c r="J1375" s="27">
        <v>0.16476544618964017</v>
      </c>
      <c r="K1375" s="29" t="str">
        <f>VLOOKUP(A1375&amp;B1375,VENDOR_ACTUAL!A:D,4,0)</f>
        <v>ERI</v>
      </c>
    </row>
    <row r="1376" spans="1:11" x14ac:dyDescent="0.25">
      <c r="A1376" t="s">
        <v>9</v>
      </c>
      <c r="B1376" t="s">
        <v>559</v>
      </c>
      <c r="C1376" s="1">
        <v>-3.2750865934510148E-4</v>
      </c>
      <c r="D1376" s="1">
        <v>-8.3851540666023285E-5</v>
      </c>
      <c r="F1376" s="1">
        <v>-5.5486592207018203E-5</v>
      </c>
      <c r="G1376" s="1">
        <v>-3.0918099192880964E-4</v>
      </c>
      <c r="I1376" s="26">
        <v>2.645400432900433E-2</v>
      </c>
      <c r="J1376" s="27">
        <v>0.52695874359004802</v>
      </c>
      <c r="K1376" s="29" t="str">
        <f>VLOOKUP(A1376&amp;B1376,VENDOR_ACTUAL!A:D,4,0)</f>
        <v>ERI</v>
      </c>
    </row>
    <row r="1377" spans="1:11" x14ac:dyDescent="0.25">
      <c r="A1377" t="s">
        <v>11</v>
      </c>
      <c r="B1377" t="s">
        <v>2007</v>
      </c>
      <c r="C1377" s="1">
        <v>-3.2618610647652417E-4</v>
      </c>
      <c r="D1377" s="1">
        <v>1.3576565343662993E-3</v>
      </c>
      <c r="I1377" s="26">
        <v>2.5122431580764912E-2</v>
      </c>
      <c r="J1377" s="27">
        <v>2.6042740847745964E-3</v>
      </c>
      <c r="K1377" s="29" t="str">
        <f>VLOOKUP(A1377&amp;B1377,VENDOR_ACTUAL!A:D,4,0)</f>
        <v>ERI</v>
      </c>
    </row>
    <row r="1378" spans="1:11" x14ac:dyDescent="0.25">
      <c r="A1378" t="s">
        <v>12</v>
      </c>
      <c r="B1378" t="s">
        <v>542</v>
      </c>
      <c r="C1378" s="1">
        <v>-3.2523893110444733E-4</v>
      </c>
      <c r="D1378" s="1">
        <v>2.1854873436941936E-4</v>
      </c>
      <c r="E1378" s="1">
        <v>-4.5668687112176126E-3</v>
      </c>
      <c r="F1378" s="1">
        <v>3.6624158518386708E-4</v>
      </c>
      <c r="G1378" s="1">
        <v>-1.7562305239959544E-3</v>
      </c>
      <c r="H1378" s="1">
        <v>-9.0282560496973266E-2</v>
      </c>
      <c r="I1378" s="26">
        <v>7.1282843381498096E-2</v>
      </c>
      <c r="J1378" s="27">
        <v>6.6833602585017512E-2</v>
      </c>
      <c r="K1378" s="29" t="str">
        <f>VLOOKUP(A1378&amp;B1378,VENDOR_ACTUAL!A:D,4,0)</f>
        <v>ERI</v>
      </c>
    </row>
    <row r="1379" spans="1:11" x14ac:dyDescent="0.25">
      <c r="A1379" t="s">
        <v>9</v>
      </c>
      <c r="B1379" t="s">
        <v>1697</v>
      </c>
      <c r="C1379" s="1">
        <v>-3.2418286857023717E-4</v>
      </c>
      <c r="D1379" s="1">
        <v>4.6539169335206565E-4</v>
      </c>
      <c r="F1379" s="1">
        <v>3.5222067031106272E-4</v>
      </c>
      <c r="G1379" s="1">
        <v>-3.2080352761571445E-4</v>
      </c>
      <c r="H1379" s="1">
        <v>-1.1879392698354203E-2</v>
      </c>
      <c r="I1379" s="26">
        <v>-0.16116481258992271</v>
      </c>
      <c r="J1379" s="27">
        <v>1.0474924822740206</v>
      </c>
      <c r="K1379" s="29" t="str">
        <f>VLOOKUP(A1379&amp;B1379,VENDOR_ACTUAL!A:D,4,0)</f>
        <v>ERI</v>
      </c>
    </row>
    <row r="1380" spans="1:11" x14ac:dyDescent="0.25">
      <c r="A1380" t="s">
        <v>9</v>
      </c>
      <c r="B1380" t="s">
        <v>566</v>
      </c>
      <c r="C1380" s="1">
        <v>-3.2403541692351462E-4</v>
      </c>
      <c r="D1380" s="1">
        <v>2.9804464335035548E-5</v>
      </c>
      <c r="F1380" s="1">
        <v>1.0833444328818316E-4</v>
      </c>
      <c r="G1380" s="1">
        <v>-3.3387382022186546E-4</v>
      </c>
      <c r="H1380" s="1">
        <v>-1.2755195823644117E-2</v>
      </c>
      <c r="I1380" s="26">
        <v>0.12588235833851946</v>
      </c>
      <c r="J1380" s="27">
        <v>0.94656618781830237</v>
      </c>
      <c r="K1380" s="29" t="str">
        <f>VLOOKUP(A1380&amp;B1380,VENDOR_ACTUAL!A:D,4,0)</f>
        <v>ERI</v>
      </c>
    </row>
    <row r="1381" spans="1:11" x14ac:dyDescent="0.25">
      <c r="A1381" t="s">
        <v>12</v>
      </c>
      <c r="B1381" t="s">
        <v>997</v>
      </c>
      <c r="C1381" s="1">
        <v>-3.2381581931515801E-4</v>
      </c>
      <c r="D1381" s="1">
        <v>1.0746576472312013E-4</v>
      </c>
      <c r="E1381" s="1">
        <v>-1.9578756413825463E-2</v>
      </c>
      <c r="F1381" s="1">
        <v>2.1108587916291821E-4</v>
      </c>
      <c r="G1381" s="1">
        <v>-3.2381581931515801E-4</v>
      </c>
      <c r="H1381" s="1">
        <v>-7.9087980590901909E-3</v>
      </c>
      <c r="I1381" s="26">
        <v>9.3690458640458635E-2</v>
      </c>
      <c r="J1381" s="27">
        <v>-0.10753519923808121</v>
      </c>
      <c r="K1381" s="29" t="str">
        <f>VLOOKUP(A1381&amp;B1381,VENDOR_ACTUAL!A:D,4,0)</f>
        <v>SAM</v>
      </c>
    </row>
    <row r="1382" spans="1:11" x14ac:dyDescent="0.25">
      <c r="A1382" t="s">
        <v>12</v>
      </c>
      <c r="B1382" t="s">
        <v>481</v>
      </c>
      <c r="C1382" s="1">
        <v>-3.2261671319411251E-4</v>
      </c>
      <c r="D1382" s="1">
        <v>1.9192621263673256E-3</v>
      </c>
      <c r="E1382" s="1">
        <v>-2.7362411680762241E-2</v>
      </c>
      <c r="F1382" s="1">
        <v>-7.3121382503366361E-3</v>
      </c>
      <c r="G1382" s="1">
        <v>1.2858657355923626E-3</v>
      </c>
      <c r="H1382" s="1">
        <v>-3.8588428517827809E-2</v>
      </c>
      <c r="I1382" s="26">
        <v>0.23041046800412851</v>
      </c>
      <c r="J1382" s="27">
        <v>0.42373974047166513</v>
      </c>
      <c r="K1382" s="29" t="str">
        <f>VLOOKUP(A1382&amp;B1382,VENDOR_ACTUAL!A:D,4,0)</f>
        <v>NSN</v>
      </c>
    </row>
    <row r="1383" spans="1:11" x14ac:dyDescent="0.25">
      <c r="A1383" t="s">
        <v>9</v>
      </c>
      <c r="B1383" t="s">
        <v>1909</v>
      </c>
      <c r="C1383" s="1">
        <v>-3.2163119349383902E-4</v>
      </c>
      <c r="D1383" s="1">
        <v>-5.9657121769120816E-5</v>
      </c>
      <c r="F1383" s="1">
        <v>3.1562603266417574E-5</v>
      </c>
      <c r="G1383" s="1">
        <v>-3.222058917697011E-4</v>
      </c>
      <c r="H1383" s="1">
        <v>-1.9712206426384011E-2</v>
      </c>
      <c r="I1383" s="26">
        <v>0.36265124943523441</v>
      </c>
      <c r="J1383" s="27">
        <v>1.1655233280194759</v>
      </c>
      <c r="K1383" s="29" t="str">
        <f>VLOOKUP(A1383&amp;B1383,VENDOR_ACTUAL!A:D,4,0)</f>
        <v>ERI</v>
      </c>
    </row>
    <row r="1384" spans="1:11" x14ac:dyDescent="0.25">
      <c r="A1384" t="s">
        <v>9</v>
      </c>
      <c r="B1384" t="s">
        <v>2522</v>
      </c>
      <c r="C1384" s="1">
        <v>-3.2114230216721709E-4</v>
      </c>
      <c r="D1384" s="1">
        <v>5.579391937913009E-5</v>
      </c>
      <c r="F1384" s="1">
        <v>9.8194770315509661E-6</v>
      </c>
      <c r="G1384" s="1">
        <v>-3.2114230216721709E-4</v>
      </c>
      <c r="H1384" s="1">
        <v>-5.4848680969390206E-3</v>
      </c>
      <c r="I1384" s="26">
        <v>0.5765300322061192</v>
      </c>
      <c r="J1384" s="27">
        <v>-0.6471423659268577</v>
      </c>
      <c r="K1384" s="29" t="str">
        <f>VLOOKUP(A1384&amp;B1384,VENDOR_ACTUAL!A:D,4,0)</f>
        <v>SAM</v>
      </c>
    </row>
    <row r="1385" spans="1:11" x14ac:dyDescent="0.25">
      <c r="A1385" t="s">
        <v>9</v>
      </c>
      <c r="B1385" t="s">
        <v>395</v>
      </c>
      <c r="C1385" s="1">
        <v>-3.1841459082969234E-4</v>
      </c>
      <c r="D1385" s="1">
        <v>6.7050288266497576E-5</v>
      </c>
      <c r="F1385" s="1">
        <v>7.8348241305209825E-5</v>
      </c>
      <c r="G1385" s="1">
        <v>-3.2114437531245097E-4</v>
      </c>
      <c r="H1385" s="1">
        <v>-2.4191945847261739E-2</v>
      </c>
      <c r="I1385" s="26">
        <v>9.5360267979217941E-3</v>
      </c>
      <c r="J1385" s="27">
        <v>-0.28862793001301346</v>
      </c>
      <c r="K1385" s="29" t="str">
        <f>VLOOKUP(A1385&amp;B1385,VENDOR_ACTUAL!A:D,4,0)</f>
        <v>ERI</v>
      </c>
    </row>
    <row r="1386" spans="1:11" x14ac:dyDescent="0.25">
      <c r="A1386" t="s">
        <v>9</v>
      </c>
      <c r="B1386" t="s">
        <v>421</v>
      </c>
      <c r="C1386" s="1">
        <v>-3.177041207051827E-4</v>
      </c>
      <c r="D1386" s="1">
        <v>-1.9536623953450225E-4</v>
      </c>
      <c r="F1386" s="1">
        <v>-1.9439858364030596E-4</v>
      </c>
      <c r="G1386" s="1">
        <v>-3.177041207051827E-4</v>
      </c>
      <c r="H1386" s="1">
        <v>-6.2263142005362052E-2</v>
      </c>
      <c r="I1386" s="26">
        <v>1.2621849510848773</v>
      </c>
      <c r="J1386" s="27">
        <v>1.9816956806003432</v>
      </c>
      <c r="K1386" s="29" t="str">
        <f>VLOOKUP(A1386&amp;B1386,VENDOR_ACTUAL!A:D,4,0)</f>
        <v>SAM</v>
      </c>
    </row>
    <row r="1387" spans="1:11" x14ac:dyDescent="0.25">
      <c r="A1387" t="s">
        <v>12</v>
      </c>
      <c r="B1387" t="s">
        <v>2240</v>
      </c>
      <c r="C1387" s="1">
        <v>-3.1750867093821274E-4</v>
      </c>
      <c r="D1387" s="1">
        <v>2.3115357962610411E-4</v>
      </c>
      <c r="E1387" s="1">
        <v>-6.3759400321342953E-4</v>
      </c>
      <c r="F1387" s="1">
        <v>5.9711705666918333E-4</v>
      </c>
      <c r="G1387" s="1">
        <v>4.7287803536089914E-4</v>
      </c>
      <c r="H1387" s="1">
        <v>-3.2519584372674749E-2</v>
      </c>
      <c r="I1387" s="26">
        <v>-0.27102327308567936</v>
      </c>
      <c r="J1387" s="27">
        <v>4.252627951976122E-2</v>
      </c>
      <c r="K1387" s="29" t="str">
        <f>VLOOKUP(A1387&amp;B1387,VENDOR_ACTUAL!A:D,4,0)</f>
        <v>ERI</v>
      </c>
    </row>
    <row r="1388" spans="1:11" x14ac:dyDescent="0.25">
      <c r="A1388" t="s">
        <v>12</v>
      </c>
      <c r="B1388" t="s">
        <v>1307</v>
      </c>
      <c r="C1388" s="1">
        <v>-3.1727417196171243E-4</v>
      </c>
      <c r="D1388" s="1">
        <v>3.3954342609323618E-3</v>
      </c>
      <c r="E1388" s="1">
        <v>-1.0462560384990152E-2</v>
      </c>
      <c r="F1388" s="1">
        <v>1.4282480242827171E-3</v>
      </c>
      <c r="G1388" s="1">
        <v>-1.7652099894898204E-4</v>
      </c>
      <c r="H1388" s="1">
        <v>-1.4785292795186302E-2</v>
      </c>
      <c r="I1388" s="26">
        <v>-1.0008106146579487</v>
      </c>
      <c r="J1388" s="27">
        <v>-0.39217954915857456</v>
      </c>
      <c r="K1388" s="29" t="str">
        <f>VLOOKUP(A1388&amp;B1388,VENDOR_ACTUAL!A:D,4,0)</f>
        <v>NSN</v>
      </c>
    </row>
    <row r="1389" spans="1:11" x14ac:dyDescent="0.25">
      <c r="A1389" t="s">
        <v>9</v>
      </c>
      <c r="B1389" t="s">
        <v>1891</v>
      </c>
      <c r="C1389" s="1">
        <v>-3.1633428394052391E-4</v>
      </c>
      <c r="D1389" s="1">
        <v>-9.9038026262503412E-5</v>
      </c>
      <c r="F1389" s="1">
        <v>-1.6482406754355733E-4</v>
      </c>
      <c r="G1389" s="1">
        <v>-3.1705264600948946E-4</v>
      </c>
      <c r="H1389" s="1">
        <v>-1.3141857588995026E-2</v>
      </c>
      <c r="I1389" s="26">
        <v>6.2519022609252531E-2</v>
      </c>
      <c r="J1389" s="27">
        <v>1.063558717859638</v>
      </c>
      <c r="K1389" s="29" t="str">
        <f>VLOOKUP(A1389&amp;B1389,VENDOR_ACTUAL!A:D,4,0)</f>
        <v>ERI</v>
      </c>
    </row>
    <row r="1390" spans="1:11" x14ac:dyDescent="0.25">
      <c r="A1390" t="s">
        <v>12</v>
      </c>
      <c r="B1390" t="s">
        <v>776</v>
      </c>
      <c r="C1390" s="1">
        <v>-3.1374326735565347E-4</v>
      </c>
      <c r="D1390" s="1">
        <v>1.2913942781265879E-3</v>
      </c>
      <c r="E1390" s="1">
        <v>-9.5146465682253208E-4</v>
      </c>
      <c r="F1390" s="1">
        <v>2.8699277056957765E-3</v>
      </c>
      <c r="G1390" s="1">
        <v>-3.1374326735565347E-4</v>
      </c>
      <c r="H1390" s="1">
        <v>-2.7094926793951968E-2</v>
      </c>
      <c r="I1390" s="26">
        <v>-4.233214895573361E-2</v>
      </c>
      <c r="J1390" s="27">
        <v>-9.4644738872123962E-2</v>
      </c>
      <c r="K1390" s="29" t="str">
        <f>VLOOKUP(A1390&amp;B1390,VENDOR_ACTUAL!A:D,4,0)</f>
        <v>SAM</v>
      </c>
    </row>
    <row r="1391" spans="1:11" x14ac:dyDescent="0.25">
      <c r="A1391" t="s">
        <v>12</v>
      </c>
      <c r="B1391" t="s">
        <v>1406</v>
      </c>
      <c r="C1391" s="1">
        <v>-3.124573031853646E-4</v>
      </c>
      <c r="D1391" s="1">
        <v>-5.176501276573031E-5</v>
      </c>
      <c r="E1391" s="1">
        <v>5.3202120851080208E-3</v>
      </c>
      <c r="F1391" s="1">
        <v>1.3466642700261996E-3</v>
      </c>
      <c r="G1391" s="1">
        <v>-1.0013358621269444E-3</v>
      </c>
      <c r="H1391" s="1">
        <v>-9.6391113317754532E-3</v>
      </c>
      <c r="I1391" s="26">
        <v>-0.39558927133655397</v>
      </c>
      <c r="J1391" s="27">
        <v>-0.19617022997942166</v>
      </c>
      <c r="K1391" s="29" t="str">
        <f>VLOOKUP(A1391&amp;B1391,VENDOR_ACTUAL!A:D,4,0)</f>
        <v>ERI</v>
      </c>
    </row>
    <row r="1392" spans="1:11" x14ac:dyDescent="0.25">
      <c r="A1392" t="s">
        <v>9</v>
      </c>
      <c r="B1392" t="s">
        <v>2265</v>
      </c>
      <c r="C1392" s="1">
        <v>-3.1230304426088477E-4</v>
      </c>
      <c r="D1392" s="1">
        <v>6.7759508487176084E-5</v>
      </c>
      <c r="F1392" s="1">
        <v>5.4731844533789515E-5</v>
      </c>
      <c r="G1392" s="1">
        <v>-3.1230304426088477E-4</v>
      </c>
      <c r="H1392" s="1">
        <v>-1.3646073635958504E-2</v>
      </c>
      <c r="I1392" s="26">
        <v>0.44240938205956976</v>
      </c>
      <c r="J1392" s="27">
        <v>-0.57501861847984925</v>
      </c>
      <c r="K1392" s="29" t="str">
        <f>VLOOKUP(A1392&amp;B1392,VENDOR_ACTUAL!A:D,4,0)</f>
        <v>SAM</v>
      </c>
    </row>
    <row r="1393" spans="1:11" x14ac:dyDescent="0.25">
      <c r="A1393" t="s">
        <v>9</v>
      </c>
      <c r="B1393" t="s">
        <v>638</v>
      </c>
      <c r="C1393" s="1">
        <v>-3.1108869219627187E-4</v>
      </c>
      <c r="D1393" s="1">
        <v>4.4301985981549973E-4</v>
      </c>
      <c r="F1393" s="1">
        <v>-2.171426623586204E-4</v>
      </c>
      <c r="G1393" s="1">
        <v>-3.1380676086579981E-4</v>
      </c>
      <c r="H1393" s="1">
        <v>-1.1762056509314812E-2</v>
      </c>
      <c r="I1393" s="26">
        <v>0.25635685795430813</v>
      </c>
      <c r="J1393" s="27">
        <v>1.7712452187388048</v>
      </c>
      <c r="K1393" s="29" t="str">
        <f>VLOOKUP(A1393&amp;B1393,VENDOR_ACTUAL!A:D,4,0)</f>
        <v>ERI</v>
      </c>
    </row>
    <row r="1394" spans="1:11" x14ac:dyDescent="0.25">
      <c r="A1394" t="s">
        <v>9</v>
      </c>
      <c r="B1394" t="s">
        <v>2248</v>
      </c>
      <c r="C1394" s="1">
        <v>-3.0892299121779545E-4</v>
      </c>
      <c r="D1394" s="1">
        <v>-2.8626786273109537E-4</v>
      </c>
      <c r="F1394" s="1">
        <v>-1.1547163545383825E-4</v>
      </c>
      <c r="G1394" s="1">
        <v>-3.0892299121779545E-4</v>
      </c>
      <c r="H1394" s="1">
        <v>-1.1161007764938471E-2</v>
      </c>
      <c r="I1394" s="26">
        <v>0.6016556650610555</v>
      </c>
      <c r="J1394" s="27">
        <v>1.4269332699832118</v>
      </c>
      <c r="K1394" s="29" t="str">
        <f>VLOOKUP(A1394&amp;B1394,VENDOR_ACTUAL!A:D,4,0)</f>
        <v>SAM</v>
      </c>
    </row>
    <row r="1395" spans="1:11" x14ac:dyDescent="0.25">
      <c r="A1395" t="s">
        <v>11</v>
      </c>
      <c r="B1395" t="s">
        <v>544</v>
      </c>
      <c r="C1395" s="1">
        <v>-3.0842098411119906E-4</v>
      </c>
      <c r="D1395" s="1">
        <v>-1.1402548196202719E-3</v>
      </c>
      <c r="E1395" s="1">
        <v>0</v>
      </c>
      <c r="I1395" s="26">
        <v>1.7614950250931117E-2</v>
      </c>
      <c r="J1395" s="27">
        <v>3.4080482853717564E-2</v>
      </c>
      <c r="K1395" s="29" t="str">
        <f>VLOOKUP(A1395&amp;B1395,VENDOR_ACTUAL!A:D,4,0)</f>
        <v>NSN</v>
      </c>
    </row>
    <row r="1396" spans="1:11" x14ac:dyDescent="0.25">
      <c r="A1396" t="s">
        <v>9</v>
      </c>
      <c r="B1396" t="s">
        <v>1537</v>
      </c>
      <c r="C1396" s="1">
        <v>-3.0789833485042866E-4</v>
      </c>
      <c r="D1396" s="1">
        <v>6.1115384252401856E-5</v>
      </c>
      <c r="F1396" s="1">
        <v>1.4934155588315214E-4</v>
      </c>
      <c r="G1396" s="1">
        <v>-2.9510544317126828E-4</v>
      </c>
      <c r="H1396" s="1">
        <v>-2.4370483644771703E-2</v>
      </c>
      <c r="I1396" s="26">
        <v>-0.12857504771214448</v>
      </c>
      <c r="J1396" s="27">
        <v>5.9623581695730003E-2</v>
      </c>
      <c r="K1396" s="29" t="str">
        <f>VLOOKUP(A1396&amp;B1396,VENDOR_ACTUAL!A:D,4,0)</f>
        <v>ERI</v>
      </c>
    </row>
    <row r="1397" spans="1:11" x14ac:dyDescent="0.25">
      <c r="A1397" t="s">
        <v>9</v>
      </c>
      <c r="B1397" t="s">
        <v>1480</v>
      </c>
      <c r="C1397" s="1">
        <v>-3.0759415659864145E-4</v>
      </c>
      <c r="D1397" s="1">
        <v>-1.7230871572412166E-5</v>
      </c>
      <c r="F1397" s="1">
        <v>-2.3263386685262946E-5</v>
      </c>
      <c r="G1397" s="1">
        <v>-3.0816885487450348E-4</v>
      </c>
      <c r="H1397" s="1">
        <v>-1.8686441158535114E-2</v>
      </c>
      <c r="I1397" s="26">
        <v>0.40093573005164085</v>
      </c>
      <c r="J1397" s="27">
        <v>0.19352888130965035</v>
      </c>
      <c r="K1397" s="29" t="str">
        <f>VLOOKUP(A1397&amp;B1397,VENDOR_ACTUAL!A:D,4,0)</f>
        <v>NSN</v>
      </c>
    </row>
    <row r="1398" spans="1:11" x14ac:dyDescent="0.25">
      <c r="A1398" t="s">
        <v>9</v>
      </c>
      <c r="B1398" t="s">
        <v>1933</v>
      </c>
      <c r="C1398" s="1">
        <v>-3.0666431544461021E-4</v>
      </c>
      <c r="D1398" s="1">
        <v>2.0349185061774228E-7</v>
      </c>
      <c r="F1398" s="1">
        <v>4.1681436604108569E-5</v>
      </c>
      <c r="G1398" s="1">
        <v>-3.0738270624920791E-4</v>
      </c>
      <c r="H1398" s="1">
        <v>-9.127161935688851E-3</v>
      </c>
      <c r="I1398" s="26">
        <v>0.75989549496085296</v>
      </c>
      <c r="J1398" s="27">
        <v>3.7696817222564354</v>
      </c>
      <c r="K1398" s="29" t="str">
        <f>VLOOKUP(A1398&amp;B1398,VENDOR_ACTUAL!A:D,4,0)</f>
        <v>ERI</v>
      </c>
    </row>
    <row r="1399" spans="1:11" x14ac:dyDescent="0.25">
      <c r="A1399" t="s">
        <v>12</v>
      </c>
      <c r="B1399" t="s">
        <v>2204</v>
      </c>
      <c r="C1399" s="1">
        <v>-3.0611177112152441E-4</v>
      </c>
      <c r="D1399" s="1">
        <v>3.5229474075452178E-5</v>
      </c>
      <c r="E1399" s="1">
        <v>-5.5242538634581121E-3</v>
      </c>
      <c r="F1399" s="1">
        <v>1.4350832330819307E-3</v>
      </c>
      <c r="G1399" s="1">
        <v>7.8484630801289542E-5</v>
      </c>
      <c r="H1399" s="1">
        <v>-9.5643949214150956E-3</v>
      </c>
      <c r="I1399" s="1">
        <v>-0.18372645274584931</v>
      </c>
      <c r="J1399" s="2">
        <v>0.1993384106979556</v>
      </c>
      <c r="K1399" s="29" t="str">
        <f>VLOOKUP(A1399&amp;B1399,VENDOR_ACTUAL!A:D,4,0)</f>
        <v>ERI</v>
      </c>
    </row>
    <row r="1400" spans="1:11" x14ac:dyDescent="0.25">
      <c r="A1400" t="s">
        <v>9</v>
      </c>
      <c r="B1400" t="s">
        <v>984</v>
      </c>
      <c r="C1400" s="1">
        <v>-3.0500493355520557E-4</v>
      </c>
      <c r="D1400" s="1">
        <v>3.4569217257399971E-5</v>
      </c>
      <c r="F1400" s="1">
        <v>1.1449366905426897E-4</v>
      </c>
      <c r="G1400" s="1">
        <v>-2.8366045954221204E-4</v>
      </c>
      <c r="H1400" s="1">
        <v>-1.1687563822314067E-2</v>
      </c>
      <c r="I1400" s="26">
        <v>0.11903601321585904</v>
      </c>
      <c r="J1400" s="27">
        <v>-1.930204487967571</v>
      </c>
      <c r="K1400" s="29" t="str">
        <f>VLOOKUP(A1400&amp;B1400,VENDOR_ACTUAL!A:D,4,0)</f>
        <v>ERI</v>
      </c>
    </row>
    <row r="1401" spans="1:11" x14ac:dyDescent="0.25">
      <c r="A1401" t="s">
        <v>9</v>
      </c>
      <c r="B1401" t="s">
        <v>1421</v>
      </c>
      <c r="C1401" s="1">
        <v>-3.0234636506235756E-4</v>
      </c>
      <c r="D1401" s="1">
        <v>1.0160420906692882E-4</v>
      </c>
      <c r="F1401" s="1">
        <v>-2.029950141335504E-4</v>
      </c>
      <c r="G1401" s="1">
        <v>-2.8876012380798475E-4</v>
      </c>
      <c r="H1401" s="1">
        <v>-1.6896022121984759E-2</v>
      </c>
      <c r="I1401" s="26">
        <v>0.11567159284860898</v>
      </c>
      <c r="J1401" s="27">
        <v>-0.59775087678630556</v>
      </c>
      <c r="K1401" s="29" t="str">
        <f>VLOOKUP(A1401&amp;B1401,VENDOR_ACTUAL!A:D,4,0)</f>
        <v>ERI</v>
      </c>
    </row>
    <row r="1402" spans="1:11" x14ac:dyDescent="0.25">
      <c r="A1402" t="s">
        <v>12</v>
      </c>
      <c r="B1402" t="s">
        <v>2424</v>
      </c>
      <c r="C1402" s="1">
        <v>-3.0116056715436169E-4</v>
      </c>
      <c r="D1402" s="1">
        <v>-7.1778239223949504E-4</v>
      </c>
      <c r="E1402" s="1">
        <v>-8.9162633656553018E-3</v>
      </c>
      <c r="F1402" s="1">
        <v>3.3639445354607861E-5</v>
      </c>
      <c r="G1402" s="1">
        <v>-3.0116056715436169E-4</v>
      </c>
      <c r="H1402" s="1">
        <v>-1.3899436271428364E-2</v>
      </c>
      <c r="I1402" s="26">
        <v>-9.2876267748478701E-3</v>
      </c>
      <c r="J1402" s="27">
        <v>-0.14055714785171777</v>
      </c>
      <c r="K1402" s="29" t="str">
        <f>VLOOKUP(A1402&amp;B1402,VENDOR_ACTUAL!A:D,4,0)</f>
        <v>SAM</v>
      </c>
    </row>
    <row r="1403" spans="1:11" x14ac:dyDescent="0.25">
      <c r="A1403" t="s">
        <v>12</v>
      </c>
      <c r="B1403" t="s">
        <v>1713</v>
      </c>
      <c r="C1403" s="1">
        <v>-2.9833850786362999E-4</v>
      </c>
      <c r="D1403" s="1">
        <v>-2.0121151605509919E-3</v>
      </c>
      <c r="E1403" s="1">
        <v>-4.688968095089146E-4</v>
      </c>
      <c r="F1403" s="1">
        <v>-2.3502710809967572E-3</v>
      </c>
      <c r="G1403" s="1">
        <v>-2.9833850786362999E-4</v>
      </c>
      <c r="H1403" s="1">
        <v>-1.3113659348063475E-2</v>
      </c>
      <c r="I1403" s="26">
        <v>-5.6448159085197284E-2</v>
      </c>
      <c r="J1403" s="27">
        <v>-9.6277540669656193E-3</v>
      </c>
      <c r="K1403" s="29" t="str">
        <f>VLOOKUP(A1403&amp;B1403,VENDOR_ACTUAL!A:D,4,0)</f>
        <v>SAM</v>
      </c>
    </row>
    <row r="1404" spans="1:11" x14ac:dyDescent="0.25">
      <c r="A1404" t="s">
        <v>9</v>
      </c>
      <c r="B1404" t="s">
        <v>1586</v>
      </c>
      <c r="C1404" s="1">
        <v>-2.9826803917816351E-4</v>
      </c>
      <c r="D1404" s="1">
        <v>1.7126871632018901E-6</v>
      </c>
      <c r="F1404" s="1">
        <v>-8.8069678298023977E-5</v>
      </c>
      <c r="G1404" s="1">
        <v>-3.0602634377586464E-4</v>
      </c>
      <c r="H1404" s="1">
        <v>-1.2455883878488861E-2</v>
      </c>
      <c r="I1404" s="26">
        <v>-3.1483334411663219E-2</v>
      </c>
      <c r="J1404" s="27">
        <v>1.5885706842233074</v>
      </c>
      <c r="K1404" s="29" t="str">
        <f>VLOOKUP(A1404&amp;B1404,VENDOR_ACTUAL!A:D,4,0)</f>
        <v>ERI</v>
      </c>
    </row>
    <row r="1405" spans="1:11" x14ac:dyDescent="0.25">
      <c r="A1405" t="s">
        <v>9</v>
      </c>
      <c r="B1405" t="s">
        <v>1784</v>
      </c>
      <c r="C1405" s="17">
        <v>-2.9757099938187997E-4</v>
      </c>
      <c r="D1405" s="17">
        <v>-9.3718748780034587E-3</v>
      </c>
      <c r="E1405" s="17"/>
      <c r="F1405" s="17">
        <v>-9.5317945566738456E-3</v>
      </c>
      <c r="G1405" s="17">
        <v>-3.025246181974722E-4</v>
      </c>
      <c r="H1405" s="17">
        <v>-1.4705882352941176E-2</v>
      </c>
      <c r="I1405" s="26">
        <v>7.4464801864801866E-2</v>
      </c>
      <c r="J1405" s="27">
        <v>-0.58091359807941989</v>
      </c>
      <c r="K1405" s="29" t="str">
        <f>VLOOKUP(A1405&amp;B1405,VENDOR_ACTUAL!A:D,4,0)</f>
        <v>ERI</v>
      </c>
    </row>
    <row r="1406" spans="1:11" x14ac:dyDescent="0.25">
      <c r="A1406" t="s">
        <v>9</v>
      </c>
      <c r="B1406" t="s">
        <v>134</v>
      </c>
      <c r="C1406" s="1">
        <v>-2.9734895720584097E-4</v>
      </c>
      <c r="D1406" s="1">
        <v>-9.9498513356317391E-5</v>
      </c>
      <c r="F1406" s="1">
        <v>-9.990193374315058E-5</v>
      </c>
      <c r="G1406" s="1">
        <v>-2.9364462062413181E-4</v>
      </c>
      <c r="H1406" s="1">
        <v>-2.054698338300489E-2</v>
      </c>
      <c r="I1406" s="26">
        <v>0.18257878218272955</v>
      </c>
      <c r="J1406" s="27">
        <v>0.77423577586698511</v>
      </c>
      <c r="K1406" s="29" t="str">
        <f>VLOOKUP(A1406&amp;B1406,VENDOR_ACTUAL!A:D,4,0)</f>
        <v>ERI</v>
      </c>
    </row>
    <row r="1407" spans="1:11" x14ac:dyDescent="0.25">
      <c r="A1407" t="s">
        <v>9</v>
      </c>
      <c r="B1407" t="s">
        <v>2086</v>
      </c>
      <c r="C1407" s="1">
        <v>-2.9683597577027427E-4</v>
      </c>
      <c r="D1407" s="1">
        <v>-6.7869705819861254E-5</v>
      </c>
      <c r="F1407" s="1">
        <v>-3.7992675531768969E-5</v>
      </c>
      <c r="G1407" s="1">
        <v>-2.9683597577027427E-4</v>
      </c>
      <c r="H1407" s="1">
        <v>-1.2298801018313214E-2</v>
      </c>
      <c r="I1407" s="26">
        <v>0.21164822449886167</v>
      </c>
      <c r="J1407" s="27">
        <v>2.1330808053946995</v>
      </c>
      <c r="K1407" s="29" t="str">
        <f>VLOOKUP(A1407&amp;B1407,VENDOR_ACTUAL!A:D,4,0)</f>
        <v>ERI</v>
      </c>
    </row>
    <row r="1408" spans="1:11" x14ac:dyDescent="0.25">
      <c r="A1408" t="s">
        <v>9</v>
      </c>
      <c r="B1408" t="s">
        <v>2015</v>
      </c>
      <c r="C1408" s="1">
        <v>-2.967397499197241E-4</v>
      </c>
      <c r="D1408" s="1">
        <v>3.8013866042955867E-4</v>
      </c>
      <c r="F1408" s="1">
        <v>2.0145195394143529E-4</v>
      </c>
      <c r="G1408" s="1">
        <v>-2.967397499197241E-4</v>
      </c>
      <c r="H1408" s="1">
        <v>-2.3086388399147374E-2</v>
      </c>
      <c r="I1408" s="1">
        <v>0.14342817437714914</v>
      </c>
      <c r="J1408" s="2">
        <v>-0.20936359699749033</v>
      </c>
      <c r="K1408" s="29" t="str">
        <f>VLOOKUP(A1408&amp;B1408,VENDOR_ACTUAL!A:D,4,0)</f>
        <v>SAM</v>
      </c>
    </row>
    <row r="1409" spans="1:11" x14ac:dyDescent="0.25">
      <c r="A1409" t="s">
        <v>12</v>
      </c>
      <c r="B1409" t="s">
        <v>1267</v>
      </c>
      <c r="C1409" s="1">
        <v>-2.9642217636452754E-4</v>
      </c>
      <c r="D1409" s="1">
        <v>-1.6428135348429708E-3</v>
      </c>
      <c r="E1409" s="1">
        <v>-5.4399270441038476E-2</v>
      </c>
      <c r="F1409" s="1">
        <v>-3.237370101294614E-3</v>
      </c>
      <c r="G1409" s="1">
        <v>-2.9642217636452754E-4</v>
      </c>
      <c r="H1409" s="1">
        <v>-3.07803777564385E-2</v>
      </c>
      <c r="I1409" s="26">
        <v>0.47107160137087561</v>
      </c>
      <c r="J1409" s="27">
        <v>-3.0540225941374372E-2</v>
      </c>
      <c r="K1409" s="29" t="str">
        <f>VLOOKUP(A1409&amp;B1409,VENDOR_ACTUAL!A:D,4,0)</f>
        <v>SAM</v>
      </c>
    </row>
    <row r="1410" spans="1:11" x14ac:dyDescent="0.25">
      <c r="A1410" t="s">
        <v>12</v>
      </c>
      <c r="B1410" t="s">
        <v>305</v>
      </c>
      <c r="C1410" s="1">
        <v>-2.9636912491356917E-4</v>
      </c>
      <c r="D1410" s="1">
        <v>3.4781705257660599E-5</v>
      </c>
      <c r="E1410" s="1">
        <v>2.6522751853442824E-3</v>
      </c>
      <c r="F1410" s="1">
        <v>1.395053363607008E-3</v>
      </c>
      <c r="G1410" s="1">
        <v>-1.1740795081434936E-3</v>
      </c>
      <c r="H1410" s="1">
        <v>-1.0389954394469192E-2</v>
      </c>
      <c r="I1410" s="26">
        <v>1.4180176925426176</v>
      </c>
      <c r="J1410" s="27">
        <v>0.17526088801322728</v>
      </c>
      <c r="K1410" s="29" t="str">
        <f>VLOOKUP(A1410&amp;B1410,VENDOR_ACTUAL!A:D,4,0)</f>
        <v>ERI</v>
      </c>
    </row>
    <row r="1411" spans="1:11" x14ac:dyDescent="0.25">
      <c r="A1411" t="s">
        <v>9</v>
      </c>
      <c r="B1411" t="s">
        <v>914</v>
      </c>
      <c r="C1411" s="1">
        <v>-2.9320838430126132E-4</v>
      </c>
      <c r="D1411" s="1">
        <v>1.7332034613153671E-4</v>
      </c>
      <c r="F1411" s="1">
        <v>1.3214105905387123E-4</v>
      </c>
      <c r="G1411" s="1">
        <v>-2.8095250848916739E-4</v>
      </c>
      <c r="H1411" s="1">
        <v>-0.10303819915933053</v>
      </c>
      <c r="I1411" s="26">
        <v>0.24849825420658753</v>
      </c>
      <c r="J1411" s="27">
        <v>1.5730038915208182</v>
      </c>
      <c r="K1411" s="29" t="str">
        <f>VLOOKUP(A1411&amp;B1411,VENDOR_ACTUAL!A:D,4,0)</f>
        <v>ERI</v>
      </c>
    </row>
    <row r="1412" spans="1:11" x14ac:dyDescent="0.25">
      <c r="A1412" t="s">
        <v>9</v>
      </c>
      <c r="B1412" t="s">
        <v>1715</v>
      </c>
      <c r="C1412" s="1">
        <v>-2.8950048532420318E-4</v>
      </c>
      <c r="D1412" s="1">
        <v>2.4109625091071836E-4</v>
      </c>
      <c r="F1412" s="1">
        <v>1.4962179962175609E-5</v>
      </c>
      <c r="G1412" s="1">
        <v>-2.8950048532420318E-4</v>
      </c>
      <c r="H1412" s="1">
        <v>-2.0604427041527543E-2</v>
      </c>
      <c r="I1412" s="26">
        <v>-4.4304664899605262E-3</v>
      </c>
      <c r="J1412" s="27">
        <v>-0.86582113573803321</v>
      </c>
      <c r="K1412" s="29" t="str">
        <f>VLOOKUP(A1412&amp;B1412,VENDOR_ACTUAL!A:D,4,0)</f>
        <v>SAM</v>
      </c>
    </row>
    <row r="1413" spans="1:11" x14ac:dyDescent="0.25">
      <c r="A1413" t="s">
        <v>9</v>
      </c>
      <c r="B1413" t="s">
        <v>335</v>
      </c>
      <c r="C1413" s="1">
        <v>-2.8760159926868157E-4</v>
      </c>
      <c r="D1413" s="1">
        <v>-4.1205002266062673E-5</v>
      </c>
      <c r="F1413" s="1">
        <v>3.0672547315735092E-5</v>
      </c>
      <c r="G1413" s="1">
        <v>-2.9104976018822182E-4</v>
      </c>
      <c r="H1413" s="1">
        <v>-1.3098537936696868E-2</v>
      </c>
      <c r="I1413" s="1">
        <v>-0.14705442386176359</v>
      </c>
      <c r="J1413" s="2">
        <v>-0.3244669503524934</v>
      </c>
      <c r="K1413" s="29" t="str">
        <f>VLOOKUP(A1413&amp;B1413,VENDOR_ACTUAL!A:D,4,0)</f>
        <v>ERI</v>
      </c>
    </row>
    <row r="1414" spans="1:11" x14ac:dyDescent="0.25">
      <c r="A1414" t="s">
        <v>12</v>
      </c>
      <c r="B1414" t="s">
        <v>1280</v>
      </c>
      <c r="C1414" s="1">
        <v>-2.8601672468390717E-4</v>
      </c>
      <c r="D1414" s="1">
        <v>-6.1765878012530282E-3</v>
      </c>
      <c r="E1414" s="1">
        <v>-2.6858404931706808E-2</v>
      </c>
      <c r="F1414" s="1">
        <v>-7.6267093975674093E-3</v>
      </c>
      <c r="G1414" s="1">
        <v>-2.8601672468390717E-4</v>
      </c>
      <c r="H1414" s="1">
        <v>-1.1941215761250502E-2</v>
      </c>
      <c r="I1414" s="26">
        <v>0.38454791524265208</v>
      </c>
      <c r="J1414" s="27">
        <v>0.17808274239258567</v>
      </c>
      <c r="K1414" s="29" t="str">
        <f>VLOOKUP(A1414&amp;B1414,VENDOR_ACTUAL!A:D,4,0)</f>
        <v>SAM</v>
      </c>
    </row>
    <row r="1415" spans="1:11" x14ac:dyDescent="0.25">
      <c r="A1415" t="s">
        <v>11</v>
      </c>
      <c r="B1415" t="s">
        <v>866</v>
      </c>
      <c r="C1415" s="1">
        <v>-2.8507526074027489E-4</v>
      </c>
      <c r="D1415" s="1">
        <v>-2.1096198573397673E-2</v>
      </c>
      <c r="E1415" s="1">
        <v>0</v>
      </c>
      <c r="I1415" s="26">
        <v>3.1781082119612294E-2</v>
      </c>
      <c r="J1415" s="27">
        <v>4.6342671112874628E-3</v>
      </c>
      <c r="K1415" s="29" t="str">
        <f>VLOOKUP(A1415&amp;B1415,VENDOR_ACTUAL!A:D,4,0)</f>
        <v>NSN</v>
      </c>
    </row>
    <row r="1416" spans="1:11" x14ac:dyDescent="0.25">
      <c r="A1416" t="s">
        <v>9</v>
      </c>
      <c r="B1416" t="s">
        <v>2246</v>
      </c>
      <c r="C1416" s="1">
        <v>-2.8409190945250635E-4</v>
      </c>
      <c r="D1416" s="1">
        <v>-2.1476980955579777E-4</v>
      </c>
      <c r="F1416" s="1">
        <v>-1.4791158029889501E-4</v>
      </c>
      <c r="G1416" s="1">
        <v>-2.8409190945250635E-4</v>
      </c>
      <c r="H1416" s="1">
        <v>-1.1224484826614603E-2</v>
      </c>
      <c r="I1416" s="26">
        <v>-0.19229382742812182</v>
      </c>
      <c r="J1416" s="27">
        <v>-7.7799918762401762E-2</v>
      </c>
      <c r="K1416" s="29" t="str">
        <f>VLOOKUP(A1416&amp;B1416,VENDOR_ACTUAL!A:D,4,0)</f>
        <v>SAM</v>
      </c>
    </row>
    <row r="1417" spans="1:11" x14ac:dyDescent="0.25">
      <c r="A1417" t="s">
        <v>12</v>
      </c>
      <c r="B1417" t="s">
        <v>1424</v>
      </c>
      <c r="C1417" s="1">
        <v>-2.8378995985376863E-4</v>
      </c>
      <c r="D1417" s="1">
        <v>-4.2230861732869878E-4</v>
      </c>
      <c r="E1417" s="1">
        <v>3.8662830112512703E-4</v>
      </c>
      <c r="F1417" s="1">
        <v>2.7064978161925489E-3</v>
      </c>
      <c r="G1417" s="1">
        <v>-9.907704498731012E-4</v>
      </c>
      <c r="H1417" s="1">
        <v>-6.1823055317573594E-2</v>
      </c>
      <c r="I1417" s="26">
        <v>0.59703724153888227</v>
      </c>
      <c r="J1417" s="27">
        <v>-0.11969117282182798</v>
      </c>
      <c r="K1417" s="29" t="str">
        <f>VLOOKUP(A1417&amp;B1417,VENDOR_ACTUAL!A:D,4,0)</f>
        <v>ERI</v>
      </c>
    </row>
    <row r="1418" spans="1:11" x14ac:dyDescent="0.25">
      <c r="A1418" t="s">
        <v>9</v>
      </c>
      <c r="B1418" t="s">
        <v>1939</v>
      </c>
      <c r="C1418" s="1">
        <v>-2.8294950945708275E-4</v>
      </c>
      <c r="D1418" s="1">
        <v>1.9793385432512862E-4</v>
      </c>
      <c r="F1418" s="1">
        <v>1.3797921657286423E-4</v>
      </c>
      <c r="G1418" s="1">
        <v>-2.8955844623869192E-4</v>
      </c>
      <c r="H1418" s="1">
        <v>-1.9850363842372255E-2</v>
      </c>
      <c r="I1418" s="26">
        <v>0.24729872066179301</v>
      </c>
      <c r="J1418" s="27">
        <v>1.6915461618372645</v>
      </c>
      <c r="K1418" s="29" t="str">
        <f>VLOOKUP(A1418&amp;B1418,VENDOR_ACTUAL!A:D,4,0)</f>
        <v>ERI</v>
      </c>
    </row>
    <row r="1419" spans="1:11" x14ac:dyDescent="0.25">
      <c r="A1419" t="s">
        <v>9</v>
      </c>
      <c r="B1419" t="s">
        <v>1357</v>
      </c>
      <c r="C1419" s="1">
        <v>-2.8248070074269314E-4</v>
      </c>
      <c r="D1419" s="1">
        <v>1.6698236240060958E-4</v>
      </c>
      <c r="F1419" s="1">
        <v>1.4581478223285441E-4</v>
      </c>
      <c r="G1419" s="1">
        <v>-2.8258057205703601E-4</v>
      </c>
      <c r="H1419" s="1">
        <v>0.10155610155610155</v>
      </c>
      <c r="I1419" s="26">
        <v>0.11429922656102622</v>
      </c>
      <c r="J1419" s="27">
        <v>-2.0181404426180864</v>
      </c>
      <c r="K1419" s="29" t="str">
        <f>VLOOKUP(A1419&amp;B1419,VENDOR_ACTUAL!A:D,4,0)</f>
        <v>ERI</v>
      </c>
    </row>
    <row r="1420" spans="1:11" x14ac:dyDescent="0.25">
      <c r="A1420" t="s">
        <v>12</v>
      </c>
      <c r="B1420" t="s">
        <v>1866</v>
      </c>
      <c r="C1420" s="1">
        <v>-2.7805557124141309E-4</v>
      </c>
      <c r="D1420" s="1">
        <v>-4.1407943338829618E-3</v>
      </c>
      <c r="E1420" s="1">
        <v>-0.10355487742154103</v>
      </c>
      <c r="F1420" s="1">
        <v>-5.3594754279757606E-3</v>
      </c>
      <c r="G1420" s="1">
        <v>-2.7805557124141309E-4</v>
      </c>
      <c r="H1420" s="1">
        <v>-3.7611067910168709E-2</v>
      </c>
      <c r="I1420" s="26">
        <v>3.549218905472637E-2</v>
      </c>
      <c r="J1420" s="27">
        <v>-0.20273927567578551</v>
      </c>
      <c r="K1420" s="29" t="str">
        <f>VLOOKUP(A1420&amp;B1420,VENDOR_ACTUAL!A:D,4,0)</f>
        <v>SAM</v>
      </c>
    </row>
    <row r="1421" spans="1:11" x14ac:dyDescent="0.25">
      <c r="A1421" t="s">
        <v>9</v>
      </c>
      <c r="B1421" t="s">
        <v>790</v>
      </c>
      <c r="C1421" s="1">
        <v>-2.7737679795439789E-4</v>
      </c>
      <c r="D1421" s="1">
        <v>-9.4976355044655385E-5</v>
      </c>
      <c r="F1421" s="1">
        <v>1.5329501567435856E-4</v>
      </c>
      <c r="G1421" s="1">
        <v>-2.7737679795439789E-4</v>
      </c>
      <c r="H1421" s="1">
        <v>-1.2439422457464168E-2</v>
      </c>
      <c r="I1421" s="26">
        <v>0.57112082256675278</v>
      </c>
      <c r="J1421" s="27">
        <v>4.4217204131192331E-2</v>
      </c>
      <c r="K1421" s="29" t="str">
        <f>VLOOKUP(A1421&amp;B1421,VENDOR_ACTUAL!A:D,4,0)</f>
        <v>SAM</v>
      </c>
    </row>
    <row r="1422" spans="1:11" x14ac:dyDescent="0.25">
      <c r="A1422" t="s">
        <v>9</v>
      </c>
      <c r="B1422" t="s">
        <v>846</v>
      </c>
      <c r="C1422" s="1">
        <v>-2.7723206099077892E-4</v>
      </c>
      <c r="D1422" s="1">
        <v>-5.3168980417379738E-5</v>
      </c>
      <c r="F1422" s="1">
        <v>-5.0313778071854177E-5</v>
      </c>
      <c r="G1422" s="1">
        <v>-2.7852510696779037E-4</v>
      </c>
      <c r="H1422" s="1">
        <v>-9.2827759488058083E-3</v>
      </c>
      <c r="I1422" s="26">
        <v>0.23409073481537249</v>
      </c>
      <c r="J1422" s="27">
        <v>-0.89441601510572843</v>
      </c>
      <c r="K1422" s="29" t="str">
        <f>VLOOKUP(A1422&amp;B1422,VENDOR_ACTUAL!A:D,4,0)</f>
        <v>NSN</v>
      </c>
    </row>
    <row r="1423" spans="1:11" x14ac:dyDescent="0.25">
      <c r="A1423" t="s">
        <v>9</v>
      </c>
      <c r="B1423" t="s">
        <v>1117</v>
      </c>
      <c r="C1423" s="1">
        <v>-2.7499551337536988E-4</v>
      </c>
      <c r="D1423" s="1">
        <v>8.8956558931766752E-6</v>
      </c>
      <c r="F1423" s="1">
        <v>-3.1191273682781243E-4</v>
      </c>
      <c r="G1423" s="1">
        <v>-2.7334020977716901E-4</v>
      </c>
      <c r="H1423" s="1">
        <v>-1.1627906976744186E-2</v>
      </c>
      <c r="I1423" s="1">
        <v>0.21806605489417991</v>
      </c>
      <c r="J1423" s="2">
        <v>1.2681124578354896</v>
      </c>
      <c r="K1423" s="29" t="str">
        <f>VLOOKUP(A1423&amp;B1423,VENDOR_ACTUAL!A:D,4,0)</f>
        <v>ERI</v>
      </c>
    </row>
    <row r="1424" spans="1:11" x14ac:dyDescent="0.25">
      <c r="A1424" t="s">
        <v>9</v>
      </c>
      <c r="B1424" t="s">
        <v>1008</v>
      </c>
      <c r="C1424" s="1">
        <v>-2.7489965129636504E-4</v>
      </c>
      <c r="D1424" s="1">
        <v>3.4901562591870195E-4</v>
      </c>
      <c r="F1424" s="1">
        <v>3.2335851426562243E-4</v>
      </c>
      <c r="G1424" s="1">
        <v>-2.7489965129636504E-4</v>
      </c>
      <c r="H1424" s="1">
        <v>-9.4776848307480989E-3</v>
      </c>
      <c r="I1424" s="26">
        <v>0.91218763756972709</v>
      </c>
      <c r="J1424" s="27">
        <v>0.51766218863045432</v>
      </c>
      <c r="K1424" s="29" t="str">
        <f>VLOOKUP(A1424&amp;B1424,VENDOR_ACTUAL!A:D,4,0)</f>
        <v>SAM</v>
      </c>
    </row>
    <row r="1425" spans="1:11" x14ac:dyDescent="0.25">
      <c r="A1425" t="s">
        <v>12</v>
      </c>
      <c r="B1425" t="s">
        <v>150</v>
      </c>
      <c r="C1425" s="1">
        <v>-2.7446572971681068E-4</v>
      </c>
      <c r="D1425" s="1">
        <v>-9.2286859186959747E-4</v>
      </c>
      <c r="E1425" s="1">
        <v>-4.217901365863831E-3</v>
      </c>
      <c r="F1425" s="1">
        <v>-1.2859797947519715E-3</v>
      </c>
      <c r="G1425" s="1">
        <v>-2.7446572971681068E-4</v>
      </c>
      <c r="H1425" s="1">
        <v>-9.3957981108762287E-3</v>
      </c>
      <c r="I1425" s="26">
        <v>-0.29747268689396311</v>
      </c>
      <c r="J1425" s="27">
        <v>-0.12311320556080085</v>
      </c>
      <c r="K1425" s="29" t="str">
        <f>VLOOKUP(A1425&amp;B1425,VENDOR_ACTUAL!A:D,4,0)</f>
        <v>SAM</v>
      </c>
    </row>
    <row r="1426" spans="1:11" x14ac:dyDescent="0.25">
      <c r="A1426" t="s">
        <v>12</v>
      </c>
      <c r="B1426" t="s">
        <v>1287</v>
      </c>
      <c r="C1426" s="1">
        <v>-2.7311981289033924E-4</v>
      </c>
      <c r="D1426" s="1">
        <v>-6.7172780067816711E-4</v>
      </c>
      <c r="E1426" s="1">
        <v>-6.1493159636117192E-2</v>
      </c>
      <c r="F1426" s="1">
        <v>2.1597536559872805E-3</v>
      </c>
      <c r="G1426" s="1">
        <v>-2.7311981289033924E-4</v>
      </c>
      <c r="H1426" s="1">
        <v>-2.2555231081170971E-2</v>
      </c>
      <c r="I1426" s="26">
        <v>6.5901892272487245E-2</v>
      </c>
      <c r="J1426" s="27">
        <v>-6.6060669384582138E-3</v>
      </c>
      <c r="K1426" s="29" t="str">
        <f>VLOOKUP(A1426&amp;B1426,VENDOR_ACTUAL!A:D,4,0)</f>
        <v>SAM</v>
      </c>
    </row>
    <row r="1427" spans="1:11" x14ac:dyDescent="0.25">
      <c r="A1427" t="s">
        <v>12</v>
      </c>
      <c r="B1427" t="s">
        <v>2033</v>
      </c>
      <c r="C1427" s="1">
        <v>-2.7261485621592196E-4</v>
      </c>
      <c r="D1427" s="1">
        <v>-4.2434699383104967E-3</v>
      </c>
      <c r="E1427" s="1">
        <v>3.0594480137629025E-4</v>
      </c>
      <c r="F1427" s="1">
        <v>-4.0634842637383246E-3</v>
      </c>
      <c r="G1427" s="1">
        <v>-2.7261485621592196E-4</v>
      </c>
      <c r="H1427" s="1">
        <v>-3.5973879456348487E-2</v>
      </c>
      <c r="I1427" s="26">
        <v>-0.10408235146496016</v>
      </c>
      <c r="J1427" s="27">
        <v>-4.8132924445166902E-3</v>
      </c>
      <c r="K1427" s="29" t="str">
        <f>VLOOKUP(A1427&amp;B1427,VENDOR_ACTUAL!A:D,4,0)</f>
        <v>SAM</v>
      </c>
    </row>
    <row r="1428" spans="1:11" x14ac:dyDescent="0.25">
      <c r="A1428" t="s">
        <v>12</v>
      </c>
      <c r="B1428" t="s">
        <v>2188</v>
      </c>
      <c r="C1428" s="1">
        <v>-2.7122748140256638E-4</v>
      </c>
      <c r="D1428" s="1">
        <v>8.2058637389045941E-5</v>
      </c>
      <c r="E1428" s="1">
        <v>-6.192492105894714E-3</v>
      </c>
      <c r="F1428" s="1">
        <v>2.1653598343696337E-3</v>
      </c>
      <c r="G1428" s="1">
        <v>-5.3488004227625352E-4</v>
      </c>
      <c r="H1428" s="1">
        <v>-1.1627077858931261E-2</v>
      </c>
      <c r="I1428" s="26">
        <v>-0.55050682991837419</v>
      </c>
      <c r="J1428" s="27">
        <v>-7.3314608859098421E-2</v>
      </c>
      <c r="K1428" s="29" t="str">
        <f>VLOOKUP(A1428&amp;B1428,VENDOR_ACTUAL!A:D,4,0)</f>
        <v>ERI</v>
      </c>
    </row>
    <row r="1429" spans="1:11" x14ac:dyDescent="0.25">
      <c r="A1429" t="s">
        <v>12</v>
      </c>
      <c r="B1429" t="s">
        <v>1626</v>
      </c>
      <c r="C1429" s="1">
        <v>-2.7074092883984136E-4</v>
      </c>
      <c r="D1429" s="1">
        <v>-8.9582885027912694E-4</v>
      </c>
      <c r="E1429" s="1">
        <v>-4.7663718110728809E-2</v>
      </c>
      <c r="F1429" s="1">
        <v>-1.1346138846500915E-3</v>
      </c>
      <c r="G1429" s="1">
        <v>-2.7074092883984136E-4</v>
      </c>
      <c r="H1429" s="1">
        <v>-2.2598141358802708E-2</v>
      </c>
      <c r="I1429" s="26">
        <v>0.23582405412506569</v>
      </c>
      <c r="J1429" s="27">
        <v>-4.9209610049542614E-2</v>
      </c>
      <c r="K1429" s="29" t="str">
        <f>VLOOKUP(A1429&amp;B1429,VENDOR_ACTUAL!A:D,4,0)</f>
        <v>SAM</v>
      </c>
    </row>
    <row r="1430" spans="1:11" x14ac:dyDescent="0.25">
      <c r="A1430" t="s">
        <v>9</v>
      </c>
      <c r="B1430" t="s">
        <v>2481</v>
      </c>
      <c r="C1430" s="1">
        <v>-2.705508090931185E-4</v>
      </c>
      <c r="D1430" s="1">
        <v>-4.3935507514427069E-5</v>
      </c>
      <c r="F1430" s="1">
        <v>1.6742195503925486E-4</v>
      </c>
      <c r="G1430" s="1">
        <v>-2.7213121139196909E-4</v>
      </c>
      <c r="H1430" s="1">
        <v>-1.485334737682569E-2</v>
      </c>
      <c r="I1430" s="26">
        <v>-3.1823846024964399E-4</v>
      </c>
      <c r="J1430" s="27">
        <v>0.41217944311798066</v>
      </c>
      <c r="K1430" s="29" t="str">
        <f>VLOOKUP(A1430&amp;B1430,VENDOR_ACTUAL!A:D,4,0)</f>
        <v>ERI</v>
      </c>
    </row>
    <row r="1431" spans="1:11" x14ac:dyDescent="0.25">
      <c r="A1431" t="s">
        <v>11</v>
      </c>
      <c r="B1431" t="s">
        <v>1247</v>
      </c>
      <c r="C1431" s="1">
        <v>-2.7036636021689252E-4</v>
      </c>
      <c r="D1431" s="1">
        <v>-4.5109018895840921E-4</v>
      </c>
      <c r="I1431" s="26">
        <v>7.6642672242134613E-2</v>
      </c>
      <c r="J1431" s="27">
        <v>6.9583657757312564E-4</v>
      </c>
      <c r="K1431" s="29" t="str">
        <f>VLOOKUP(A1431&amp;B1431,VENDOR_ACTUAL!A:D,4,0)</f>
        <v>ERI</v>
      </c>
    </row>
    <row r="1432" spans="1:11" x14ac:dyDescent="0.25">
      <c r="A1432" t="s">
        <v>12</v>
      </c>
      <c r="B1432" t="s">
        <v>500</v>
      </c>
      <c r="C1432" s="1">
        <v>-2.7031782392913673E-4</v>
      </c>
      <c r="D1432" s="1">
        <v>1.6921034573523456E-3</v>
      </c>
      <c r="E1432" s="1">
        <v>-5.5294042872581469E-3</v>
      </c>
      <c r="F1432" s="1">
        <v>1.4098228630750751E-4</v>
      </c>
      <c r="G1432" s="1">
        <v>3.6150935761974316E-4</v>
      </c>
      <c r="H1432" s="1">
        <v>-9.8800780391195483E-3</v>
      </c>
      <c r="I1432" s="26">
        <v>-0.10964557096451774</v>
      </c>
      <c r="J1432" s="27">
        <v>-3.8060034701562509E-2</v>
      </c>
      <c r="K1432" s="29" t="str">
        <f>VLOOKUP(A1432&amp;B1432,VENDOR_ACTUAL!A:D,4,0)</f>
        <v>NSN</v>
      </c>
    </row>
    <row r="1433" spans="1:11" x14ac:dyDescent="0.25">
      <c r="A1433" t="s">
        <v>9</v>
      </c>
      <c r="B1433" t="s">
        <v>2149</v>
      </c>
      <c r="C1433" s="1">
        <v>-2.6953156969553325E-4</v>
      </c>
      <c r="D1433" s="1">
        <v>-3.7473963876593764E-3</v>
      </c>
      <c r="F1433" s="1">
        <v>-1.1063365710049426E-3</v>
      </c>
      <c r="G1433" s="1">
        <v>-2.6953156969553325E-4</v>
      </c>
      <c r="H1433" s="1">
        <v>-1.5510419120652378E-2</v>
      </c>
      <c r="I1433" s="26">
        <v>1.9243860617916779</v>
      </c>
      <c r="J1433" s="27">
        <v>5.8422454122278333</v>
      </c>
      <c r="K1433" s="29" t="str">
        <f>VLOOKUP(A1433&amp;B1433,VENDOR_ACTUAL!A:D,4,0)</f>
        <v>SAM</v>
      </c>
    </row>
    <row r="1434" spans="1:11" x14ac:dyDescent="0.25">
      <c r="A1434" t="s">
        <v>12</v>
      </c>
      <c r="B1434" t="s">
        <v>1116</v>
      </c>
      <c r="C1434" s="1">
        <v>-2.6780927029405459E-4</v>
      </c>
      <c r="D1434" s="1">
        <v>1.1718680912388104E-4</v>
      </c>
      <c r="E1434" s="1">
        <v>5.0035357424946117E-3</v>
      </c>
      <c r="F1434" s="1">
        <v>1.10080788511534E-4</v>
      </c>
      <c r="G1434" s="1">
        <v>-1.7423698205621058E-4</v>
      </c>
      <c r="H1434" s="1">
        <v>-1.3300680215718508E-2</v>
      </c>
      <c r="I1434" s="1">
        <v>-0.11842019962241102</v>
      </c>
      <c r="J1434" s="2">
        <v>-0.16567804496244215</v>
      </c>
      <c r="K1434" s="29" t="str">
        <f>VLOOKUP(A1434&amp;B1434,VENDOR_ACTUAL!A:D,4,0)</f>
        <v>ERI</v>
      </c>
    </row>
    <row r="1435" spans="1:11" x14ac:dyDescent="0.25">
      <c r="A1435" t="s">
        <v>9</v>
      </c>
      <c r="B1435" t="s">
        <v>1359</v>
      </c>
      <c r="C1435" s="1">
        <v>-2.6754738908244338E-4</v>
      </c>
      <c r="D1435" s="1">
        <v>-2.9675327763939473E-4</v>
      </c>
      <c r="F1435" s="1">
        <v>-3.9057990912492828E-4</v>
      </c>
      <c r="G1435" s="1">
        <v>-2.7397499402996957E-4</v>
      </c>
      <c r="H1435" s="1">
        <v>-2.1999043519846963E-2</v>
      </c>
      <c r="I1435" s="26">
        <v>3.7433564973038659E-2</v>
      </c>
      <c r="J1435" s="27">
        <v>1.8841646148799898</v>
      </c>
      <c r="K1435" s="29" t="str">
        <f>VLOOKUP(A1435&amp;B1435,VENDOR_ACTUAL!A:D,4,0)</f>
        <v>ERI</v>
      </c>
    </row>
    <row r="1436" spans="1:11" x14ac:dyDescent="0.25">
      <c r="A1436" t="s">
        <v>12</v>
      </c>
      <c r="B1436" t="s">
        <v>1622</v>
      </c>
      <c r="C1436" s="1">
        <v>-2.6748540360986361E-4</v>
      </c>
      <c r="D1436" s="1">
        <v>-1.0429872574199356E-3</v>
      </c>
      <c r="E1436" s="1">
        <v>1.9878558695900421E-3</v>
      </c>
      <c r="F1436" s="1">
        <v>-1.3540342751549252E-3</v>
      </c>
      <c r="G1436" s="1">
        <v>-2.6748540360986361E-4</v>
      </c>
      <c r="H1436" s="1">
        <v>-3.0128503130983673E-2</v>
      </c>
      <c r="I1436" s="26">
        <v>0.47528308270676689</v>
      </c>
      <c r="J1436" s="27">
        <v>-9.3246989031746164E-2</v>
      </c>
      <c r="K1436" s="29" t="str">
        <f>VLOOKUP(A1436&amp;B1436,VENDOR_ACTUAL!A:D,4,0)</f>
        <v>SAM</v>
      </c>
    </row>
    <row r="1437" spans="1:11" x14ac:dyDescent="0.25">
      <c r="A1437" t="s">
        <v>9</v>
      </c>
      <c r="B1437" t="s">
        <v>2368</v>
      </c>
      <c r="C1437" s="1">
        <v>-2.6718588736145506E-4</v>
      </c>
      <c r="D1437" s="1">
        <v>2.0850058896998646E-5</v>
      </c>
      <c r="F1437" s="1">
        <v>2.6155953048951822E-4</v>
      </c>
      <c r="G1437" s="1">
        <v>-2.6725462111957605E-4</v>
      </c>
      <c r="H1437" s="1">
        <v>-1.6564833555581353E-2</v>
      </c>
      <c r="I1437" s="26">
        <v>0.12279723679826754</v>
      </c>
      <c r="J1437" s="27">
        <v>-0.61116826204902408</v>
      </c>
      <c r="K1437" s="29" t="str">
        <f>VLOOKUP(A1437&amp;B1437,VENDOR_ACTUAL!A:D,4,0)</f>
        <v>ERI</v>
      </c>
    </row>
    <row r="1438" spans="1:11" x14ac:dyDescent="0.25">
      <c r="A1438" t="s">
        <v>9</v>
      </c>
      <c r="B1438" t="s">
        <v>1133</v>
      </c>
      <c r="C1438" s="1">
        <v>-2.6692955513160074E-4</v>
      </c>
      <c r="D1438" s="1">
        <v>-2.4809820367504135E-5</v>
      </c>
      <c r="F1438" s="1">
        <v>-1.5273066277069771E-4</v>
      </c>
      <c r="G1438" s="1">
        <v>-2.7353843444194556E-4</v>
      </c>
      <c r="H1438" s="1">
        <v>-2.0859302505792113E-2</v>
      </c>
      <c r="I1438" s="26">
        <v>0.21117636613196863</v>
      </c>
      <c r="J1438" s="27">
        <v>7.274608030849132E-2</v>
      </c>
      <c r="K1438" s="29" t="str">
        <f>VLOOKUP(A1438&amp;B1438,VENDOR_ACTUAL!A:D,4,0)</f>
        <v>ERI</v>
      </c>
    </row>
    <row r="1439" spans="1:11" x14ac:dyDescent="0.25">
      <c r="A1439" t="s">
        <v>9</v>
      </c>
      <c r="B1439" t="s">
        <v>1101</v>
      </c>
      <c r="C1439" s="1">
        <v>-2.6692091453889034E-4</v>
      </c>
      <c r="D1439" s="1">
        <v>2.7199238044396521E-4</v>
      </c>
      <c r="F1439" s="1">
        <v>5.2562231047800214E-4</v>
      </c>
      <c r="G1439" s="1">
        <v>-2.6201736881175389E-4</v>
      </c>
      <c r="H1439" s="1">
        <v>-0.19920634920634919</v>
      </c>
      <c r="I1439" s="1">
        <v>1.8583864686225367E-2</v>
      </c>
      <c r="J1439" s="2">
        <v>-1.8239945066707353</v>
      </c>
      <c r="K1439" s="29" t="str">
        <f>VLOOKUP(A1439&amp;B1439,VENDOR_ACTUAL!A:D,4,0)</f>
        <v>ERI</v>
      </c>
    </row>
    <row r="1440" spans="1:11" x14ac:dyDescent="0.25">
      <c r="A1440" t="s">
        <v>9</v>
      </c>
      <c r="B1440" t="s">
        <v>1067</v>
      </c>
      <c r="C1440" s="1">
        <v>-2.666262339193675E-4</v>
      </c>
      <c r="D1440" s="1">
        <v>9.380619264607083E-4</v>
      </c>
      <c r="F1440" s="1">
        <v>8.0141389211151645E-4</v>
      </c>
      <c r="G1440" s="1">
        <v>-2.6317204913675884E-4</v>
      </c>
      <c r="H1440" s="1">
        <v>-1.7810822501571913E-2</v>
      </c>
      <c r="I1440" s="26">
        <v>9.9925831852838848E-2</v>
      </c>
      <c r="J1440" s="27">
        <v>0.52674015586629208</v>
      </c>
      <c r="K1440" s="29" t="str">
        <f>VLOOKUP(A1440&amp;B1440,VENDOR_ACTUAL!A:D,4,0)</f>
        <v>ERI</v>
      </c>
    </row>
    <row r="1441" spans="1:11" x14ac:dyDescent="0.25">
      <c r="A1441" t="s">
        <v>12</v>
      </c>
      <c r="B1441" t="s">
        <v>227</v>
      </c>
      <c r="C1441" s="1">
        <v>-2.6576402808157638E-4</v>
      </c>
      <c r="D1441" s="1">
        <v>1.5700358713232631E-3</v>
      </c>
      <c r="E1441" s="1">
        <v>2.504664244844522E-3</v>
      </c>
      <c r="F1441" s="1">
        <v>-3.6022780735401943E-4</v>
      </c>
      <c r="G1441" s="1">
        <v>-1.5560554292565424E-3</v>
      </c>
      <c r="H1441" s="1">
        <v>-6.6842825761200486E-2</v>
      </c>
      <c r="I1441" s="26">
        <v>-2.0626318376068375E-2</v>
      </c>
      <c r="J1441" s="27">
        <v>-0.19983190504546758</v>
      </c>
      <c r="K1441" s="29" t="str">
        <f>VLOOKUP(A1441&amp;B1441,VENDOR_ACTUAL!A:D,4,0)</f>
        <v>NSN</v>
      </c>
    </row>
    <row r="1442" spans="1:11" x14ac:dyDescent="0.25">
      <c r="A1442" t="s">
        <v>9</v>
      </c>
      <c r="B1442" t="s">
        <v>1589</v>
      </c>
      <c r="C1442" s="1">
        <v>-2.6447474387829799E-4</v>
      </c>
      <c r="D1442" s="1">
        <v>1.1872109564338356E-4</v>
      </c>
      <c r="F1442" s="1">
        <v>6.9731176244104979E-4</v>
      </c>
      <c r="G1442" s="1">
        <v>-2.6490576399324054E-4</v>
      </c>
      <c r="H1442" s="1">
        <v>-2.5893608779000349E-2</v>
      </c>
      <c r="I1442" s="26">
        <v>1.1775306711152816E-2</v>
      </c>
      <c r="J1442" s="27">
        <v>-0.33310053792740929</v>
      </c>
      <c r="K1442" s="29" t="str">
        <f>VLOOKUP(A1442&amp;B1442,VENDOR_ACTUAL!A:D,4,0)</f>
        <v>ERI</v>
      </c>
    </row>
    <row r="1443" spans="1:11" x14ac:dyDescent="0.25">
      <c r="A1443" t="s">
        <v>9</v>
      </c>
      <c r="B1443" t="s">
        <v>577</v>
      </c>
      <c r="C1443" s="1">
        <v>-2.6373889754853546E-4</v>
      </c>
      <c r="D1443" s="1">
        <v>2.4462321311108603E-5</v>
      </c>
      <c r="F1443" s="1">
        <v>2.6081043422091098E-5</v>
      </c>
      <c r="G1443" s="1">
        <v>-2.6517565042209865E-4</v>
      </c>
      <c r="H1443" s="1">
        <v>-9.3355546778170883E-3</v>
      </c>
      <c r="I1443" s="26">
        <v>0.588761314610036</v>
      </c>
      <c r="J1443" s="27">
        <v>0.82762869484706025</v>
      </c>
      <c r="K1443" s="29" t="str">
        <f>VLOOKUP(A1443&amp;B1443,VENDOR_ACTUAL!A:D,4,0)</f>
        <v>ERI</v>
      </c>
    </row>
    <row r="1444" spans="1:11" x14ac:dyDescent="0.25">
      <c r="A1444" t="s">
        <v>9</v>
      </c>
      <c r="B1444" t="s">
        <v>2099</v>
      </c>
      <c r="C1444" s="1">
        <v>-2.6217861248205234E-4</v>
      </c>
      <c r="D1444" s="1">
        <v>2.5005177262772124E-4</v>
      </c>
      <c r="F1444" s="1">
        <v>2.6555800492535303E-4</v>
      </c>
      <c r="G1444" s="1">
        <v>-2.6433371305676501E-4</v>
      </c>
      <c r="H1444" s="1">
        <v>-1.4664853708695923E-2</v>
      </c>
      <c r="I1444" s="26">
        <v>0.40649858253458893</v>
      </c>
      <c r="J1444" s="27">
        <v>-0.20924282873126104</v>
      </c>
      <c r="K1444" s="29" t="str">
        <f>VLOOKUP(A1444&amp;B1444,VENDOR_ACTUAL!A:D,4,0)</f>
        <v>ERI</v>
      </c>
    </row>
    <row r="1445" spans="1:11" x14ac:dyDescent="0.25">
      <c r="A1445" t="s">
        <v>12</v>
      </c>
      <c r="B1445" t="s">
        <v>608</v>
      </c>
      <c r="C1445" s="1">
        <v>-2.61612071499108E-4</v>
      </c>
      <c r="D1445" s="1">
        <v>4.5735195404999205E-4</v>
      </c>
      <c r="E1445" s="1">
        <v>3.8746963388632131E-3</v>
      </c>
      <c r="F1445" s="1">
        <v>-1.5147700926014787E-3</v>
      </c>
      <c r="G1445" s="1">
        <v>-4.5395950299698291E-4</v>
      </c>
      <c r="H1445" s="1">
        <v>-1.7745088873827461E-2</v>
      </c>
      <c r="I1445" s="26">
        <v>-1.052239887000944</v>
      </c>
      <c r="J1445" s="27">
        <v>-0.13448777663654116</v>
      </c>
      <c r="K1445" s="29" t="str">
        <f>VLOOKUP(A1445&amp;B1445,VENDOR_ACTUAL!A:D,4,0)</f>
        <v>ERI</v>
      </c>
    </row>
    <row r="1446" spans="1:11" x14ac:dyDescent="0.25">
      <c r="A1446" t="s">
        <v>9</v>
      </c>
      <c r="B1446" t="s">
        <v>1375</v>
      </c>
      <c r="C1446" s="1">
        <v>-2.6128548067198604E-4</v>
      </c>
      <c r="D1446" s="1">
        <v>1.9795896627581739E-4</v>
      </c>
      <c r="F1446" s="1">
        <v>2.4338699819258428E-4</v>
      </c>
      <c r="G1446" s="1">
        <v>-2.6688872779842278E-4</v>
      </c>
      <c r="H1446" s="1">
        <v>-2.3386660077408208E-2</v>
      </c>
      <c r="I1446" s="26">
        <v>-1.2884397200909349E-2</v>
      </c>
      <c r="J1446" s="27">
        <v>-0.73332337507228207</v>
      </c>
      <c r="K1446" s="29" t="str">
        <f>VLOOKUP(A1446&amp;B1446,VENDOR_ACTUAL!A:D,4,0)</f>
        <v>ERI</v>
      </c>
    </row>
    <row r="1447" spans="1:11" x14ac:dyDescent="0.25">
      <c r="A1447" t="s">
        <v>9</v>
      </c>
      <c r="B1447" t="s">
        <v>549</v>
      </c>
      <c r="C1447" s="1">
        <v>-2.593265598307313E-4</v>
      </c>
      <c r="D1447" s="1">
        <v>-2.1936097383116354E-4</v>
      </c>
      <c r="F1447" s="1">
        <v>-1.3087118767107526E-4</v>
      </c>
      <c r="G1447" s="1">
        <v>-2.596139017847543E-4</v>
      </c>
      <c r="H1447" s="1">
        <v>-1.6293251221454978E-2</v>
      </c>
      <c r="I1447" s="1">
        <v>0.2260276891530254</v>
      </c>
      <c r="J1447" s="2">
        <v>-1.139646077242821</v>
      </c>
      <c r="K1447" s="29" t="str">
        <f>VLOOKUP(A1447&amp;B1447,VENDOR_ACTUAL!A:D,4,0)</f>
        <v>ERI</v>
      </c>
    </row>
    <row r="1448" spans="1:11" x14ac:dyDescent="0.25">
      <c r="A1448" t="s">
        <v>9</v>
      </c>
      <c r="B1448" t="s">
        <v>1941</v>
      </c>
      <c r="C1448" s="1">
        <v>-2.5901999872077278E-4</v>
      </c>
      <c r="D1448" s="1">
        <v>-1.2192963767748509E-5</v>
      </c>
      <c r="F1448" s="1">
        <v>1.2619298273481945E-4</v>
      </c>
      <c r="G1448" s="1">
        <v>-2.5901999872077278E-4</v>
      </c>
      <c r="H1448" s="1">
        <v>-9.8080366556713046E-3</v>
      </c>
      <c r="I1448" s="26">
        <v>0.26582840003609304</v>
      </c>
      <c r="J1448" s="27">
        <v>-1.0224827854580094</v>
      </c>
      <c r="K1448" s="29" t="str">
        <f>VLOOKUP(A1448&amp;B1448,VENDOR_ACTUAL!A:D,4,0)</f>
        <v>ERI</v>
      </c>
    </row>
    <row r="1449" spans="1:11" x14ac:dyDescent="0.25">
      <c r="A1449" t="s">
        <v>12</v>
      </c>
      <c r="B1449" t="s">
        <v>1840</v>
      </c>
      <c r="C1449" s="1">
        <v>-2.5900183726936302E-4</v>
      </c>
      <c r="D1449" s="1">
        <v>-4.1117112500508346E-6</v>
      </c>
      <c r="E1449" s="1">
        <v>9.1270180811623414E-3</v>
      </c>
      <c r="F1449" s="1">
        <v>-1.4424571922526037E-3</v>
      </c>
      <c r="G1449" s="1">
        <v>-1.2779950798217047E-5</v>
      </c>
      <c r="H1449" s="1">
        <v>-3.8932173955869454E-2</v>
      </c>
      <c r="I1449" s="26">
        <v>0.29265303112332725</v>
      </c>
      <c r="J1449" s="27">
        <v>-0.11730063718613953</v>
      </c>
      <c r="K1449" s="29" t="str">
        <f>VLOOKUP(A1449&amp;B1449,VENDOR_ACTUAL!A:D,4,0)</f>
        <v>ERI</v>
      </c>
    </row>
    <row r="1450" spans="1:11" x14ac:dyDescent="0.25">
      <c r="A1450" t="s">
        <v>9</v>
      </c>
      <c r="B1450" t="s">
        <v>2485</v>
      </c>
      <c r="C1450" s="1">
        <v>-2.5892300737057256E-4</v>
      </c>
      <c r="D1450" s="1">
        <v>-3.3282207187252717E-4</v>
      </c>
      <c r="F1450" s="1">
        <v>-5.8769029096916714E-4</v>
      </c>
      <c r="G1450" s="1">
        <v>-2.6477597151350113E-4</v>
      </c>
      <c r="H1450" s="1">
        <v>-1.0961949791737025E-2</v>
      </c>
      <c r="I1450" s="26">
        <v>0.34444643385830753</v>
      </c>
      <c r="J1450" s="27">
        <v>1.7849766987855484</v>
      </c>
      <c r="K1450" s="29" t="str">
        <f>VLOOKUP(A1450&amp;B1450,VENDOR_ACTUAL!A:D,4,0)</f>
        <v>ERI</v>
      </c>
    </row>
    <row r="1451" spans="1:11" x14ac:dyDescent="0.25">
      <c r="A1451" t="s">
        <v>9</v>
      </c>
      <c r="B1451" t="s">
        <v>2341</v>
      </c>
      <c r="C1451" s="1">
        <v>-2.5795190253476857E-4</v>
      </c>
      <c r="D1451" s="1">
        <v>-5.1158085889368677E-5</v>
      </c>
      <c r="F1451" s="1">
        <v>-7.6576467578172476E-5</v>
      </c>
      <c r="G1451" s="1">
        <v>-2.5795190253476857E-4</v>
      </c>
      <c r="H1451" s="1">
        <v>-3.8979481744999857E-2</v>
      </c>
      <c r="I1451" s="26">
        <v>0.81615556889675323</v>
      </c>
      <c r="J1451" s="27">
        <v>-0.59889747125808868</v>
      </c>
      <c r="K1451" s="29" t="str">
        <f>VLOOKUP(A1451&amp;B1451,VENDOR_ACTUAL!A:D,4,0)</f>
        <v>SAM</v>
      </c>
    </row>
    <row r="1452" spans="1:11" x14ac:dyDescent="0.25">
      <c r="A1452" t="s">
        <v>12</v>
      </c>
      <c r="B1452" t="s">
        <v>2322</v>
      </c>
      <c r="C1452" s="1">
        <v>-2.5718010900987944E-4</v>
      </c>
      <c r="D1452" s="1">
        <v>5.3438162779251916E-5</v>
      </c>
      <c r="E1452" s="1">
        <v>5.6396272222475619E-3</v>
      </c>
      <c r="F1452" s="1">
        <v>-2.9270663705687508E-4</v>
      </c>
      <c r="G1452" s="1">
        <v>-1.1225323624692431E-4</v>
      </c>
      <c r="H1452" s="1">
        <v>-1.4736575776824244E-2</v>
      </c>
      <c r="I1452" s="26">
        <v>-0.14039289383086234</v>
      </c>
      <c r="J1452" s="27">
        <v>-4.3535056873657059E-2</v>
      </c>
      <c r="K1452" s="29" t="str">
        <f>VLOOKUP(A1452&amp;B1452,VENDOR_ACTUAL!A:D,4,0)</f>
        <v>ERI</v>
      </c>
    </row>
    <row r="1453" spans="1:11" x14ac:dyDescent="0.25">
      <c r="A1453" t="s">
        <v>12</v>
      </c>
      <c r="B1453" t="s">
        <v>1892</v>
      </c>
      <c r="C1453" s="1">
        <v>-2.5714384639419067E-4</v>
      </c>
      <c r="D1453" s="1">
        <v>4.2324400238476066E-5</v>
      </c>
      <c r="E1453" s="1">
        <v>-4.0957578180663345E-3</v>
      </c>
      <c r="F1453" s="1">
        <v>6.0576313697638178E-4</v>
      </c>
      <c r="G1453" s="1">
        <v>-5.8041194215435602E-4</v>
      </c>
      <c r="H1453" s="1">
        <v>-8.0355212374669666E-3</v>
      </c>
      <c r="I1453" s="26">
        <v>-0.23735659947803875</v>
      </c>
      <c r="J1453" s="27">
        <v>-2.8459120385709968E-2</v>
      </c>
      <c r="K1453" s="29" t="str">
        <f>VLOOKUP(A1453&amp;B1453,VENDOR_ACTUAL!A:D,4,0)</f>
        <v>ERI</v>
      </c>
    </row>
    <row r="1454" spans="1:11" x14ac:dyDescent="0.25">
      <c r="A1454" t="s">
        <v>12</v>
      </c>
      <c r="B1454" t="s">
        <v>1006</v>
      </c>
      <c r="C1454" s="1">
        <v>-2.5629935654401819E-4</v>
      </c>
      <c r="D1454" s="1">
        <v>-1.9005175385280351E-4</v>
      </c>
      <c r="E1454" s="1">
        <v>-1.3770888030445209E-3</v>
      </c>
      <c r="F1454" s="1">
        <v>-1.0762580087181168E-3</v>
      </c>
      <c r="G1454" s="1">
        <v>-2.5629935654401819E-4</v>
      </c>
      <c r="H1454" s="1">
        <v>-2.5477278364041178E-2</v>
      </c>
      <c r="I1454" s="26">
        <v>3.9055919661733614E-2</v>
      </c>
      <c r="J1454" s="27">
        <v>-0.12139009372382181</v>
      </c>
      <c r="K1454" s="29" t="str">
        <f>VLOOKUP(A1454&amp;B1454,VENDOR_ACTUAL!A:D,4,0)</f>
        <v>SAM</v>
      </c>
    </row>
    <row r="1455" spans="1:11" x14ac:dyDescent="0.25">
      <c r="A1455" t="s">
        <v>9</v>
      </c>
      <c r="B1455" t="s">
        <v>71</v>
      </c>
      <c r="C1455" s="1">
        <v>-2.5554316433545291E-4</v>
      </c>
      <c r="D1455" s="1">
        <v>1.9619254527178018E-3</v>
      </c>
      <c r="F1455" s="1">
        <v>1.8852077824676571E-3</v>
      </c>
      <c r="G1455" s="1">
        <v>-2.6913640906679905E-4</v>
      </c>
      <c r="H1455" s="1">
        <v>-0.15456020014843544</v>
      </c>
      <c r="I1455" s="26">
        <v>-6.6710089205915576E-2</v>
      </c>
      <c r="J1455" s="27">
        <v>-0.20341778073209602</v>
      </c>
      <c r="K1455" s="29" t="str">
        <f>VLOOKUP(A1455&amp;B1455,VENDOR_ACTUAL!A:D,4,0)</f>
        <v>NSN</v>
      </c>
    </row>
    <row r="1456" spans="1:11" x14ac:dyDescent="0.25">
      <c r="A1456" t="s">
        <v>9</v>
      </c>
      <c r="B1456" t="s">
        <v>431</v>
      </c>
      <c r="C1456" s="1">
        <v>-2.5517661853653636E-4</v>
      </c>
      <c r="D1456" s="1">
        <v>-1.0337494231325429E-3</v>
      </c>
      <c r="F1456" s="1">
        <v>-8.3322573762441721E-4</v>
      </c>
      <c r="G1456" s="1">
        <v>-2.5517661853653636E-4</v>
      </c>
      <c r="H1456" s="1">
        <v>-8.7032974530182952E-3</v>
      </c>
      <c r="I1456" s="26">
        <v>0.33042823121728232</v>
      </c>
      <c r="J1456" s="27">
        <v>0.88189055266692895</v>
      </c>
      <c r="K1456" s="29" t="str">
        <f>VLOOKUP(A1456&amp;B1456,VENDOR_ACTUAL!A:D,4,0)</f>
        <v>SAM</v>
      </c>
    </row>
    <row r="1457" spans="1:11" x14ac:dyDescent="0.25">
      <c r="A1457" t="s">
        <v>12</v>
      </c>
      <c r="B1457" t="s">
        <v>801</v>
      </c>
      <c r="C1457" s="1">
        <v>-2.543985748341927E-4</v>
      </c>
      <c r="D1457" s="1">
        <v>1.4497697116646778E-4</v>
      </c>
      <c r="E1457" s="1">
        <v>3.0433913369022356E-3</v>
      </c>
      <c r="F1457" s="1">
        <v>-5.7728939517370315E-4</v>
      </c>
      <c r="G1457" s="1">
        <v>2.515277682890811E-3</v>
      </c>
      <c r="H1457" s="1">
        <v>-2.7711700504759448E-2</v>
      </c>
      <c r="I1457" s="26">
        <v>-0.12610108643594869</v>
      </c>
      <c r="J1457" s="27">
        <v>6.4284017467559476E-2</v>
      </c>
      <c r="K1457" s="29" t="str">
        <f>VLOOKUP(A1457&amp;B1457,VENDOR_ACTUAL!A:D,4,0)</f>
        <v>NSN</v>
      </c>
    </row>
    <row r="1458" spans="1:11" x14ac:dyDescent="0.25">
      <c r="A1458" t="s">
        <v>9</v>
      </c>
      <c r="B1458" t="s">
        <v>752</v>
      </c>
      <c r="C1458" s="1">
        <v>-2.538893179274613E-4</v>
      </c>
      <c r="D1458" s="1">
        <v>4.9812201017869495E-4</v>
      </c>
      <c r="F1458" s="1">
        <v>2.2841754627840816E-4</v>
      </c>
      <c r="G1458" s="1">
        <v>-2.538893179274613E-4</v>
      </c>
      <c r="H1458" s="1">
        <v>-1.6546937267989729E-2</v>
      </c>
      <c r="I1458" s="26">
        <v>0.23413128747795414</v>
      </c>
      <c r="J1458" s="27">
        <v>-9.6562594382062286E-2</v>
      </c>
      <c r="K1458" s="29" t="str">
        <f>VLOOKUP(A1458&amp;B1458,VENDOR_ACTUAL!A:D,4,0)</f>
        <v>SAM</v>
      </c>
    </row>
    <row r="1459" spans="1:11" x14ac:dyDescent="0.25">
      <c r="A1459" t="s">
        <v>9</v>
      </c>
      <c r="B1459" t="s">
        <v>89</v>
      </c>
      <c r="C1459" s="1">
        <v>-2.5346977688906809E-4</v>
      </c>
      <c r="D1459" s="1">
        <v>8.7670418017915162E-4</v>
      </c>
      <c r="F1459" s="1">
        <v>7.599638687899586E-4</v>
      </c>
      <c r="G1459" s="1">
        <v>-2.6525842670764338E-4</v>
      </c>
      <c r="H1459" s="1">
        <v>-2.8501055594651655E-2</v>
      </c>
      <c r="I1459" s="26">
        <v>7.9789339604154422E-2</v>
      </c>
      <c r="J1459" s="27">
        <v>0.10801486150908964</v>
      </c>
      <c r="K1459" s="29" t="str">
        <f>VLOOKUP(A1459&amp;B1459,VENDOR_ACTUAL!A:D,4,0)</f>
        <v>NSN</v>
      </c>
    </row>
    <row r="1460" spans="1:11" x14ac:dyDescent="0.25">
      <c r="A1460" t="s">
        <v>12</v>
      </c>
      <c r="B1460" t="s">
        <v>1554</v>
      </c>
      <c r="C1460" s="1">
        <v>-2.5254253145312231E-4</v>
      </c>
      <c r="D1460" s="1">
        <v>-6.9897483148173472E-5</v>
      </c>
      <c r="E1460" s="1">
        <v>3.6854500031946772E-4</v>
      </c>
      <c r="F1460" s="1">
        <v>-6.7556906834601547E-4</v>
      </c>
      <c r="G1460" s="1">
        <v>-9.8399723364080496E-4</v>
      </c>
      <c r="H1460" s="1">
        <v>-2.2134455335766398E-2</v>
      </c>
      <c r="I1460" s="26">
        <v>0.4046949221949222</v>
      </c>
      <c r="J1460" s="27">
        <v>-0.19447573331813106</v>
      </c>
      <c r="K1460" s="29" t="str">
        <f>VLOOKUP(A1460&amp;B1460,VENDOR_ACTUAL!A:D,4,0)</f>
        <v>ERI</v>
      </c>
    </row>
    <row r="1461" spans="1:11" x14ac:dyDescent="0.25">
      <c r="A1461" t="s">
        <v>12</v>
      </c>
      <c r="B1461" t="s">
        <v>2024</v>
      </c>
      <c r="C1461" s="1">
        <v>-2.5148860152759565E-4</v>
      </c>
      <c r="D1461" s="1">
        <v>-1.1452528310035843E-3</v>
      </c>
      <c r="E1461" s="1">
        <v>-3.629763621401016E-3</v>
      </c>
      <c r="F1461" s="1">
        <v>-8.6161218097314824E-4</v>
      </c>
      <c r="G1461" s="1">
        <v>-2.5148860152759565E-4</v>
      </c>
      <c r="H1461" s="1">
        <v>-2.5379061448224761E-2</v>
      </c>
      <c r="I1461" s="26">
        <v>-2.9897802385008519E-2</v>
      </c>
      <c r="J1461" s="27">
        <v>2.8909077232107543E-2</v>
      </c>
      <c r="K1461" s="29" t="str">
        <f>VLOOKUP(A1461&amp;B1461,VENDOR_ACTUAL!A:D,4,0)</f>
        <v>SAM</v>
      </c>
    </row>
    <row r="1462" spans="1:11" x14ac:dyDescent="0.25">
      <c r="A1462" t="s">
        <v>9</v>
      </c>
      <c r="B1462" t="s">
        <v>1607</v>
      </c>
      <c r="C1462" s="1">
        <v>-2.5122689822751977E-4</v>
      </c>
      <c r="D1462" s="1">
        <v>3.6262602482730688E-4</v>
      </c>
      <c r="F1462" s="1">
        <v>-2.8227615639705436E-5</v>
      </c>
      <c r="G1462" s="1">
        <v>-2.5240158251533184E-4</v>
      </c>
      <c r="H1462" s="1">
        <v>-7.1426748184649155E-3</v>
      </c>
      <c r="I1462" s="26">
        <v>0.74198446363967208</v>
      </c>
      <c r="J1462" s="27">
        <v>1.3926147072104349</v>
      </c>
      <c r="K1462" s="29" t="str">
        <f>VLOOKUP(A1462&amp;B1462,VENDOR_ACTUAL!A:D,4,0)</f>
        <v>ERI</v>
      </c>
    </row>
    <row r="1463" spans="1:11" x14ac:dyDescent="0.25">
      <c r="A1463" t="s">
        <v>9</v>
      </c>
      <c r="B1463" t="s">
        <v>902</v>
      </c>
      <c r="C1463" s="1">
        <v>-2.5033034913300066E-4</v>
      </c>
      <c r="D1463" s="1">
        <v>1.0281177825305288E-4</v>
      </c>
      <c r="F1463" s="1">
        <v>2.2918363894002935E-4</v>
      </c>
      <c r="G1463" s="1">
        <v>-2.504740272939202E-4</v>
      </c>
      <c r="H1463" s="1">
        <v>-1.187815387447669E-2</v>
      </c>
      <c r="I1463" s="26">
        <v>0.49841350852351601</v>
      </c>
      <c r="J1463" s="27">
        <v>-1.1013872772663424</v>
      </c>
      <c r="K1463" s="29" t="str">
        <f>VLOOKUP(A1463&amp;B1463,VENDOR_ACTUAL!A:D,4,0)</f>
        <v>ERI</v>
      </c>
    </row>
    <row r="1464" spans="1:11" x14ac:dyDescent="0.25">
      <c r="A1464" t="s">
        <v>12</v>
      </c>
      <c r="B1464" t="s">
        <v>1509</v>
      </c>
      <c r="C1464" s="1">
        <v>-2.492913646491491E-4</v>
      </c>
      <c r="D1464" s="1">
        <v>-9.313758985445553E-4</v>
      </c>
      <c r="E1464" s="1">
        <v>-6.5009772392430601E-3</v>
      </c>
      <c r="F1464" s="1">
        <v>-2.8264606261864337E-3</v>
      </c>
      <c r="G1464" s="1">
        <v>-1.6822533248284259E-4</v>
      </c>
      <c r="H1464" s="1">
        <v>-1.2736669913960812E-2</v>
      </c>
      <c r="I1464" s="26">
        <v>0.28906606835471155</v>
      </c>
      <c r="J1464" s="27">
        <v>-3.5725515693596478E-2</v>
      </c>
      <c r="K1464" s="29" t="str">
        <f>VLOOKUP(A1464&amp;B1464,VENDOR_ACTUAL!A:D,4,0)</f>
        <v>NSN</v>
      </c>
    </row>
    <row r="1465" spans="1:11" x14ac:dyDescent="0.25">
      <c r="A1465" t="s">
        <v>9</v>
      </c>
      <c r="B1465" t="s">
        <v>225</v>
      </c>
      <c r="C1465" s="1">
        <v>-2.4876455500566513E-4</v>
      </c>
      <c r="D1465" s="1">
        <v>7.8000252383898165E-4</v>
      </c>
      <c r="F1465" s="1">
        <v>7.6041182497341338E-4</v>
      </c>
      <c r="G1465" s="1">
        <v>-2.4890823316658467E-4</v>
      </c>
      <c r="H1465" s="1">
        <v>-6.0735581226617512E-3</v>
      </c>
      <c r="I1465" s="26">
        <v>-0.52988238519629072</v>
      </c>
      <c r="J1465" s="27">
        <v>-3.0538312349525922</v>
      </c>
      <c r="K1465" s="29" t="str">
        <f>VLOOKUP(A1465&amp;B1465,VENDOR_ACTUAL!A:D,4,0)</f>
        <v>NSN</v>
      </c>
    </row>
    <row r="1466" spans="1:11" x14ac:dyDescent="0.25">
      <c r="A1466" t="s">
        <v>9</v>
      </c>
      <c r="B1466" t="s">
        <v>714</v>
      </c>
      <c r="C1466" s="1">
        <v>-2.4772771054618108E-4</v>
      </c>
      <c r="D1466" s="1">
        <v>2.1514190650238601E-4</v>
      </c>
      <c r="F1466" s="1">
        <v>2.9436403250337681E-4</v>
      </c>
      <c r="G1466" s="1">
        <v>-2.5131957836227302E-4</v>
      </c>
      <c r="H1466" s="1">
        <v>-1.9106030327036266E-2</v>
      </c>
      <c r="I1466" s="26">
        <v>0.22737683613442433</v>
      </c>
      <c r="J1466" s="27">
        <v>-5.0796905797668719E-2</v>
      </c>
      <c r="K1466" s="29" t="str">
        <f>VLOOKUP(A1466&amp;B1466,VENDOR_ACTUAL!A:D,4,0)</f>
        <v>ERI</v>
      </c>
    </row>
    <row r="1467" spans="1:11" x14ac:dyDescent="0.25">
      <c r="A1467" t="s">
        <v>12</v>
      </c>
      <c r="B1467" t="s">
        <v>1821</v>
      </c>
      <c r="C1467" s="1">
        <v>-2.474373558004634E-4</v>
      </c>
      <c r="D1467" s="1">
        <v>-1.7889189591920968E-4</v>
      </c>
      <c r="E1467" s="1">
        <v>-3.2454521005141866E-3</v>
      </c>
      <c r="F1467" s="1">
        <v>6.7264105897064876E-4</v>
      </c>
      <c r="G1467" s="1">
        <v>-1.3653317846020981E-3</v>
      </c>
      <c r="H1467" s="1">
        <v>-1.0832783884528232E-2</v>
      </c>
      <c r="I1467" s="26">
        <v>5.5219178605141875E-2</v>
      </c>
      <c r="J1467" s="27">
        <v>-0.15191765396008786</v>
      </c>
      <c r="K1467" s="29" t="str">
        <f>VLOOKUP(A1467&amp;B1467,VENDOR_ACTUAL!A:D,4,0)</f>
        <v>ERI</v>
      </c>
    </row>
    <row r="1468" spans="1:11" x14ac:dyDescent="0.25">
      <c r="A1468" t="s">
        <v>9</v>
      </c>
      <c r="B1468" t="s">
        <v>1275</v>
      </c>
      <c r="C1468" s="1">
        <v>-2.4654233909157138E-4</v>
      </c>
      <c r="D1468" s="1">
        <v>-9.1346867293007773E-4</v>
      </c>
      <c r="F1468" s="1">
        <v>-8.4789860012608731E-4</v>
      </c>
      <c r="G1468" s="1">
        <v>-2.4654233909157138E-4</v>
      </c>
      <c r="H1468" s="1">
        <v>-1.2220359374792546E-2</v>
      </c>
      <c r="I1468" s="26">
        <v>0.52407843933303166</v>
      </c>
      <c r="J1468" s="27">
        <v>0.20592834844758026</v>
      </c>
      <c r="K1468" s="29" t="str">
        <f>VLOOKUP(A1468&amp;B1468,VENDOR_ACTUAL!A:D,4,0)</f>
        <v>SAM</v>
      </c>
    </row>
    <row r="1469" spans="1:11" x14ac:dyDescent="0.25">
      <c r="A1469" t="s">
        <v>9</v>
      </c>
      <c r="B1469" t="s">
        <v>1378</v>
      </c>
      <c r="C1469" s="1">
        <v>-2.4433631355050988E-4</v>
      </c>
      <c r="D1469" s="1">
        <v>2.831538599508534E-5</v>
      </c>
      <c r="F1469" s="1">
        <v>2.4448656286983492E-4</v>
      </c>
      <c r="G1469" s="1">
        <v>-2.4609065565577303E-4</v>
      </c>
      <c r="H1469" s="1">
        <v>-9.3490951721737874E-3</v>
      </c>
      <c r="I1469" s="26">
        <v>0.25776016268826374</v>
      </c>
      <c r="J1469" s="27">
        <v>5.039670929914996E-2</v>
      </c>
      <c r="K1469" s="29" t="str">
        <f>VLOOKUP(A1469&amp;B1469,VENDOR_ACTUAL!A:D,4,0)</f>
        <v>ERI</v>
      </c>
    </row>
    <row r="1470" spans="1:11" x14ac:dyDescent="0.25">
      <c r="A1470" t="s">
        <v>9</v>
      </c>
      <c r="B1470" t="s">
        <v>1268</v>
      </c>
      <c r="C1470" s="1">
        <v>-2.4383198147005038E-4</v>
      </c>
      <c r="D1470" s="1">
        <v>1.7418542789495559E-4</v>
      </c>
      <c r="F1470" s="1">
        <v>3.1101964753317427E-4</v>
      </c>
      <c r="G1470" s="1">
        <v>-2.4383198147005038E-4</v>
      </c>
      <c r="H1470" s="1">
        <v>-8.1820612440652429E-3</v>
      </c>
      <c r="I1470" s="26">
        <v>1.4334449299725738</v>
      </c>
      <c r="J1470" s="27">
        <v>4.984184585466477</v>
      </c>
      <c r="K1470" s="29" t="str">
        <f>VLOOKUP(A1470&amp;B1470,VENDOR_ACTUAL!A:D,4,0)</f>
        <v>SAM</v>
      </c>
    </row>
    <row r="1471" spans="1:11" x14ac:dyDescent="0.25">
      <c r="A1471" t="s">
        <v>9</v>
      </c>
      <c r="B1471" t="s">
        <v>1601</v>
      </c>
      <c r="C1471" s="1">
        <v>-2.4289165648852315E-4</v>
      </c>
      <c r="D1471" s="1">
        <v>-9.4701174591827242E-5</v>
      </c>
      <c r="F1471" s="1">
        <v>-5.6348506981919286E-5</v>
      </c>
      <c r="G1471" s="1">
        <v>-2.4289165648852315E-4</v>
      </c>
      <c r="H1471" s="1">
        <v>-2.8664825085104326E-3</v>
      </c>
      <c r="I1471" s="26">
        <v>0.57879203930798129</v>
      </c>
      <c r="J1471" s="27">
        <v>-0.87247968285628519</v>
      </c>
      <c r="K1471" s="29" t="str">
        <f>VLOOKUP(A1471&amp;B1471,VENDOR_ACTUAL!A:D,4,0)</f>
        <v>SAM</v>
      </c>
    </row>
    <row r="1472" spans="1:11" x14ac:dyDescent="0.25">
      <c r="A1472" t="s">
        <v>9</v>
      </c>
      <c r="B1472" t="s">
        <v>777</v>
      </c>
      <c r="C1472" s="1">
        <v>-2.4248804907619226E-4</v>
      </c>
      <c r="D1472" s="1">
        <v>3.3056107362509918E-5</v>
      </c>
      <c r="F1472" s="1">
        <v>-7.8353259065307753E-6</v>
      </c>
      <c r="G1472" s="1">
        <v>-2.4248804907619226E-4</v>
      </c>
      <c r="H1472" s="1">
        <v>-4.5442683031845042E-3</v>
      </c>
      <c r="I1472" s="26">
        <v>0.84744396614915485</v>
      </c>
      <c r="J1472" s="27">
        <v>-2.0152319313231888</v>
      </c>
      <c r="K1472" s="29" t="str">
        <f>VLOOKUP(A1472&amp;B1472,VENDOR_ACTUAL!A:D,4,0)</f>
        <v>SAM</v>
      </c>
    </row>
    <row r="1473" spans="1:11" x14ac:dyDescent="0.25">
      <c r="A1473" t="s">
        <v>9</v>
      </c>
      <c r="B1473" t="s">
        <v>161</v>
      </c>
      <c r="C1473" s="1">
        <v>-2.3974377549899312E-4</v>
      </c>
      <c r="D1473" s="1">
        <v>9.2019726975908089E-5</v>
      </c>
      <c r="F1473" s="1">
        <v>1.2023610481135967E-4</v>
      </c>
      <c r="G1473" s="1">
        <v>-2.3974377549899312E-4</v>
      </c>
      <c r="H1473" s="1">
        <v>-8.7892649497693567E-3</v>
      </c>
      <c r="I1473" s="26">
        <v>0.55185756832148325</v>
      </c>
      <c r="J1473" s="27">
        <v>1.6451329797495089</v>
      </c>
      <c r="K1473" s="29" t="str">
        <f>VLOOKUP(A1473&amp;B1473,VENDOR_ACTUAL!A:D,4,0)</f>
        <v>SAM</v>
      </c>
    </row>
    <row r="1474" spans="1:11" x14ac:dyDescent="0.25">
      <c r="A1474" t="s">
        <v>9</v>
      </c>
      <c r="B1474" t="s">
        <v>461</v>
      </c>
      <c r="C1474" s="1">
        <v>-2.3945698193140265E-4</v>
      </c>
      <c r="D1474" s="1">
        <v>1.603846397127002E-4</v>
      </c>
      <c r="F1474" s="1">
        <v>1.2179220975046422E-4</v>
      </c>
      <c r="G1474" s="1">
        <v>-2.3945698193140265E-4</v>
      </c>
      <c r="H1474" s="1">
        <v>-2.9365165342269652E-2</v>
      </c>
      <c r="I1474" s="26">
        <v>0.17826885854226121</v>
      </c>
      <c r="J1474" s="27">
        <v>3.390065572186205</v>
      </c>
      <c r="K1474" s="29" t="str">
        <f>VLOOKUP(A1474&amp;B1474,VENDOR_ACTUAL!A:D,4,0)</f>
        <v>SAM</v>
      </c>
    </row>
    <row r="1475" spans="1:11" x14ac:dyDescent="0.25">
      <c r="A1475" t="s">
        <v>12</v>
      </c>
      <c r="B1475" t="s">
        <v>579</v>
      </c>
      <c r="C1475" s="1">
        <v>-2.3856326408929713E-4</v>
      </c>
      <c r="D1475" s="1">
        <v>-3.6217104660582225E-5</v>
      </c>
      <c r="E1475" s="1">
        <v>2.8679350489484458E-3</v>
      </c>
      <c r="F1475" s="1">
        <v>4.9921793703912743E-4</v>
      </c>
      <c r="G1475" s="1">
        <v>-4.5040930187485864E-4</v>
      </c>
      <c r="H1475" s="1">
        <v>-1.5061195763343293E-2</v>
      </c>
      <c r="I1475" s="26">
        <v>-0.5685527375201288</v>
      </c>
      <c r="J1475" s="27">
        <v>-0.23405188855697132</v>
      </c>
      <c r="K1475" s="29" t="str">
        <f>VLOOKUP(A1475&amp;B1475,VENDOR_ACTUAL!A:D,4,0)</f>
        <v>ERI</v>
      </c>
    </row>
    <row r="1476" spans="1:11" x14ac:dyDescent="0.25">
      <c r="A1476" t="s">
        <v>9</v>
      </c>
      <c r="B1476" t="s">
        <v>385</v>
      </c>
      <c r="C1476" s="1">
        <v>-2.3850513246213807E-4</v>
      </c>
      <c r="D1476" s="1">
        <v>1.0715957728972961E-5</v>
      </c>
      <c r="F1476" s="1">
        <v>2.4498323468604983E-4</v>
      </c>
      <c r="G1476" s="1">
        <v>-2.3951085085294267E-4</v>
      </c>
      <c r="H1476" s="1">
        <v>-1.6897908891277218E-2</v>
      </c>
      <c r="I1476" s="26">
        <v>-1.1001724581993345E-2</v>
      </c>
      <c r="J1476" s="27">
        <v>-1.3168806203613377</v>
      </c>
      <c r="K1476" s="29" t="str">
        <f>VLOOKUP(A1476&amp;B1476,VENDOR_ACTUAL!A:D,4,0)</f>
        <v>ERI</v>
      </c>
    </row>
    <row r="1477" spans="1:11" x14ac:dyDescent="0.25">
      <c r="A1477" t="s">
        <v>12</v>
      </c>
      <c r="B1477" t="s">
        <v>1558</v>
      </c>
      <c r="C1477" s="1">
        <v>-2.3440561009275705E-4</v>
      </c>
      <c r="D1477" s="1">
        <v>1.7425155214790533E-4</v>
      </c>
      <c r="E1477" s="1">
        <v>-5.4690241155489925E-4</v>
      </c>
      <c r="F1477" s="1">
        <v>-4.3246443908984144E-4</v>
      </c>
      <c r="G1477" s="1">
        <v>-9.6010689520183428E-4</v>
      </c>
      <c r="H1477" s="1">
        <v>-8.4882304375351672E-3</v>
      </c>
      <c r="I1477" s="26">
        <v>-0.13253467016491755</v>
      </c>
      <c r="J1477" s="27">
        <v>0.18931837250357089</v>
      </c>
      <c r="K1477" s="29" t="str">
        <f>VLOOKUP(A1477&amp;B1477,VENDOR_ACTUAL!A:D,4,0)</f>
        <v>ERI</v>
      </c>
    </row>
    <row r="1478" spans="1:11" x14ac:dyDescent="0.25">
      <c r="A1478" t="s">
        <v>12</v>
      </c>
      <c r="B1478" t="s">
        <v>873</v>
      </c>
      <c r="C1478" s="1">
        <v>-2.3428680009365919E-4</v>
      </c>
      <c r="D1478" s="1">
        <v>-1.3598633308559316E-3</v>
      </c>
      <c r="E1478" s="1">
        <v>-3.7518648767978203E-3</v>
      </c>
      <c r="F1478" s="1">
        <v>-6.9953658678130319E-4</v>
      </c>
      <c r="G1478" s="1">
        <v>5.664445757525351E-4</v>
      </c>
      <c r="H1478" s="1">
        <v>-6.3186018061927671E-3</v>
      </c>
      <c r="I1478" s="26">
        <v>0.57044415379115998</v>
      </c>
      <c r="J1478" s="27">
        <v>2.0706142879033957E-2</v>
      </c>
      <c r="K1478" s="29" t="str">
        <f>VLOOKUP(A1478&amp;B1478,VENDOR_ACTUAL!A:D,4,0)</f>
        <v>NSN</v>
      </c>
    </row>
    <row r="1479" spans="1:11" x14ac:dyDescent="0.25">
      <c r="A1479" t="s">
        <v>9</v>
      </c>
      <c r="B1479" t="s">
        <v>1344</v>
      </c>
      <c r="C1479" s="1">
        <v>-2.3428538376484701E-4</v>
      </c>
      <c r="D1479" s="1">
        <v>1.012886037004627E-4</v>
      </c>
      <c r="F1479" s="1">
        <v>5.9786995548873135E-6</v>
      </c>
      <c r="G1479" s="1">
        <v>-2.3593459166089899E-4</v>
      </c>
      <c r="H1479" s="1">
        <v>-2.0329233678686158E-2</v>
      </c>
      <c r="I1479" s="26">
        <v>0.21308066399733067</v>
      </c>
      <c r="J1479" s="27">
        <v>1.9469088624684325</v>
      </c>
      <c r="K1479" s="29" t="str">
        <f>VLOOKUP(A1479&amp;B1479,VENDOR_ACTUAL!A:D,4,0)</f>
        <v>ERI</v>
      </c>
    </row>
    <row r="1480" spans="1:11" x14ac:dyDescent="0.25">
      <c r="A1480" t="s">
        <v>9</v>
      </c>
      <c r="B1480" t="s">
        <v>326</v>
      </c>
      <c r="C1480" s="1">
        <v>-2.3366418535269252E-4</v>
      </c>
      <c r="D1480" s="1">
        <v>-2.0872848813033299E-4</v>
      </c>
      <c r="F1480" s="1">
        <v>1.6922485791789305E-4</v>
      </c>
      <c r="G1480" s="1">
        <v>-2.3999713270127256E-4</v>
      </c>
      <c r="H1480" s="1">
        <v>-2.7724726254138018E-2</v>
      </c>
      <c r="I1480" s="26">
        <v>1.7811916035353537E-2</v>
      </c>
      <c r="J1480" s="27">
        <v>0.30616087962507571</v>
      </c>
      <c r="K1480" s="29" t="str">
        <f>VLOOKUP(A1480&amp;B1480,VENDOR_ACTUAL!A:D,4,0)</f>
        <v>ERI</v>
      </c>
    </row>
    <row r="1481" spans="1:11" x14ac:dyDescent="0.25">
      <c r="A1481" t="s">
        <v>9</v>
      </c>
      <c r="B1481" t="s">
        <v>416</v>
      </c>
      <c r="C1481" s="1">
        <v>-2.3262606691305847E-4</v>
      </c>
      <c r="D1481" s="1">
        <v>-1.5429805187923068E-4</v>
      </c>
      <c r="F1481" s="1">
        <v>-4.1008041333631428E-5</v>
      </c>
      <c r="G1481" s="1">
        <v>-2.3262606691305847E-4</v>
      </c>
      <c r="H1481" s="1">
        <v>-1.0447121696382513E-2</v>
      </c>
      <c r="I1481" s="26">
        <v>1.4849706900880146</v>
      </c>
      <c r="J1481" s="27">
        <v>0.44161522139646298</v>
      </c>
      <c r="K1481" s="29" t="str">
        <f>VLOOKUP(A1481&amp;B1481,VENDOR_ACTUAL!A:D,4,0)</f>
        <v>SAM</v>
      </c>
    </row>
    <row r="1482" spans="1:11" x14ac:dyDescent="0.25">
      <c r="A1482" t="s">
        <v>9</v>
      </c>
      <c r="B1482" t="s">
        <v>128</v>
      </c>
      <c r="C1482" s="1">
        <v>-2.31664100499238E-4</v>
      </c>
      <c r="D1482" s="1">
        <v>3.3627714040752069E-4</v>
      </c>
      <c r="F1482" s="1">
        <v>5.5972989728681616E-4</v>
      </c>
      <c r="G1482" s="1">
        <v>-2.2616069595151185E-4</v>
      </c>
      <c r="H1482" s="1">
        <v>-6.3816111170826853E-3</v>
      </c>
      <c r="I1482" s="26">
        <v>-3.1130851736829997E-2</v>
      </c>
      <c r="J1482" s="27">
        <v>-1.2851567159190052</v>
      </c>
      <c r="K1482" s="29" t="str">
        <f>VLOOKUP(A1482&amp;B1482,VENDOR_ACTUAL!A:D,4,0)</f>
        <v>ERI</v>
      </c>
    </row>
    <row r="1483" spans="1:11" x14ac:dyDescent="0.25">
      <c r="A1483" t="s">
        <v>9</v>
      </c>
      <c r="B1483" t="s">
        <v>358</v>
      </c>
      <c r="C1483" s="1">
        <v>-2.3125174123052937E-4</v>
      </c>
      <c r="D1483" s="1">
        <v>3.2224367064836453E-4</v>
      </c>
      <c r="F1483" s="1">
        <v>4.6658864756943312E-4</v>
      </c>
      <c r="G1483" s="1">
        <v>-2.2729768763232847E-4</v>
      </c>
      <c r="H1483" s="1">
        <v>-1.1292565358006712E-2</v>
      </c>
      <c r="I1483" s="1">
        <v>-0.16682838138379374</v>
      </c>
      <c r="J1483" s="2">
        <v>-1.6525363407784721</v>
      </c>
      <c r="K1483" s="29" t="str">
        <f>VLOOKUP(A1483&amp;B1483,VENDOR_ACTUAL!A:D,4,0)</f>
        <v>ERI</v>
      </c>
    </row>
    <row r="1484" spans="1:11" x14ac:dyDescent="0.25">
      <c r="A1484" t="s">
        <v>9</v>
      </c>
      <c r="B1484" t="s">
        <v>2112</v>
      </c>
      <c r="C1484" s="1">
        <v>-2.3093503806596692E-4</v>
      </c>
      <c r="D1484" s="1">
        <v>6.2499176971829017E-4</v>
      </c>
      <c r="F1484" s="1">
        <v>5.5380396283635921E-4</v>
      </c>
      <c r="G1484" s="1">
        <v>-2.3208440588205889E-4</v>
      </c>
      <c r="H1484" s="1">
        <v>-1.7090118526400487E-2</v>
      </c>
      <c r="I1484" s="26">
        <v>4.5599911211784361E-2</v>
      </c>
      <c r="J1484" s="27">
        <v>-0.36832777940444505</v>
      </c>
      <c r="K1484" s="29" t="str">
        <f>VLOOKUP(A1484&amp;B1484,VENDOR_ACTUAL!A:D,4,0)</f>
        <v>ERI</v>
      </c>
    </row>
    <row r="1485" spans="1:11" x14ac:dyDescent="0.25">
      <c r="A1485" t="s">
        <v>12</v>
      </c>
      <c r="B1485" t="s">
        <v>2087</v>
      </c>
      <c r="C1485" s="1">
        <v>-2.3004163742266248E-4</v>
      </c>
      <c r="D1485" s="1">
        <v>2.6581016449620437E-4</v>
      </c>
      <c r="E1485" s="1">
        <v>8.0546548340236623E-3</v>
      </c>
      <c r="F1485" s="1">
        <v>1.1208118771095615E-4</v>
      </c>
      <c r="G1485" s="1">
        <v>-8.0920403535248667E-4</v>
      </c>
      <c r="H1485" s="1">
        <v>-1.0335821255363016E-2</v>
      </c>
      <c r="I1485" s="1">
        <v>-0.17202811394989789</v>
      </c>
      <c r="J1485" s="2">
        <v>1.4968507435802358E-2</v>
      </c>
      <c r="K1485" s="29" t="str">
        <f>VLOOKUP(A1485&amp;B1485,VENDOR_ACTUAL!A:D,4,0)</f>
        <v>ERI</v>
      </c>
    </row>
    <row r="1486" spans="1:11" x14ac:dyDescent="0.25">
      <c r="A1486" t="s">
        <v>9</v>
      </c>
      <c r="B1486" t="s">
        <v>1571</v>
      </c>
      <c r="C1486" s="1">
        <v>-2.292124733415079E-4</v>
      </c>
      <c r="D1486" s="1">
        <v>-3.4035005572771298E-5</v>
      </c>
      <c r="F1486" s="1">
        <v>1.1407503970316236E-4</v>
      </c>
      <c r="G1486" s="1">
        <v>-2.2949981529553091E-4</v>
      </c>
      <c r="H1486" s="1">
        <v>-1.8452663293568192E-2</v>
      </c>
      <c r="I1486" s="26">
        <v>1.3516167935217044E-2</v>
      </c>
      <c r="J1486" s="27">
        <v>1.0820749566110737</v>
      </c>
      <c r="K1486" s="29" t="str">
        <f>VLOOKUP(A1486&amp;B1486,VENDOR_ACTUAL!A:D,4,0)</f>
        <v>ERI</v>
      </c>
    </row>
    <row r="1487" spans="1:11" x14ac:dyDescent="0.25">
      <c r="A1487" t="s">
        <v>9</v>
      </c>
      <c r="B1487" t="s">
        <v>1014</v>
      </c>
      <c r="C1487" s="1">
        <v>-2.2904605429972821E-4</v>
      </c>
      <c r="D1487" s="1">
        <v>-1.2283807343622183E-5</v>
      </c>
      <c r="F1487" s="1">
        <v>6.8598707819712062E-6</v>
      </c>
      <c r="G1487" s="1">
        <v>-2.2904605429972821E-4</v>
      </c>
      <c r="H1487" s="1">
        <v>-1.3431017664769089E-2</v>
      </c>
      <c r="I1487" s="26">
        <v>0.60458441778864025</v>
      </c>
      <c r="J1487" s="27">
        <v>0.37044020684039725</v>
      </c>
      <c r="K1487" s="29" t="str">
        <f>VLOOKUP(A1487&amp;B1487,VENDOR_ACTUAL!A:D,4,0)</f>
        <v>SAM</v>
      </c>
    </row>
    <row r="1488" spans="1:11" x14ac:dyDescent="0.25">
      <c r="A1488" t="s">
        <v>9</v>
      </c>
      <c r="B1488" t="s">
        <v>1420</v>
      </c>
      <c r="C1488" s="1">
        <v>-2.2877851833065909E-4</v>
      </c>
      <c r="D1488" s="1">
        <v>8.229566549229236E-5</v>
      </c>
      <c r="F1488" s="1">
        <v>-3.9440377218873666E-5</v>
      </c>
      <c r="G1488" s="1">
        <v>-2.2812890438763059E-4</v>
      </c>
      <c r="H1488" s="1">
        <v>-2.9696072407627908E-2</v>
      </c>
      <c r="I1488" s="26">
        <v>-1.4728333408826682E-2</v>
      </c>
      <c r="J1488" s="27">
        <v>-0.20842574399089825</v>
      </c>
      <c r="K1488" s="29" t="str">
        <f>VLOOKUP(A1488&amp;B1488,VENDOR_ACTUAL!A:D,4,0)</f>
        <v>ERI</v>
      </c>
    </row>
    <row r="1489" spans="1:11" x14ac:dyDescent="0.25">
      <c r="A1489" t="s">
        <v>9</v>
      </c>
      <c r="B1489" t="s">
        <v>1254</v>
      </c>
      <c r="C1489" s="1">
        <v>-2.285971439524875E-4</v>
      </c>
      <c r="D1489" s="1">
        <v>7.0126096026596504E-5</v>
      </c>
      <c r="F1489" s="1">
        <v>-4.7501129228024872E-6</v>
      </c>
      <c r="G1489" s="1">
        <v>-2.3003388245823462E-4</v>
      </c>
      <c r="H1489" s="1">
        <v>-1.3778281501291388E-2</v>
      </c>
      <c r="I1489" s="26">
        <v>0.18431793608967523</v>
      </c>
      <c r="J1489" s="27">
        <v>9.0346521599415475E-2</v>
      </c>
      <c r="K1489" s="29" t="str">
        <f>VLOOKUP(A1489&amp;B1489,VENDOR_ACTUAL!A:D,4,0)</f>
        <v>ERI</v>
      </c>
    </row>
    <row r="1490" spans="1:11" x14ac:dyDescent="0.25">
      <c r="A1490" t="s">
        <v>9</v>
      </c>
      <c r="B1490" t="s">
        <v>1710</v>
      </c>
      <c r="C1490" s="1">
        <v>-2.275695697458722E-4</v>
      </c>
      <c r="D1490" s="1">
        <v>3.1600323272818625E-4</v>
      </c>
      <c r="F1490" s="1">
        <v>2.5203321767845201E-4</v>
      </c>
      <c r="G1490" s="1">
        <v>-2.275695697458722E-4</v>
      </c>
      <c r="H1490" s="1">
        <v>-1.3077705822656447E-2</v>
      </c>
      <c r="I1490" s="26">
        <v>4.929880868363401E-2</v>
      </c>
      <c r="J1490" s="27">
        <v>-1.2508271954671248</v>
      </c>
      <c r="K1490" s="29" t="str">
        <f>VLOOKUP(A1490&amp;B1490,VENDOR_ACTUAL!A:D,4,0)</f>
        <v>SAM</v>
      </c>
    </row>
    <row r="1491" spans="1:11" x14ac:dyDescent="0.25">
      <c r="A1491" t="s">
        <v>12</v>
      </c>
      <c r="B1491" t="s">
        <v>1684</v>
      </c>
      <c r="C1491" s="1">
        <v>-2.2751955920577069E-4</v>
      </c>
      <c r="D1491" s="1">
        <v>-1.3484394157256367E-4</v>
      </c>
      <c r="E1491" s="1">
        <v>2.1800309684423015E-3</v>
      </c>
      <c r="F1491" s="1">
        <v>-9.1543295329492863E-5</v>
      </c>
      <c r="G1491" s="1">
        <v>-1.3689994390955645E-3</v>
      </c>
      <c r="H1491" s="1">
        <v>-1.2222615329281483E-2</v>
      </c>
      <c r="I1491" s="26">
        <v>4.5852326834184824E-2</v>
      </c>
      <c r="J1491" s="27">
        <v>-3.1093836996508861E-2</v>
      </c>
      <c r="K1491" s="29" t="str">
        <f>VLOOKUP(A1491&amp;B1491,VENDOR_ACTUAL!A:D,4,0)</f>
        <v>ERI</v>
      </c>
    </row>
    <row r="1492" spans="1:11" x14ac:dyDescent="0.25">
      <c r="A1492" t="s">
        <v>9</v>
      </c>
      <c r="B1492" t="s">
        <v>1788</v>
      </c>
      <c r="C1492" s="1">
        <v>-2.2667309568366655E-4</v>
      </c>
      <c r="D1492" s="1">
        <v>-2.5990520842349776E-5</v>
      </c>
      <c r="F1492" s="1">
        <v>1.1447665834101676E-4</v>
      </c>
      <c r="G1492" s="1">
        <v>-2.3428772212044817E-4</v>
      </c>
      <c r="H1492" s="1">
        <v>-1.0477366289920248E-2</v>
      </c>
      <c r="I1492" s="26">
        <v>-4.4776747708364741E-2</v>
      </c>
      <c r="J1492" s="27">
        <v>-0.84294067795906402</v>
      </c>
      <c r="K1492" s="29" t="str">
        <f>VLOOKUP(A1492&amp;B1492,VENDOR_ACTUAL!A:D,4,0)</f>
        <v>ERI</v>
      </c>
    </row>
    <row r="1493" spans="1:11" x14ac:dyDescent="0.25">
      <c r="A1493" t="s">
        <v>9</v>
      </c>
      <c r="B1493" t="s">
        <v>213</v>
      </c>
      <c r="C1493" s="1">
        <v>-2.2635374076802132E-4</v>
      </c>
      <c r="D1493" s="1">
        <v>1.894929367098304E-5</v>
      </c>
      <c r="F1493" s="1">
        <v>5.4363144276011962E-5</v>
      </c>
      <c r="G1493" s="1">
        <v>-2.2678476088296384E-4</v>
      </c>
      <c r="H1493" s="1">
        <v>-5.9709593347736711E-3</v>
      </c>
      <c r="I1493" s="26">
        <v>0.19379932575678588</v>
      </c>
      <c r="J1493" s="27">
        <v>-2.1637667174589583</v>
      </c>
      <c r="K1493" s="29" t="str">
        <f>VLOOKUP(A1493&amp;B1493,VENDOR_ACTUAL!A:D,4,0)</f>
        <v>NSN</v>
      </c>
    </row>
    <row r="1494" spans="1:11" x14ac:dyDescent="0.25">
      <c r="A1494" t="s">
        <v>9</v>
      </c>
      <c r="B1494" t="s">
        <v>734</v>
      </c>
      <c r="C1494" s="1">
        <v>-2.2609362820022198E-4</v>
      </c>
      <c r="D1494" s="1">
        <v>3.9000746022104643E-4</v>
      </c>
      <c r="F1494" s="1">
        <v>4.1264785117606462E-4</v>
      </c>
      <c r="G1494" s="1">
        <v>-2.1919087645109653E-4</v>
      </c>
      <c r="H1494" s="1">
        <v>-7.6702128523664925E-3</v>
      </c>
      <c r="I1494" s="26">
        <v>-3.8795296246042513E-2</v>
      </c>
      <c r="J1494" s="27">
        <v>-1.0809053111225877</v>
      </c>
      <c r="K1494" s="29" t="str">
        <f>VLOOKUP(A1494&amp;B1494,VENDOR_ACTUAL!A:D,4,0)</f>
        <v>ERI</v>
      </c>
    </row>
    <row r="1495" spans="1:11" x14ac:dyDescent="0.25">
      <c r="A1495" t="s">
        <v>9</v>
      </c>
      <c r="B1495" t="s">
        <v>388</v>
      </c>
      <c r="C1495" s="1">
        <v>-2.2276218474522006E-4</v>
      </c>
      <c r="D1495" s="1">
        <v>1.1053281450517117E-4</v>
      </c>
      <c r="F1495" s="1">
        <v>1.6653704528422097E-4</v>
      </c>
      <c r="G1495" s="1">
        <v>-2.2391156692912811E-4</v>
      </c>
      <c r="H1495" s="1">
        <v>-3.4424294370894873E-3</v>
      </c>
      <c r="I1495" s="26">
        <v>0.17455435479710843</v>
      </c>
      <c r="J1495" s="27">
        <v>-0.79149025281859597</v>
      </c>
      <c r="K1495" s="29" t="str">
        <f>VLOOKUP(A1495&amp;B1495,VENDOR_ACTUAL!A:D,4,0)</f>
        <v>ERI</v>
      </c>
    </row>
    <row r="1496" spans="1:11" x14ac:dyDescent="0.25">
      <c r="A1496" t="s">
        <v>9</v>
      </c>
      <c r="B1496" t="s">
        <v>369</v>
      </c>
      <c r="C1496" s="1">
        <v>-2.2218826058478398E-4</v>
      </c>
      <c r="D1496" s="1">
        <v>5.0884391526606887E-5</v>
      </c>
      <c r="F1496" s="1">
        <v>1.6032976204946939E-4</v>
      </c>
      <c r="G1496" s="1">
        <v>-2.305212778261633E-4</v>
      </c>
      <c r="H1496" s="1">
        <v>-2.1060797631908164E-2</v>
      </c>
      <c r="I1496" s="26">
        <v>0.2732364471905912</v>
      </c>
      <c r="J1496" s="27">
        <v>2.7222000476699244</v>
      </c>
      <c r="K1496" s="29" t="str">
        <f>VLOOKUP(A1496&amp;B1496,VENDOR_ACTUAL!A:D,4,0)</f>
        <v>ERI</v>
      </c>
    </row>
    <row r="1497" spans="1:11" x14ac:dyDescent="0.25">
      <c r="A1497" t="s">
        <v>12</v>
      </c>
      <c r="B1497" t="s">
        <v>1251</v>
      </c>
      <c r="C1497" s="1">
        <v>-2.2194284564254507E-4</v>
      </c>
      <c r="D1497" s="1">
        <v>-3.5511870449734791E-4</v>
      </c>
      <c r="E1497" s="1">
        <v>2.2046541095527595E-4</v>
      </c>
      <c r="F1497" s="1">
        <v>4.2762915735697349E-3</v>
      </c>
      <c r="G1497" s="1">
        <v>-8.081335698937207E-4</v>
      </c>
      <c r="H1497" s="1">
        <v>-7.257855143438692E-3</v>
      </c>
      <c r="I1497" s="26">
        <v>-0.13576937225831529</v>
      </c>
      <c r="J1497" s="27">
        <v>-0.31265983637966316</v>
      </c>
      <c r="K1497" s="29" t="str">
        <f>VLOOKUP(A1497&amp;B1497,VENDOR_ACTUAL!A:D,4,0)</f>
        <v>ERI</v>
      </c>
    </row>
    <row r="1498" spans="1:11" x14ac:dyDescent="0.25">
      <c r="A1498" t="s">
        <v>9</v>
      </c>
      <c r="B1498" t="s">
        <v>1285</v>
      </c>
      <c r="C1498" s="1">
        <v>-2.2114625701766822E-4</v>
      </c>
      <c r="D1498" s="1">
        <v>2.9024765929212065E-5</v>
      </c>
      <c r="F1498" s="1">
        <v>1.2873448108095521E-4</v>
      </c>
      <c r="G1498" s="1">
        <v>-2.2114625701766822E-4</v>
      </c>
      <c r="H1498" s="1">
        <v>-2.4192035058106909E-2</v>
      </c>
      <c r="I1498" s="26">
        <v>6.6319704515981931E-2</v>
      </c>
      <c r="J1498" s="27">
        <v>-0.82785179658957619</v>
      </c>
      <c r="K1498" s="29" t="str">
        <f>VLOOKUP(A1498&amp;B1498,VENDOR_ACTUAL!A:D,4,0)</f>
        <v>SAM</v>
      </c>
    </row>
    <row r="1499" spans="1:11" x14ac:dyDescent="0.25">
      <c r="A1499" t="s">
        <v>9</v>
      </c>
      <c r="B1499" t="s">
        <v>918</v>
      </c>
      <c r="C1499" s="1">
        <v>-2.2035937407169619E-4</v>
      </c>
      <c r="D1499" s="1">
        <v>4.9426997508500236E-5</v>
      </c>
      <c r="F1499" s="1">
        <v>-3.2774004532010854E-4</v>
      </c>
      <c r="G1499" s="1">
        <v>-2.079974881396622E-4</v>
      </c>
      <c r="H1499" s="1">
        <v>-1.2324184398331823E-2</v>
      </c>
      <c r="I1499" s="1">
        <v>0.59214761556159801</v>
      </c>
      <c r="J1499" s="2">
        <v>0.85295864192276105</v>
      </c>
      <c r="K1499" s="29" t="str">
        <f>VLOOKUP(A1499&amp;B1499,VENDOR_ACTUAL!A:D,4,0)</f>
        <v>ERI</v>
      </c>
    </row>
    <row r="1500" spans="1:11" x14ac:dyDescent="0.25">
      <c r="A1500" t="s">
        <v>9</v>
      </c>
      <c r="B1500" t="s">
        <v>926</v>
      </c>
      <c r="C1500" s="1">
        <v>-2.2003665291543892E-4</v>
      </c>
      <c r="D1500" s="1">
        <v>-6.427084896139983E-5</v>
      </c>
      <c r="F1500" s="1">
        <v>-5.2473523557589986E-5</v>
      </c>
      <c r="G1500" s="1">
        <v>-2.2118604946716307E-4</v>
      </c>
      <c r="H1500" s="1">
        <v>-8.5306688557714658E-3</v>
      </c>
      <c r="I1500" s="26">
        <v>0.10994647356917123</v>
      </c>
      <c r="J1500" s="27">
        <v>0.75237647089146131</v>
      </c>
      <c r="K1500" s="29" t="str">
        <f>VLOOKUP(A1500&amp;B1500,VENDOR_ACTUAL!A:D,4,0)</f>
        <v>ERI</v>
      </c>
    </row>
    <row r="1501" spans="1:11" x14ac:dyDescent="0.25">
      <c r="A1501" t="s">
        <v>12</v>
      </c>
      <c r="B1501" t="s">
        <v>1862</v>
      </c>
      <c r="C1501" s="1">
        <v>-2.1924377053294351E-4</v>
      </c>
      <c r="D1501" s="1">
        <v>1.6822006281189098E-3</v>
      </c>
      <c r="E1501" s="1">
        <v>1.0487988739443228E-3</v>
      </c>
      <c r="F1501" s="1">
        <v>1.927960287341925E-3</v>
      </c>
      <c r="G1501" s="1">
        <v>-2.1924377053294351E-4</v>
      </c>
      <c r="H1501" s="1">
        <v>-1.806546971337258E-2</v>
      </c>
      <c r="I1501" s="26">
        <v>0.1786041613069205</v>
      </c>
      <c r="J1501" s="27">
        <v>-8.4567569171287951E-2</v>
      </c>
      <c r="K1501" s="29" t="str">
        <f>VLOOKUP(A1501&amp;B1501,VENDOR_ACTUAL!A:D,4,0)</f>
        <v>SAM</v>
      </c>
    </row>
    <row r="1502" spans="1:11" x14ac:dyDescent="0.25">
      <c r="A1502" t="s">
        <v>9</v>
      </c>
      <c r="B1502" t="s">
        <v>2206</v>
      </c>
      <c r="C1502" s="1">
        <v>-2.1650204127795518E-4</v>
      </c>
      <c r="D1502" s="1">
        <v>-2.8595575642319493E-5</v>
      </c>
      <c r="F1502" s="1">
        <v>-4.4537761381485062E-4</v>
      </c>
      <c r="G1502" s="1">
        <v>-2.1678938323197816E-4</v>
      </c>
      <c r="H1502" s="1">
        <v>-9.7173131855186872E-3</v>
      </c>
      <c r="I1502" s="26">
        <v>0.65002897508080493</v>
      </c>
      <c r="J1502" s="27">
        <v>-1.0564174349730691</v>
      </c>
      <c r="K1502" s="29" t="str">
        <f>VLOOKUP(A1502&amp;B1502,VENDOR_ACTUAL!A:D,4,0)</f>
        <v>ERI</v>
      </c>
    </row>
    <row r="1503" spans="1:11" x14ac:dyDescent="0.25">
      <c r="A1503" t="s">
        <v>9</v>
      </c>
      <c r="B1503" t="s">
        <v>2139</v>
      </c>
      <c r="C1503" s="1">
        <v>-2.1512164283442865E-4</v>
      </c>
      <c r="D1503" s="1">
        <v>5.6505765663661606E-4</v>
      </c>
      <c r="F1503" s="1">
        <v>5.8295389827672838E-4</v>
      </c>
      <c r="G1503" s="1">
        <v>-2.1512164283442865E-4</v>
      </c>
      <c r="H1503" s="1">
        <v>-3.128161419482673E-2</v>
      </c>
      <c r="I1503" s="1">
        <v>1.1978306732223902</v>
      </c>
      <c r="J1503" s="2">
        <v>0.48744515361606094</v>
      </c>
      <c r="K1503" s="29" t="str">
        <f>VLOOKUP(A1503&amp;B1503,VENDOR_ACTUAL!A:D,4,0)</f>
        <v>SAM</v>
      </c>
    </row>
    <row r="1504" spans="1:11" x14ac:dyDescent="0.25">
      <c r="A1504" t="s">
        <v>9</v>
      </c>
      <c r="B1504" t="s">
        <v>2263</v>
      </c>
      <c r="C1504" s="1">
        <v>-2.1448320325666634E-4</v>
      </c>
      <c r="D1504" s="1">
        <v>4.4957165544530964E-4</v>
      </c>
      <c r="F1504" s="1">
        <v>2.7987278859298726E-4</v>
      </c>
      <c r="G1504" s="1">
        <v>-2.1448320325666634E-4</v>
      </c>
      <c r="H1504" s="1">
        <v>-3.6016519675822235E-2</v>
      </c>
      <c r="I1504" s="26">
        <v>0.15672209160571229</v>
      </c>
      <c r="J1504" s="27">
        <v>0.41565935605523735</v>
      </c>
      <c r="K1504" s="29" t="str">
        <f>VLOOKUP(A1504&amp;B1504,VENDOR_ACTUAL!A:D,4,0)</f>
        <v>SAM</v>
      </c>
    </row>
    <row r="1505" spans="1:11" x14ac:dyDescent="0.25">
      <c r="A1505" t="s">
        <v>9</v>
      </c>
      <c r="B1505" t="s">
        <v>2025</v>
      </c>
      <c r="C1505" s="1">
        <v>-2.1380973512851462E-4</v>
      </c>
      <c r="D1505" s="1">
        <v>6.7504012081997264E-5</v>
      </c>
      <c r="F1505" s="1">
        <v>9.0296707545369561E-5</v>
      </c>
      <c r="G1505" s="1">
        <v>-2.1380973512851462E-4</v>
      </c>
      <c r="H1505" s="1">
        <v>-6.3653151009538372E-3</v>
      </c>
      <c r="I1505" s="26">
        <v>0.42404930756843801</v>
      </c>
      <c r="J1505" s="27">
        <v>0.40602039433373815</v>
      </c>
      <c r="K1505" s="29" t="str">
        <f>VLOOKUP(A1505&amp;B1505,VENDOR_ACTUAL!A:D,4,0)</f>
        <v>SAM</v>
      </c>
    </row>
    <row r="1506" spans="1:11" x14ac:dyDescent="0.25">
      <c r="A1506" t="s">
        <v>9</v>
      </c>
      <c r="B1506" t="s">
        <v>2050</v>
      </c>
      <c r="C1506" s="1">
        <v>-2.1282008971030427E-4</v>
      </c>
      <c r="D1506" s="1">
        <v>7.2712232509380807E-4</v>
      </c>
      <c r="F1506" s="1">
        <v>6.8717773558724365E-4</v>
      </c>
      <c r="G1506" s="1">
        <v>-2.055926478062563E-4</v>
      </c>
      <c r="H1506" s="1">
        <v>-1.5451748251164616E-2</v>
      </c>
      <c r="I1506" s="26">
        <v>0.52296239316239312</v>
      </c>
      <c r="J1506" s="27">
        <v>-9.3954179361003087E-2</v>
      </c>
      <c r="K1506" s="29" t="str">
        <f>VLOOKUP(A1506&amp;B1506,VENDOR_ACTUAL!A:D,4,0)</f>
        <v>NSN</v>
      </c>
    </row>
    <row r="1507" spans="1:11" x14ac:dyDescent="0.25">
      <c r="A1507" t="s">
        <v>12</v>
      </c>
      <c r="B1507" t="s">
        <v>1533</v>
      </c>
      <c r="C1507" s="1">
        <v>-2.1222561744444659E-4</v>
      </c>
      <c r="D1507" s="1">
        <v>7.5643680895589444E-5</v>
      </c>
      <c r="E1507" s="1">
        <v>-1.732906249792463E-3</v>
      </c>
      <c r="F1507" s="1">
        <v>6.9645786681474232E-4</v>
      </c>
      <c r="G1507" s="1">
        <v>-3.9898577341303189E-4</v>
      </c>
      <c r="H1507" s="1">
        <v>-1.1690318454120158E-2</v>
      </c>
      <c r="I1507" s="26">
        <v>1.0312486812149482</v>
      </c>
      <c r="J1507" s="27">
        <v>-4.9738108571322784E-2</v>
      </c>
      <c r="K1507" s="29" t="str">
        <f>VLOOKUP(A1507&amp;B1507,VENDOR_ACTUAL!A:D,4,0)</f>
        <v>ERI</v>
      </c>
    </row>
    <row r="1508" spans="1:11" x14ac:dyDescent="0.25">
      <c r="A1508" t="s">
        <v>9</v>
      </c>
      <c r="B1508" t="s">
        <v>2145</v>
      </c>
      <c r="C1508" s="1">
        <v>-2.1171580792667474E-4</v>
      </c>
      <c r="D1508" s="1">
        <v>1.921005792074729E-4</v>
      </c>
      <c r="F1508" s="1">
        <v>2.7190523520756221E-4</v>
      </c>
      <c r="G1508" s="1">
        <v>-2.1171580792667474E-4</v>
      </c>
      <c r="H1508" s="1">
        <v>-2.0999420412679035E-2</v>
      </c>
      <c r="I1508" s="26">
        <v>0.13435835493578857</v>
      </c>
      <c r="J1508" s="27">
        <v>0.11342473967770078</v>
      </c>
      <c r="K1508" s="29" t="str">
        <f>VLOOKUP(A1508&amp;B1508,VENDOR_ACTUAL!A:D,4,0)</f>
        <v>SAM</v>
      </c>
    </row>
    <row r="1509" spans="1:11" x14ac:dyDescent="0.25">
      <c r="A1509" t="s">
        <v>12</v>
      </c>
      <c r="B1509" t="s">
        <v>125</v>
      </c>
      <c r="C1509" s="1">
        <v>-2.1133312872556392E-4</v>
      </c>
      <c r="D1509" s="1">
        <v>7.9439097576893867E-5</v>
      </c>
      <c r="E1509" s="1">
        <v>7.6842041016231136E-3</v>
      </c>
      <c r="F1509" s="1">
        <v>3.0221391537833684E-4</v>
      </c>
      <c r="G1509" s="1">
        <v>-7.8040064172014617E-5</v>
      </c>
      <c r="H1509" s="1">
        <v>-1.3211693748804397E-2</v>
      </c>
      <c r="I1509" s="26">
        <v>-0.18668321638892368</v>
      </c>
      <c r="J1509" s="27">
        <v>-6.0213427256429752E-2</v>
      </c>
      <c r="K1509" s="29" t="str">
        <f>VLOOKUP(A1509&amp;B1509,VENDOR_ACTUAL!A:D,4,0)</f>
        <v>ERI</v>
      </c>
    </row>
    <row r="1510" spans="1:11" x14ac:dyDescent="0.25">
      <c r="A1510" t="s">
        <v>12</v>
      </c>
      <c r="B1510" t="s">
        <v>962</v>
      </c>
      <c r="C1510" s="1">
        <v>-2.1007351800997391E-4</v>
      </c>
      <c r="D1510" s="1">
        <v>7.2148019180653852E-5</v>
      </c>
      <c r="E1510" s="1">
        <v>-2.7098427609234657E-2</v>
      </c>
      <c r="F1510" s="1">
        <v>2.1029345076761579E-3</v>
      </c>
      <c r="G1510" s="1">
        <v>1.0768270895837092E-3</v>
      </c>
      <c r="H1510" s="1">
        <v>-3.1869331931390639E-2</v>
      </c>
      <c r="I1510" s="26">
        <v>-0.18683986131934033</v>
      </c>
      <c r="J1510" s="27">
        <v>-7.5839243472069273E-2</v>
      </c>
      <c r="K1510" s="29" t="str">
        <f>VLOOKUP(A1510&amp;B1510,VENDOR_ACTUAL!A:D,4,0)</f>
        <v>ERI</v>
      </c>
    </row>
    <row r="1511" spans="1:11" x14ac:dyDescent="0.25">
      <c r="A1511" t="s">
        <v>12</v>
      </c>
      <c r="B1511" t="s">
        <v>449</v>
      </c>
      <c r="C1511" s="1">
        <v>-2.0541691673992951E-4</v>
      </c>
      <c r="D1511" s="1">
        <v>1.8671136161475029E-3</v>
      </c>
      <c r="E1511" s="1">
        <v>-2.7081337061828799E-2</v>
      </c>
      <c r="F1511" s="1">
        <v>1.8967613760670855E-3</v>
      </c>
      <c r="G1511" s="1">
        <v>-2.0541691673992951E-4</v>
      </c>
      <c r="H1511" s="1">
        <v>-5.7741399045294845E-3</v>
      </c>
      <c r="I1511" s="26">
        <v>8.3840043791054114E-2</v>
      </c>
      <c r="J1511" s="27">
        <v>0.46865464832277171</v>
      </c>
      <c r="K1511" s="29" t="str">
        <f>VLOOKUP(A1511&amp;B1511,VENDOR_ACTUAL!A:D,4,0)</f>
        <v>SAM</v>
      </c>
    </row>
    <row r="1512" spans="1:11" x14ac:dyDescent="0.25">
      <c r="A1512" t="s">
        <v>9</v>
      </c>
      <c r="B1512" t="s">
        <v>193</v>
      </c>
      <c r="C1512" s="1">
        <v>-2.0450865030673877E-4</v>
      </c>
      <c r="D1512" s="1">
        <v>-1.4943044896075861E-4</v>
      </c>
      <c r="F1512" s="1">
        <v>-1.6863314561139453E-4</v>
      </c>
      <c r="G1512" s="1">
        <v>-2.0450865030673877E-4</v>
      </c>
      <c r="H1512" s="1">
        <v>-6.6564054863044383E-3</v>
      </c>
      <c r="I1512" s="26">
        <v>0.24216199737141234</v>
      </c>
      <c r="J1512" s="27">
        <v>-0.57189142852189567</v>
      </c>
      <c r="K1512" s="29" t="str">
        <f>VLOOKUP(A1512&amp;B1512,VENDOR_ACTUAL!A:D,4,0)</f>
        <v>SAM</v>
      </c>
    </row>
    <row r="1513" spans="1:11" x14ac:dyDescent="0.25">
      <c r="A1513" t="s">
        <v>12</v>
      </c>
      <c r="B1513" t="s">
        <v>1869</v>
      </c>
      <c r="C1513" s="1">
        <v>-2.0436377546020258E-4</v>
      </c>
      <c r="D1513" s="1">
        <v>-1.1383528932851564E-3</v>
      </c>
      <c r="E1513" s="1">
        <v>-4.5128416849129393E-4</v>
      </c>
      <c r="F1513" s="1">
        <v>-9.8631213239278861E-4</v>
      </c>
      <c r="G1513" s="1">
        <v>-2.0436377546020258E-4</v>
      </c>
      <c r="H1513" s="1">
        <v>-1.5116767499888566E-2</v>
      </c>
      <c r="I1513" s="26">
        <v>0.19200151201455548</v>
      </c>
      <c r="J1513" s="27">
        <v>-5.1541508327672021E-2</v>
      </c>
      <c r="K1513" s="29" t="str">
        <f>VLOOKUP(A1513&amp;B1513,VENDOR_ACTUAL!A:D,4,0)</f>
        <v>SAM</v>
      </c>
    </row>
    <row r="1514" spans="1:11" x14ac:dyDescent="0.25">
      <c r="A1514" t="s">
        <v>9</v>
      </c>
      <c r="B1514" t="s">
        <v>411</v>
      </c>
      <c r="C1514" s="1">
        <v>-2.0413141880197487E-4</v>
      </c>
      <c r="D1514" s="1">
        <v>-5.7115144524789236E-5</v>
      </c>
      <c r="F1514" s="1">
        <v>-1.6031616757545566E-4</v>
      </c>
      <c r="G1514" s="1">
        <v>-2.0441876075599785E-4</v>
      </c>
      <c r="H1514" s="1">
        <v>-7.8158793969441316E-3</v>
      </c>
      <c r="I1514" s="26">
        <v>0.20028189969763319</v>
      </c>
      <c r="J1514" s="27">
        <v>-2.2555476111561998</v>
      </c>
      <c r="K1514" s="29" t="str">
        <f>VLOOKUP(A1514&amp;B1514,VENDOR_ACTUAL!A:D,4,0)</f>
        <v>ERI</v>
      </c>
    </row>
    <row r="1515" spans="1:11" x14ac:dyDescent="0.25">
      <c r="A1515" t="s">
        <v>12</v>
      </c>
      <c r="B1515" t="s">
        <v>2191</v>
      </c>
      <c r="C1515" s="1">
        <v>-2.0401956939986669E-4</v>
      </c>
      <c r="D1515" s="1">
        <v>9.1128961837173397E-5</v>
      </c>
      <c r="E1515" s="1">
        <v>2.0861735088616626E-3</v>
      </c>
      <c r="F1515" s="1">
        <v>-1.3299869339010375E-3</v>
      </c>
      <c r="G1515" s="1">
        <v>-5.0406858372749894E-4</v>
      </c>
      <c r="H1515" s="1">
        <v>-6.8540411978383004E-3</v>
      </c>
      <c r="I1515" s="26">
        <v>1.8946427133655395</v>
      </c>
      <c r="J1515" s="27">
        <v>0.23671981404281628</v>
      </c>
      <c r="K1515" s="29" t="str">
        <f>VLOOKUP(A1515&amp;B1515,VENDOR_ACTUAL!A:D,4,0)</f>
        <v>ERI</v>
      </c>
    </row>
    <row r="1516" spans="1:11" x14ac:dyDescent="0.25">
      <c r="A1516" t="s">
        <v>12</v>
      </c>
      <c r="B1516" t="s">
        <v>1257</v>
      </c>
      <c r="C1516" s="1">
        <v>-2.0266996292221283E-4</v>
      </c>
      <c r="D1516" s="1">
        <v>2.906572496765218E-3</v>
      </c>
      <c r="E1516" s="1">
        <v>-2.0373875586487331E-2</v>
      </c>
      <c r="F1516" s="1">
        <v>3.3123677727385113E-3</v>
      </c>
      <c r="G1516" s="1">
        <v>-2.0266996292221283E-4</v>
      </c>
      <c r="H1516" s="1">
        <v>-2.7236318978304214E-2</v>
      </c>
      <c r="I1516" s="26">
        <v>9.5406995022268792E-2</v>
      </c>
      <c r="J1516" s="27">
        <v>-0.10696071145976237</v>
      </c>
      <c r="K1516" s="29" t="str">
        <f>VLOOKUP(A1516&amp;B1516,VENDOR_ACTUAL!A:D,4,0)</f>
        <v>SAM</v>
      </c>
    </row>
    <row r="1517" spans="1:11" x14ac:dyDescent="0.25">
      <c r="A1517" t="s">
        <v>9</v>
      </c>
      <c r="B1517" t="s">
        <v>1792</v>
      </c>
      <c r="C1517" s="1">
        <v>-2.0116889002987854E-4</v>
      </c>
      <c r="D1517" s="1">
        <v>-7.7824908809846294E-4</v>
      </c>
      <c r="F1517" s="1">
        <v>-6.4209194170639354E-4</v>
      </c>
      <c r="G1517" s="1">
        <v>-1.935278443253212E-4</v>
      </c>
      <c r="H1517" s="1">
        <v>-3.7206011652262033E-2</v>
      </c>
      <c r="I1517" s="26">
        <v>4.6754158452910345E-2</v>
      </c>
      <c r="J1517" s="27">
        <v>-1.0741204812665588</v>
      </c>
      <c r="K1517" s="29" t="str">
        <f>VLOOKUP(A1517&amp;B1517,VENDOR_ACTUAL!A:D,4,0)</f>
        <v>ERI</v>
      </c>
    </row>
    <row r="1518" spans="1:11" x14ac:dyDescent="0.25">
      <c r="A1518" t="s">
        <v>9</v>
      </c>
      <c r="B1518" t="s">
        <v>1530</v>
      </c>
      <c r="C1518" s="1">
        <v>-2.0025666298691822E-4</v>
      </c>
      <c r="D1518" s="1">
        <v>-3.0410442047750511E-4</v>
      </c>
      <c r="F1518" s="1">
        <v>-2.1469179482739925E-4</v>
      </c>
      <c r="G1518" s="1">
        <v>-2.0851438724978677E-4</v>
      </c>
      <c r="H1518" s="1">
        <v>-1.0438306004466245E-2</v>
      </c>
      <c r="I1518" s="26">
        <v>0.38915118914901525</v>
      </c>
      <c r="J1518" s="27">
        <v>0.4965970962512809</v>
      </c>
      <c r="K1518" s="29" t="str">
        <f>VLOOKUP(A1518&amp;B1518,VENDOR_ACTUAL!A:D,4,0)</f>
        <v>ERI</v>
      </c>
    </row>
    <row r="1519" spans="1:11" x14ac:dyDescent="0.25">
      <c r="A1519" t="s">
        <v>9</v>
      </c>
      <c r="B1519" t="s">
        <v>629</v>
      </c>
      <c r="C1519" s="1">
        <v>-1.997627365718167E-4</v>
      </c>
      <c r="D1519" s="1">
        <v>-3.200457828898759E-4</v>
      </c>
      <c r="F1519" s="1">
        <v>-1.7581109179540347E-4</v>
      </c>
      <c r="G1519" s="1">
        <v>-1.8227150322172874E-4</v>
      </c>
      <c r="H1519" s="1">
        <v>-1.6242631912951135E-2</v>
      </c>
      <c r="I1519" s="26">
        <v>0.11844947336614003</v>
      </c>
      <c r="J1519" s="27">
        <v>-1.5612433239253862</v>
      </c>
      <c r="K1519" s="29" t="str">
        <f>VLOOKUP(A1519&amp;B1519,VENDOR_ACTUAL!A:D,4,0)</f>
        <v>ERI</v>
      </c>
    </row>
    <row r="1520" spans="1:11" x14ac:dyDescent="0.25">
      <c r="A1520" t="s">
        <v>12</v>
      </c>
      <c r="B1520" t="s">
        <v>2286</v>
      </c>
      <c r="C1520" s="1">
        <v>-1.9929607341321467E-4</v>
      </c>
      <c r="D1520" s="1">
        <v>6.35960509732612E-4</v>
      </c>
      <c r="E1520" s="1">
        <v>8.5967533504726062E-4</v>
      </c>
      <c r="F1520" s="1">
        <v>-1.3582549437441305E-3</v>
      </c>
      <c r="G1520" s="1">
        <v>4.8390520881649629E-4</v>
      </c>
      <c r="H1520" s="1">
        <v>-2.0211549752136022E-2</v>
      </c>
      <c r="I1520" s="26">
        <v>-0.20825514701282452</v>
      </c>
      <c r="J1520" s="27">
        <v>-9.5379841712902466E-2</v>
      </c>
      <c r="K1520" s="29" t="str">
        <f>VLOOKUP(A1520&amp;B1520,VENDOR_ACTUAL!A:D,4,0)</f>
        <v>NSN</v>
      </c>
    </row>
    <row r="1521" spans="1:11" x14ac:dyDescent="0.25">
      <c r="A1521" t="s">
        <v>9</v>
      </c>
      <c r="B1521" t="s">
        <v>2366</v>
      </c>
      <c r="C1521" s="1">
        <v>-1.98359625633451E-4</v>
      </c>
      <c r="D1521" s="1">
        <v>5.1447132584577822E-5</v>
      </c>
      <c r="F1521" s="1">
        <v>-1.5442512593379739E-5</v>
      </c>
      <c r="G1521" s="1">
        <v>-1.8075059702275635E-4</v>
      </c>
      <c r="H1521" s="1">
        <v>-4.2217877701748667E-2</v>
      </c>
      <c r="I1521" s="26">
        <v>0.2416981869594145</v>
      </c>
      <c r="J1521" s="27">
        <v>-1.7044002449613702</v>
      </c>
      <c r="K1521" s="29" t="str">
        <f>VLOOKUP(A1521&amp;B1521,VENDOR_ACTUAL!A:D,4,0)</f>
        <v>ERI</v>
      </c>
    </row>
    <row r="1522" spans="1:11" x14ac:dyDescent="0.25">
      <c r="A1522" t="s">
        <v>9</v>
      </c>
      <c r="B1522" t="s">
        <v>681</v>
      </c>
      <c r="C1522" s="1">
        <v>-1.9803280842720016E-4</v>
      </c>
      <c r="D1522" s="1">
        <v>1.1360291565148938E-5</v>
      </c>
      <c r="F1522" s="1">
        <v>3.1014521225943851E-6</v>
      </c>
      <c r="G1522" s="1">
        <v>-2.0349237739271739E-4</v>
      </c>
      <c r="H1522" s="1">
        <v>-5.4548021585949583E-3</v>
      </c>
      <c r="I1522" s="26">
        <v>0.12173334893982279</v>
      </c>
      <c r="J1522" s="27">
        <v>6.4211084376756933E-2</v>
      </c>
      <c r="K1522" s="29" t="str">
        <f>VLOOKUP(A1522&amp;B1522,VENDOR_ACTUAL!A:D,4,0)</f>
        <v>NSN</v>
      </c>
    </row>
    <row r="1523" spans="1:11" x14ac:dyDescent="0.25">
      <c r="A1523" t="s">
        <v>9</v>
      </c>
      <c r="B1523" t="s">
        <v>544</v>
      </c>
      <c r="C1523" s="1">
        <v>-1.9733239949063647E-4</v>
      </c>
      <c r="D1523" s="1">
        <v>2.893472402132538E-3</v>
      </c>
      <c r="F1523" s="1">
        <v>2.6524925209542543E-3</v>
      </c>
      <c r="G1523" s="1">
        <v>-1.9948747132971694E-4</v>
      </c>
      <c r="H1523" s="1">
        <v>-7.4881640855886979E-3</v>
      </c>
      <c r="I1523" s="26">
        <v>4.3065312322004938E-3</v>
      </c>
      <c r="J1523" s="27">
        <v>-1.2548251735894387</v>
      </c>
      <c r="K1523" s="29" t="str">
        <f>VLOOKUP(A1523&amp;B1523,VENDOR_ACTUAL!A:D,4,0)</f>
        <v>ERI</v>
      </c>
    </row>
    <row r="1524" spans="1:11" x14ac:dyDescent="0.25">
      <c r="A1524" t="s">
        <v>9</v>
      </c>
      <c r="B1524" t="s">
        <v>2258</v>
      </c>
      <c r="C1524" s="1">
        <v>-1.9600755215224081E-4</v>
      </c>
      <c r="D1524" s="1">
        <v>5.9403402541688215E-4</v>
      </c>
      <c r="F1524" s="1">
        <v>3.0448480693093347E-4</v>
      </c>
      <c r="G1524" s="1">
        <v>-1.9600755215224081E-4</v>
      </c>
      <c r="H1524" s="1">
        <v>-2.2649742851846535E-2</v>
      </c>
      <c r="I1524" s="26">
        <v>0.30071003099079391</v>
      </c>
      <c r="J1524" s="27">
        <v>1.6251198619575604</v>
      </c>
      <c r="K1524" s="29" t="str">
        <f>VLOOKUP(A1524&amp;B1524,VENDOR_ACTUAL!A:D,4,0)</f>
        <v>SAM</v>
      </c>
    </row>
    <row r="1525" spans="1:11" x14ac:dyDescent="0.25">
      <c r="A1525" t="s">
        <v>9</v>
      </c>
      <c r="B1525" t="s">
        <v>963</v>
      </c>
      <c r="C1525" s="1">
        <v>-1.9533606999988878E-4</v>
      </c>
      <c r="D1525" s="1">
        <v>-2.7290587219542637E-3</v>
      </c>
      <c r="F1525" s="1">
        <v>-2.6792985339403946E-3</v>
      </c>
      <c r="G1525" s="1">
        <v>-1.972118997257185E-4</v>
      </c>
      <c r="H1525" s="1">
        <v>-1.2567788334851398E-2</v>
      </c>
      <c r="I1525" s="26">
        <v>0.42209654814065833</v>
      </c>
      <c r="J1525" s="27">
        <v>1.3482466847405312</v>
      </c>
      <c r="K1525" s="29" t="str">
        <f>VLOOKUP(A1525&amp;B1525,VENDOR_ACTUAL!A:D,4,0)</f>
        <v>ERI</v>
      </c>
    </row>
    <row r="1526" spans="1:11" x14ac:dyDescent="0.25">
      <c r="A1526" t="s">
        <v>12</v>
      </c>
      <c r="B1526" t="s">
        <v>159</v>
      </c>
      <c r="C1526" s="1">
        <v>-1.9496570218229073E-4</v>
      </c>
      <c r="D1526" s="1">
        <v>-1.6226873550205178E-3</v>
      </c>
      <c r="E1526" s="1">
        <v>-5.1091817380877903E-2</v>
      </c>
      <c r="F1526" s="1">
        <v>-1.189219199561725E-3</v>
      </c>
      <c r="G1526" s="1">
        <v>-1.9496570218229073E-4</v>
      </c>
      <c r="H1526" s="1">
        <v>-5.3969483285398589E-3</v>
      </c>
      <c r="I1526" s="26">
        <v>-1.1542398152335422</v>
      </c>
      <c r="J1526" s="27">
        <v>-0.64532129489576395</v>
      </c>
      <c r="K1526" s="29" t="str">
        <f>VLOOKUP(A1526&amp;B1526,VENDOR_ACTUAL!A:D,4,0)</f>
        <v>SAM</v>
      </c>
    </row>
    <row r="1527" spans="1:11" x14ac:dyDescent="0.25">
      <c r="A1527" t="s">
        <v>9</v>
      </c>
      <c r="B1527" t="s">
        <v>740</v>
      </c>
      <c r="C1527" s="1">
        <v>-1.9331565368863767E-4</v>
      </c>
      <c r="D1527" s="1">
        <v>3.0645960454305632E-4</v>
      </c>
      <c r="F1527" s="1">
        <v>2.7289804302409762E-4</v>
      </c>
      <c r="G1527" s="1">
        <v>-1.6535616155970216E-4</v>
      </c>
      <c r="H1527" s="1">
        <v>-1.6369079577796798E-2</v>
      </c>
      <c r="I1527" s="26">
        <v>-1.7049316239316239E-2</v>
      </c>
      <c r="J1527" s="27">
        <v>-0.43761694976714893</v>
      </c>
      <c r="K1527" s="29" t="str">
        <f>VLOOKUP(A1527&amp;B1527,VENDOR_ACTUAL!A:D,4,0)</f>
        <v>ERI</v>
      </c>
    </row>
    <row r="1528" spans="1:11" x14ac:dyDescent="0.25">
      <c r="A1528" t="s">
        <v>11</v>
      </c>
      <c r="B1528" t="s">
        <v>2209</v>
      </c>
      <c r="C1528" s="1">
        <v>-1.8982073089040397E-4</v>
      </c>
      <c r="D1528" s="1">
        <v>-1.7861689532400879E-3</v>
      </c>
      <c r="G1528" s="1">
        <v>-1.8982073089040397E-4</v>
      </c>
      <c r="I1528" s="26">
        <v>8.8069478908188586E-3</v>
      </c>
      <c r="J1528" s="27">
        <v>2.0935536811724281E-4</v>
      </c>
      <c r="K1528" s="29" t="str">
        <f>VLOOKUP(A1528&amp;B1528,VENDOR_ACTUAL!A:D,4,0)</f>
        <v>SAM</v>
      </c>
    </row>
    <row r="1529" spans="1:11" x14ac:dyDescent="0.25">
      <c r="A1529" t="s">
        <v>9</v>
      </c>
      <c r="B1529" t="s">
        <v>1874</v>
      </c>
      <c r="C1529" s="1">
        <v>-1.877102676250258E-4</v>
      </c>
      <c r="D1529" s="1">
        <v>7.6150802626906677E-5</v>
      </c>
      <c r="F1529" s="1">
        <v>3.5198184086503634E-5</v>
      </c>
      <c r="G1529" s="1">
        <v>-1.877102676250258E-4</v>
      </c>
      <c r="H1529" s="1">
        <v>-2.8133154798494011E-2</v>
      </c>
      <c r="I1529" s="26">
        <v>-6.2854614359486929E-2</v>
      </c>
      <c r="J1529" s="27">
        <v>-1.2990699326379291</v>
      </c>
      <c r="K1529" s="29" t="str">
        <f>VLOOKUP(A1529&amp;B1529,VENDOR_ACTUAL!A:D,4,0)</f>
        <v>NSN</v>
      </c>
    </row>
    <row r="1530" spans="1:11" x14ac:dyDescent="0.25">
      <c r="A1530" t="s">
        <v>9</v>
      </c>
      <c r="B1530" t="s">
        <v>77</v>
      </c>
      <c r="C1530" s="1">
        <v>-1.8654831688292954E-4</v>
      </c>
      <c r="D1530" s="1">
        <v>3.6860893631407118E-4</v>
      </c>
      <c r="F1530" s="1">
        <v>-5.7874283246049311E-6</v>
      </c>
      <c r="G1530" s="1">
        <v>-1.923485256996349E-4</v>
      </c>
      <c r="H1530" s="1">
        <v>-6.1484922814084419E-3</v>
      </c>
      <c r="I1530" s="26">
        <v>0.33358401558435524</v>
      </c>
      <c r="J1530" s="27">
        <v>1.1360481909310218</v>
      </c>
      <c r="K1530" s="29" t="str">
        <f>VLOOKUP(A1530&amp;B1530,VENDOR_ACTUAL!A:D,4,0)</f>
        <v>ERI</v>
      </c>
    </row>
    <row r="1531" spans="1:11" x14ac:dyDescent="0.25">
      <c r="A1531" t="s">
        <v>11</v>
      </c>
      <c r="B1531" t="s">
        <v>122</v>
      </c>
      <c r="C1531" s="1">
        <v>-1.8594348086106542E-4</v>
      </c>
      <c r="D1531" s="1">
        <v>1.590502406245672E-3</v>
      </c>
      <c r="E1531" s="1">
        <v>0</v>
      </c>
      <c r="I1531" s="26">
        <v>4.6394146678179302E-2</v>
      </c>
      <c r="J1531" s="27">
        <v>3.2463819739049944E-2</v>
      </c>
      <c r="K1531" s="29" t="str">
        <f>VLOOKUP(A1531&amp;B1531,VENDOR_ACTUAL!A:D,4,0)</f>
        <v>NSN</v>
      </c>
    </row>
    <row r="1532" spans="1:11" x14ac:dyDescent="0.25">
      <c r="A1532" t="s">
        <v>12</v>
      </c>
      <c r="B1532" t="s">
        <v>780</v>
      </c>
      <c r="C1532" s="1">
        <v>-1.8583545615770457E-4</v>
      </c>
      <c r="D1532" s="1">
        <v>-1.6434130891874638E-2</v>
      </c>
      <c r="E1532" s="1">
        <v>-5.4565854306120321E-2</v>
      </c>
      <c r="F1532" s="1">
        <v>-1.499208764931596E-2</v>
      </c>
      <c r="G1532" s="1">
        <v>-1.8583545615770457E-4</v>
      </c>
      <c r="H1532" s="1">
        <v>-1.005212368103766E-2</v>
      </c>
      <c r="I1532" s="26">
        <v>3.6824292776709698E-2</v>
      </c>
      <c r="J1532" s="27">
        <v>0.13424766773371388</v>
      </c>
      <c r="K1532" s="29" t="str">
        <f>VLOOKUP(A1532&amp;B1532,VENDOR_ACTUAL!A:D,4,0)</f>
        <v>SAM</v>
      </c>
    </row>
    <row r="1533" spans="1:11" x14ac:dyDescent="0.25">
      <c r="A1533" t="s">
        <v>9</v>
      </c>
      <c r="B1533" t="s">
        <v>1943</v>
      </c>
      <c r="C1533" s="1">
        <v>-1.849980240228757E-4</v>
      </c>
      <c r="D1533" s="1">
        <v>3.814465910129452E-4</v>
      </c>
      <c r="F1533" s="1">
        <v>3.874830325772825E-4</v>
      </c>
      <c r="G1533" s="1">
        <v>-1.9070723816580425E-4</v>
      </c>
      <c r="H1533" s="1">
        <v>-9.3904440432079957E-3</v>
      </c>
      <c r="I1533" s="26">
        <v>0.61057736380303829</v>
      </c>
      <c r="J1533" s="27">
        <v>3.419790581607733</v>
      </c>
      <c r="K1533" s="29" t="str">
        <f>VLOOKUP(A1533&amp;B1533,VENDOR_ACTUAL!A:D,4,0)</f>
        <v>ERI</v>
      </c>
    </row>
    <row r="1534" spans="1:11" x14ac:dyDescent="0.25">
      <c r="A1534" t="s">
        <v>12</v>
      </c>
      <c r="B1534" t="s">
        <v>204</v>
      </c>
      <c r="C1534" s="1">
        <v>-1.8441768949286659E-4</v>
      </c>
      <c r="D1534" s="1">
        <v>-3.6619588483557182E-4</v>
      </c>
      <c r="E1534" s="1">
        <v>-5.9955067666562403E-2</v>
      </c>
      <c r="F1534" s="1">
        <v>-9.1794946210858956E-5</v>
      </c>
      <c r="G1534" s="1">
        <v>-1.8441768949286659E-4</v>
      </c>
      <c r="H1534" s="1">
        <v>-4.0978417825333374E-2</v>
      </c>
      <c r="I1534" s="26">
        <v>0.50687664688878742</v>
      </c>
      <c r="J1534" s="27">
        <v>4.7728012238323576E-2</v>
      </c>
      <c r="K1534" s="29" t="str">
        <f>VLOOKUP(A1534&amp;B1534,VENDOR_ACTUAL!A:D,4,0)</f>
        <v>SAM</v>
      </c>
    </row>
    <row r="1535" spans="1:11" x14ac:dyDescent="0.25">
      <c r="A1535" t="s">
        <v>9</v>
      </c>
      <c r="B1535" t="s">
        <v>1145</v>
      </c>
      <c r="C1535" s="1">
        <v>-1.8406606870909655E-4</v>
      </c>
      <c r="D1535" s="1">
        <v>4.9553094180190446E-5</v>
      </c>
      <c r="F1535" s="1">
        <v>8.2501096153112465E-5</v>
      </c>
      <c r="G1535" s="1">
        <v>-1.8751418652518853E-4</v>
      </c>
      <c r="H1535" s="1">
        <v>-1.5053748711072634E-2</v>
      </c>
      <c r="I1535" s="26">
        <v>3.8576860961246871E-2</v>
      </c>
      <c r="J1535" s="27">
        <v>-1.4219951795778549</v>
      </c>
      <c r="K1535" s="29" t="str">
        <f>VLOOKUP(A1535&amp;B1535,VENDOR_ACTUAL!A:D,4,0)</f>
        <v>ERI</v>
      </c>
    </row>
    <row r="1536" spans="1:11" x14ac:dyDescent="0.25">
      <c r="A1536" t="s">
        <v>9</v>
      </c>
      <c r="B1536" t="s">
        <v>1006</v>
      </c>
      <c r="C1536" s="1">
        <v>-1.8212362923019019E-4</v>
      </c>
      <c r="D1536" s="1">
        <v>2.3857431732535764E-4</v>
      </c>
      <c r="F1536" s="1">
        <v>2.269092028276386E-4</v>
      </c>
      <c r="G1536" s="1">
        <v>-1.8212362923019019E-4</v>
      </c>
      <c r="H1536" s="1">
        <v>-8.6093027976922535E-3</v>
      </c>
      <c r="I1536" s="26">
        <v>0.24755669360832405</v>
      </c>
      <c r="J1536" s="27">
        <v>-0.40510540197890599</v>
      </c>
      <c r="K1536" s="29" t="str">
        <f>VLOOKUP(A1536&amp;B1536,VENDOR_ACTUAL!A:D,4,0)</f>
        <v>SAM</v>
      </c>
    </row>
    <row r="1537" spans="1:11" x14ac:dyDescent="0.25">
      <c r="A1537" t="s">
        <v>12</v>
      </c>
      <c r="B1537" t="s">
        <v>754</v>
      </c>
      <c r="C1537" s="1">
        <v>-1.8079064317294289E-4</v>
      </c>
      <c r="D1537" s="1">
        <v>-1.8207729841748798E-3</v>
      </c>
      <c r="E1537" s="1">
        <v>-5.6331302736940883E-2</v>
      </c>
      <c r="F1537" s="1">
        <v>-1.3239720448156604E-3</v>
      </c>
      <c r="G1537" s="1">
        <v>-1.8079064317294289E-4</v>
      </c>
      <c r="H1537" s="1">
        <v>-1.5717552727243799E-2</v>
      </c>
      <c r="I1537" s="26">
        <v>0.45406871189318515</v>
      </c>
      <c r="J1537" s="27">
        <v>-0.1055969401048004</v>
      </c>
      <c r="K1537" s="29" t="str">
        <f>VLOOKUP(A1537&amp;B1537,VENDOR_ACTUAL!A:D,4,0)</f>
        <v>SAM</v>
      </c>
    </row>
    <row r="1538" spans="1:11" x14ac:dyDescent="0.25">
      <c r="A1538" t="s">
        <v>12</v>
      </c>
      <c r="B1538" t="s">
        <v>2269</v>
      </c>
      <c r="C1538" s="1">
        <v>-1.8065032957394593E-4</v>
      </c>
      <c r="D1538" s="1">
        <v>-1.0671028930108942E-4</v>
      </c>
      <c r="E1538" s="1">
        <v>9.7895808570534882E-6</v>
      </c>
      <c r="F1538" s="1">
        <v>9.1474018971337507E-5</v>
      </c>
      <c r="G1538" s="1">
        <v>-1.8065032957394593E-4</v>
      </c>
      <c r="H1538" s="1">
        <v>-3.2041340206442719E-2</v>
      </c>
      <c r="I1538" s="26">
        <v>0.16129948580830933</v>
      </c>
      <c r="J1538" s="27">
        <v>-0.13066482333653431</v>
      </c>
      <c r="K1538" s="29" t="str">
        <f>VLOOKUP(A1538&amp;B1538,VENDOR_ACTUAL!A:D,4,0)</f>
        <v>SAM</v>
      </c>
    </row>
    <row r="1539" spans="1:11" x14ac:dyDescent="0.25">
      <c r="A1539" t="s">
        <v>12</v>
      </c>
      <c r="B1539" t="s">
        <v>376</v>
      </c>
      <c r="C1539" s="1">
        <v>-1.8050593317666842E-4</v>
      </c>
      <c r="D1539" s="1">
        <v>5.6692276148116979E-5</v>
      </c>
      <c r="E1539" s="1">
        <v>5.8191241816498577E-3</v>
      </c>
      <c r="F1539" s="1">
        <v>1.1337512424441472E-4</v>
      </c>
      <c r="G1539" s="1">
        <v>5.2316548732714134E-4</v>
      </c>
      <c r="H1539" s="1">
        <v>-3.9930245681164142E-2</v>
      </c>
      <c r="I1539" s="26">
        <v>0.58426556146387243</v>
      </c>
      <c r="J1539" s="27">
        <v>3.3312875657186457E-2</v>
      </c>
      <c r="K1539" s="29" t="str">
        <f>VLOOKUP(A1539&amp;B1539,VENDOR_ACTUAL!A:D,4,0)</f>
        <v>ERI</v>
      </c>
    </row>
    <row r="1540" spans="1:11" x14ac:dyDescent="0.25">
      <c r="A1540" t="s">
        <v>11</v>
      </c>
      <c r="B1540" t="s">
        <v>346</v>
      </c>
      <c r="C1540" s="1">
        <v>-1.8045261295752298E-4</v>
      </c>
      <c r="D1540" s="1">
        <v>-4.0192082627779255E-4</v>
      </c>
      <c r="I1540" s="26">
        <v>6.3640934942433072E-3</v>
      </c>
      <c r="J1540" s="27">
        <v>2.7855211157176208E-3</v>
      </c>
      <c r="K1540" s="29" t="str">
        <f>VLOOKUP(A1540&amp;B1540,VENDOR_ACTUAL!A:D,4,0)</f>
        <v>ERI</v>
      </c>
    </row>
    <row r="1541" spans="1:11" x14ac:dyDescent="0.25">
      <c r="A1541" t="s">
        <v>9</v>
      </c>
      <c r="B1541" t="s">
        <v>1439</v>
      </c>
      <c r="C1541" s="1">
        <v>-1.7970350213524655E-4</v>
      </c>
      <c r="D1541" s="1">
        <v>8.3083773571253201E-6</v>
      </c>
      <c r="F1541" s="1">
        <v>4.3626223342187804E-6</v>
      </c>
      <c r="G1541" s="1">
        <v>-1.7970350213524655E-4</v>
      </c>
      <c r="H1541" s="1">
        <v>-6.3084828813562751E-3</v>
      </c>
      <c r="I1541" s="26">
        <v>-0.22512820152423788</v>
      </c>
      <c r="J1541" s="27">
        <v>-3.297192323758336</v>
      </c>
      <c r="K1541" s="29" t="str">
        <f>VLOOKUP(A1541&amp;B1541,VENDOR_ACTUAL!A:D,4,0)</f>
        <v>ERI</v>
      </c>
    </row>
    <row r="1542" spans="1:11" x14ac:dyDescent="0.25">
      <c r="A1542" t="s">
        <v>9</v>
      </c>
      <c r="B1542" t="s">
        <v>1111</v>
      </c>
      <c r="C1542" s="1">
        <v>-1.7920026221946391E-4</v>
      </c>
      <c r="D1542" s="1">
        <v>1.399725162014281E-4</v>
      </c>
      <c r="F1542" s="1">
        <v>6.9024362155552124E-5</v>
      </c>
      <c r="G1542" s="1">
        <v>-1.6798781594260233E-4</v>
      </c>
      <c r="H1542" s="1">
        <v>-1.0559715404986769E-2</v>
      </c>
      <c r="I1542" s="26">
        <v>0.28654395291547563</v>
      </c>
      <c r="J1542" s="27">
        <v>1.1150106268449076</v>
      </c>
      <c r="K1542" s="29" t="str">
        <f>VLOOKUP(A1542&amp;B1542,VENDOR_ACTUAL!A:D,4,0)</f>
        <v>ERI</v>
      </c>
    </row>
    <row r="1543" spans="1:11" x14ac:dyDescent="0.25">
      <c r="A1543" t="s">
        <v>12</v>
      </c>
      <c r="B1543" t="s">
        <v>229</v>
      </c>
      <c r="C1543" s="1">
        <v>-1.7670070994426764E-4</v>
      </c>
      <c r="D1543" s="1">
        <v>-5.2741535305264996E-3</v>
      </c>
      <c r="E1543" s="1">
        <v>3.8558314350580995E-3</v>
      </c>
      <c r="F1543" s="1">
        <v>-1.1017423815941009E-3</v>
      </c>
      <c r="G1543" s="1">
        <v>7.035755948328181E-3</v>
      </c>
      <c r="H1543" s="1">
        <v>-8.3909948253549096E-2</v>
      </c>
      <c r="I1543" s="26">
        <v>4.4849955608753163E-2</v>
      </c>
      <c r="J1543" s="27">
        <v>-6.5546356925116234E-2</v>
      </c>
      <c r="K1543" s="29" t="str">
        <f>VLOOKUP(A1543&amp;B1543,VENDOR_ACTUAL!A:D,4,0)</f>
        <v>NSN</v>
      </c>
    </row>
    <row r="1544" spans="1:11" x14ac:dyDescent="0.25">
      <c r="A1544" t="s">
        <v>12</v>
      </c>
      <c r="B1544" t="s">
        <v>1390</v>
      </c>
      <c r="C1544" s="1">
        <v>-1.7478918170969824E-4</v>
      </c>
      <c r="D1544" s="1">
        <v>3.1241284680842249E-5</v>
      </c>
      <c r="E1544" s="1">
        <v>-2.7663287732605998E-3</v>
      </c>
      <c r="F1544" s="1">
        <v>-9.6716818124929467E-4</v>
      </c>
      <c r="G1544" s="1">
        <v>1.299668066341161E-3</v>
      </c>
      <c r="H1544" s="1">
        <v>-1.3727275419431835E-2</v>
      </c>
      <c r="I1544" s="26">
        <v>0.81080759967238603</v>
      </c>
      <c r="J1544" s="27">
        <v>-7.2866792010939277E-2</v>
      </c>
      <c r="K1544" s="29" t="str">
        <f>VLOOKUP(A1544&amp;B1544,VENDOR_ACTUAL!A:D,4,0)</f>
        <v>ERI</v>
      </c>
    </row>
    <row r="1545" spans="1:11" x14ac:dyDescent="0.25">
      <c r="A1545" t="s">
        <v>9</v>
      </c>
      <c r="B1545" t="s">
        <v>779</v>
      </c>
      <c r="C1545" s="1">
        <v>-1.7440708220260105E-4</v>
      </c>
      <c r="D1545" s="1">
        <v>1.6614117212129659E-4</v>
      </c>
      <c r="F1545" s="1">
        <v>1.457000736191626E-4</v>
      </c>
      <c r="G1545" s="1">
        <v>-1.7440708220260105E-4</v>
      </c>
      <c r="H1545" s="1">
        <v>-1.2690315579142592E-2</v>
      </c>
      <c r="I1545" s="26">
        <v>1.0262131195677708</v>
      </c>
      <c r="J1545" s="27">
        <v>2.9812190496532396</v>
      </c>
      <c r="K1545" s="29" t="str">
        <f>VLOOKUP(A1545&amp;B1545,VENDOR_ACTUAL!A:D,4,0)</f>
        <v>SAM</v>
      </c>
    </row>
    <row r="1546" spans="1:11" x14ac:dyDescent="0.25">
      <c r="A1546" t="s">
        <v>12</v>
      </c>
      <c r="B1546" t="s">
        <v>423</v>
      </c>
      <c r="C1546" s="1">
        <v>-1.7220086846192145E-4</v>
      </c>
      <c r="D1546" s="1">
        <v>-1.0053527633373352E-2</v>
      </c>
      <c r="E1546" s="1">
        <v>-8.0789497445521842E-4</v>
      </c>
      <c r="F1546" s="1">
        <v>-1.2883633780823316E-2</v>
      </c>
      <c r="G1546" s="1">
        <v>-1.7220086846192145E-4</v>
      </c>
      <c r="H1546" s="1">
        <v>-8.3345006847303799E-3</v>
      </c>
      <c r="I1546" s="26">
        <v>0.11453058169375535</v>
      </c>
      <c r="J1546" s="27">
        <v>4.23602932339903E-2</v>
      </c>
      <c r="K1546" s="29" t="str">
        <f>VLOOKUP(A1546&amp;B1546,VENDOR_ACTUAL!A:D,4,0)</f>
        <v>SAM</v>
      </c>
    </row>
    <row r="1547" spans="1:11" x14ac:dyDescent="0.25">
      <c r="A1547" t="s">
        <v>9</v>
      </c>
      <c r="B1547" t="s">
        <v>1448</v>
      </c>
      <c r="C1547" s="1">
        <v>-1.7193105662364447E-4</v>
      </c>
      <c r="D1547" s="1">
        <v>-1.5315476745990072E-4</v>
      </c>
      <c r="F1547" s="1">
        <v>-1.1249566965185274E-4</v>
      </c>
      <c r="G1547" s="1">
        <v>-1.6827886516893953E-4</v>
      </c>
      <c r="H1547" s="1">
        <v>-2.7192332760969388E-2</v>
      </c>
      <c r="I1547" s="26">
        <v>-0.1035979453286575</v>
      </c>
      <c r="J1547" s="27">
        <v>0.93456554984980067</v>
      </c>
      <c r="K1547" s="29" t="str">
        <f>VLOOKUP(A1547&amp;B1547,VENDOR_ACTUAL!A:D,4,0)</f>
        <v>ERI</v>
      </c>
    </row>
    <row r="1548" spans="1:11" x14ac:dyDescent="0.25">
      <c r="A1548" t="s">
        <v>9</v>
      </c>
      <c r="B1548" t="s">
        <v>2340</v>
      </c>
      <c r="C1548" s="1">
        <v>-1.6977203885023347E-4</v>
      </c>
      <c r="D1548" s="1">
        <v>-1.337892105919332E-4</v>
      </c>
      <c r="F1548" s="1">
        <v>-9.725106096077169E-5</v>
      </c>
      <c r="G1548" s="1">
        <v>-1.6977203885023347E-4</v>
      </c>
      <c r="H1548" s="1">
        <v>-9.92175676986491E-3</v>
      </c>
      <c r="I1548" s="26">
        <v>-0.36109602926354567</v>
      </c>
      <c r="J1548" s="27">
        <v>-1.5866659903296791</v>
      </c>
      <c r="K1548" s="29" t="str">
        <f>VLOOKUP(A1548&amp;B1548,VENDOR_ACTUAL!A:D,4,0)</f>
        <v>SAM</v>
      </c>
    </row>
    <row r="1549" spans="1:11" x14ac:dyDescent="0.25">
      <c r="A1549" t="s">
        <v>12</v>
      </c>
      <c r="B1549" t="s">
        <v>2369</v>
      </c>
      <c r="C1549" s="1">
        <v>-1.6746435779599233E-4</v>
      </c>
      <c r="D1549" s="1">
        <v>3.2103927419402557E-4</v>
      </c>
      <c r="E1549" s="1">
        <v>-3.8437017296814864E-3</v>
      </c>
      <c r="F1549" s="1">
        <v>-5.2215778100963368E-4</v>
      </c>
      <c r="G1549" s="1">
        <v>-3.2730996115973358E-4</v>
      </c>
      <c r="H1549" s="1">
        <v>-1.1949454509763962E-2</v>
      </c>
      <c r="I1549" s="26">
        <v>0.519072915580579</v>
      </c>
      <c r="J1549" s="27">
        <v>-3.6371073468156843E-2</v>
      </c>
      <c r="K1549" s="29" t="str">
        <f>VLOOKUP(A1549&amp;B1549,VENDOR_ACTUAL!A:D,4,0)</f>
        <v>ERI</v>
      </c>
    </row>
    <row r="1550" spans="1:11" x14ac:dyDescent="0.25">
      <c r="A1550" t="s">
        <v>12</v>
      </c>
      <c r="B1550" t="s">
        <v>1506</v>
      </c>
      <c r="C1550" s="1">
        <v>-1.6558414464666005E-4</v>
      </c>
      <c r="D1550" s="1">
        <v>1.3202836093984623E-3</v>
      </c>
      <c r="E1550" s="1">
        <v>4.6469899260817744E-4</v>
      </c>
      <c r="F1550" s="1">
        <v>1.6747065051427121E-3</v>
      </c>
      <c r="G1550" s="1">
        <v>7.3205625782014262E-5</v>
      </c>
      <c r="H1550" s="1">
        <v>-7.9339829254603585E-3</v>
      </c>
      <c r="I1550" s="26">
        <v>0.20322113838913877</v>
      </c>
      <c r="J1550" s="27">
        <v>0.36168798897834287</v>
      </c>
      <c r="K1550" s="29" t="str">
        <f>VLOOKUP(A1550&amp;B1550,VENDOR_ACTUAL!A:D,4,0)</f>
        <v>NSN</v>
      </c>
    </row>
    <row r="1551" spans="1:11" x14ac:dyDescent="0.25">
      <c r="A1551" t="s">
        <v>9</v>
      </c>
      <c r="B1551" t="s">
        <v>1279</v>
      </c>
      <c r="C1551" s="1">
        <v>-1.64760942945484E-4</v>
      </c>
      <c r="D1551" s="1">
        <v>1.2595286257700724E-5</v>
      </c>
      <c r="F1551" s="1">
        <v>-6.21681580359236E-5</v>
      </c>
      <c r="G1551" s="1">
        <v>-1.64760942945484E-4</v>
      </c>
      <c r="H1551" s="1">
        <v>-1.430687410605584E-2</v>
      </c>
      <c r="I1551" s="26">
        <v>-0.16924038580893419</v>
      </c>
      <c r="J1551" s="27">
        <v>-0.19110292264256529</v>
      </c>
      <c r="K1551" s="29" t="str">
        <f>VLOOKUP(A1551&amp;B1551,VENDOR_ACTUAL!A:D,4,0)</f>
        <v>SAM</v>
      </c>
    </row>
    <row r="1552" spans="1:11" x14ac:dyDescent="0.25">
      <c r="A1552" t="s">
        <v>12</v>
      </c>
      <c r="B1552" t="s">
        <v>1275</v>
      </c>
      <c r="C1552" s="1">
        <v>-1.6085555161850028E-4</v>
      </c>
      <c r="D1552" s="1">
        <v>-4.6648849928948039E-3</v>
      </c>
      <c r="E1552" s="1">
        <v>-1.7636332483578356E-2</v>
      </c>
      <c r="F1552" s="1">
        <v>-8.8061510188971563E-3</v>
      </c>
      <c r="G1552" s="1">
        <v>-1.6085555161850028E-4</v>
      </c>
      <c r="H1552" s="1">
        <v>-1.5401388544900424E-2</v>
      </c>
      <c r="I1552" s="26">
        <v>0.16406740558292282</v>
      </c>
      <c r="J1552" s="27">
        <v>-3.251395586908358E-2</v>
      </c>
      <c r="K1552" s="29" t="str">
        <f>VLOOKUP(A1552&amp;B1552,VENDOR_ACTUAL!A:D,4,0)</f>
        <v>SAM</v>
      </c>
    </row>
    <row r="1553" spans="1:11" x14ac:dyDescent="0.25">
      <c r="A1553" t="s">
        <v>9</v>
      </c>
      <c r="B1553" t="s">
        <v>2310</v>
      </c>
      <c r="C1553" s="1">
        <v>-1.5929072983437845E-4</v>
      </c>
      <c r="D1553" s="1">
        <v>2.3147800794151764E-4</v>
      </c>
      <c r="F1553" s="1">
        <v>2.6532007243721724E-4</v>
      </c>
      <c r="G1553" s="1">
        <v>-1.6313230029914606E-4</v>
      </c>
      <c r="H1553" s="1">
        <v>-3.0986858852886011E-2</v>
      </c>
      <c r="I1553" s="26">
        <v>-0.1695717726190985</v>
      </c>
      <c r="J1553" s="27">
        <v>1.0176116926569512</v>
      </c>
      <c r="K1553" s="29" t="str">
        <f>VLOOKUP(A1553&amp;B1553,VENDOR_ACTUAL!A:D,4,0)</f>
        <v>ERI</v>
      </c>
    </row>
    <row r="1554" spans="1:11" x14ac:dyDescent="0.25">
      <c r="A1554" t="s">
        <v>12</v>
      </c>
      <c r="B1554" t="s">
        <v>1106</v>
      </c>
      <c r="C1554" s="1">
        <v>-1.5919737552956179E-4</v>
      </c>
      <c r="D1554" s="1">
        <v>1.2760032027396928E-4</v>
      </c>
      <c r="E1554" s="1">
        <v>-7.6226748395709113E-3</v>
      </c>
      <c r="F1554" s="1">
        <v>1.3501791748058217E-3</v>
      </c>
      <c r="G1554" s="1">
        <v>-7.108890236148511E-4</v>
      </c>
      <c r="H1554" s="1">
        <v>-1.8284637479398159E-2</v>
      </c>
      <c r="I1554" s="26">
        <v>-0.12150797622771348</v>
      </c>
      <c r="J1554" s="27">
        <v>-6.4025607353386318E-2</v>
      </c>
      <c r="K1554" s="29" t="str">
        <f>VLOOKUP(A1554&amp;B1554,VENDOR_ACTUAL!A:D,4,0)</f>
        <v>ERI</v>
      </c>
    </row>
    <row r="1555" spans="1:11" x14ac:dyDescent="0.25">
      <c r="A1555" t="s">
        <v>9</v>
      </c>
      <c r="B1555" t="s">
        <v>1030</v>
      </c>
      <c r="C1555" s="1">
        <v>-1.5918780934745091E-4</v>
      </c>
      <c r="D1555" s="1">
        <v>3.0606824077914304E-5</v>
      </c>
      <c r="F1555" s="1">
        <v>5.5442777278370081E-5</v>
      </c>
      <c r="G1555" s="1">
        <v>-1.5990618578423253E-4</v>
      </c>
      <c r="H1555" s="1">
        <v>-4.5277048576988941E-3</v>
      </c>
      <c r="I1555" s="26">
        <v>0.1489383797309978</v>
      </c>
      <c r="J1555" s="27">
        <v>-0.87669550109326444</v>
      </c>
      <c r="K1555" s="29" t="str">
        <f>VLOOKUP(A1555&amp;B1555,VENDOR_ACTUAL!A:D,4,0)</f>
        <v>NSN</v>
      </c>
    </row>
    <row r="1556" spans="1:11" x14ac:dyDescent="0.25">
      <c r="A1556" t="s">
        <v>9</v>
      </c>
      <c r="B1556" t="s">
        <v>1700</v>
      </c>
      <c r="C1556" s="1">
        <v>-1.5807533764665879E-4</v>
      </c>
      <c r="D1556" s="1">
        <v>-7.4692803821337016E-5</v>
      </c>
      <c r="F1556" s="1">
        <v>1.0222247478055187E-4</v>
      </c>
      <c r="G1556" s="1">
        <v>-1.5807533764665879E-4</v>
      </c>
      <c r="H1556" s="1">
        <v>-9.775743445509584E-3</v>
      </c>
      <c r="I1556" s="26">
        <v>0.18215936403508773</v>
      </c>
      <c r="J1556" s="27">
        <v>-0.96420436392614173</v>
      </c>
      <c r="K1556" s="29" t="str">
        <f>VLOOKUP(A1556&amp;B1556,VENDOR_ACTUAL!A:D,4,0)</f>
        <v>SAM</v>
      </c>
    </row>
    <row r="1557" spans="1:11" x14ac:dyDescent="0.25">
      <c r="A1557" t="s">
        <v>12</v>
      </c>
      <c r="B1557" t="s">
        <v>2118</v>
      </c>
      <c r="C1557" s="1">
        <v>-1.5260455958497884E-4</v>
      </c>
      <c r="D1557" s="1">
        <v>5.0304783735938884E-5</v>
      </c>
      <c r="E1557" s="1">
        <v>2.5581139825044879E-2</v>
      </c>
      <c r="F1557" s="1">
        <v>1.2843452247266486E-3</v>
      </c>
      <c r="G1557" s="1">
        <v>-3.1315007270205121E-3</v>
      </c>
      <c r="H1557" s="1">
        <v>-5.2029469784775705E-2</v>
      </c>
      <c r="I1557" s="26">
        <v>0.26554019440430843</v>
      </c>
      <c r="J1557" s="27">
        <v>0.16485575467615043</v>
      </c>
      <c r="K1557" s="29" t="str">
        <f>VLOOKUP(A1557&amp;B1557,VENDOR_ACTUAL!A:D,4,0)</f>
        <v>ERI</v>
      </c>
    </row>
    <row r="1558" spans="1:11" x14ac:dyDescent="0.25">
      <c r="A1558" t="s">
        <v>9</v>
      </c>
      <c r="B1558" t="s">
        <v>742</v>
      </c>
      <c r="C1558" s="1">
        <v>-1.4933309364766455E-4</v>
      </c>
      <c r="D1558" s="1">
        <v>2.4368048025975793E-4</v>
      </c>
      <c r="F1558" s="1">
        <v>1.9222562628624129E-4</v>
      </c>
      <c r="G1558" s="1">
        <v>-1.2773851093901887E-4</v>
      </c>
      <c r="H1558" s="1">
        <v>-1.8945887607257565E-2</v>
      </c>
      <c r="I1558" s="26">
        <v>-0.44593849776500638</v>
      </c>
      <c r="J1558" s="27">
        <v>-3.6946311173499846</v>
      </c>
      <c r="K1558" s="29" t="str">
        <f>VLOOKUP(A1558&amp;B1558,VENDOR_ACTUAL!A:D,4,0)</f>
        <v>ERI</v>
      </c>
    </row>
    <row r="1559" spans="1:11" x14ac:dyDescent="0.25">
      <c r="A1559" t="s">
        <v>9</v>
      </c>
      <c r="B1559" t="s">
        <v>518</v>
      </c>
      <c r="C1559" s="1">
        <v>-1.4920988611630962E-4</v>
      </c>
      <c r="D1559" s="1">
        <v>1.5416249587356986E-4</v>
      </c>
      <c r="F1559" s="1">
        <v>1.42929642235013E-4</v>
      </c>
      <c r="G1559" s="1">
        <v>-1.3731622482195677E-4</v>
      </c>
      <c r="H1559" s="1">
        <v>-1.5782824990798722E-2</v>
      </c>
      <c r="I1559" s="26">
        <v>0.56638327721661053</v>
      </c>
      <c r="J1559" s="27">
        <v>-1.8883829360003226</v>
      </c>
      <c r="K1559" s="29" t="str">
        <f>VLOOKUP(A1559&amp;B1559,VENDOR_ACTUAL!A:D,4,0)</f>
        <v>NSN</v>
      </c>
    </row>
    <row r="1560" spans="1:11" x14ac:dyDescent="0.25">
      <c r="A1560" t="s">
        <v>9</v>
      </c>
      <c r="B1560" t="s">
        <v>2064</v>
      </c>
      <c r="C1560" s="1">
        <v>-1.4890115459222637E-4</v>
      </c>
      <c r="D1560" s="1">
        <v>1.9973902411700933E-4</v>
      </c>
      <c r="F1560" s="1">
        <v>1.750486067056212E-4</v>
      </c>
      <c r="G1560" s="1">
        <v>-1.5134356838532981E-4</v>
      </c>
      <c r="H1560" s="1">
        <v>-1.2372779701588973E-2</v>
      </c>
      <c r="I1560" s="26">
        <v>0.21552294685990339</v>
      </c>
      <c r="J1560" s="27">
        <v>-0.70661617503485807</v>
      </c>
      <c r="K1560" s="29" t="str">
        <f>VLOOKUP(A1560&amp;B1560,VENDOR_ACTUAL!A:D,4,0)</f>
        <v>NSN</v>
      </c>
    </row>
    <row r="1561" spans="1:11" x14ac:dyDescent="0.25">
      <c r="A1561" t="s">
        <v>9</v>
      </c>
      <c r="B1561" t="s">
        <v>1463</v>
      </c>
      <c r="C1561" s="1">
        <v>-1.4814614060300072E-4</v>
      </c>
      <c r="D1561" s="1">
        <v>1.38815552623133E-4</v>
      </c>
      <c r="F1561" s="1">
        <v>1.1955317206266415E-4</v>
      </c>
      <c r="G1561" s="1">
        <v>-1.4814614060300072E-4</v>
      </c>
      <c r="H1561" s="1">
        <v>-1.3881433465589061E-2</v>
      </c>
      <c r="I1561" s="26">
        <v>0.3033859332100633</v>
      </c>
      <c r="J1561" s="27">
        <v>0.65189545832243856</v>
      </c>
      <c r="K1561" s="29" t="str">
        <f>VLOOKUP(A1561&amp;B1561,VENDOR_ACTUAL!A:D,4,0)</f>
        <v>SAM</v>
      </c>
    </row>
    <row r="1562" spans="1:11" x14ac:dyDescent="0.25">
      <c r="A1562" t="s">
        <v>9</v>
      </c>
      <c r="B1562" t="s">
        <v>848</v>
      </c>
      <c r="C1562" s="1">
        <v>-1.4810476900519823E-4</v>
      </c>
      <c r="D1562" s="1">
        <v>8.7503554657066061E-4</v>
      </c>
      <c r="F1562" s="1">
        <v>8.7638960793994729E-4</v>
      </c>
      <c r="G1562" s="1">
        <v>-1.4853578912014077E-4</v>
      </c>
      <c r="H1562" s="1">
        <v>-5.7604457015767796E-3</v>
      </c>
      <c r="I1562" s="26">
        <v>-0.58895288466877671</v>
      </c>
      <c r="J1562" s="27">
        <v>-4.6539289202545335</v>
      </c>
      <c r="K1562" s="29" t="str">
        <f>VLOOKUP(A1562&amp;B1562,VENDOR_ACTUAL!A:D,4,0)</f>
        <v>NSN</v>
      </c>
    </row>
    <row r="1563" spans="1:11" x14ac:dyDescent="0.25">
      <c r="A1563" t="s">
        <v>9</v>
      </c>
      <c r="B1563" t="s">
        <v>1079</v>
      </c>
      <c r="C1563" s="1">
        <v>-1.4581807247177612E-4</v>
      </c>
      <c r="D1563" s="1">
        <v>-1.8388682762647704E-3</v>
      </c>
      <c r="F1563" s="1">
        <v>-1.5635399420847616E-3</v>
      </c>
      <c r="G1563" s="1">
        <v>-1.5113399201200601E-4</v>
      </c>
      <c r="H1563" s="1">
        <v>-1.180493281218971E-2</v>
      </c>
      <c r="I1563" s="26">
        <v>0.63513502733282479</v>
      </c>
      <c r="J1563" s="27">
        <v>0.64034279830235596</v>
      </c>
      <c r="K1563" s="29" t="str">
        <f>VLOOKUP(A1563&amp;B1563,VENDOR_ACTUAL!A:D,4,0)</f>
        <v>ERI</v>
      </c>
    </row>
    <row r="1564" spans="1:11" x14ac:dyDescent="0.25">
      <c r="A1564" t="s">
        <v>9</v>
      </c>
      <c r="B1564" t="s">
        <v>1441</v>
      </c>
      <c r="C1564" s="1">
        <v>-1.450949343617607E-4</v>
      </c>
      <c r="D1564" s="1">
        <v>7.7451727403590048E-4</v>
      </c>
      <c r="F1564" s="1">
        <v>3.5338512221553918E-4</v>
      </c>
      <c r="G1564" s="1">
        <v>-1.2839965620112918E-4</v>
      </c>
      <c r="H1564" s="1">
        <v>-1.1294545091213085E-2</v>
      </c>
      <c r="I1564" s="26">
        <v>0.19498483036740052</v>
      </c>
      <c r="J1564" s="27">
        <v>-1.8422580906056736</v>
      </c>
      <c r="K1564" s="29" t="str">
        <f>VLOOKUP(A1564&amp;B1564,VENDOR_ACTUAL!A:D,4,0)</f>
        <v>ERI</v>
      </c>
    </row>
    <row r="1565" spans="1:11" x14ac:dyDescent="0.25">
      <c r="A1565" t="s">
        <v>9</v>
      </c>
      <c r="B1565" t="s">
        <v>480</v>
      </c>
      <c r="C1565" s="1">
        <v>-1.4495142101220694E-4</v>
      </c>
      <c r="D1565" s="1">
        <v>-1.888712263217426E-3</v>
      </c>
      <c r="F1565" s="1">
        <v>-1.2041806683687946E-3</v>
      </c>
      <c r="G1565" s="1">
        <v>-1.4013534155193707E-4</v>
      </c>
      <c r="H1565" s="1">
        <v>-4.6811530870304024E-3</v>
      </c>
      <c r="I1565" s="26">
        <v>0.17671187683284456</v>
      </c>
      <c r="J1565" s="27">
        <v>0.50073738676505253</v>
      </c>
      <c r="K1565" s="29" t="str">
        <f>VLOOKUP(A1565&amp;B1565,VENDOR_ACTUAL!A:D,4,0)</f>
        <v>NSN</v>
      </c>
    </row>
    <row r="1566" spans="1:11" x14ac:dyDescent="0.25">
      <c r="A1566" t="s">
        <v>9</v>
      </c>
      <c r="B1566" t="s">
        <v>2269</v>
      </c>
      <c r="C1566" s="1">
        <v>-1.4427645973925463E-4</v>
      </c>
      <c r="D1566" s="1">
        <v>1.4443678175907556E-4</v>
      </c>
      <c r="F1566" s="1">
        <v>1.4698815857295722E-4</v>
      </c>
      <c r="G1566" s="1">
        <v>-1.4427645973925463E-4</v>
      </c>
      <c r="H1566" s="1">
        <v>-7.9548651132907051E-3</v>
      </c>
      <c r="I1566" s="26">
        <v>0.69644654002713702</v>
      </c>
      <c r="J1566" s="27">
        <v>0.22160282272693393</v>
      </c>
      <c r="K1566" s="29" t="str">
        <f>VLOOKUP(A1566&amp;B1566,VENDOR_ACTUAL!A:D,4,0)</f>
        <v>SAM</v>
      </c>
    </row>
    <row r="1567" spans="1:11" x14ac:dyDescent="0.25">
      <c r="A1567" t="s">
        <v>9</v>
      </c>
      <c r="B1567" t="s">
        <v>1583</v>
      </c>
      <c r="C1567" s="1">
        <v>-1.4249825332556662E-4</v>
      </c>
      <c r="D1567" s="1">
        <v>-1.7726316914193151E-4</v>
      </c>
      <c r="F1567" s="1">
        <v>-1.1417341602914614E-4</v>
      </c>
      <c r="G1567" s="1">
        <v>-1.1729088335254447E-4</v>
      </c>
      <c r="H1567" s="1">
        <v>-2.3809523809523808E-2</v>
      </c>
      <c r="I1567" s="26">
        <v>4.7630765718184018E-2</v>
      </c>
      <c r="J1567" s="27">
        <v>1.0015432920970171</v>
      </c>
      <c r="K1567" s="29" t="str">
        <f>VLOOKUP(A1567&amp;B1567,VENDOR_ACTUAL!A:D,4,0)</f>
        <v>ERI</v>
      </c>
    </row>
    <row r="1568" spans="1:11" x14ac:dyDescent="0.25">
      <c r="A1568" t="s">
        <v>9</v>
      </c>
      <c r="B1568" t="s">
        <v>1772</v>
      </c>
      <c r="C1568" s="1">
        <v>-1.4209209857928142E-4</v>
      </c>
      <c r="D1568" s="1">
        <v>-1.8634396765647386E-4</v>
      </c>
      <c r="F1568" s="1">
        <v>-1.9798559226746532E-4</v>
      </c>
      <c r="G1568" s="1">
        <v>-1.5358587731491359E-4</v>
      </c>
      <c r="H1568" s="1">
        <v>-1.3555194805194805E-2</v>
      </c>
      <c r="I1568" s="26">
        <v>-6.6816249184461895E-3</v>
      </c>
      <c r="J1568" s="27">
        <v>0.71414320909313111</v>
      </c>
      <c r="K1568" s="29" t="str">
        <f>VLOOKUP(A1568&amp;B1568,VENDOR_ACTUAL!A:D,4,0)</f>
        <v>ERI</v>
      </c>
    </row>
    <row r="1569" spans="1:11" x14ac:dyDescent="0.25">
      <c r="A1569" t="s">
        <v>11</v>
      </c>
      <c r="B1569" t="s">
        <v>96</v>
      </c>
      <c r="C1569" s="1">
        <v>-1.4199075796677419E-4</v>
      </c>
      <c r="D1569" s="1">
        <v>-1.3048720490951178E-3</v>
      </c>
      <c r="E1569" s="1">
        <v>0</v>
      </c>
      <c r="I1569" s="26">
        <v>5.1943445581719386E-2</v>
      </c>
      <c r="J1569" s="27">
        <v>1.2247272925837704E-4</v>
      </c>
      <c r="K1569" s="29" t="str">
        <f>VLOOKUP(A1569&amp;B1569,VENDOR_ACTUAL!A:D,4,0)</f>
        <v>NSN</v>
      </c>
    </row>
    <row r="1570" spans="1:11" x14ac:dyDescent="0.25">
      <c r="A1570" t="s">
        <v>9</v>
      </c>
      <c r="B1570" t="s">
        <v>1691</v>
      </c>
      <c r="C1570" s="1">
        <v>-1.4137924880831923E-4</v>
      </c>
      <c r="D1570" s="1">
        <v>-7.3988590737994854E-5</v>
      </c>
      <c r="F1570" s="1">
        <v>-1.2238629025763853E-4</v>
      </c>
      <c r="G1570" s="1">
        <v>-1.326840314170149E-4</v>
      </c>
      <c r="H1570" s="1">
        <v>-8.3242624052247693E-3</v>
      </c>
      <c r="I1570" s="26">
        <v>-4.8990010203231717E-2</v>
      </c>
      <c r="J1570" s="27">
        <v>-0.57437726063569505</v>
      </c>
      <c r="K1570" s="29" t="str">
        <f>VLOOKUP(A1570&amp;B1570,VENDOR_ACTUAL!A:D,4,0)</f>
        <v>ERI</v>
      </c>
    </row>
    <row r="1571" spans="1:11" x14ac:dyDescent="0.25">
      <c r="A1571" t="s">
        <v>12</v>
      </c>
      <c r="B1571" t="s">
        <v>1269</v>
      </c>
      <c r="C1571" s="1">
        <v>-1.4069790599558889E-4</v>
      </c>
      <c r="D1571" s="1">
        <v>-3.1644225604614946E-4</v>
      </c>
      <c r="E1571" s="1">
        <v>-2.5417187764570952E-2</v>
      </c>
      <c r="F1571" s="1">
        <v>-2.0089702746737254E-4</v>
      </c>
      <c r="G1571" s="1">
        <v>-1.4069790599558889E-4</v>
      </c>
      <c r="H1571" s="1">
        <v>-1.5677449566583204E-2</v>
      </c>
      <c r="I1571" s="1">
        <v>-0.13966764890676051</v>
      </c>
      <c r="J1571" s="2">
        <v>5.3827684947187857E-2</v>
      </c>
      <c r="K1571" s="29" t="str">
        <f>VLOOKUP(A1571&amp;B1571,VENDOR_ACTUAL!A:D,4,0)</f>
        <v>SAM</v>
      </c>
    </row>
    <row r="1572" spans="1:11" x14ac:dyDescent="0.25">
      <c r="A1572" t="s">
        <v>9</v>
      </c>
      <c r="B1572" t="s">
        <v>757</v>
      </c>
      <c r="C1572" s="1">
        <v>-1.3906337330528193E-4</v>
      </c>
      <c r="D1572" s="1">
        <v>-9.4308579270036458E-6</v>
      </c>
      <c r="F1572" s="1">
        <v>2.5145365561356746E-6</v>
      </c>
      <c r="G1572" s="1">
        <v>-1.3906337330528193E-4</v>
      </c>
      <c r="H1572" s="1">
        <v>-1.0825074762467215E-2</v>
      </c>
      <c r="I1572" s="26">
        <v>0.39247082981058751</v>
      </c>
      <c r="J1572" s="27">
        <v>-0.43813270206535182</v>
      </c>
      <c r="K1572" s="29" t="str">
        <f>VLOOKUP(A1572&amp;B1572,VENDOR_ACTUAL!A:D,4,0)</f>
        <v>SAM</v>
      </c>
    </row>
    <row r="1573" spans="1:11" x14ac:dyDescent="0.25">
      <c r="A1573" t="s">
        <v>11</v>
      </c>
      <c r="B1573" t="s">
        <v>2310</v>
      </c>
      <c r="C1573" s="1">
        <v>-1.3743755895905419E-4</v>
      </c>
      <c r="D1573" s="1">
        <v>7.6711993642299202E-4</v>
      </c>
      <c r="I1573" s="26">
        <v>-2.0549581839904421E-2</v>
      </c>
      <c r="J1573" s="27">
        <v>1.1853221851068621E-3</v>
      </c>
      <c r="K1573" s="29" t="str">
        <f>VLOOKUP(A1573&amp;B1573,VENDOR_ACTUAL!A:D,4,0)</f>
        <v>ERI</v>
      </c>
    </row>
    <row r="1574" spans="1:11" x14ac:dyDescent="0.25">
      <c r="A1574" t="s">
        <v>12</v>
      </c>
      <c r="B1574" t="s">
        <v>584</v>
      </c>
      <c r="C1574" s="1">
        <v>-1.3722525704412762E-4</v>
      </c>
      <c r="D1574" s="1">
        <v>4.723677769777641E-5</v>
      </c>
      <c r="E1574" s="1">
        <v>-4.3537735725171813E-3</v>
      </c>
      <c r="F1574" s="1">
        <v>1.754177684562183E-3</v>
      </c>
      <c r="G1574" s="1">
        <v>4.2008110980174294E-4</v>
      </c>
      <c r="H1574" s="1">
        <v>-1.8384183020817093E-2</v>
      </c>
      <c r="I1574" s="26">
        <v>-0.53970351629740687</v>
      </c>
      <c r="J1574" s="27">
        <v>-0.25897319788267947</v>
      </c>
      <c r="K1574" s="29" t="str">
        <f>VLOOKUP(A1574&amp;B1574,VENDOR_ACTUAL!A:D,4,0)</f>
        <v>ERI</v>
      </c>
    </row>
    <row r="1575" spans="1:11" x14ac:dyDescent="0.25">
      <c r="A1575" t="s">
        <v>12</v>
      </c>
      <c r="B1575" t="s">
        <v>413</v>
      </c>
      <c r="C1575" s="1">
        <v>-1.3691904615698068E-4</v>
      </c>
      <c r="D1575" s="1">
        <v>7.4025152359771931E-5</v>
      </c>
      <c r="E1575" s="1">
        <v>1.5078076372685538E-3</v>
      </c>
      <c r="F1575" s="1">
        <v>-1.2881057102633734E-3</v>
      </c>
      <c r="G1575" s="1">
        <v>1.317490420241872E-5</v>
      </c>
      <c r="H1575" s="1">
        <v>-9.9697427075255435E-3</v>
      </c>
      <c r="I1575" s="26">
        <v>0.96993140582486537</v>
      </c>
      <c r="J1575" s="27">
        <v>-0.27485898520879781</v>
      </c>
      <c r="K1575" s="29" t="str">
        <f>VLOOKUP(A1575&amp;B1575,VENDOR_ACTUAL!A:D,4,0)</f>
        <v>ERI</v>
      </c>
    </row>
    <row r="1576" spans="1:11" x14ac:dyDescent="0.25">
      <c r="A1576" t="s">
        <v>12</v>
      </c>
      <c r="B1576" t="s">
        <v>2031</v>
      </c>
      <c r="C1576" s="1">
        <v>-1.3446124449837212E-4</v>
      </c>
      <c r="D1576" s="1">
        <v>1.2694639183818031E-3</v>
      </c>
      <c r="E1576" s="1">
        <v>-1.8483627812532582E-2</v>
      </c>
      <c r="F1576" s="1">
        <v>2.1461032002896012E-3</v>
      </c>
      <c r="G1576" s="1">
        <v>-1.3446124449837212E-4</v>
      </c>
      <c r="H1576" s="1">
        <v>-1.3033132066038846E-2</v>
      </c>
      <c r="I1576" s="26">
        <v>-0.1183694965034965</v>
      </c>
      <c r="J1576" s="27">
        <v>1.1522273501934186E-2</v>
      </c>
      <c r="K1576" s="29" t="str">
        <f>VLOOKUP(A1576&amp;B1576,VENDOR_ACTUAL!A:D,4,0)</f>
        <v>SAM</v>
      </c>
    </row>
    <row r="1577" spans="1:11" x14ac:dyDescent="0.25">
      <c r="A1577" t="s">
        <v>12</v>
      </c>
      <c r="B1577" t="s">
        <v>1987</v>
      </c>
      <c r="C1577" s="1">
        <v>-1.3341155342715236E-4</v>
      </c>
      <c r="D1577" s="1">
        <v>-3.1071794227843464E-3</v>
      </c>
      <c r="E1577" s="1">
        <v>1.7269862583682964E-3</v>
      </c>
      <c r="F1577" s="1">
        <v>-2.462319651237234E-3</v>
      </c>
      <c r="G1577" s="1">
        <v>-1.9631682852850429E-3</v>
      </c>
      <c r="H1577" s="1">
        <v>-2.690075514906012E-2</v>
      </c>
      <c r="I1577" s="26">
        <v>-0.21638985614919137</v>
      </c>
      <c r="J1577" s="27">
        <v>-0.12225746694169864</v>
      </c>
      <c r="K1577" s="29" t="str">
        <f>VLOOKUP(A1577&amp;B1577,VENDOR_ACTUAL!A:D,4,0)</f>
        <v>NSN</v>
      </c>
    </row>
    <row r="1578" spans="1:11" x14ac:dyDescent="0.25">
      <c r="A1578" t="s">
        <v>11</v>
      </c>
      <c r="B1578" t="s">
        <v>1190</v>
      </c>
      <c r="C1578" s="1">
        <v>-1.3336103081107881E-4</v>
      </c>
      <c r="D1578" s="1">
        <v>4.4630958456001206E-3</v>
      </c>
      <c r="E1578" s="1">
        <v>0</v>
      </c>
      <c r="I1578" s="26">
        <v>-3.6492120779434478E-2</v>
      </c>
      <c r="J1578" s="27">
        <v>-1.1947133102110294E-3</v>
      </c>
      <c r="K1578" s="29" t="str">
        <f>VLOOKUP(A1578&amp;B1578,VENDOR_ACTUAL!A:D,4,0)</f>
        <v>NSN</v>
      </c>
    </row>
    <row r="1579" spans="1:11" x14ac:dyDescent="0.25">
      <c r="A1579" t="s">
        <v>9</v>
      </c>
      <c r="B1579" t="s">
        <v>928</v>
      </c>
      <c r="C1579" s="1">
        <v>-1.3291364015322423E-4</v>
      </c>
      <c r="D1579" s="1">
        <v>-1.0735778849056864E-4</v>
      </c>
      <c r="F1579" s="1">
        <v>-1.141306503413361E-4</v>
      </c>
      <c r="G1579" s="1">
        <v>-1.3564339590035069E-4</v>
      </c>
      <c r="H1579" s="1">
        <v>-1.2972963117417538E-2</v>
      </c>
      <c r="I1579" s="26">
        <v>-0.1584725660284213</v>
      </c>
      <c r="J1579" s="27">
        <v>-0.30252589592715673</v>
      </c>
      <c r="K1579" s="29" t="str">
        <f>VLOOKUP(A1579&amp;B1579,VENDOR_ACTUAL!A:D,4,0)</f>
        <v>ERI</v>
      </c>
    </row>
    <row r="1580" spans="1:11" x14ac:dyDescent="0.25">
      <c r="A1580" t="s">
        <v>12</v>
      </c>
      <c r="B1580" t="s">
        <v>1974</v>
      </c>
      <c r="C1580" s="1">
        <v>-1.3022334698232756E-4</v>
      </c>
      <c r="D1580" s="1">
        <v>8.6555763055219941E-4</v>
      </c>
      <c r="E1580" s="1">
        <v>4.5682829410737322E-4</v>
      </c>
      <c r="F1580" s="1">
        <v>3.9760640011911605E-3</v>
      </c>
      <c r="G1580" s="1">
        <v>-7.2928875787004778E-4</v>
      </c>
      <c r="H1580" s="1">
        <v>-1.2263221352289803E-2</v>
      </c>
      <c r="I1580" s="26">
        <v>-9.5121176775531356E-3</v>
      </c>
      <c r="J1580" s="27">
        <v>-6.3998443312901596E-2</v>
      </c>
      <c r="K1580" s="29" t="str">
        <f>VLOOKUP(A1580&amp;B1580,VENDOR_ACTUAL!A:D,4,0)</f>
        <v>ERI</v>
      </c>
    </row>
    <row r="1581" spans="1:11" x14ac:dyDescent="0.25">
      <c r="A1581" t="s">
        <v>12</v>
      </c>
      <c r="B1581" t="s">
        <v>548</v>
      </c>
      <c r="C1581" s="1">
        <v>-1.2890117712831013E-4</v>
      </c>
      <c r="D1581" s="1">
        <v>7.9898752942473249E-5</v>
      </c>
      <c r="E1581" s="1">
        <v>1.4590419077121816E-3</v>
      </c>
      <c r="F1581" s="1">
        <v>8.9485665695599181E-3</v>
      </c>
      <c r="G1581" s="1">
        <v>-4.4403924758554015E-4</v>
      </c>
      <c r="H1581" s="1">
        <v>-8.7734438815292842E-3</v>
      </c>
      <c r="I1581" s="26">
        <v>0.79662985974856482</v>
      </c>
      <c r="J1581" s="27">
        <v>0.13035311198204771</v>
      </c>
      <c r="K1581" s="29" t="str">
        <f>VLOOKUP(A1581&amp;B1581,VENDOR_ACTUAL!A:D,4,0)</f>
        <v>ERI</v>
      </c>
    </row>
    <row r="1582" spans="1:11" x14ac:dyDescent="0.25">
      <c r="A1582" t="s">
        <v>9</v>
      </c>
      <c r="B1582" t="s">
        <v>1418</v>
      </c>
      <c r="C1582" s="1">
        <v>-1.2882752345251891E-4</v>
      </c>
      <c r="D1582" s="1">
        <v>2.8675247900131364E-5</v>
      </c>
      <c r="F1582" s="1">
        <v>6.6500535501511329E-5</v>
      </c>
      <c r="G1582" s="1">
        <v>-1.2106309441703665E-4</v>
      </c>
      <c r="H1582" s="1">
        <v>-4.2232209299696783E-3</v>
      </c>
      <c r="I1582" s="26">
        <v>0.43308588137009191</v>
      </c>
      <c r="J1582" s="27">
        <v>-0.77745026843049359</v>
      </c>
      <c r="K1582" s="29" t="str">
        <f>VLOOKUP(A1582&amp;B1582,VENDOR_ACTUAL!A:D,4,0)</f>
        <v>ERI</v>
      </c>
    </row>
    <row r="1583" spans="1:11" x14ac:dyDescent="0.25">
      <c r="A1583" t="s">
        <v>9</v>
      </c>
      <c r="B1583" t="s">
        <v>2186</v>
      </c>
      <c r="C1583" s="1">
        <v>-1.2786796722107484E-4</v>
      </c>
      <c r="D1583" s="1">
        <v>-7.0875485007943796E-4</v>
      </c>
      <c r="F1583" s="1">
        <v>-7.6720665651837448E-4</v>
      </c>
      <c r="G1583" s="1">
        <v>-1.2801164538199438E-4</v>
      </c>
      <c r="H1583" s="1">
        <v>-9.6106985830182803E-3</v>
      </c>
      <c r="I1583" s="26">
        <v>-0.39425908052917985</v>
      </c>
      <c r="J1583" s="27">
        <v>-0.31026666030278804</v>
      </c>
      <c r="K1583" s="29" t="str">
        <f>VLOOKUP(A1583&amp;B1583,VENDOR_ACTUAL!A:D,4,0)</f>
        <v>ERI</v>
      </c>
    </row>
    <row r="1584" spans="1:11" x14ac:dyDescent="0.25">
      <c r="A1584" t="s">
        <v>12</v>
      </c>
      <c r="B1584" t="s">
        <v>433</v>
      </c>
      <c r="C1584" s="24">
        <v>-1.2707343860301988E-4</v>
      </c>
      <c r="D1584" s="24">
        <v>-1.1770596827019822E-3</v>
      </c>
      <c r="E1584" s="24">
        <v>-2.9784968720675633E-4</v>
      </c>
      <c r="F1584" s="24">
        <v>-1.0499959745067465E-3</v>
      </c>
      <c r="G1584" s="24">
        <v>-1.2707343860301988E-4</v>
      </c>
      <c r="H1584" s="24">
        <v>-1.9680611554727157E-2</v>
      </c>
      <c r="I1584" s="26">
        <v>0.29817213817110727</v>
      </c>
      <c r="J1584" s="27">
        <v>-5.6615580440448489E-2</v>
      </c>
      <c r="K1584" s="29" t="str">
        <f>VLOOKUP(A1584&amp;B1584,VENDOR_ACTUAL!A:D,4,0)</f>
        <v>SAM</v>
      </c>
    </row>
    <row r="1585" spans="1:11" x14ac:dyDescent="0.25">
      <c r="A1585" t="s">
        <v>12</v>
      </c>
      <c r="B1585" t="s">
        <v>235</v>
      </c>
      <c r="C1585" s="1">
        <v>-1.2657716660972949E-4</v>
      </c>
      <c r="D1585" s="1">
        <v>7.475348494909355E-4</v>
      </c>
      <c r="E1585" s="1">
        <v>3.6445979752621118E-3</v>
      </c>
      <c r="F1585" s="1">
        <v>1.4160429415964607E-3</v>
      </c>
      <c r="G1585" s="1">
        <v>-2.853327015124342E-3</v>
      </c>
      <c r="H1585" s="1">
        <v>-2.3328859815069464E-2</v>
      </c>
      <c r="I1585" s="26">
        <v>0.36235593027044638</v>
      </c>
      <c r="J1585" s="27">
        <v>-7.0897318447345703E-2</v>
      </c>
      <c r="K1585" s="29" t="str">
        <f>VLOOKUP(A1585&amp;B1585,VENDOR_ACTUAL!A:D,4,0)</f>
        <v>NSN</v>
      </c>
    </row>
    <row r="1586" spans="1:11" x14ac:dyDescent="0.25">
      <c r="A1586" t="s">
        <v>12</v>
      </c>
      <c r="B1586" t="s">
        <v>991</v>
      </c>
      <c r="C1586" s="1">
        <v>-1.2653772661777314E-4</v>
      </c>
      <c r="D1586" s="1">
        <v>-1.1273119064814315E-4</v>
      </c>
      <c r="E1586" s="1">
        <v>2.0018833061576777E-4</v>
      </c>
      <c r="F1586" s="1">
        <v>-5.5877871952643736E-4</v>
      </c>
      <c r="G1586" s="1">
        <v>-5.1870410308059293E-4</v>
      </c>
      <c r="H1586" s="1">
        <v>-0.253392541534111</v>
      </c>
      <c r="I1586" s="26">
        <v>-6.7826797385620918E-2</v>
      </c>
      <c r="J1586" s="27">
        <v>-0.13768860685930207</v>
      </c>
      <c r="K1586" s="29" t="str">
        <f>VLOOKUP(A1586&amp;B1586,VENDOR_ACTUAL!A:D,4,0)</f>
        <v>ERI</v>
      </c>
    </row>
    <row r="1587" spans="1:11" x14ac:dyDescent="0.25">
      <c r="A1587" t="s">
        <v>9</v>
      </c>
      <c r="B1587" t="s">
        <v>211</v>
      </c>
      <c r="C1587" s="1">
        <v>-1.2626717113800983E-4</v>
      </c>
      <c r="D1587" s="1">
        <v>7.0915885596816008E-5</v>
      </c>
      <c r="F1587" s="1">
        <v>1.2017711331048189E-4</v>
      </c>
      <c r="G1587" s="1">
        <v>-1.2626717113800983E-4</v>
      </c>
      <c r="H1587" s="1">
        <v>-6.917405468847615E-3</v>
      </c>
      <c r="I1587" s="26">
        <v>0.2895981523127325</v>
      </c>
      <c r="J1587" s="27">
        <v>-0.42387905825145289</v>
      </c>
      <c r="K1587" s="29" t="str">
        <f>VLOOKUP(A1587&amp;B1587,VENDOR_ACTUAL!A:D,4,0)</f>
        <v>NSN</v>
      </c>
    </row>
    <row r="1588" spans="1:11" x14ac:dyDescent="0.25">
      <c r="A1588" t="s">
        <v>9</v>
      </c>
      <c r="B1588" t="s">
        <v>1880</v>
      </c>
      <c r="C1588" s="1">
        <v>-1.2579367760540844E-4</v>
      </c>
      <c r="D1588" s="1">
        <v>1.3566713800930915E-4</v>
      </c>
      <c r="F1588" s="1">
        <v>1.1300637786312373E-4</v>
      </c>
      <c r="G1588" s="1">
        <v>-1.178168366508857E-4</v>
      </c>
      <c r="H1588" s="1">
        <v>-6.157262768540092E-3</v>
      </c>
      <c r="I1588" s="26">
        <v>0.33997473325687277</v>
      </c>
      <c r="J1588" s="27">
        <v>-3.5179760211325004E-2</v>
      </c>
      <c r="K1588" s="29" t="str">
        <f>VLOOKUP(A1588&amp;B1588,VENDOR_ACTUAL!A:D,4,0)</f>
        <v>NSN</v>
      </c>
    </row>
    <row r="1589" spans="1:11" x14ac:dyDescent="0.25">
      <c r="A1589" t="s">
        <v>12</v>
      </c>
      <c r="B1589" t="s">
        <v>157</v>
      </c>
      <c r="C1589" s="1">
        <v>-1.2498084268289217E-4</v>
      </c>
      <c r="D1589" s="1">
        <v>-9.2467970019955088E-4</v>
      </c>
      <c r="E1589" s="1">
        <v>-2.3927520998853091E-2</v>
      </c>
      <c r="F1589" s="1">
        <v>-6.321180813685272E-3</v>
      </c>
      <c r="G1589" s="1">
        <v>-1.2498084268289217E-4</v>
      </c>
      <c r="H1589" s="1">
        <v>-1.1995165796937851E-2</v>
      </c>
      <c r="I1589" s="26">
        <v>0.12431240465081833</v>
      </c>
      <c r="J1589" s="27">
        <v>-6.544030933399983E-2</v>
      </c>
      <c r="K1589" s="29" t="str">
        <f>VLOOKUP(A1589&amp;B1589,VENDOR_ACTUAL!A:D,4,0)</f>
        <v>SAM</v>
      </c>
    </row>
    <row r="1590" spans="1:11" x14ac:dyDescent="0.25">
      <c r="A1590" t="s">
        <v>9</v>
      </c>
      <c r="B1590" t="s">
        <v>1043</v>
      </c>
      <c r="C1590" s="1">
        <v>-1.2413160925251471E-4</v>
      </c>
      <c r="D1590" s="1">
        <v>7.2988757802788456E-5</v>
      </c>
      <c r="F1590" s="1">
        <v>1.7872355053004125E-4</v>
      </c>
      <c r="G1590" s="1">
        <v>-1.1438678041693251E-4</v>
      </c>
      <c r="I1590" s="26">
        <v>7.7026858139973592E-2</v>
      </c>
      <c r="J1590" s="27">
        <v>-1.3584371683416714</v>
      </c>
      <c r="K1590" s="29" t="str">
        <f>VLOOKUP(A1590&amp;B1590,VENDOR_ACTUAL!A:D,4,0)</f>
        <v>NSN</v>
      </c>
    </row>
    <row r="1591" spans="1:11" x14ac:dyDescent="0.25">
      <c r="A1591" t="s">
        <v>9</v>
      </c>
      <c r="B1591" t="s">
        <v>199</v>
      </c>
      <c r="C1591" s="1">
        <v>-1.2362005082702356E-4</v>
      </c>
      <c r="D1591" s="1">
        <v>-1.8314609599693364E-5</v>
      </c>
      <c r="F1591" s="1">
        <v>-1.1506619228221126E-4</v>
      </c>
      <c r="G1591" s="1">
        <v>-1.2362005082702356E-4</v>
      </c>
      <c r="H1591" s="1">
        <v>-1.4798658739375031E-2</v>
      </c>
      <c r="I1591" s="26">
        <v>0.55687000407257614</v>
      </c>
      <c r="J1591" s="27">
        <v>-0.46273737489565414</v>
      </c>
      <c r="K1591" s="29" t="str">
        <f>VLOOKUP(A1591&amp;B1591,VENDOR_ACTUAL!A:D,4,0)</f>
        <v>SAM</v>
      </c>
    </row>
    <row r="1592" spans="1:11" x14ac:dyDescent="0.25">
      <c r="A1592" t="s">
        <v>12</v>
      </c>
      <c r="B1592" t="s">
        <v>2135</v>
      </c>
      <c r="C1592" s="1">
        <v>-1.2344913547291192E-4</v>
      </c>
      <c r="D1592" s="1">
        <v>4.4231331188763438E-4</v>
      </c>
      <c r="E1592" s="1">
        <v>-1.4046031704723178E-2</v>
      </c>
      <c r="F1592" s="1">
        <v>-1.0867000506452331E-4</v>
      </c>
      <c r="G1592" s="1">
        <v>-1.2344913547291192E-4</v>
      </c>
      <c r="H1592" s="1">
        <v>-2.3726565847520701E-2</v>
      </c>
      <c r="I1592" s="26">
        <v>-0.24503693138979643</v>
      </c>
      <c r="J1592" s="27">
        <v>-0.12546167690236987</v>
      </c>
      <c r="K1592" s="29" t="str">
        <f>VLOOKUP(A1592&amp;B1592,VENDOR_ACTUAL!A:D,4,0)</f>
        <v>SAM</v>
      </c>
    </row>
    <row r="1593" spans="1:11" x14ac:dyDescent="0.25">
      <c r="A1593" t="s">
        <v>9</v>
      </c>
      <c r="B1593" t="s">
        <v>969</v>
      </c>
      <c r="C1593" s="1">
        <v>-1.231502079104118E-4</v>
      </c>
      <c r="D1593" s="1">
        <v>7.6540426211385083E-5</v>
      </c>
      <c r="F1593" s="1">
        <v>2.4716392580095728E-4</v>
      </c>
      <c r="G1593" s="1">
        <v>-1.2052647665104149E-4</v>
      </c>
      <c r="H1593" s="1">
        <v>-1.819064752641884E-2</v>
      </c>
      <c r="I1593" s="26">
        <v>-0.24894539076060815</v>
      </c>
      <c r="J1593" s="27">
        <v>-0.80158287350667534</v>
      </c>
      <c r="K1593" s="29" t="str">
        <f>VLOOKUP(A1593&amp;B1593,VENDOR_ACTUAL!A:D,4,0)</f>
        <v>ERI</v>
      </c>
    </row>
    <row r="1594" spans="1:11" x14ac:dyDescent="0.25">
      <c r="A1594" t="s">
        <v>9</v>
      </c>
      <c r="B1594" t="s">
        <v>1579</v>
      </c>
      <c r="C1594" s="1">
        <v>-1.2255489445311398E-4</v>
      </c>
      <c r="D1594" s="1">
        <v>-3.2848784839479341E-4</v>
      </c>
      <c r="F1594" s="1">
        <v>-2.7639887125082785E-4</v>
      </c>
      <c r="G1594" s="1">
        <v>-1.0830132020127888E-4</v>
      </c>
      <c r="H1594" s="1">
        <v>-5.8195628997867802E-2</v>
      </c>
      <c r="I1594" s="26">
        <v>0.19194779474130619</v>
      </c>
      <c r="J1594" s="27">
        <v>-0.35349444278375275</v>
      </c>
      <c r="K1594" s="29" t="str">
        <f>VLOOKUP(A1594&amp;B1594,VENDOR_ACTUAL!A:D,4,0)</f>
        <v>ERI</v>
      </c>
    </row>
    <row r="1595" spans="1:11" x14ac:dyDescent="0.25">
      <c r="A1595" t="s">
        <v>9</v>
      </c>
      <c r="B1595" t="s">
        <v>1156</v>
      </c>
      <c r="C1595" s="1">
        <v>-1.2121321863643751E-4</v>
      </c>
      <c r="D1595" s="1">
        <v>4.7899365412357785E-5</v>
      </c>
      <c r="F1595" s="1">
        <v>6.5970799436095983E-5</v>
      </c>
      <c r="G1595" s="1">
        <v>-1.1539146388881132E-4</v>
      </c>
      <c r="H1595" s="1">
        <v>-1.3618684793530759E-2</v>
      </c>
      <c r="I1595" s="26">
        <v>0.12266802105355884</v>
      </c>
      <c r="J1595" s="27">
        <v>-0.13906786422615705</v>
      </c>
      <c r="K1595" s="29" t="str">
        <f>VLOOKUP(A1595&amp;B1595,VENDOR_ACTUAL!A:D,4,0)</f>
        <v>ERI</v>
      </c>
    </row>
    <row r="1596" spans="1:11" x14ac:dyDescent="0.25">
      <c r="A1596" t="s">
        <v>12</v>
      </c>
      <c r="B1596" t="s">
        <v>883</v>
      </c>
      <c r="C1596" s="1">
        <v>-1.2113742836028328E-4</v>
      </c>
      <c r="D1596" s="1">
        <v>-9.1153281993985887E-5</v>
      </c>
      <c r="E1596" s="1">
        <v>1.5096897355199776E-3</v>
      </c>
      <c r="F1596" s="1">
        <v>1.8261513124373193E-4</v>
      </c>
      <c r="G1596" s="1">
        <v>-9.5620577629880487E-4</v>
      </c>
      <c r="H1596" s="1">
        <v>-2.6418525916600502E-2</v>
      </c>
      <c r="I1596" s="26">
        <v>0.20962607851823725</v>
      </c>
      <c r="J1596" s="27">
        <v>2.1808770097058634E-2</v>
      </c>
      <c r="K1596" s="29" t="str">
        <f>VLOOKUP(A1596&amp;B1596,VENDOR_ACTUAL!A:D,4,0)</f>
        <v>ERI</v>
      </c>
    </row>
    <row r="1597" spans="1:11" x14ac:dyDescent="0.25">
      <c r="A1597" t="s">
        <v>9</v>
      </c>
      <c r="B1597" t="s">
        <v>1620</v>
      </c>
      <c r="C1597" s="1">
        <v>-1.2098517182603313E-4</v>
      </c>
      <c r="D1597" s="1">
        <v>-2.5470551913826593E-5</v>
      </c>
      <c r="F1597" s="1">
        <v>-1.07991058092033E-4</v>
      </c>
      <c r="G1597" s="1">
        <v>-1.1997955400994118E-4</v>
      </c>
      <c r="H1597" s="1">
        <v>-2.5687388996677479E-2</v>
      </c>
      <c r="I1597" s="26">
        <v>9.4541084177675178E-2</v>
      </c>
      <c r="J1597" s="27">
        <v>0.43569469884137518</v>
      </c>
      <c r="K1597" s="29" t="str">
        <f>VLOOKUP(A1597&amp;B1597,VENDOR_ACTUAL!A:D,4,0)</f>
        <v>ERI</v>
      </c>
    </row>
    <row r="1598" spans="1:11" x14ac:dyDescent="0.25">
      <c r="A1598" t="s">
        <v>12</v>
      </c>
      <c r="B1598" t="s">
        <v>1536</v>
      </c>
      <c r="C1598" s="1">
        <v>-1.1996408563395813E-4</v>
      </c>
      <c r="D1598" s="1">
        <v>1.169360030996728E-5</v>
      </c>
      <c r="E1598" s="1">
        <v>4.2158860397545507E-4</v>
      </c>
      <c r="F1598" s="1">
        <v>1.135219279220674E-3</v>
      </c>
      <c r="G1598" s="1">
        <v>-3.4268245467206418E-4</v>
      </c>
      <c r="H1598" s="1">
        <v>-5.9619994173277617E-3</v>
      </c>
      <c r="I1598" s="26">
        <v>-0.19421492356274964</v>
      </c>
      <c r="J1598" s="27">
        <v>2.8609095009132245E-2</v>
      </c>
      <c r="K1598" s="29" t="str">
        <f>VLOOKUP(A1598&amp;B1598,VENDOR_ACTUAL!A:D,4,0)</f>
        <v>ERI</v>
      </c>
    </row>
    <row r="1599" spans="1:11" x14ac:dyDescent="0.25">
      <c r="A1599" t="s">
        <v>9</v>
      </c>
      <c r="B1599" t="s">
        <v>1528</v>
      </c>
      <c r="C1599" s="1">
        <v>-1.1907567539737611E-4</v>
      </c>
      <c r="D1599" s="1">
        <v>-3.5315492120443473E-4</v>
      </c>
      <c r="F1599" s="1">
        <v>-1.1464145931834662E-4</v>
      </c>
      <c r="G1599" s="1">
        <v>-1.2887813270109834E-4</v>
      </c>
      <c r="H1599" s="1">
        <v>-3.4285714285714287E-2</v>
      </c>
      <c r="I1599" s="26">
        <v>-3.8279540708888532E-2</v>
      </c>
      <c r="J1599" s="27">
        <v>-2.0662381440924293</v>
      </c>
      <c r="K1599" s="29" t="str">
        <f>VLOOKUP(A1599&amp;B1599,VENDOR_ACTUAL!A:D,4,0)</f>
        <v>ERI</v>
      </c>
    </row>
    <row r="1600" spans="1:11" x14ac:dyDescent="0.25">
      <c r="A1600" t="s">
        <v>12</v>
      </c>
      <c r="B1600" t="s">
        <v>2279</v>
      </c>
      <c r="C1600" s="1">
        <v>-1.1864506085577375E-4</v>
      </c>
      <c r="D1600" s="1">
        <v>1.2459076675553019E-3</v>
      </c>
      <c r="E1600" s="1">
        <v>-6.54292871492079E-3</v>
      </c>
      <c r="F1600" s="1">
        <v>1.3843457951826781E-3</v>
      </c>
      <c r="G1600" s="1">
        <v>-1.3441521327775644E-4</v>
      </c>
      <c r="H1600" s="1">
        <v>-8.8844529195346925E-3</v>
      </c>
      <c r="I1600" s="26">
        <v>-0.15752665628991061</v>
      </c>
      <c r="J1600" s="27">
        <v>-0.1103664338880771</v>
      </c>
      <c r="K1600" s="29" t="str">
        <f>VLOOKUP(A1600&amp;B1600,VENDOR_ACTUAL!A:D,4,0)</f>
        <v>NSN</v>
      </c>
    </row>
    <row r="1601" spans="1:11" x14ac:dyDescent="0.25">
      <c r="A1601" t="s">
        <v>11</v>
      </c>
      <c r="B1601" t="s">
        <v>719</v>
      </c>
      <c r="C1601" s="1">
        <v>-1.1826648532685357E-4</v>
      </c>
      <c r="D1601" s="1">
        <v>1.0070017884095037E-3</v>
      </c>
      <c r="I1601" s="26">
        <v>-1.8926858565600466</v>
      </c>
      <c r="J1601" s="27">
        <v>-9.4446268260564982E-4</v>
      </c>
      <c r="K1601" s="29" t="str">
        <f>VLOOKUP(A1601&amp;B1601,VENDOR_ACTUAL!A:D,4,0)</f>
        <v>ERI</v>
      </c>
    </row>
    <row r="1602" spans="1:11" x14ac:dyDescent="0.25">
      <c r="A1602" t="s">
        <v>9</v>
      </c>
      <c r="B1602" t="s">
        <v>1440</v>
      </c>
      <c r="C1602" s="1">
        <v>-1.1626104657517387E-4</v>
      </c>
      <c r="D1602" s="1">
        <v>-6.0182288788995959E-4</v>
      </c>
      <c r="F1602" s="1">
        <v>-9.7220108988540837E-4</v>
      </c>
      <c r="G1602" s="1">
        <v>-1.2114591726482904E-4</v>
      </c>
      <c r="H1602" s="1">
        <v>-8.6236056874838558E-3</v>
      </c>
      <c r="I1602" s="26">
        <v>0.45008340052765222</v>
      </c>
      <c r="J1602" s="27">
        <v>0.57099568828431746</v>
      </c>
      <c r="K1602" s="29" t="str">
        <f>VLOOKUP(A1602&amp;B1602,VENDOR_ACTUAL!A:D,4,0)</f>
        <v>ERI</v>
      </c>
    </row>
    <row r="1603" spans="1:11" x14ac:dyDescent="0.25">
      <c r="A1603" t="s">
        <v>12</v>
      </c>
      <c r="B1603" t="s">
        <v>2099</v>
      </c>
      <c r="C1603" s="1">
        <v>-1.158959547185848E-4</v>
      </c>
      <c r="D1603" s="1">
        <v>-5.894708078988201E-5</v>
      </c>
      <c r="E1603" s="1">
        <v>1.4216201834079045E-3</v>
      </c>
      <c r="F1603" s="1">
        <v>2.8627417725551825E-4</v>
      </c>
      <c r="G1603" s="1">
        <v>-2.4637390401860084E-4</v>
      </c>
      <c r="H1603" s="1">
        <v>-1.5581436249847329E-2</v>
      </c>
      <c r="I1603" s="26">
        <v>0.27326767171969568</v>
      </c>
      <c r="J1603" s="27">
        <v>-6.8830100044377257E-2</v>
      </c>
      <c r="K1603" s="29" t="str">
        <f>VLOOKUP(A1603&amp;B1603,VENDOR_ACTUAL!A:D,4,0)</f>
        <v>ERI</v>
      </c>
    </row>
    <row r="1604" spans="1:11" x14ac:dyDescent="0.25">
      <c r="A1604" t="s">
        <v>11</v>
      </c>
      <c r="B1604" t="s">
        <v>2496</v>
      </c>
      <c r="C1604" s="1">
        <v>-1.1563206027488975E-4</v>
      </c>
      <c r="D1604" s="1">
        <v>3.5817434059723192E-3</v>
      </c>
      <c r="I1604" s="26">
        <v>-0.25420377852600073</v>
      </c>
      <c r="J1604" s="27">
        <v>-6.8906355411493189E-3</v>
      </c>
      <c r="K1604" s="29" t="str">
        <f>VLOOKUP(A1604&amp;B1604,VENDOR_ACTUAL!A:D,4,0)</f>
        <v>ERI</v>
      </c>
    </row>
    <row r="1605" spans="1:11" x14ac:dyDescent="0.25">
      <c r="A1605" t="s">
        <v>9</v>
      </c>
      <c r="B1605" t="s">
        <v>2359</v>
      </c>
      <c r="C1605" s="1">
        <v>-1.1517283915907933E-4</v>
      </c>
      <c r="D1605" s="1">
        <v>3.7674945907768805E-5</v>
      </c>
      <c r="F1605" s="1">
        <v>4.7959394600035731E-5</v>
      </c>
      <c r="G1605" s="1">
        <v>-1.1546019548091841E-4</v>
      </c>
      <c r="H1605" s="1">
        <v>-1.9770544272587769E-2</v>
      </c>
      <c r="I1605" s="26">
        <v>0.22116412453495474</v>
      </c>
      <c r="J1605" s="27">
        <v>-1.068952561525804</v>
      </c>
      <c r="K1605" s="29" t="str">
        <f>VLOOKUP(A1605&amp;B1605,VENDOR_ACTUAL!A:D,4,0)</f>
        <v>ERI</v>
      </c>
    </row>
    <row r="1606" spans="1:11" x14ac:dyDescent="0.25">
      <c r="A1606" t="s">
        <v>9</v>
      </c>
      <c r="B1606" t="s">
        <v>2188</v>
      </c>
      <c r="C1606" s="1">
        <v>-1.1473865429714939E-4</v>
      </c>
      <c r="D1606" s="1">
        <v>6.4699324577616302E-5</v>
      </c>
      <c r="F1606" s="1">
        <v>7.3050075532998815E-5</v>
      </c>
      <c r="G1606" s="1">
        <v>-1.1617539280289651E-4</v>
      </c>
      <c r="H1606" s="1">
        <v>-1.8210996483272533E-2</v>
      </c>
      <c r="I1606" s="26">
        <v>-0.14372855713797741</v>
      </c>
      <c r="J1606" s="27">
        <v>-1.422963783676028</v>
      </c>
      <c r="K1606" s="29" t="str">
        <f>VLOOKUP(A1606&amp;B1606,VENDOR_ACTUAL!A:D,4,0)</f>
        <v>ERI</v>
      </c>
    </row>
    <row r="1607" spans="1:11" x14ac:dyDescent="0.25">
      <c r="A1607" t="s">
        <v>9</v>
      </c>
      <c r="B1607" t="s">
        <v>2491</v>
      </c>
      <c r="C1607" s="26">
        <v>-1.1439178368411649E-4</v>
      </c>
      <c r="D1607" s="26">
        <v>3.4173395726322717E-4</v>
      </c>
      <c r="E1607" s="26"/>
      <c r="F1607" s="26">
        <v>4.9131046051356794E-4</v>
      </c>
      <c r="G1607" s="26">
        <v>-1.1539750207492109E-4</v>
      </c>
      <c r="H1607" s="26">
        <v>-1.5379203939983221E-2</v>
      </c>
      <c r="I1607" s="26">
        <v>5.4919900040373663E-2</v>
      </c>
      <c r="J1607" s="27">
        <v>8.6260230549883687E-2</v>
      </c>
      <c r="K1607" s="29" t="str">
        <f>VLOOKUP(A1607&amp;B1607,VENDOR_ACTUAL!A:D,4,0)</f>
        <v>ERI</v>
      </c>
    </row>
    <row r="1608" spans="1:11" x14ac:dyDescent="0.25">
      <c r="A1608" t="s">
        <v>9</v>
      </c>
      <c r="B1608" t="s">
        <v>1069</v>
      </c>
      <c r="C1608" s="1">
        <v>-1.1433076294734769E-4</v>
      </c>
      <c r="D1608" s="1">
        <v>5.4864640073679269E-5</v>
      </c>
      <c r="F1608" s="1">
        <v>7.4998123676519007E-5</v>
      </c>
      <c r="G1608" s="1">
        <v>-1.2330718348707782E-4</v>
      </c>
      <c r="H1608" s="1">
        <v>-7.6673191030020762E-3</v>
      </c>
      <c r="I1608" s="26">
        <v>7.5582903841565255E-2</v>
      </c>
      <c r="J1608" s="27">
        <v>2.6739612968575437</v>
      </c>
      <c r="K1608" s="29" t="str">
        <f>VLOOKUP(A1608&amp;B1608,VENDOR_ACTUAL!A:D,4,0)</f>
        <v>ERI</v>
      </c>
    </row>
    <row r="1609" spans="1:11" x14ac:dyDescent="0.25">
      <c r="A1609" t="s">
        <v>9</v>
      </c>
      <c r="B1609" t="s">
        <v>1780</v>
      </c>
      <c r="C1609" s="1">
        <v>-1.140422415759162E-4</v>
      </c>
      <c r="D1609" s="1">
        <v>-1.3663360530777476E-4</v>
      </c>
      <c r="F1609" s="1">
        <v>-1.5854040285081107E-4</v>
      </c>
      <c r="G1609" s="1">
        <v>-1.1504794559890472E-4</v>
      </c>
      <c r="H1609" s="1">
        <v>-8.753879874624837E-3</v>
      </c>
      <c r="I1609" s="26">
        <v>4.0893468849990587E-2</v>
      </c>
      <c r="J1609" s="27">
        <v>0.48557817157392202</v>
      </c>
      <c r="K1609" s="29" t="str">
        <f>VLOOKUP(A1609&amp;B1609,VENDOR_ACTUAL!A:D,4,0)</f>
        <v>ERI</v>
      </c>
    </row>
    <row r="1610" spans="1:11" x14ac:dyDescent="0.25">
      <c r="A1610" t="s">
        <v>9</v>
      </c>
      <c r="B1610" t="s">
        <v>726</v>
      </c>
      <c r="C1610" s="1">
        <v>-1.1305454070730412E-4</v>
      </c>
      <c r="D1610" s="1">
        <v>6.7192297619983661E-5</v>
      </c>
      <c r="F1610" s="1">
        <v>-1.5394125621202692E-5</v>
      </c>
      <c r="G1610" s="1">
        <v>-8.4158020842236645E-5</v>
      </c>
      <c r="H1610" s="1">
        <v>-6.3503808949430902E-3</v>
      </c>
      <c r="I1610" s="26">
        <v>0.3869902172303657</v>
      </c>
      <c r="J1610" s="27">
        <v>0.87437608229102937</v>
      </c>
      <c r="K1610" s="29" t="str">
        <f>VLOOKUP(A1610&amp;B1610,VENDOR_ACTUAL!A:D,4,0)</f>
        <v>ERI</v>
      </c>
    </row>
    <row r="1611" spans="1:11" x14ac:dyDescent="0.25">
      <c r="A1611" t="s">
        <v>9</v>
      </c>
      <c r="B1611" t="s">
        <v>2544</v>
      </c>
      <c r="C1611" s="1">
        <v>-1.1259937220658106E-4</v>
      </c>
      <c r="D1611" s="1">
        <v>-1.7104190160454295E-4</v>
      </c>
      <c r="F1611" s="1">
        <v>-4.5688036838663942E-5</v>
      </c>
      <c r="G1611" s="1">
        <v>-8.6863743146111297E-5</v>
      </c>
      <c r="H1611" s="1">
        <v>-4.4711477656887346E-3</v>
      </c>
      <c r="I1611" s="26">
        <v>0.7244187137848116</v>
      </c>
      <c r="J1611" s="27">
        <v>-0.33623005106976184</v>
      </c>
      <c r="K1611" s="29" t="str">
        <f>VLOOKUP(A1611&amp;B1611,VENDOR_ACTUAL!A:D,4,0)</f>
        <v>ERI</v>
      </c>
    </row>
    <row r="1612" spans="1:11" x14ac:dyDescent="0.25">
      <c r="A1612" t="s">
        <v>9</v>
      </c>
      <c r="B1612" t="s">
        <v>1058</v>
      </c>
      <c r="C1612" s="1">
        <v>-1.1020937820142481E-4</v>
      </c>
      <c r="D1612" s="1">
        <v>9.3889677003750649E-5</v>
      </c>
      <c r="F1612" s="1">
        <v>8.7234107013473941E-5</v>
      </c>
      <c r="G1612" s="1">
        <v>-9.9217398015900737E-5</v>
      </c>
      <c r="H1612" s="1">
        <v>-1.6022138337028036E-2</v>
      </c>
      <c r="I1612" s="26">
        <v>1.5057278039420896E-2</v>
      </c>
      <c r="J1612" s="27">
        <v>-0.54200491655687244</v>
      </c>
      <c r="K1612" s="29" t="str">
        <f>VLOOKUP(A1612&amp;B1612,VENDOR_ACTUAL!A:D,4,0)</f>
        <v>NSN</v>
      </c>
    </row>
    <row r="1613" spans="1:11" x14ac:dyDescent="0.25">
      <c r="A1613" t="s">
        <v>9</v>
      </c>
      <c r="B1613" t="s">
        <v>1016</v>
      </c>
      <c r="C1613" s="1">
        <v>-1.0981655912046981E-4</v>
      </c>
      <c r="D1613" s="1">
        <v>7.5583936363488399E-5</v>
      </c>
      <c r="F1613" s="1">
        <v>7.8740850242005418E-5</v>
      </c>
      <c r="G1613" s="1">
        <v>-1.0981655912046981E-4</v>
      </c>
      <c r="H1613" s="1">
        <v>-1.5943192785985136E-2</v>
      </c>
      <c r="I1613" s="26">
        <v>8.6516439802288916E-2</v>
      </c>
      <c r="J1613" s="27">
        <v>0.40239202557506304</v>
      </c>
      <c r="K1613" s="29" t="str">
        <f>VLOOKUP(A1613&amp;B1613,VENDOR_ACTUAL!A:D,4,0)</f>
        <v>SAM</v>
      </c>
    </row>
    <row r="1614" spans="1:11" x14ac:dyDescent="0.25">
      <c r="A1614" t="s">
        <v>12</v>
      </c>
      <c r="B1614" t="s">
        <v>454</v>
      </c>
      <c r="C1614" s="1">
        <v>-1.0979622377792046E-4</v>
      </c>
      <c r="D1614" s="1">
        <v>-8.3706771331127717E-4</v>
      </c>
      <c r="E1614" s="1">
        <v>-1.7048176623918256E-3</v>
      </c>
      <c r="F1614" s="1">
        <v>9.0986015137757678E-4</v>
      </c>
      <c r="G1614" s="1">
        <v>-1.0979622377792046E-4</v>
      </c>
      <c r="H1614" s="1">
        <v>-1.1352445951979628E-2</v>
      </c>
      <c r="I1614" s="26">
        <v>9.4989328063241105E-2</v>
      </c>
      <c r="J1614" s="27">
        <v>-5.6887165803146483E-2</v>
      </c>
      <c r="K1614" s="29" t="str">
        <f>VLOOKUP(A1614&amp;B1614,VENDOR_ACTUAL!A:D,4,0)</f>
        <v>SAM</v>
      </c>
    </row>
    <row r="1615" spans="1:11" x14ac:dyDescent="0.25">
      <c r="A1615" t="s">
        <v>9</v>
      </c>
      <c r="B1615" t="s">
        <v>597</v>
      </c>
      <c r="C1615" s="1">
        <v>-1.0916796124019997E-4</v>
      </c>
      <c r="D1615" s="1">
        <v>-4.1749774587788309E-5</v>
      </c>
      <c r="F1615" s="1">
        <v>-2.5493482598813415E-5</v>
      </c>
      <c r="G1615" s="1">
        <v>-1.1498364902130941E-4</v>
      </c>
      <c r="H1615" s="1">
        <v>-5.1020408163265302E-3</v>
      </c>
      <c r="I1615" s="26">
        <v>0.32497926019453799</v>
      </c>
      <c r="J1615" s="27">
        <v>1.557346134149536</v>
      </c>
      <c r="K1615" s="29" t="str">
        <f>VLOOKUP(A1615&amp;B1615,VENDOR_ACTUAL!A:D,4,0)</f>
        <v>ERI</v>
      </c>
    </row>
    <row r="1616" spans="1:11" x14ac:dyDescent="0.25">
      <c r="A1616" t="s">
        <v>9</v>
      </c>
      <c r="B1616" t="s">
        <v>1437</v>
      </c>
      <c r="C1616" s="1">
        <v>-1.0860834353976006E-4</v>
      </c>
      <c r="D1616" s="1">
        <v>1.2826331631939989E-4</v>
      </c>
      <c r="F1616" s="1">
        <v>1.847973808926256E-4</v>
      </c>
      <c r="G1616" s="1">
        <v>-9.0168311680689594E-5</v>
      </c>
      <c r="H1616" s="1">
        <v>-2.0943562610229276E-2</v>
      </c>
      <c r="I1616" s="1">
        <v>1.7714830409356725E-3</v>
      </c>
      <c r="J1616" s="2">
        <v>-0.93083254051635411</v>
      </c>
      <c r="K1616" s="29" t="str">
        <f>VLOOKUP(A1616&amp;B1616,VENDOR_ACTUAL!A:D,4,0)</f>
        <v>ERI</v>
      </c>
    </row>
    <row r="1617" spans="1:11" x14ac:dyDescent="0.25">
      <c r="A1617" t="s">
        <v>9</v>
      </c>
      <c r="B1617" t="s">
        <v>204</v>
      </c>
      <c r="C1617" s="1">
        <v>-1.0629706142765966E-4</v>
      </c>
      <c r="D1617" s="1">
        <v>-3.8245143875688013E-5</v>
      </c>
      <c r="F1617" s="1">
        <v>-1.2422749025087454E-5</v>
      </c>
      <c r="G1617" s="1">
        <v>-1.0629706142765966E-4</v>
      </c>
      <c r="H1617" s="1">
        <v>-1.3115783698679455E-2</v>
      </c>
      <c r="I1617" s="26">
        <v>1.8677759436942272</v>
      </c>
      <c r="J1617" s="27">
        <v>2.5890228869353225</v>
      </c>
      <c r="K1617" s="29" t="str">
        <f>VLOOKUP(A1617&amp;B1617,VENDOR_ACTUAL!A:D,4,0)</f>
        <v>SAM</v>
      </c>
    </row>
    <row r="1618" spans="1:11" x14ac:dyDescent="0.25">
      <c r="A1618" t="s">
        <v>12</v>
      </c>
      <c r="B1618" t="s">
        <v>987</v>
      </c>
      <c r="C1618" s="1">
        <v>-1.0626889004614039E-4</v>
      </c>
      <c r="D1618" s="1">
        <v>2.6334473281720562E-4</v>
      </c>
      <c r="E1618" s="1">
        <v>-1.0554429050830611E-2</v>
      </c>
      <c r="F1618" s="1">
        <v>5.2972340729075154E-4</v>
      </c>
      <c r="G1618" s="1">
        <v>-1.364692920726427E-3</v>
      </c>
      <c r="H1618" s="1">
        <v>-1.3251586383678775E-2</v>
      </c>
      <c r="I1618" s="26">
        <v>0.45688440905516237</v>
      </c>
      <c r="J1618" s="27">
        <v>-8.9361234424880601E-2</v>
      </c>
      <c r="K1618" s="29" t="str">
        <f>VLOOKUP(A1618&amp;B1618,VENDOR_ACTUAL!A:D,4,0)</f>
        <v>ERI</v>
      </c>
    </row>
    <row r="1619" spans="1:11" x14ac:dyDescent="0.25">
      <c r="A1619" t="s">
        <v>12</v>
      </c>
      <c r="B1619" t="s">
        <v>2272</v>
      </c>
      <c r="C1619" s="1">
        <v>-1.0614266968903814E-4</v>
      </c>
      <c r="D1619" s="1">
        <v>1.1273114363566834E-3</v>
      </c>
      <c r="E1619" s="1">
        <v>-6.094709749244083E-2</v>
      </c>
      <c r="F1619" s="1">
        <v>-1.642054857320815E-3</v>
      </c>
      <c r="G1619" s="1">
        <v>-1.0614266968903814E-4</v>
      </c>
      <c r="H1619" s="1">
        <v>-2.9675044209113408E-2</v>
      </c>
      <c r="I1619" s="26">
        <v>0.17043645383951683</v>
      </c>
      <c r="J1619" s="27">
        <v>-1.8304985998886469E-3</v>
      </c>
      <c r="K1619" s="29" t="str">
        <f>VLOOKUP(A1619&amp;B1619,VENDOR_ACTUAL!A:D,4,0)</f>
        <v>SAM</v>
      </c>
    </row>
    <row r="1620" spans="1:11" x14ac:dyDescent="0.25">
      <c r="A1620" t="s">
        <v>9</v>
      </c>
      <c r="B1620" t="s">
        <v>1896</v>
      </c>
      <c r="C1620" s="1">
        <v>-1.0513153990576442E-4</v>
      </c>
      <c r="D1620" s="1">
        <v>-7.1470632784557695E-5</v>
      </c>
      <c r="F1620" s="1">
        <v>-1.0693855792479925E-5</v>
      </c>
      <c r="G1620" s="1">
        <v>-9.553667171485987E-5</v>
      </c>
      <c r="H1620" s="1">
        <v>-1.4318927158227131E-2</v>
      </c>
      <c r="I1620" s="26">
        <v>-0.14328507865300319</v>
      </c>
      <c r="J1620" s="27">
        <v>-1.4324711530343452</v>
      </c>
      <c r="K1620" s="29" t="str">
        <f>VLOOKUP(A1620&amp;B1620,VENDOR_ACTUAL!A:D,4,0)</f>
        <v>ERI</v>
      </c>
    </row>
    <row r="1621" spans="1:11" x14ac:dyDescent="0.25">
      <c r="A1621" t="s">
        <v>9</v>
      </c>
      <c r="B1621" t="s">
        <v>2119</v>
      </c>
      <c r="C1621" s="1">
        <v>-1.0492981006833763E-4</v>
      </c>
      <c r="D1621" s="1">
        <v>2.4185065047330401E-4</v>
      </c>
      <c r="F1621" s="1">
        <v>2.9190227193920713E-4</v>
      </c>
      <c r="G1621" s="1">
        <v>-1.0313082830921718E-4</v>
      </c>
      <c r="H1621" s="1">
        <v>-9.195227159768251E-3</v>
      </c>
      <c r="I1621" s="26">
        <v>0.12383854237441681</v>
      </c>
      <c r="J1621" s="27">
        <v>0.44189718692029495</v>
      </c>
      <c r="K1621" s="29" t="str">
        <f>VLOOKUP(A1621&amp;B1621,VENDOR_ACTUAL!A:D,4,0)</f>
        <v>ERI</v>
      </c>
    </row>
    <row r="1622" spans="1:11" x14ac:dyDescent="0.25">
      <c r="A1622" t="s">
        <v>9</v>
      </c>
      <c r="B1622" t="s">
        <v>1149</v>
      </c>
      <c r="C1622" s="1">
        <v>-1.0467910577141038E-4</v>
      </c>
      <c r="D1622" s="1">
        <v>-1.1296049622839875E-4</v>
      </c>
      <c r="F1622" s="1">
        <v>-1.028601936279398E-4</v>
      </c>
      <c r="G1622" s="1">
        <v>-9.4040879884353909E-5</v>
      </c>
      <c r="H1622" s="1">
        <v>-1.0331302154800459E-2</v>
      </c>
      <c r="I1622" s="26">
        <v>0.17095453797231575</v>
      </c>
      <c r="J1622" s="27">
        <v>0.6403612770270759</v>
      </c>
      <c r="K1622" s="29" t="str">
        <f>VLOOKUP(A1622&amp;B1622,VENDOR_ACTUAL!A:D,4,0)</f>
        <v>ERI</v>
      </c>
    </row>
    <row r="1623" spans="1:11" x14ac:dyDescent="0.25">
      <c r="A1623" t="s">
        <v>9</v>
      </c>
      <c r="B1623" t="s">
        <v>437</v>
      </c>
      <c r="C1623" s="1">
        <v>-1.0379128169983982E-4</v>
      </c>
      <c r="D1623" s="1">
        <v>-1.4701509058764528E-4</v>
      </c>
      <c r="F1623" s="1">
        <v>-1.9080983279426509E-4</v>
      </c>
      <c r="G1623" s="1">
        <v>-1.0379128169983982E-4</v>
      </c>
      <c r="H1623" s="1">
        <v>-2.1815866489912374E-2</v>
      </c>
      <c r="I1623" s="26">
        <v>-0.23234491677114627</v>
      </c>
      <c r="J1623" s="27">
        <v>-0.17342894790666788</v>
      </c>
      <c r="K1623" s="29" t="str">
        <f>VLOOKUP(A1623&amp;B1623,VENDOR_ACTUAL!A:D,4,0)</f>
        <v>SAM</v>
      </c>
    </row>
    <row r="1624" spans="1:11" x14ac:dyDescent="0.25">
      <c r="A1624" t="s">
        <v>9</v>
      </c>
      <c r="B1624" t="s">
        <v>1313</v>
      </c>
      <c r="C1624" s="1">
        <v>-1.0143030732879399E-4</v>
      </c>
      <c r="D1624" s="1">
        <v>1.7454347939973189E-4</v>
      </c>
      <c r="F1624" s="1">
        <v>1.9888118637811906E-4</v>
      </c>
      <c r="G1624" s="1">
        <v>-1.0516579583454112E-4</v>
      </c>
      <c r="H1624" s="1">
        <v>-1.2462894092692866E-2</v>
      </c>
      <c r="I1624" s="26">
        <v>-1.0022451831254916E-2</v>
      </c>
      <c r="J1624" s="27">
        <v>2.5898193545420893</v>
      </c>
      <c r="K1624" s="29" t="str">
        <f>VLOOKUP(A1624&amp;B1624,VENDOR_ACTUAL!A:D,4,0)</f>
        <v>NSN</v>
      </c>
    </row>
    <row r="1625" spans="1:11" x14ac:dyDescent="0.25">
      <c r="A1625" t="s">
        <v>9</v>
      </c>
      <c r="B1625" t="s">
        <v>582</v>
      </c>
      <c r="C1625" s="1">
        <v>-1.0132419259296524E-4</v>
      </c>
      <c r="D1625" s="1">
        <v>-6.3163645951541561E-4</v>
      </c>
      <c r="F1625" s="1">
        <v>-5.4070576894877243E-4</v>
      </c>
      <c r="G1625" s="1">
        <v>-1.0204256902974685E-4</v>
      </c>
      <c r="H1625" s="1">
        <v>-1.0573875633817188E-2</v>
      </c>
      <c r="I1625" s="26">
        <v>-5.8284514996698296E-2</v>
      </c>
      <c r="J1625" s="27">
        <v>-0.87398014340008989</v>
      </c>
      <c r="K1625" s="29" t="str">
        <f>VLOOKUP(A1625&amp;B1625,VENDOR_ACTUAL!A:D,4,0)</f>
        <v>ERI</v>
      </c>
    </row>
    <row r="1626" spans="1:11" x14ac:dyDescent="0.25">
      <c r="A1626" t="s">
        <v>9</v>
      </c>
      <c r="B1626" t="s">
        <v>2251</v>
      </c>
      <c r="C1626" s="1">
        <v>-1.0117235329701735E-4</v>
      </c>
      <c r="D1626" s="1">
        <v>2.1795853045570958E-4</v>
      </c>
      <c r="F1626" s="1">
        <v>1.2130780159424291E-4</v>
      </c>
      <c r="G1626" s="1">
        <v>-1.0117235329701735E-4</v>
      </c>
      <c r="H1626" s="1">
        <v>-2.6254736006753425E-2</v>
      </c>
      <c r="I1626" s="26">
        <v>0.16801010536398467</v>
      </c>
      <c r="J1626" s="27">
        <v>-1.4561662966712567</v>
      </c>
      <c r="K1626" s="29" t="str">
        <f>VLOOKUP(A1626&amp;B1626,VENDOR_ACTUAL!A:D,4,0)</f>
        <v>SAM</v>
      </c>
    </row>
    <row r="1627" spans="1:11" x14ac:dyDescent="0.25">
      <c r="A1627" t="s">
        <v>9</v>
      </c>
      <c r="B1627" t="s">
        <v>2419</v>
      </c>
      <c r="C1627" s="1">
        <v>-9.9875320949160046E-5</v>
      </c>
      <c r="D1627" s="1">
        <v>8.9915230973933402E-5</v>
      </c>
      <c r="F1627" s="1">
        <v>1.134205142421703E-4</v>
      </c>
      <c r="G1627" s="1">
        <v>-9.9875320949160046E-5</v>
      </c>
      <c r="H1627" s="1">
        <v>-1.0717234417468673E-2</v>
      </c>
      <c r="I1627" s="26">
        <v>6.3174221046443269E-2</v>
      </c>
      <c r="J1627" s="27">
        <v>1.4457117839435041</v>
      </c>
      <c r="K1627" s="29" t="str">
        <f>VLOOKUP(A1627&amp;B1627,VENDOR_ACTUAL!A:D,4,0)</f>
        <v>SAM</v>
      </c>
    </row>
    <row r="1628" spans="1:11" x14ac:dyDescent="0.25">
      <c r="A1628" t="s">
        <v>9</v>
      </c>
      <c r="B1628" t="s">
        <v>750</v>
      </c>
      <c r="C1628" s="1">
        <v>-9.9781730788309978E-5</v>
      </c>
      <c r="D1628" s="1">
        <v>8.7691046451489815E-5</v>
      </c>
      <c r="F1628" s="1">
        <v>1.4901397835186928E-4</v>
      </c>
      <c r="G1628" s="1">
        <v>-9.9781730788309978E-5</v>
      </c>
      <c r="H1628" s="1">
        <v>-1.4012444046582613E-2</v>
      </c>
      <c r="I1628" s="26">
        <v>3.1838999537157568E-2</v>
      </c>
      <c r="J1628" s="27">
        <v>0.4844592087575999</v>
      </c>
      <c r="K1628" s="29" t="str">
        <f>VLOOKUP(A1628&amp;B1628,VENDOR_ACTUAL!A:D,4,0)</f>
        <v>SAM</v>
      </c>
    </row>
    <row r="1629" spans="1:11" x14ac:dyDescent="0.25">
      <c r="A1629" t="s">
        <v>9</v>
      </c>
      <c r="B1629" t="s">
        <v>143</v>
      </c>
      <c r="C1629" s="1">
        <v>-9.9729723912026766E-5</v>
      </c>
      <c r="D1629" s="1">
        <v>5.0820520885786064E-6</v>
      </c>
      <c r="F1629" s="1">
        <v>-6.289745202977306E-5</v>
      </c>
      <c r="G1629" s="1">
        <v>-9.5200986405779889E-5</v>
      </c>
      <c r="H1629" s="1">
        <v>-2.6641919374815179E-2</v>
      </c>
      <c r="I1629" s="26">
        <v>0.14131346690102198</v>
      </c>
      <c r="J1629" s="27">
        <v>3.6670962300237449</v>
      </c>
      <c r="K1629" s="29" t="str">
        <f>VLOOKUP(A1629&amp;B1629,VENDOR_ACTUAL!A:D,4,0)</f>
        <v>ERI</v>
      </c>
    </row>
    <row r="1630" spans="1:11" x14ac:dyDescent="0.25">
      <c r="A1630" t="s">
        <v>9</v>
      </c>
      <c r="B1630" t="s">
        <v>324</v>
      </c>
      <c r="C1630" s="1">
        <v>-9.9532914805364539E-5</v>
      </c>
      <c r="D1630" s="1">
        <v>3.8361469237357151E-4</v>
      </c>
      <c r="F1630" s="1">
        <v>3.469865612204658E-4</v>
      </c>
      <c r="G1630" s="1">
        <v>-1.0394914044254594E-4</v>
      </c>
      <c r="H1630" s="1">
        <v>1.0497479698499661E-2</v>
      </c>
      <c r="I1630" s="26">
        <v>0.20772681984911456</v>
      </c>
      <c r="J1630" s="27">
        <v>1.2348196523819299</v>
      </c>
      <c r="K1630" s="29" t="str">
        <f>VLOOKUP(A1630&amp;B1630,VENDOR_ACTUAL!A:D,4,0)</f>
        <v>ERI</v>
      </c>
    </row>
    <row r="1631" spans="1:11" x14ac:dyDescent="0.25">
      <c r="A1631" t="s">
        <v>9</v>
      </c>
      <c r="B1631" t="s">
        <v>1120</v>
      </c>
      <c r="C1631" s="1">
        <v>-9.876546541575736E-5</v>
      </c>
      <c r="D1631" s="1">
        <v>-2.235037634460637E-4</v>
      </c>
      <c r="F1631" s="1">
        <v>-2.1358374531438805E-4</v>
      </c>
      <c r="G1631" s="1">
        <v>-9.901515369661693E-5</v>
      </c>
      <c r="H1631" s="1">
        <v>-1.6265776229054989E-2</v>
      </c>
      <c r="I1631" s="26">
        <v>1.9654362701347274E-2</v>
      </c>
      <c r="J1631" s="27">
        <v>1.5751156534433781</v>
      </c>
      <c r="K1631" s="29" t="str">
        <f>VLOOKUP(A1631&amp;B1631,VENDOR_ACTUAL!A:D,4,0)</f>
        <v>ERI</v>
      </c>
    </row>
    <row r="1632" spans="1:11" x14ac:dyDescent="0.25">
      <c r="A1632" t="s">
        <v>9</v>
      </c>
      <c r="B1632" t="s">
        <v>452</v>
      </c>
      <c r="C1632" s="1">
        <v>-9.5539943188794924E-5</v>
      </c>
      <c r="D1632" s="1">
        <v>3.1641917488593307E-4</v>
      </c>
      <c r="F1632" s="1">
        <v>1.0444173735143981E-4</v>
      </c>
      <c r="G1632" s="1">
        <v>-9.5539943188794924E-5</v>
      </c>
      <c r="H1632" s="1">
        <v>-6.9926941316808353E-3</v>
      </c>
      <c r="I1632" s="26">
        <v>0.96972416340491552</v>
      </c>
      <c r="J1632" s="27">
        <v>2.0316312944073545</v>
      </c>
      <c r="K1632" s="29" t="str">
        <f>VLOOKUP(A1632&amp;B1632,VENDOR_ACTUAL!A:D,4,0)</f>
        <v>SAM</v>
      </c>
    </row>
    <row r="1633" spans="1:11" x14ac:dyDescent="0.25">
      <c r="A1633" t="s">
        <v>12</v>
      </c>
      <c r="B1633" t="s">
        <v>2079</v>
      </c>
      <c r="C1633" s="1">
        <v>-9.5191959108442071E-5</v>
      </c>
      <c r="D1633" s="1">
        <v>6.7657666956932703E-7</v>
      </c>
      <c r="E1633" s="1">
        <v>1.6399923808213582E-3</v>
      </c>
      <c r="F1633" s="1">
        <v>6.3722078647305029E-5</v>
      </c>
      <c r="G1633" s="1">
        <v>-1.3770382062978227E-3</v>
      </c>
      <c r="H1633" s="1">
        <v>-8.6795535999355487E-3</v>
      </c>
      <c r="I1633" s="26">
        <v>-0.42477299544672109</v>
      </c>
      <c r="J1633" s="27">
        <v>-0.1729588279196288</v>
      </c>
      <c r="K1633" s="29" t="str">
        <f>VLOOKUP(A1633&amp;B1633,VENDOR_ACTUAL!A:D,4,0)</f>
        <v>ERI</v>
      </c>
    </row>
    <row r="1634" spans="1:11" x14ac:dyDescent="0.25">
      <c r="A1634" t="s">
        <v>12</v>
      </c>
      <c r="B1634" t="s">
        <v>744</v>
      </c>
      <c r="C1634" s="1">
        <v>-9.422351829434773E-5</v>
      </c>
      <c r="D1634" s="1">
        <v>2.7640501044474942E-3</v>
      </c>
      <c r="E1634" s="1">
        <v>2.2890778928161817E-3</v>
      </c>
      <c r="F1634" s="1">
        <v>3.6078301102301299E-3</v>
      </c>
      <c r="G1634" s="1">
        <v>-9.422351829434773E-5</v>
      </c>
      <c r="H1634" s="1">
        <v>-3.0740517754189914E-2</v>
      </c>
      <c r="I1634" s="1">
        <v>0.1235693087269315</v>
      </c>
      <c r="J1634" s="2">
        <v>4.9543531468236562E-2</v>
      </c>
      <c r="K1634" s="29" t="str">
        <f>VLOOKUP(A1634&amp;B1634,VENDOR_ACTUAL!A:D,4,0)</f>
        <v>SAM</v>
      </c>
    </row>
    <row r="1635" spans="1:11" x14ac:dyDescent="0.25">
      <c r="A1635" t="s">
        <v>9</v>
      </c>
      <c r="B1635" t="s">
        <v>159</v>
      </c>
      <c r="C1635" s="1">
        <v>-9.3892675334034817E-5</v>
      </c>
      <c r="D1635" s="1">
        <v>2.7260019421052965E-5</v>
      </c>
      <c r="F1635" s="1">
        <v>4.0815664722536205E-5</v>
      </c>
      <c r="G1635" s="1">
        <v>-9.3892675334034817E-5</v>
      </c>
      <c r="H1635" s="1">
        <v>-4.0845389654037079E-3</v>
      </c>
      <c r="I1635" s="26">
        <v>1.2417642101488255</v>
      </c>
      <c r="J1635" s="27">
        <v>2.4123658631203937</v>
      </c>
      <c r="K1635" s="29" t="str">
        <f>VLOOKUP(A1635&amp;B1635,VENDOR_ACTUAL!A:D,4,0)</f>
        <v>SAM</v>
      </c>
    </row>
    <row r="1636" spans="1:11" x14ac:dyDescent="0.25">
      <c r="A1636" t="s">
        <v>9</v>
      </c>
      <c r="B1636" t="s">
        <v>860</v>
      </c>
      <c r="C1636" s="1">
        <v>-9.3601984081742148E-5</v>
      </c>
      <c r="D1636" s="1">
        <v>-1.678911872856133E-5</v>
      </c>
      <c r="F1636" s="1">
        <v>9.9164014615308409E-5</v>
      </c>
      <c r="G1636" s="1">
        <v>-9.661913925415594E-5</v>
      </c>
      <c r="H1636" s="1">
        <v>-1.9274712690813406E-2</v>
      </c>
      <c r="I1636" s="26">
        <v>0.19209694646896205</v>
      </c>
      <c r="J1636" s="27">
        <v>-0.41039743477534912</v>
      </c>
      <c r="K1636" s="29" t="str">
        <f>VLOOKUP(A1636&amp;B1636,VENDOR_ACTUAL!A:D,4,0)</f>
        <v>NSN</v>
      </c>
    </row>
    <row r="1637" spans="1:11" x14ac:dyDescent="0.25">
      <c r="A1637" t="s">
        <v>9</v>
      </c>
      <c r="B1637" t="s">
        <v>1825</v>
      </c>
      <c r="C1637" s="1">
        <v>-9.2776105467393818E-5</v>
      </c>
      <c r="D1637" s="1">
        <v>4.0111930814619883E-5</v>
      </c>
      <c r="F1637" s="1">
        <v>4.9493935076178172E-5</v>
      </c>
      <c r="G1637" s="1">
        <v>-9.2776105467393818E-5</v>
      </c>
      <c r="H1637" s="1">
        <v>-6.5151402047450204E-3</v>
      </c>
      <c r="I1637" s="26">
        <v>0.11645241788827808</v>
      </c>
      <c r="J1637" s="27">
        <v>-2.5605416670364716</v>
      </c>
      <c r="K1637" s="29" t="str">
        <f>VLOOKUP(A1637&amp;B1637,VENDOR_ACTUAL!A:D,4,0)</f>
        <v>ERI</v>
      </c>
    </row>
    <row r="1638" spans="1:11" x14ac:dyDescent="0.25">
      <c r="A1638" t="s">
        <v>9</v>
      </c>
      <c r="B1638" t="s">
        <v>2464</v>
      </c>
      <c r="C1638" s="1">
        <v>-9.2083043803678206E-5</v>
      </c>
      <c r="D1638" s="1">
        <v>1.3156096823636692E-4</v>
      </c>
      <c r="F1638" s="1">
        <v>1.504142997982812E-4</v>
      </c>
      <c r="G1638" s="1">
        <v>-9.4285584185469689E-5</v>
      </c>
      <c r="H1638" s="1">
        <v>-8.8362533667545734E-3</v>
      </c>
      <c r="I1638" s="26">
        <v>0.59527394642203413</v>
      </c>
      <c r="J1638" s="27">
        <v>0.9610086462240548</v>
      </c>
      <c r="K1638" s="29" t="str">
        <f>VLOOKUP(A1638&amp;B1638,VENDOR_ACTUAL!A:D,4,0)</f>
        <v>ERI</v>
      </c>
    </row>
    <row r="1639" spans="1:11" x14ac:dyDescent="0.25">
      <c r="A1639" t="s">
        <v>9</v>
      </c>
      <c r="B1639" t="s">
        <v>2339</v>
      </c>
      <c r="C1639" s="1">
        <v>-9.2040313884242674E-5</v>
      </c>
      <c r="D1639" s="1">
        <v>1.271018150760424E-4</v>
      </c>
      <c r="F1639" s="1">
        <v>1.0461933852069644E-4</v>
      </c>
      <c r="G1639" s="1">
        <v>-9.2040313884242674E-5</v>
      </c>
      <c r="H1639" s="1">
        <v>-1.1887147263418935E-2</v>
      </c>
      <c r="I1639" s="26">
        <v>0.29123849094637333</v>
      </c>
      <c r="J1639" s="27">
        <v>-1.6163096329013285</v>
      </c>
      <c r="K1639" s="29" t="str">
        <f>VLOOKUP(A1639&amp;B1639,VENDOR_ACTUAL!A:D,4,0)</f>
        <v>SAM</v>
      </c>
    </row>
    <row r="1640" spans="1:11" x14ac:dyDescent="0.25">
      <c r="A1640" t="s">
        <v>12</v>
      </c>
      <c r="B1640" t="s">
        <v>1709</v>
      </c>
      <c r="C1640" s="1">
        <v>-9.1966595879347838E-5</v>
      </c>
      <c r="D1640" s="1">
        <v>-1.3088620153492963E-3</v>
      </c>
      <c r="E1640" s="1">
        <v>-4.0309674290480657E-2</v>
      </c>
      <c r="F1640" s="1">
        <v>-6.6813622208026808E-4</v>
      </c>
      <c r="G1640" s="1">
        <v>-9.1966595879347838E-5</v>
      </c>
      <c r="H1640" s="1">
        <v>-1.34928245540368E-2</v>
      </c>
      <c r="I1640" s="26">
        <v>0.17917593541044247</v>
      </c>
      <c r="J1640" s="27">
        <v>-8.823075424501085E-3</v>
      </c>
      <c r="K1640" s="29" t="str">
        <f>VLOOKUP(A1640&amp;B1640,VENDOR_ACTUAL!A:D,4,0)</f>
        <v>SAM</v>
      </c>
    </row>
    <row r="1641" spans="1:11" x14ac:dyDescent="0.25">
      <c r="A1641" t="s">
        <v>9</v>
      </c>
      <c r="B1641" t="s">
        <v>1835</v>
      </c>
      <c r="C1641" s="1">
        <v>-8.8783346235296788E-5</v>
      </c>
      <c r="D1641" s="1">
        <v>1.9671431818742182E-4</v>
      </c>
      <c r="F1641" s="1">
        <v>2.606294604236421E-4</v>
      </c>
      <c r="G1641" s="1">
        <v>-8.9789078993917477E-5</v>
      </c>
      <c r="H1641" s="1">
        <v>-1.3945419837963586E-2</v>
      </c>
      <c r="I1641" s="26">
        <v>8.2803709256482866E-2</v>
      </c>
      <c r="J1641" s="27">
        <v>-1.6513384196638359</v>
      </c>
      <c r="K1641" s="29" t="str">
        <f>VLOOKUP(A1641&amp;B1641,VENDOR_ACTUAL!A:D,4,0)</f>
        <v>ERI</v>
      </c>
    </row>
    <row r="1642" spans="1:11" x14ac:dyDescent="0.25">
      <c r="A1642" t="s">
        <v>12</v>
      </c>
      <c r="B1642" t="s">
        <v>999</v>
      </c>
      <c r="C1642" s="1">
        <v>-8.6611509514153851E-5</v>
      </c>
      <c r="D1642" s="1">
        <v>-6.6334825465797192E-4</v>
      </c>
      <c r="E1642" s="1">
        <v>-7.5189251939318108E-2</v>
      </c>
      <c r="F1642" s="1">
        <v>5.9971718926735464E-5</v>
      </c>
      <c r="G1642" s="1">
        <v>-8.6611509514153851E-5</v>
      </c>
      <c r="H1642" s="1">
        <v>-1.793784007973153E-2</v>
      </c>
      <c r="I1642" s="26">
        <v>-1.9976691000710641E-2</v>
      </c>
      <c r="J1642" s="27">
        <v>-6.2323659313169723E-2</v>
      </c>
      <c r="K1642" s="29" t="str">
        <f>VLOOKUP(A1642&amp;B1642,VENDOR_ACTUAL!A:D,4,0)</f>
        <v>SAM</v>
      </c>
    </row>
    <row r="1643" spans="1:11" x14ac:dyDescent="0.25">
      <c r="A1643" t="s">
        <v>12</v>
      </c>
      <c r="B1643" t="s">
        <v>1738</v>
      </c>
      <c r="C1643" s="1">
        <v>-8.6121387837733985E-5</v>
      </c>
      <c r="D1643" s="1">
        <v>-8.0880081005898097E-3</v>
      </c>
      <c r="E1643" s="1">
        <v>-9.0463830617559885E-5</v>
      </c>
      <c r="F1643" s="1">
        <v>-8.7889628727819379E-3</v>
      </c>
      <c r="G1643" s="1">
        <v>5.8694074025034788E-4</v>
      </c>
      <c r="H1643" s="1">
        <v>-3.91960654568776E-2</v>
      </c>
      <c r="I1643" s="26">
        <v>-0.33582188980089206</v>
      </c>
      <c r="J1643" s="27">
        <v>-0.14175676937058646</v>
      </c>
      <c r="K1643" s="29" t="str">
        <f>VLOOKUP(A1643&amp;B1643,VENDOR_ACTUAL!A:D,4,0)</f>
        <v>NSN</v>
      </c>
    </row>
    <row r="1644" spans="1:11" x14ac:dyDescent="0.25">
      <c r="A1644" t="s">
        <v>9</v>
      </c>
      <c r="B1644" t="s">
        <v>2452</v>
      </c>
      <c r="C1644" s="1">
        <v>-8.5957076535523813E-5</v>
      </c>
      <c r="D1644" s="1">
        <v>1.1819789537256595E-4</v>
      </c>
      <c r="F1644" s="1">
        <v>5.9764330051326607E-5</v>
      </c>
      <c r="G1644" s="1">
        <v>-7.2745114375393497E-5</v>
      </c>
      <c r="H1644" s="1">
        <v>-5.5711375207980725E-3</v>
      </c>
      <c r="I1644" s="26">
        <v>0.11706495876128228</v>
      </c>
      <c r="J1644" s="27">
        <v>-1.4978691404184914</v>
      </c>
      <c r="K1644" s="29" t="str">
        <f>VLOOKUP(A1644&amp;B1644,VENDOR_ACTUAL!A:D,4,0)</f>
        <v>ERI</v>
      </c>
    </row>
    <row r="1645" spans="1:11" x14ac:dyDescent="0.25">
      <c r="A1645" t="s">
        <v>9</v>
      </c>
      <c r="B1645" t="s">
        <v>2304</v>
      </c>
      <c r="C1645" s="1">
        <v>-8.5377423701093612E-5</v>
      </c>
      <c r="D1645" s="1">
        <v>-1.6453040864539188E-4</v>
      </c>
      <c r="F1645" s="1">
        <v>-5.9693349336718101E-5</v>
      </c>
      <c r="G1645" s="1">
        <v>-8.6095785770059135E-5</v>
      </c>
      <c r="H1645" s="1">
        <v>-8.1665087138719662E-3</v>
      </c>
      <c r="I1645" s="26">
        <v>0.31933702613150677</v>
      </c>
      <c r="J1645" s="27">
        <v>-1.9779853553334699</v>
      </c>
      <c r="K1645" s="29" t="str">
        <f>VLOOKUP(A1645&amp;B1645,VENDOR_ACTUAL!A:D,4,0)</f>
        <v>ERI</v>
      </c>
    </row>
    <row r="1646" spans="1:11" x14ac:dyDescent="0.25">
      <c r="A1646" t="s">
        <v>9</v>
      </c>
      <c r="B1646" t="s">
        <v>758</v>
      </c>
      <c r="C1646" s="1">
        <v>-8.4737682175567457E-5</v>
      </c>
      <c r="D1646" s="1">
        <v>-6.9279303152622876E-5</v>
      </c>
      <c r="F1646" s="1">
        <v>4.8711903418730126E-5</v>
      </c>
      <c r="G1646" s="1">
        <v>-8.4737682175567457E-5</v>
      </c>
      <c r="H1646" s="1">
        <v>-4.8826287284304245E-3</v>
      </c>
      <c r="I1646" s="26">
        <v>1.0207018135223631</v>
      </c>
      <c r="J1646" s="27">
        <v>2.4342731533091326</v>
      </c>
      <c r="K1646" s="29" t="str">
        <f>VLOOKUP(A1646&amp;B1646,VENDOR_ACTUAL!A:D,4,0)</f>
        <v>SAM</v>
      </c>
    </row>
    <row r="1647" spans="1:11" x14ac:dyDescent="0.25">
      <c r="A1647" t="s">
        <v>12</v>
      </c>
      <c r="B1647" t="s">
        <v>2549</v>
      </c>
      <c r="C1647" s="1">
        <v>-8.4027295986805961E-5</v>
      </c>
      <c r="D1647" s="1">
        <v>-5.8464326515086983E-4</v>
      </c>
      <c r="E1647" s="1">
        <v>2.9527819210775096E-3</v>
      </c>
      <c r="F1647" s="1">
        <v>1.4793577626117458E-3</v>
      </c>
      <c r="G1647" s="1">
        <v>-7.5324931410947313E-4</v>
      </c>
      <c r="H1647" s="1">
        <v>-2.7398736741963314E-2</v>
      </c>
      <c r="I1647" s="26">
        <v>-0.30499327956989247</v>
      </c>
      <c r="J1647" s="27">
        <v>-0.29034651764073055</v>
      </c>
      <c r="K1647" s="29" t="str">
        <f>VLOOKUP(A1647&amp;B1647,VENDOR_ACTUAL!A:D,4,0)</f>
        <v>ERI</v>
      </c>
    </row>
    <row r="1648" spans="1:11" x14ac:dyDescent="0.25">
      <c r="A1648" t="s">
        <v>12</v>
      </c>
      <c r="B1648" t="s">
        <v>149</v>
      </c>
      <c r="C1648" s="1">
        <v>-8.2969657788910104E-5</v>
      </c>
      <c r="D1648" s="1">
        <v>-4.7492444306358484E-4</v>
      </c>
      <c r="E1648" s="1">
        <v>-3.1744337191116673E-3</v>
      </c>
      <c r="F1648" s="1">
        <v>2.1323267193852218E-4</v>
      </c>
      <c r="G1648" s="1">
        <v>-8.2969657788910104E-5</v>
      </c>
      <c r="H1648" s="1">
        <v>-2.0361590464050474E-2</v>
      </c>
      <c r="I1648" s="26">
        <v>0.18034627046694968</v>
      </c>
      <c r="J1648" s="27">
        <v>3.7206788617352533E-3</v>
      </c>
      <c r="K1648" s="29" t="str">
        <f>VLOOKUP(A1648&amp;B1648,VENDOR_ACTUAL!A:D,4,0)</f>
        <v>SAM</v>
      </c>
    </row>
    <row r="1649" spans="1:11" x14ac:dyDescent="0.25">
      <c r="A1649" t="s">
        <v>9</v>
      </c>
      <c r="B1649" t="s">
        <v>262</v>
      </c>
      <c r="C1649" s="1">
        <v>-8.13616307867926E-5</v>
      </c>
      <c r="D1649" s="1">
        <v>9.1799154645817152E-4</v>
      </c>
      <c r="F1649" s="1">
        <v>9.1899511363060452E-4</v>
      </c>
      <c r="G1649" s="1">
        <v>-7.4921255974198892E-5</v>
      </c>
      <c r="H1649" s="1">
        <v>-2.8205792375107334E-2</v>
      </c>
      <c r="I1649" s="26">
        <v>0.20355963783981026</v>
      </c>
      <c r="J1649" s="27">
        <v>0.16152428494706506</v>
      </c>
      <c r="K1649" s="29" t="str">
        <f>VLOOKUP(A1649&amp;B1649,VENDOR_ACTUAL!A:D,4,0)</f>
        <v>NSN</v>
      </c>
    </row>
    <row r="1650" spans="1:11" x14ac:dyDescent="0.25">
      <c r="A1650" t="s">
        <v>9</v>
      </c>
      <c r="B1650" t="s">
        <v>1005</v>
      </c>
      <c r="C1650" s="1">
        <v>-8.0749251401965322E-5</v>
      </c>
      <c r="D1650" s="1">
        <v>1.8160181504747093E-4</v>
      </c>
      <c r="F1650" s="1">
        <v>1.5193471746098908E-4</v>
      </c>
      <c r="G1650" s="1">
        <v>-8.0749251401965322E-5</v>
      </c>
      <c r="H1650" s="1">
        <v>-1.3810060053056582E-2</v>
      </c>
      <c r="I1650" s="26">
        <v>0.15381929065443298</v>
      </c>
      <c r="J1650" s="27">
        <v>2.0222254291851982</v>
      </c>
      <c r="K1650" s="29" t="str">
        <f>VLOOKUP(A1650&amp;B1650,VENDOR_ACTUAL!A:D,4,0)</f>
        <v>SAM</v>
      </c>
    </row>
    <row r="1651" spans="1:11" x14ac:dyDescent="0.25">
      <c r="A1651" t="s">
        <v>12</v>
      </c>
      <c r="B1651" t="s">
        <v>896</v>
      </c>
      <c r="C1651" s="1">
        <v>-8.0046359174911817E-5</v>
      </c>
      <c r="D1651" s="1">
        <v>1.4641815058646159E-4</v>
      </c>
      <c r="E1651" s="1">
        <v>-1.4713121342696797E-2</v>
      </c>
      <c r="F1651" s="1">
        <v>4.6095099495346452E-4</v>
      </c>
      <c r="G1651" s="1">
        <v>1.0052435089294842E-4</v>
      </c>
      <c r="H1651" s="1">
        <v>-1.336875830970991E-2</v>
      </c>
      <c r="I1651" s="26">
        <v>4.9355042674810119E-2</v>
      </c>
      <c r="J1651" s="27">
        <v>3.2073386117156814E-2</v>
      </c>
      <c r="K1651" s="29" t="str">
        <f>VLOOKUP(A1651&amp;B1651,VENDOR_ACTUAL!A:D,4,0)</f>
        <v>ERI</v>
      </c>
    </row>
    <row r="1652" spans="1:11" x14ac:dyDescent="0.25">
      <c r="A1652" t="s">
        <v>12</v>
      </c>
      <c r="B1652" t="s">
        <v>2243</v>
      </c>
      <c r="C1652" s="1">
        <v>-7.8740815142252086E-5</v>
      </c>
      <c r="D1652" s="1">
        <v>-4.5664516464579141E-3</v>
      </c>
      <c r="E1652" s="1">
        <v>-1.7844757157752061E-2</v>
      </c>
      <c r="F1652" s="1">
        <v>-4.6999116059373474E-3</v>
      </c>
      <c r="G1652" s="1">
        <v>-7.8740815142252086E-5</v>
      </c>
      <c r="H1652" s="1">
        <v>-7.6511182105239387E-3</v>
      </c>
      <c r="I1652" s="26">
        <v>0.55280454726130857</v>
      </c>
      <c r="J1652" s="27">
        <v>0.15447827546781848</v>
      </c>
      <c r="K1652" s="29" t="str">
        <f>VLOOKUP(A1652&amp;B1652,VENDOR_ACTUAL!A:D,4,0)</f>
        <v>SAM</v>
      </c>
    </row>
    <row r="1653" spans="1:11" x14ac:dyDescent="0.25">
      <c r="A1653" t="s">
        <v>12</v>
      </c>
      <c r="B1653" t="s">
        <v>1900</v>
      </c>
      <c r="C1653" s="1">
        <v>-7.8115723425045854E-5</v>
      </c>
      <c r="D1653" s="1">
        <v>-5.2730525902243071E-5</v>
      </c>
      <c r="E1653" s="1">
        <v>8.603383003689416E-3</v>
      </c>
      <c r="F1653" s="1">
        <v>-8.0291637733844042E-4</v>
      </c>
      <c r="G1653" s="1">
        <v>-6.5895182063742375E-4</v>
      </c>
      <c r="H1653" s="1">
        <v>-1.3482167010123497E-2</v>
      </c>
      <c r="I1653" s="26">
        <v>1.1478881045588316</v>
      </c>
      <c r="J1653" s="27">
        <v>-1.2473551248622381E-2</v>
      </c>
      <c r="K1653" s="29" t="str">
        <f>VLOOKUP(A1653&amp;B1653,VENDOR_ACTUAL!A:D,4,0)</f>
        <v>ERI</v>
      </c>
    </row>
    <row r="1654" spans="1:11" x14ac:dyDescent="0.25">
      <c r="A1654" t="s">
        <v>9</v>
      </c>
      <c r="B1654" t="s">
        <v>244</v>
      </c>
      <c r="C1654" s="1">
        <v>-7.7758482861377926E-5</v>
      </c>
      <c r="D1654" s="1">
        <v>4.8083666495430907E-4</v>
      </c>
      <c r="F1654" s="1">
        <v>5.388745019682331E-4</v>
      </c>
      <c r="G1654" s="1">
        <v>-7.9976120917349939E-5</v>
      </c>
      <c r="H1654" s="1">
        <v>-3.5101180548695092E-2</v>
      </c>
      <c r="I1654" s="26">
        <v>-2.4948203153648697E-3</v>
      </c>
      <c r="J1654" s="27">
        <v>-0.44139360627681762</v>
      </c>
      <c r="K1654" s="29" t="str">
        <f>VLOOKUP(A1654&amp;B1654,VENDOR_ACTUAL!A:D,4,0)</f>
        <v>NSN</v>
      </c>
    </row>
    <row r="1655" spans="1:11" x14ac:dyDescent="0.25">
      <c r="A1655" t="s">
        <v>9</v>
      </c>
      <c r="B1655" t="s">
        <v>432</v>
      </c>
      <c r="C1655" s="1">
        <v>-7.7194482329411389E-5</v>
      </c>
      <c r="D1655" s="1">
        <v>-3.9654132722702678E-5</v>
      </c>
      <c r="F1655" s="1">
        <v>-5.7616821767020085E-5</v>
      </c>
      <c r="G1655" s="1">
        <v>-7.7194482329411389E-5</v>
      </c>
      <c r="H1655" s="1">
        <v>-3.8895299371898458E-3</v>
      </c>
      <c r="I1655" s="26">
        <v>0.97973434170833074</v>
      </c>
      <c r="J1655" s="27">
        <v>2.3318433815858253</v>
      </c>
      <c r="K1655" s="29" t="str">
        <f>VLOOKUP(A1655&amp;B1655,VENDOR_ACTUAL!A:D,4,0)</f>
        <v>SAM</v>
      </c>
    </row>
    <row r="1656" spans="1:11" x14ac:dyDescent="0.25">
      <c r="A1656" t="s">
        <v>9</v>
      </c>
      <c r="B1656" t="s">
        <v>313</v>
      </c>
      <c r="C1656" s="1">
        <v>-7.6993701103438841E-5</v>
      </c>
      <c r="D1656" s="1">
        <v>-8.5343405756259009E-5</v>
      </c>
      <c r="F1656" s="1">
        <v>-4.5735679702092592E-5</v>
      </c>
      <c r="G1656" s="1">
        <v>-7.1696713347316912E-5</v>
      </c>
      <c r="H1656" s="1">
        <v>-8.801919328235118E-3</v>
      </c>
      <c r="I1656" s="1">
        <v>0.2859729514913143</v>
      </c>
      <c r="J1656" s="2">
        <v>2.9449255990426626</v>
      </c>
      <c r="K1656" s="29" t="str">
        <f>VLOOKUP(A1656&amp;B1656,VENDOR_ACTUAL!A:D,4,0)</f>
        <v>ERI</v>
      </c>
    </row>
    <row r="1657" spans="1:11" x14ac:dyDescent="0.25">
      <c r="A1657" t="s">
        <v>9</v>
      </c>
      <c r="B1657" t="s">
        <v>2135</v>
      </c>
      <c r="C1657" s="1">
        <v>-7.681859889233863E-5</v>
      </c>
      <c r="D1657" s="1">
        <v>1.9662932045977152E-4</v>
      </c>
      <c r="F1657" s="1">
        <v>1.8609658591988245E-4</v>
      </c>
      <c r="G1657" s="1">
        <v>-7.681859889233863E-5</v>
      </c>
      <c r="H1657" s="1">
        <v>-3.0765719887811582E-2</v>
      </c>
      <c r="I1657" s="26">
        <v>-0.30902479097666113</v>
      </c>
      <c r="J1657" s="27">
        <v>-1.3726339613732723</v>
      </c>
      <c r="K1657" s="29" t="str">
        <f>VLOOKUP(A1657&amp;B1657,VENDOR_ACTUAL!A:D,4,0)</f>
        <v>SAM</v>
      </c>
    </row>
    <row r="1658" spans="1:11" x14ac:dyDescent="0.25">
      <c r="A1658" t="s">
        <v>9</v>
      </c>
      <c r="B1658" t="s">
        <v>1406</v>
      </c>
      <c r="C1658" s="1">
        <v>-7.5841044755009602E-5</v>
      </c>
      <c r="D1658" s="1">
        <v>2.1800253002805878E-5</v>
      </c>
      <c r="F1658" s="1">
        <v>8.2437917979849481E-5</v>
      </c>
      <c r="G1658" s="1">
        <v>-6.9225954799987123E-5</v>
      </c>
      <c r="H1658" s="1">
        <v>-1.8162393162393164E-2</v>
      </c>
      <c r="I1658" s="26">
        <v>-4.8557703010065817E-2</v>
      </c>
      <c r="J1658" s="27">
        <v>0.14799616156560788</v>
      </c>
      <c r="K1658" s="29" t="str">
        <f>VLOOKUP(A1658&amp;B1658,VENDOR_ACTUAL!A:D,4,0)</f>
        <v>ERI</v>
      </c>
    </row>
    <row r="1659" spans="1:11" x14ac:dyDescent="0.25">
      <c r="A1659" t="s">
        <v>9</v>
      </c>
      <c r="B1659" t="s">
        <v>2105</v>
      </c>
      <c r="C1659" s="1">
        <v>-7.491451351596923E-5</v>
      </c>
      <c r="D1659" s="1">
        <v>-7.3452131635604598E-5</v>
      </c>
      <c r="F1659" s="1">
        <v>1.4755054595982275E-5</v>
      </c>
      <c r="G1659" s="1">
        <v>-6.6325320612420997E-5</v>
      </c>
      <c r="H1659" s="1">
        <v>-1.0322100056613331E-2</v>
      </c>
      <c r="I1659" s="26">
        <v>9.7621782339524267E-3</v>
      </c>
      <c r="J1659" s="27">
        <v>-0.62163730026670605</v>
      </c>
      <c r="K1659" s="29" t="str">
        <f>VLOOKUP(A1659&amp;B1659,VENDOR_ACTUAL!A:D,4,0)</f>
        <v>ERI</v>
      </c>
    </row>
    <row r="1660" spans="1:11" x14ac:dyDescent="0.25">
      <c r="A1660" t="s">
        <v>9</v>
      </c>
      <c r="B1660" t="s">
        <v>704</v>
      </c>
      <c r="C1660" s="1">
        <v>-7.346619877775194E-5</v>
      </c>
      <c r="D1660" s="1">
        <v>-1.8048736400029568E-4</v>
      </c>
      <c r="F1660" s="1">
        <v>-1.6138655990170555E-4</v>
      </c>
      <c r="G1660" s="1">
        <v>-7.346619877775194E-5</v>
      </c>
      <c r="H1660" s="1">
        <v>-7.3048661793820831E-3</v>
      </c>
      <c r="I1660" s="26">
        <v>-0.19810098423010716</v>
      </c>
      <c r="J1660" s="27">
        <v>-5.6749936734793618</v>
      </c>
      <c r="K1660" s="29" t="str">
        <f>VLOOKUP(A1660&amp;B1660,VENDOR_ACTUAL!A:D,4,0)</f>
        <v>NSN</v>
      </c>
    </row>
    <row r="1661" spans="1:11" x14ac:dyDescent="0.25">
      <c r="A1661" t="s">
        <v>9</v>
      </c>
      <c r="B1661" t="s">
        <v>2026</v>
      </c>
      <c r="C1661" s="1">
        <v>-7.3130522519648778E-5</v>
      </c>
      <c r="D1661" s="1">
        <v>-2.401565958235874E-4</v>
      </c>
      <c r="F1661" s="1">
        <v>-1.3249808608796148E-4</v>
      </c>
      <c r="G1661" s="1">
        <v>-7.3130522519648778E-5</v>
      </c>
      <c r="H1661" s="1">
        <v>-1.1198898152600043E-2</v>
      </c>
      <c r="I1661" s="26">
        <v>0.42274620226383158</v>
      </c>
      <c r="J1661" s="27">
        <v>-0.81989824726324234</v>
      </c>
      <c r="K1661" s="29" t="str">
        <f>VLOOKUP(A1661&amp;B1661,VENDOR_ACTUAL!A:D,4,0)</f>
        <v>SAM</v>
      </c>
    </row>
    <row r="1662" spans="1:11" x14ac:dyDescent="0.25">
      <c r="A1662" t="s">
        <v>9</v>
      </c>
      <c r="B1662" t="s">
        <v>908</v>
      </c>
      <c r="C1662" s="1">
        <v>-7.2961989206373018E-5</v>
      </c>
      <c r="D1662" s="1">
        <v>-3.7276102820255342E-5</v>
      </c>
      <c r="F1662" s="1">
        <v>-3.9955454796940004E-4</v>
      </c>
      <c r="G1662" s="1">
        <v>-8.3306400125913242E-5</v>
      </c>
      <c r="H1662" s="1">
        <v>-1.4870906168374522E-2</v>
      </c>
      <c r="I1662" s="26">
        <v>0.21415909470076136</v>
      </c>
      <c r="J1662" s="27">
        <v>0.64921988736505032</v>
      </c>
      <c r="K1662" s="29" t="str">
        <f>VLOOKUP(A1662&amp;B1662,VENDOR_ACTUAL!A:D,4,0)</f>
        <v>ERI</v>
      </c>
    </row>
    <row r="1663" spans="1:11" x14ac:dyDescent="0.25">
      <c r="A1663" t="s">
        <v>9</v>
      </c>
      <c r="B1663" t="s">
        <v>1534</v>
      </c>
      <c r="C1663" s="1">
        <v>-7.2521239098662817E-5</v>
      </c>
      <c r="D1663" s="1">
        <v>2.29418360207562E-4</v>
      </c>
      <c r="F1663" s="1">
        <v>1.7933907772158187E-4</v>
      </c>
      <c r="G1663" s="1">
        <v>-7.5538336799812236E-5</v>
      </c>
      <c r="H1663" s="1">
        <v>-1.7067990797727531E-2</v>
      </c>
      <c r="I1663" s="26">
        <v>0.24281564406361297</v>
      </c>
      <c r="J1663" s="27">
        <v>1.9062887030932643</v>
      </c>
      <c r="K1663" s="29" t="str">
        <f>VLOOKUP(A1663&amp;B1663,VENDOR_ACTUAL!A:D,4,0)</f>
        <v>ERI</v>
      </c>
    </row>
    <row r="1664" spans="1:11" x14ac:dyDescent="0.25">
      <c r="A1664" t="s">
        <v>12</v>
      </c>
      <c r="B1664" t="s">
        <v>1718</v>
      </c>
      <c r="C1664" s="1">
        <v>-7.2504274725720155E-5</v>
      </c>
      <c r="D1664" s="1">
        <v>1.092082292754541E-3</v>
      </c>
      <c r="E1664" s="1">
        <v>-3.9327602988218122E-2</v>
      </c>
      <c r="F1664" s="1">
        <v>1.7282721813003648E-3</v>
      </c>
      <c r="G1664" s="1">
        <v>-7.2504274725720155E-5</v>
      </c>
      <c r="H1664" s="1">
        <v>-1.3768957402461694E-2</v>
      </c>
      <c r="I1664" s="26">
        <v>-0.24805118641554205</v>
      </c>
      <c r="J1664" s="27">
        <v>-0.19451106917113065</v>
      </c>
      <c r="K1664" s="29" t="str">
        <f>VLOOKUP(A1664&amp;B1664,VENDOR_ACTUAL!A:D,4,0)</f>
        <v>SAM</v>
      </c>
    </row>
    <row r="1665" spans="1:11" x14ac:dyDescent="0.25">
      <c r="A1665" t="s">
        <v>9</v>
      </c>
      <c r="B1665" t="s">
        <v>1881</v>
      </c>
      <c r="C1665" s="1">
        <v>-7.1925240934103994E-5</v>
      </c>
      <c r="D1665" s="1">
        <v>1.1786718694545958E-4</v>
      </c>
      <c r="F1665" s="1">
        <v>1.181026086379454E-4</v>
      </c>
      <c r="G1665" s="1">
        <v>-7.1925240934103994E-5</v>
      </c>
      <c r="H1665" s="1">
        <v>-6.8118481543843852E-3</v>
      </c>
      <c r="I1665" s="26">
        <v>0.26780392789716251</v>
      </c>
      <c r="J1665" s="27">
        <v>-1.7628935598961994</v>
      </c>
      <c r="K1665" s="29" t="str">
        <f>VLOOKUP(A1665&amp;B1665,VENDOR_ACTUAL!A:D,4,0)</f>
        <v>NSN</v>
      </c>
    </row>
    <row r="1666" spans="1:11" x14ac:dyDescent="0.25">
      <c r="A1666" t="s">
        <v>9</v>
      </c>
      <c r="B1666" t="s">
        <v>2010</v>
      </c>
      <c r="C1666" s="1">
        <v>-7.09958146377802E-5</v>
      </c>
      <c r="D1666" s="1">
        <v>5.9142778683010342E-5</v>
      </c>
      <c r="F1666" s="1">
        <v>2.3644028729994897E-4</v>
      </c>
      <c r="G1666" s="1">
        <v>-6.5030367361418377E-5</v>
      </c>
      <c r="H1666" s="1">
        <v>-1.043322734499205E-2</v>
      </c>
      <c r="I1666" s="26">
        <v>-5.777782563241747E-2</v>
      </c>
      <c r="J1666" s="27">
        <v>0.14456352977125542</v>
      </c>
      <c r="K1666" s="29" t="str">
        <f>VLOOKUP(A1666&amp;B1666,VENDOR_ACTUAL!A:D,4,0)</f>
        <v>ERI</v>
      </c>
    </row>
    <row r="1667" spans="1:11" x14ac:dyDescent="0.25">
      <c r="A1667" t="s">
        <v>12</v>
      </c>
      <c r="B1667" t="s">
        <v>2392</v>
      </c>
      <c r="C1667" s="1">
        <v>-7.0321755763951577E-5</v>
      </c>
      <c r="D1667" s="1">
        <v>5.2228221918153798E-5</v>
      </c>
      <c r="E1667" s="1">
        <v>1.7496983244823456E-3</v>
      </c>
      <c r="F1667" s="1">
        <v>6.0526263460467986E-4</v>
      </c>
      <c r="G1667" s="1">
        <v>6.0289832058955696E-3</v>
      </c>
      <c r="H1667" s="1">
        <v>-0.12351604456346761</v>
      </c>
      <c r="I1667" s="26">
        <v>-1.1013991368286444</v>
      </c>
      <c r="J1667" s="27">
        <v>-0.9410042281316674</v>
      </c>
      <c r="K1667" s="29" t="str">
        <f>VLOOKUP(A1667&amp;B1667,VENDOR_ACTUAL!A:D,4,0)</f>
        <v>ERI</v>
      </c>
    </row>
    <row r="1668" spans="1:11" x14ac:dyDescent="0.25">
      <c r="A1668" t="s">
        <v>9</v>
      </c>
      <c r="B1668" t="s">
        <v>1872</v>
      </c>
      <c r="C1668" s="1">
        <v>-6.893490877841812E-5</v>
      </c>
      <c r="D1668" s="1">
        <v>-5.0966458655714882E-5</v>
      </c>
      <c r="F1668" s="1">
        <v>5.92421942054661E-5</v>
      </c>
      <c r="G1668" s="1">
        <v>-6.893490877841812E-5</v>
      </c>
      <c r="H1668" s="1">
        <v>-7.61701740277251E-3</v>
      </c>
      <c r="I1668" s="26">
        <v>1.3493579710144927</v>
      </c>
      <c r="J1668" s="27">
        <v>1.9097499621134071</v>
      </c>
      <c r="K1668" s="29" t="str">
        <f>VLOOKUP(A1668&amp;B1668,VENDOR_ACTUAL!A:D,4,0)</f>
        <v>SAM</v>
      </c>
    </row>
    <row r="1669" spans="1:11" x14ac:dyDescent="0.25">
      <c r="A1669" t="s">
        <v>9</v>
      </c>
      <c r="B1669" t="s">
        <v>91</v>
      </c>
      <c r="C1669" s="1">
        <v>-6.8896639835894146E-5</v>
      </c>
      <c r="D1669" s="1">
        <v>1.457457798041866E-4</v>
      </c>
      <c r="F1669" s="1">
        <v>1.0324084620037096E-4</v>
      </c>
      <c r="G1669" s="1">
        <v>-5.95518372371935E-5</v>
      </c>
      <c r="H1669" s="1">
        <v>-7.0457622975494839E-3</v>
      </c>
      <c r="I1669" s="26">
        <v>0.42277988081479911</v>
      </c>
      <c r="J1669" s="27">
        <v>2.6251678229183749E-2</v>
      </c>
      <c r="K1669" s="29" t="str">
        <f>VLOOKUP(A1669&amp;B1669,VENDOR_ACTUAL!A:D,4,0)</f>
        <v>NSN</v>
      </c>
    </row>
    <row r="1670" spans="1:11" x14ac:dyDescent="0.25">
      <c r="A1670" t="s">
        <v>9</v>
      </c>
      <c r="B1670" t="s">
        <v>202</v>
      </c>
      <c r="C1670" s="1">
        <v>-6.8490805616985045E-5</v>
      </c>
      <c r="D1670" s="1">
        <v>1.7659462424283891E-5</v>
      </c>
      <c r="F1670" s="1">
        <v>1.0136306108993911E-4</v>
      </c>
      <c r="G1670" s="1">
        <v>-6.8490805616985045E-5</v>
      </c>
      <c r="H1670" s="1">
        <v>-1.0696135817898845E-2</v>
      </c>
      <c r="I1670" s="26">
        <v>0.39615295791053468</v>
      </c>
      <c r="J1670" s="27">
        <v>3.6031809826045411E-2</v>
      </c>
      <c r="K1670" s="29" t="str">
        <f>VLOOKUP(A1670&amp;B1670,VENDOR_ACTUAL!A:D,4,0)</f>
        <v>SAM</v>
      </c>
    </row>
    <row r="1671" spans="1:11" x14ac:dyDescent="0.25">
      <c r="A1671" t="s">
        <v>9</v>
      </c>
      <c r="B1671" t="s">
        <v>1261</v>
      </c>
      <c r="C1671" s="1">
        <v>-6.8030745284550041E-5</v>
      </c>
      <c r="D1671" s="1">
        <v>-1.5630258889231133E-4</v>
      </c>
      <c r="F1671" s="1">
        <v>-1.1673156841445459E-4</v>
      </c>
      <c r="G1671" s="1">
        <v>-6.8030745284550041E-5</v>
      </c>
      <c r="H1671" s="1">
        <v>-7.4987768120858313E-3</v>
      </c>
      <c r="I1671" s="26">
        <v>-1.7447305507812223E-2</v>
      </c>
      <c r="J1671" s="27">
        <v>-0.72924573135159676</v>
      </c>
      <c r="K1671" s="29" t="str">
        <f>VLOOKUP(A1671&amp;B1671,VENDOR_ACTUAL!A:D,4,0)</f>
        <v>SAM</v>
      </c>
    </row>
    <row r="1672" spans="1:11" x14ac:dyDescent="0.25">
      <c r="A1672" t="s">
        <v>9</v>
      </c>
      <c r="B1672" t="s">
        <v>45</v>
      </c>
      <c r="C1672" s="1">
        <v>-6.6547957306681366E-5</v>
      </c>
      <c r="D1672" s="1">
        <v>1.441296915922246E-4</v>
      </c>
      <c r="F1672" s="1">
        <v>1.3220807959857681E-4</v>
      </c>
      <c r="G1672" s="1">
        <v>-6.6692257450981504E-5</v>
      </c>
      <c r="H1672" s="1">
        <v>-3.7947561696059099E-3</v>
      </c>
      <c r="I1672" s="26">
        <v>-0.59839943604436363</v>
      </c>
      <c r="J1672" s="27">
        <v>-0.88443156902751063</v>
      </c>
      <c r="K1672" s="29" t="str">
        <f>VLOOKUP(A1672&amp;B1672,VENDOR_ACTUAL!A:D,4,0)</f>
        <v>NSN</v>
      </c>
    </row>
    <row r="1673" spans="1:11" x14ac:dyDescent="0.25">
      <c r="A1673" t="s">
        <v>9</v>
      </c>
      <c r="B1673" t="s">
        <v>1809</v>
      </c>
      <c r="C1673" s="1">
        <v>-6.5473611163804462E-5</v>
      </c>
      <c r="D1673" s="1">
        <v>1.5518893574609997E-3</v>
      </c>
      <c r="F1673" s="1">
        <v>1.7030743515905754E-3</v>
      </c>
      <c r="G1673" s="1">
        <v>-6.9889836800985866E-5</v>
      </c>
      <c r="H1673" s="1">
        <v>-1.5359445375235663E-2</v>
      </c>
      <c r="I1673" s="26">
        <v>0.23488209851491101</v>
      </c>
      <c r="J1673" s="27">
        <v>0.47548411652929423</v>
      </c>
      <c r="K1673" s="29" t="str">
        <f>VLOOKUP(A1673&amp;B1673,VENDOR_ACTUAL!A:D,4,0)</f>
        <v>ERI</v>
      </c>
    </row>
    <row r="1674" spans="1:11" x14ac:dyDescent="0.25">
      <c r="A1674" t="s">
        <v>9</v>
      </c>
      <c r="B1674" t="s">
        <v>1968</v>
      </c>
      <c r="C1674" s="1">
        <v>-6.502645164697844E-5</v>
      </c>
      <c r="D1674" s="1">
        <v>7.6283298824135265E-5</v>
      </c>
      <c r="F1674" s="1">
        <v>7.2656902004985193E-5</v>
      </c>
      <c r="G1674" s="1">
        <v>-6.7468879807897975E-5</v>
      </c>
      <c r="H1674" s="1">
        <v>-1.0195159675622664E-2</v>
      </c>
      <c r="I1674" s="26">
        <v>7.0478769754132073E-2</v>
      </c>
      <c r="J1674" s="27">
        <v>-0.27703212380876213</v>
      </c>
      <c r="K1674" s="29" t="str">
        <f>VLOOKUP(A1674&amp;B1674,VENDOR_ACTUAL!A:D,4,0)</f>
        <v>NSN</v>
      </c>
    </row>
    <row r="1675" spans="1:11" x14ac:dyDescent="0.25">
      <c r="A1675" t="s">
        <v>9</v>
      </c>
      <c r="B1675" t="s">
        <v>1533</v>
      </c>
      <c r="C1675" s="1">
        <v>-6.4348223426073163E-5</v>
      </c>
      <c r="D1675" s="1">
        <v>-1.0570588845977432E-3</v>
      </c>
      <c r="F1675" s="1">
        <v>-9.8336009713655072E-4</v>
      </c>
      <c r="G1675" s="1">
        <v>-6.5353927449061678E-5</v>
      </c>
      <c r="H1675" s="1">
        <v>-1.4287390092383029E-2</v>
      </c>
      <c r="I1675" s="26">
        <v>0.15125442485587412</v>
      </c>
      <c r="J1675" s="27">
        <v>1.3017857607726708</v>
      </c>
      <c r="K1675" s="29" t="str">
        <f>VLOOKUP(A1675&amp;B1675,VENDOR_ACTUAL!A:D,4,0)</f>
        <v>ERI</v>
      </c>
    </row>
    <row r="1676" spans="1:11" x14ac:dyDescent="0.25">
      <c r="A1676" t="s">
        <v>9</v>
      </c>
      <c r="B1676" t="s">
        <v>141</v>
      </c>
      <c r="C1676" s="1">
        <v>-6.3807124093167946E-5</v>
      </c>
      <c r="D1676" s="1">
        <v>-5.8758230164107678E-5</v>
      </c>
      <c r="F1676" s="1">
        <v>2.9844176737698621E-4</v>
      </c>
      <c r="G1676" s="1">
        <v>-6.0427797506461304E-5</v>
      </c>
      <c r="H1676" s="1">
        <v>-2.2142534169872191E-2</v>
      </c>
      <c r="I1676" s="26">
        <v>0.27909530791788856</v>
      </c>
      <c r="J1676" s="27">
        <v>0.38350959370810289</v>
      </c>
      <c r="K1676" s="29" t="str">
        <f>VLOOKUP(A1676&amp;B1676,VENDOR_ACTUAL!A:D,4,0)</f>
        <v>ERI</v>
      </c>
    </row>
    <row r="1677" spans="1:11" x14ac:dyDescent="0.25">
      <c r="A1677" t="s">
        <v>9</v>
      </c>
      <c r="B1677" t="s">
        <v>1895</v>
      </c>
      <c r="C1677" s="1">
        <v>-6.3752956195524881E-5</v>
      </c>
      <c r="D1677" s="1">
        <v>1.2814009248200803E-4</v>
      </c>
      <c r="F1677" s="1">
        <v>4.2147829819207539E-4</v>
      </c>
      <c r="G1677" s="1">
        <v>-5.9367896850197551E-5</v>
      </c>
      <c r="H1677" s="1">
        <v>-2.3251549574158606E-2</v>
      </c>
      <c r="I1677" s="26">
        <v>9.6442287072777549E-2</v>
      </c>
      <c r="J1677" s="27">
        <v>-0.90169190624552931</v>
      </c>
      <c r="K1677" s="29" t="str">
        <f>VLOOKUP(A1677&amp;B1677,VENDOR_ACTUAL!A:D,4,0)</f>
        <v>ERI</v>
      </c>
    </row>
    <row r="1678" spans="1:11" x14ac:dyDescent="0.25">
      <c r="A1678" t="s">
        <v>9</v>
      </c>
      <c r="B1678" t="s">
        <v>396</v>
      </c>
      <c r="C1678" s="1">
        <v>-6.2874289584848473E-5</v>
      </c>
      <c r="D1678" s="1">
        <v>2.1004351365442412E-5</v>
      </c>
      <c r="F1678" s="1">
        <v>4.4471272562661672E-5</v>
      </c>
      <c r="G1678" s="1">
        <v>-6.6678235112084858E-5</v>
      </c>
      <c r="H1678" s="1">
        <v>-9.5175185928409421E-3</v>
      </c>
      <c r="I1678" s="26">
        <v>0.54616292143018486</v>
      </c>
      <c r="J1678" s="27">
        <v>2.4284017017668793</v>
      </c>
      <c r="K1678" s="29" t="str">
        <f>VLOOKUP(A1678&amp;B1678,VENDOR_ACTUAL!A:D,4,0)</f>
        <v>ERI</v>
      </c>
    </row>
    <row r="1679" spans="1:11" x14ac:dyDescent="0.25">
      <c r="A1679" t="s">
        <v>9</v>
      </c>
      <c r="B1679" t="s">
        <v>214</v>
      </c>
      <c r="C1679" s="1">
        <v>-6.2506374883786368E-5</v>
      </c>
      <c r="D1679" s="1">
        <v>4.4031340150250286E-4</v>
      </c>
      <c r="F1679" s="1">
        <v>4.0752640040261413E-4</v>
      </c>
      <c r="G1679" s="1">
        <v>-5.6971947722367083E-5</v>
      </c>
      <c r="H1679" s="1">
        <v>-2.4122979398735617E-2</v>
      </c>
      <c r="I1679" s="26">
        <v>0.34760674376616407</v>
      </c>
      <c r="J1679" s="27">
        <v>-1.0509515190864041</v>
      </c>
      <c r="K1679" s="29" t="str">
        <f>VLOOKUP(A1679&amp;B1679,VENDOR_ACTUAL!A:D,4,0)</f>
        <v>NSN</v>
      </c>
    </row>
    <row r="1680" spans="1:11" x14ac:dyDescent="0.25">
      <c r="A1680" t="s">
        <v>9</v>
      </c>
      <c r="B1680" t="s">
        <v>764</v>
      </c>
      <c r="C1680" s="1">
        <v>-6.2390973610882851E-5</v>
      </c>
      <c r="D1680" s="1">
        <v>-3.6568643530716637E-5</v>
      </c>
      <c r="F1680" s="1">
        <v>9.7660128521968496E-5</v>
      </c>
      <c r="G1680" s="1">
        <v>-6.2390973610882851E-5</v>
      </c>
      <c r="H1680" s="1">
        <v>-8.6943947340022594E-3</v>
      </c>
      <c r="I1680" s="26">
        <v>0.40650908289241622</v>
      </c>
      <c r="J1680" s="27">
        <v>0.65346487746501847</v>
      </c>
      <c r="K1680" s="29" t="str">
        <f>VLOOKUP(A1680&amp;B1680,VENDOR_ACTUAL!A:D,4,0)</f>
        <v>SAM</v>
      </c>
    </row>
    <row r="1681" spans="1:11" x14ac:dyDescent="0.25">
      <c r="A1681" t="s">
        <v>12</v>
      </c>
      <c r="B1681" t="s">
        <v>162</v>
      </c>
      <c r="C1681" s="1">
        <v>-5.886530715852166E-5</v>
      </c>
      <c r="D1681" s="1">
        <v>-5.553358964105595E-4</v>
      </c>
      <c r="E1681" s="1">
        <v>-2.1813477379835262E-2</v>
      </c>
      <c r="F1681" s="1">
        <v>-3.6122159949725008E-4</v>
      </c>
      <c r="G1681" s="1">
        <v>-5.886530715852166E-5</v>
      </c>
      <c r="H1681" s="1">
        <v>-9.5146166490938863E-3</v>
      </c>
      <c r="I1681" s="26">
        <v>0.33845848547587676</v>
      </c>
      <c r="J1681" s="27">
        <v>6.6691278220842712E-2</v>
      </c>
      <c r="K1681" s="29" t="str">
        <f>VLOOKUP(A1681&amp;B1681,VENDOR_ACTUAL!A:D,4,0)</f>
        <v>SAM</v>
      </c>
    </row>
    <row r="1682" spans="1:11" x14ac:dyDescent="0.25">
      <c r="A1682" t="s">
        <v>12</v>
      </c>
      <c r="B1682" t="s">
        <v>1261</v>
      </c>
      <c r="C1682" s="1">
        <v>-5.8276836230500158E-5</v>
      </c>
      <c r="D1682" s="1">
        <v>1.7994589773593446E-3</v>
      </c>
      <c r="E1682" s="1">
        <v>2.6167546762589926E-3</v>
      </c>
      <c r="F1682" s="1">
        <v>1.8267014622148144E-3</v>
      </c>
      <c r="G1682" s="1">
        <v>-5.8276836230500158E-5</v>
      </c>
      <c r="H1682" s="1">
        <v>-1.4787540926937097E-2</v>
      </c>
      <c r="I1682" s="26">
        <v>8.8287281826712541E-2</v>
      </c>
      <c r="J1682" s="27">
        <v>7.1138791249022656E-2</v>
      </c>
      <c r="K1682" s="29" t="str">
        <f>VLOOKUP(A1682&amp;B1682,VENDOR_ACTUAL!A:D,4,0)</f>
        <v>SAM</v>
      </c>
    </row>
    <row r="1683" spans="1:11" x14ac:dyDescent="0.25">
      <c r="A1683" t="s">
        <v>12</v>
      </c>
      <c r="B1683" t="s">
        <v>2174</v>
      </c>
      <c r="C1683" s="1">
        <v>-5.741013608322142E-5</v>
      </c>
      <c r="D1683" s="1">
        <v>2.5753104928398798E-6</v>
      </c>
      <c r="E1683" s="1">
        <v>1.0445266961782232E-3</v>
      </c>
      <c r="F1683" s="1">
        <v>-2.4247709299855732E-4</v>
      </c>
      <c r="G1683" s="1">
        <v>2.3743966225976405E-5</v>
      </c>
      <c r="H1683" s="1">
        <v>-1.4772903717368661E-2</v>
      </c>
      <c r="I1683" s="1">
        <v>-8.1700434504969735E-2</v>
      </c>
      <c r="J1683" s="2">
        <v>-4.2475730878600237E-2</v>
      </c>
      <c r="K1683" s="29" t="str">
        <f>VLOOKUP(A1683&amp;B1683,VENDOR_ACTUAL!A:D,4,0)</f>
        <v>ERI</v>
      </c>
    </row>
    <row r="1684" spans="1:11" x14ac:dyDescent="0.25">
      <c r="A1684" t="s">
        <v>12</v>
      </c>
      <c r="B1684" t="s">
        <v>1915</v>
      </c>
      <c r="C1684" s="1">
        <v>-5.7103864939403715E-5</v>
      </c>
      <c r="D1684" s="1">
        <v>3.394456734295276E-4</v>
      </c>
      <c r="E1684" s="1">
        <v>-2.1276903475338769E-3</v>
      </c>
      <c r="F1684" s="1">
        <v>2.7444011517435284E-3</v>
      </c>
      <c r="G1684" s="1">
        <v>3.5484200111578841E-4</v>
      </c>
      <c r="H1684" s="1">
        <v>-2.7496206627089011E-2</v>
      </c>
      <c r="I1684" s="26">
        <v>-0.334359660447554</v>
      </c>
      <c r="J1684" s="27">
        <v>-0.1142225411329074</v>
      </c>
      <c r="K1684" s="29" t="str">
        <f>VLOOKUP(A1684&amp;B1684,VENDOR_ACTUAL!A:D,4,0)</f>
        <v>ERI</v>
      </c>
    </row>
    <row r="1685" spans="1:11" x14ac:dyDescent="0.25">
      <c r="A1685" t="s">
        <v>9</v>
      </c>
      <c r="B1685" t="s">
        <v>1897</v>
      </c>
      <c r="C1685" s="1">
        <v>-5.6595991696402578E-5</v>
      </c>
      <c r="D1685" s="1">
        <v>1.2302734994447878E-4</v>
      </c>
      <c r="F1685" s="1">
        <v>1.6220681370242345E-4</v>
      </c>
      <c r="G1685" s="1">
        <v>-5.8463779052724416E-5</v>
      </c>
      <c r="H1685" s="1">
        <v>-2.2121501480433889E-2</v>
      </c>
      <c r="I1685" s="26">
        <v>0.2345085306770246</v>
      </c>
      <c r="J1685" s="27">
        <v>0.77592898381604014</v>
      </c>
      <c r="K1685" s="29" t="str">
        <f>VLOOKUP(A1685&amp;B1685,VENDOR_ACTUAL!A:D,4,0)</f>
        <v>ERI</v>
      </c>
    </row>
    <row r="1686" spans="1:11" x14ac:dyDescent="0.25">
      <c r="A1686" t="s">
        <v>9</v>
      </c>
      <c r="B1686" t="s">
        <v>1132</v>
      </c>
      <c r="C1686" s="1">
        <v>-5.5744559764790787E-5</v>
      </c>
      <c r="D1686" s="1">
        <v>8.4142466523621812E-5</v>
      </c>
      <c r="F1686" s="1">
        <v>2.5750328727994318E-4</v>
      </c>
      <c r="G1686" s="1">
        <v>-5.1827768160592891E-5</v>
      </c>
      <c r="H1686" s="1">
        <v>-1.1489525254254172E-2</v>
      </c>
      <c r="I1686" s="26">
        <v>0.42790935955633297</v>
      </c>
      <c r="J1686" s="27">
        <v>2.0203577819080101</v>
      </c>
      <c r="K1686" s="29" t="str">
        <f>VLOOKUP(A1686&amp;B1686,VENDOR_ACTUAL!A:D,4,0)</f>
        <v>ERI</v>
      </c>
    </row>
    <row r="1687" spans="1:11" x14ac:dyDescent="0.25">
      <c r="A1687" t="s">
        <v>9</v>
      </c>
      <c r="B1687" t="s">
        <v>550</v>
      </c>
      <c r="C1687" s="1">
        <v>-5.4616738166695358E-5</v>
      </c>
      <c r="D1687" s="1">
        <v>9.0468046590582075E-5</v>
      </c>
      <c r="F1687" s="1">
        <v>1.7803957333832536E-4</v>
      </c>
      <c r="G1687" s="1">
        <v>-5.7202873224166619E-5</v>
      </c>
      <c r="H1687" s="1">
        <v>-2.0405935168505692E-2</v>
      </c>
      <c r="I1687" s="26">
        <v>-0.19098533421422428</v>
      </c>
      <c r="J1687" s="27">
        <v>-1.5907895328189021</v>
      </c>
      <c r="K1687" s="29" t="str">
        <f>VLOOKUP(A1687&amp;B1687,VENDOR_ACTUAL!A:D,4,0)</f>
        <v>ERI</v>
      </c>
    </row>
    <row r="1688" spans="1:11" x14ac:dyDescent="0.25">
      <c r="A1688" t="s">
        <v>9</v>
      </c>
      <c r="B1688" t="s">
        <v>2525</v>
      </c>
      <c r="C1688" s="1">
        <v>-5.4454530101747306E-5</v>
      </c>
      <c r="D1688" s="1">
        <v>1.4176316139943396E-4</v>
      </c>
      <c r="F1688" s="1">
        <v>1.6221295759209813E-4</v>
      </c>
      <c r="G1688" s="1">
        <v>-5.4454530101747306E-5</v>
      </c>
      <c r="H1688" s="1">
        <v>-1.2347927614182437E-2</v>
      </c>
      <c r="I1688" s="26">
        <v>0.13530592796781243</v>
      </c>
      <c r="J1688" s="27">
        <v>-0.50458085238366412</v>
      </c>
      <c r="K1688" s="29" t="str">
        <f>VLOOKUP(A1688&amp;B1688,VENDOR_ACTUAL!A:D,4,0)</f>
        <v>SAM</v>
      </c>
    </row>
    <row r="1689" spans="1:11" x14ac:dyDescent="0.25">
      <c r="A1689" t="s">
        <v>12</v>
      </c>
      <c r="B1689" t="s">
        <v>2143</v>
      </c>
      <c r="C1689" s="1">
        <v>-5.3697163399124883E-5</v>
      </c>
      <c r="D1689" s="1">
        <v>1.6611906834485083E-4</v>
      </c>
      <c r="E1689" s="1">
        <v>-3.3592459696590554E-2</v>
      </c>
      <c r="F1689" s="1">
        <v>1.1187690802857185E-4</v>
      </c>
      <c r="G1689" s="1">
        <v>-5.3697163399124883E-5</v>
      </c>
      <c r="H1689" s="1">
        <v>-1.9756472677578105E-2</v>
      </c>
      <c r="I1689" s="26">
        <v>-0.28693375664685644</v>
      </c>
      <c r="J1689" s="27">
        <v>-0.27090134938586297</v>
      </c>
      <c r="K1689" s="29" t="str">
        <f>VLOOKUP(A1689&amp;B1689,VENDOR_ACTUAL!A:D,4,0)</f>
        <v>SAM</v>
      </c>
    </row>
    <row r="1690" spans="1:11" x14ac:dyDescent="0.25">
      <c r="A1690" t="s">
        <v>12</v>
      </c>
      <c r="B1690" t="s">
        <v>914</v>
      </c>
      <c r="C1690" s="1">
        <v>-5.3331254379825989E-5</v>
      </c>
      <c r="D1690" s="1">
        <v>-1.5201984818616658E-4</v>
      </c>
      <c r="E1690" s="1">
        <v>-5.4990451290558504E-3</v>
      </c>
      <c r="F1690" s="1">
        <v>9.2660290966009313E-5</v>
      </c>
      <c r="G1690" s="1">
        <v>-7.0507298458375291E-4</v>
      </c>
      <c r="H1690" s="1">
        <v>-1.4175382631935409E-2</v>
      </c>
      <c r="I1690" s="26">
        <v>0.52845780234882556</v>
      </c>
      <c r="J1690" s="27">
        <v>7.7896194365071031E-2</v>
      </c>
      <c r="K1690" s="29" t="str">
        <f>VLOOKUP(A1690&amp;B1690,VENDOR_ACTUAL!A:D,4,0)</f>
        <v>ERI</v>
      </c>
    </row>
    <row r="1691" spans="1:11" x14ac:dyDescent="0.25">
      <c r="A1691" t="s">
        <v>12</v>
      </c>
      <c r="B1691" t="s">
        <v>2533</v>
      </c>
      <c r="C1691" s="1">
        <v>-5.327670033687936E-5</v>
      </c>
      <c r="D1691" s="1">
        <v>-2.1889896278153151E-3</v>
      </c>
      <c r="E1691" s="1">
        <v>-3.0024921109124979E-2</v>
      </c>
      <c r="F1691" s="1">
        <v>4.0781978236871744E-3</v>
      </c>
      <c r="G1691" s="1">
        <v>8.1279011548221892E-4</v>
      </c>
      <c r="H1691" s="1">
        <v>-3.2920649207111054E-2</v>
      </c>
      <c r="I1691" s="26">
        <v>-2.3313461496863509E-2</v>
      </c>
      <c r="J1691" s="27">
        <v>0.12987838481701369</v>
      </c>
      <c r="K1691" s="29" t="str">
        <f>VLOOKUP(A1691&amp;B1691,VENDOR_ACTUAL!A:D,4,0)</f>
        <v>NSN</v>
      </c>
    </row>
    <row r="1692" spans="1:11" x14ac:dyDescent="0.25">
      <c r="A1692" t="s">
        <v>9</v>
      </c>
      <c r="B1692" t="s">
        <v>1089</v>
      </c>
      <c r="C1692" s="1">
        <v>-5.2875650401186201E-5</v>
      </c>
      <c r="D1692" s="1">
        <v>4.7927883972350511E-4</v>
      </c>
      <c r="F1692" s="1">
        <v>6.7945764305416144E-5</v>
      </c>
      <c r="G1692" s="1">
        <v>-5.4887058447163211E-5</v>
      </c>
      <c r="H1692" s="1">
        <v>-8.8693703429862936E-3</v>
      </c>
      <c r="I1692" s="26">
        <v>0.60091647357038536</v>
      </c>
      <c r="J1692" s="27">
        <v>0.96549060300233958</v>
      </c>
      <c r="K1692" s="29" t="str">
        <f>VLOOKUP(A1692&amp;B1692,VENDOR_ACTUAL!A:D,4,0)</f>
        <v>ERI</v>
      </c>
    </row>
    <row r="1693" spans="1:11" x14ac:dyDescent="0.25">
      <c r="A1693" t="s">
        <v>9</v>
      </c>
      <c r="B1693" t="s">
        <v>2427</v>
      </c>
      <c r="C1693" s="1">
        <v>-5.2239495176755833E-5</v>
      </c>
      <c r="D1693" s="1">
        <v>-2.4516595427604495E-4</v>
      </c>
      <c r="F1693" s="1">
        <v>-8.9788948816647729E-5</v>
      </c>
      <c r="G1693" s="1">
        <v>-5.2239495176755833E-5</v>
      </c>
      <c r="H1693" s="1">
        <v>-8.9529094718574682E-3</v>
      </c>
      <c r="I1693" s="26">
        <v>0.93705024577118634</v>
      </c>
      <c r="J1693" s="27">
        <v>2.6094328298032701</v>
      </c>
      <c r="K1693" s="29" t="str">
        <f>VLOOKUP(A1693&amp;B1693,VENDOR_ACTUAL!A:D,4,0)</f>
        <v>SAM</v>
      </c>
    </row>
    <row r="1694" spans="1:11" x14ac:dyDescent="0.25">
      <c r="A1694" t="s">
        <v>9</v>
      </c>
      <c r="B1694" t="s">
        <v>2329</v>
      </c>
      <c r="C1694" s="1">
        <v>-5.037304185569829E-5</v>
      </c>
      <c r="D1694" s="1">
        <v>-5.2914947905161382E-5</v>
      </c>
      <c r="F1694" s="1">
        <v>-1.4042366494675435E-4</v>
      </c>
      <c r="G1694" s="1">
        <v>-4.7999462395428424E-5</v>
      </c>
      <c r="H1694" s="1">
        <v>-1.1075573687056485E-2</v>
      </c>
      <c r="I1694" s="26">
        <v>0.80820408698995816</v>
      </c>
      <c r="J1694" s="27">
        <v>0.60911028395924194</v>
      </c>
      <c r="K1694" s="29" t="str">
        <f>VLOOKUP(A1694&amp;B1694,VENDOR_ACTUAL!A:D,4,0)</f>
        <v>ERI</v>
      </c>
    </row>
    <row r="1695" spans="1:11" x14ac:dyDescent="0.25">
      <c r="A1695" t="s">
        <v>12</v>
      </c>
      <c r="B1695" t="s">
        <v>2105</v>
      </c>
      <c r="C1695" s="1">
        <v>-4.9776295171981562E-5</v>
      </c>
      <c r="D1695" s="1">
        <v>1.511452993892122E-4</v>
      </c>
      <c r="E1695" s="1">
        <v>-3.1950347833688978E-3</v>
      </c>
      <c r="F1695" s="1">
        <v>4.3428554177543725E-4</v>
      </c>
      <c r="G1695" s="1">
        <v>-2.8670867046476064E-4</v>
      </c>
      <c r="H1695" s="1">
        <v>-1.0699917753934762E-2</v>
      </c>
      <c r="I1695" s="26">
        <v>-0.17486263812538175</v>
      </c>
      <c r="J1695" s="27">
        <v>-3.7939408802378484E-2</v>
      </c>
      <c r="K1695" s="29" t="str">
        <f>VLOOKUP(A1695&amp;B1695,VENDOR_ACTUAL!A:D,4,0)</f>
        <v>ERI</v>
      </c>
    </row>
    <row r="1696" spans="1:11" x14ac:dyDescent="0.25">
      <c r="A1696" t="s">
        <v>9</v>
      </c>
      <c r="B1696" t="s">
        <v>1345</v>
      </c>
      <c r="C1696" s="26">
        <v>-4.5819520819001895E-5</v>
      </c>
      <c r="D1696" s="26">
        <v>1.2387068505635879E-3</v>
      </c>
      <c r="E1696" s="26"/>
      <c r="F1696" s="26">
        <v>1.3663903800848799E-3</v>
      </c>
      <c r="G1696" s="26">
        <v>-3.7911108150336231E-5</v>
      </c>
      <c r="H1696" s="26">
        <v>-3.5160711626051451E-2</v>
      </c>
      <c r="I1696" s="26">
        <v>2.5413545694332046E-2</v>
      </c>
      <c r="J1696" s="27">
        <v>-0.93865386634437931</v>
      </c>
      <c r="K1696" s="29" t="str">
        <f>VLOOKUP(A1696&amp;B1696,VENDOR_ACTUAL!A:D,4,0)</f>
        <v>ERI</v>
      </c>
    </row>
    <row r="1697" spans="1:11" x14ac:dyDescent="0.25">
      <c r="A1697" t="s">
        <v>12</v>
      </c>
      <c r="B1697" t="s">
        <v>33</v>
      </c>
      <c r="C1697" s="1">
        <v>-4.5817119772006303E-5</v>
      </c>
      <c r="D1697" s="1">
        <v>-4.6966124362515412E-3</v>
      </c>
      <c r="E1697" s="1">
        <v>-2.7271044317589407E-2</v>
      </c>
      <c r="F1697" s="1">
        <v>-4.9242825987163988E-3</v>
      </c>
      <c r="G1697" s="1">
        <v>-4.5817119772006303E-5</v>
      </c>
      <c r="H1697" s="1">
        <v>-1.5780490631469194E-2</v>
      </c>
      <c r="I1697" s="26">
        <v>0.72870520487957458</v>
      </c>
      <c r="J1697" s="27">
        <v>8.2844519659219629E-2</v>
      </c>
      <c r="K1697" s="29" t="str">
        <f>VLOOKUP(A1697&amp;B1697,VENDOR_ACTUAL!A:D,4,0)</f>
        <v>SAM</v>
      </c>
    </row>
    <row r="1698" spans="1:11" x14ac:dyDescent="0.25">
      <c r="A1698" t="s">
        <v>9</v>
      </c>
      <c r="B1698" t="s">
        <v>1766</v>
      </c>
      <c r="C1698" s="1">
        <v>-4.4975447558872974E-5</v>
      </c>
      <c r="D1698" s="1">
        <v>-1.7834467798610507E-4</v>
      </c>
      <c r="F1698" s="1">
        <v>-1.7251078080372732E-4</v>
      </c>
      <c r="G1698" s="1">
        <v>-3.2575907953675574E-5</v>
      </c>
      <c r="H1698" s="1">
        <v>-2.2230681890338631E-2</v>
      </c>
      <c r="I1698" s="26">
        <v>0.38218228341179161</v>
      </c>
      <c r="J1698" s="27">
        <v>-0.96401213297492916</v>
      </c>
      <c r="K1698" s="29" t="str">
        <f>VLOOKUP(A1698&amp;B1698,VENDOR_ACTUAL!A:D,4,0)</f>
        <v>ERI</v>
      </c>
    </row>
    <row r="1699" spans="1:11" x14ac:dyDescent="0.25">
      <c r="A1699" t="s">
        <v>9</v>
      </c>
      <c r="B1699" t="s">
        <v>711</v>
      </c>
      <c r="C1699" s="1">
        <v>-4.4897960863852148E-5</v>
      </c>
      <c r="D1699" s="1">
        <v>-2.5378716054951058E-5</v>
      </c>
      <c r="F1699" s="1">
        <v>2.7162133894761162E-5</v>
      </c>
      <c r="G1699" s="1">
        <v>-4.1806033702432859E-5</v>
      </c>
      <c r="H1699" s="1">
        <v>-9.8378978377593046E-3</v>
      </c>
      <c r="I1699" s="26">
        <v>0.38043121693121695</v>
      </c>
      <c r="J1699" s="27">
        <v>-0.68029594187617659</v>
      </c>
      <c r="K1699" s="29" t="str">
        <f>VLOOKUP(A1699&amp;B1699,VENDOR_ACTUAL!A:D,4,0)</f>
        <v>ERI</v>
      </c>
    </row>
    <row r="1700" spans="1:11" x14ac:dyDescent="0.25">
      <c r="A1700" t="s">
        <v>9</v>
      </c>
      <c r="B1700" t="s">
        <v>1398</v>
      </c>
      <c r="C1700" s="1">
        <v>-4.3810315130919829E-5</v>
      </c>
      <c r="D1700" s="1">
        <v>3.4671413600485259E-4</v>
      </c>
      <c r="F1700" s="1">
        <v>-5.2814331827412723E-4</v>
      </c>
      <c r="G1700" s="1">
        <v>-4.1904945940515029E-5</v>
      </c>
      <c r="H1700" s="1">
        <v>-1.9643151555145736E-2</v>
      </c>
      <c r="I1700" s="26">
        <v>-0.16464613526570049</v>
      </c>
      <c r="J1700" s="27">
        <v>-1.2789414510240231</v>
      </c>
      <c r="K1700" s="29" t="str">
        <f>VLOOKUP(A1700&amp;B1700,VENDOR_ACTUAL!A:D,4,0)</f>
        <v>ERI</v>
      </c>
    </row>
    <row r="1701" spans="1:11" x14ac:dyDescent="0.25">
      <c r="A1701" t="s">
        <v>9</v>
      </c>
      <c r="B1701" t="s">
        <v>1271</v>
      </c>
      <c r="C1701" s="1">
        <v>-4.2689291785388708E-5</v>
      </c>
      <c r="D1701" s="1">
        <v>6.2933722011135099E-5</v>
      </c>
      <c r="F1701" s="1">
        <v>7.833583886701192E-5</v>
      </c>
      <c r="G1701" s="1">
        <v>-4.2689291785388708E-5</v>
      </c>
      <c r="H1701" s="1">
        <v>-2.4137260284739771E-2</v>
      </c>
      <c r="I1701" s="26">
        <v>0.12502742331557368</v>
      </c>
      <c r="J1701" s="27">
        <v>-0.42841627476015109</v>
      </c>
      <c r="K1701" s="29" t="str">
        <f>VLOOKUP(A1701&amp;B1701,VENDOR_ACTUAL!A:D,4,0)</f>
        <v>SAM</v>
      </c>
    </row>
    <row r="1702" spans="1:11" x14ac:dyDescent="0.25">
      <c r="A1702" t="s">
        <v>9</v>
      </c>
      <c r="B1702" t="s">
        <v>196</v>
      </c>
      <c r="C1702" s="1">
        <v>-4.2682227072984035E-5</v>
      </c>
      <c r="D1702" s="1">
        <v>-2.4165346062798917E-5</v>
      </c>
      <c r="F1702" s="1">
        <v>-9.7190607900742603E-7</v>
      </c>
      <c r="G1702" s="1">
        <v>-4.2682227072984035E-5</v>
      </c>
      <c r="H1702" s="1">
        <v>-1.1448435109626303E-2</v>
      </c>
      <c r="I1702" s="26">
        <v>3.0404751341530402E-2</v>
      </c>
      <c r="J1702" s="27">
        <v>-1.5778999059637209</v>
      </c>
      <c r="K1702" s="29" t="str">
        <f>VLOOKUP(A1702&amp;B1702,VENDOR_ACTUAL!A:D,4,0)</f>
        <v>SAM</v>
      </c>
    </row>
    <row r="1703" spans="1:11" x14ac:dyDescent="0.25">
      <c r="A1703" t="s">
        <v>9</v>
      </c>
      <c r="B1703" t="s">
        <v>41</v>
      </c>
      <c r="C1703" s="1">
        <v>-4.2263986423797095E-5</v>
      </c>
      <c r="D1703" s="1">
        <v>9.5095751832133412E-5</v>
      </c>
      <c r="F1703" s="1">
        <v>1.0265423534599704E-4</v>
      </c>
      <c r="G1703" s="1">
        <v>-4.2263986423797095E-5</v>
      </c>
      <c r="H1703" s="1">
        <v>-1.3264892822369279E-2</v>
      </c>
      <c r="I1703" s="26">
        <v>0.99270188058198017</v>
      </c>
      <c r="J1703" s="27">
        <v>0.25986608765352526</v>
      </c>
      <c r="K1703" s="29" t="str">
        <f>VLOOKUP(A1703&amp;B1703,VENDOR_ACTUAL!A:D,4,0)</f>
        <v>SAM</v>
      </c>
    </row>
    <row r="1704" spans="1:11" x14ac:dyDescent="0.25">
      <c r="A1704" t="s">
        <v>9</v>
      </c>
      <c r="B1704" t="s">
        <v>575</v>
      </c>
      <c r="C1704" s="24">
        <v>-4.2113044885348146E-5</v>
      </c>
      <c r="D1704" s="24">
        <v>7.656907378944163E-5</v>
      </c>
      <c r="E1704" s="24"/>
      <c r="F1704" s="24">
        <v>2.2637894916583385E-4</v>
      </c>
      <c r="G1704" s="24">
        <v>-4.3718825907245952E-5</v>
      </c>
      <c r="H1704" s="24">
        <v>-1.0764264948330807E-2</v>
      </c>
      <c r="I1704" s="26">
        <v>0.3754622176044331</v>
      </c>
      <c r="J1704" s="27">
        <v>0.28420488341280936</v>
      </c>
      <c r="K1704" s="29" t="str">
        <f>VLOOKUP(A1704&amp;B1704,VENDOR_ACTUAL!A:D,4,0)</f>
        <v>ERI</v>
      </c>
    </row>
    <row r="1705" spans="1:11" x14ac:dyDescent="0.25">
      <c r="A1705" t="s">
        <v>9</v>
      </c>
      <c r="B1705" t="s">
        <v>1562</v>
      </c>
      <c r="C1705" s="1">
        <v>-4.2016488917232267E-5</v>
      </c>
      <c r="D1705" s="1">
        <v>-1.2614172376071501E-5</v>
      </c>
      <c r="F1705" s="1">
        <v>3.862713847535411E-5</v>
      </c>
      <c r="G1705" s="1">
        <v>-2.3689098237572099E-5</v>
      </c>
      <c r="H1705" s="1">
        <v>-3.1699953569481597E-2</v>
      </c>
      <c r="I1705" s="26">
        <v>0.24411979684908788</v>
      </c>
      <c r="J1705" s="27">
        <v>6.1226695468880904E-2</v>
      </c>
      <c r="K1705" s="29" t="str">
        <f>VLOOKUP(A1705&amp;B1705,VENDOR_ACTUAL!A:D,4,0)</f>
        <v>ERI</v>
      </c>
    </row>
    <row r="1706" spans="1:11" x14ac:dyDescent="0.25">
      <c r="A1706" t="s">
        <v>9</v>
      </c>
      <c r="B1706" t="s">
        <v>2187</v>
      </c>
      <c r="C1706" s="1">
        <v>-4.1881556489119536E-5</v>
      </c>
      <c r="D1706" s="1">
        <v>2.2808765913676589E-4</v>
      </c>
      <c r="F1706" s="1">
        <v>2.0445913393525736E-5</v>
      </c>
      <c r="G1706" s="1">
        <v>-5.5817734650039083E-5</v>
      </c>
      <c r="I1706" s="26">
        <v>-8.0591219862590532E-2</v>
      </c>
      <c r="J1706" s="27">
        <v>-0.5328727583350622</v>
      </c>
      <c r="K1706" s="29" t="str">
        <f>VLOOKUP(A1706&amp;B1706,VENDOR_ACTUAL!A:D,4,0)</f>
        <v>ERI</v>
      </c>
    </row>
    <row r="1707" spans="1:11" x14ac:dyDescent="0.25">
      <c r="A1707" t="s">
        <v>9</v>
      </c>
      <c r="B1707" t="s">
        <v>1118</v>
      </c>
      <c r="C1707" s="1">
        <v>-4.0306900596509243E-5</v>
      </c>
      <c r="D1707" s="1">
        <v>-1.3385915208971995E-4</v>
      </c>
      <c r="F1707" s="1">
        <v>-1.1133037487453077E-4</v>
      </c>
      <c r="G1707" s="1">
        <v>-4.6484817263175914E-5</v>
      </c>
      <c r="H1707" s="1">
        <v>-8.468617524245459E-3</v>
      </c>
      <c r="I1707" s="26">
        <v>-0.12790343702511844</v>
      </c>
      <c r="J1707" s="27">
        <v>-0.45270223873779869</v>
      </c>
      <c r="K1707" s="29" t="str">
        <f>VLOOKUP(A1707&amp;B1707,VENDOR_ACTUAL!A:D,4,0)</f>
        <v>ERI</v>
      </c>
    </row>
    <row r="1708" spans="1:11" x14ac:dyDescent="0.25">
      <c r="A1708" t="s">
        <v>9</v>
      </c>
      <c r="B1708" t="s">
        <v>1173</v>
      </c>
      <c r="C1708" s="1">
        <v>-4.0174334027554923E-5</v>
      </c>
      <c r="D1708" s="1">
        <v>2.0970555352043253E-3</v>
      </c>
      <c r="F1708" s="1">
        <v>7.4043210802297789E-4</v>
      </c>
      <c r="G1708" s="1">
        <v>-4.4791823205044101E-5</v>
      </c>
      <c r="H1708" s="1">
        <v>-1.4420693548989286E-2</v>
      </c>
      <c r="I1708" s="26">
        <v>0.86210828197415568</v>
      </c>
      <c r="J1708" s="27">
        <v>-0.24035061551371451</v>
      </c>
      <c r="K1708" s="29" t="str">
        <f>VLOOKUP(A1708&amp;B1708,VENDOR_ACTUAL!A:D,4,0)</f>
        <v>ERI</v>
      </c>
    </row>
    <row r="1709" spans="1:11" x14ac:dyDescent="0.25">
      <c r="A1709" t="s">
        <v>9</v>
      </c>
      <c r="B1709" t="s">
        <v>2250</v>
      </c>
      <c r="C1709" s="1">
        <v>-3.9980855391181688E-5</v>
      </c>
      <c r="D1709" s="1">
        <v>1.9846364387433936E-5</v>
      </c>
      <c r="F1709" s="1">
        <v>1.2705471858079458E-5</v>
      </c>
      <c r="G1709" s="1">
        <v>-3.9980855391181688E-5</v>
      </c>
      <c r="H1709" s="1">
        <v>-9.7812022142064713E-3</v>
      </c>
      <c r="I1709" s="26">
        <v>0.70922536415989157</v>
      </c>
      <c r="J1709" s="27">
        <v>0.75058224852638944</v>
      </c>
      <c r="K1709" s="29" t="str">
        <f>VLOOKUP(A1709&amp;B1709,VENDOR_ACTUAL!A:D,4,0)</f>
        <v>SAM</v>
      </c>
    </row>
    <row r="1710" spans="1:11" x14ac:dyDescent="0.25">
      <c r="A1710" t="s">
        <v>9</v>
      </c>
      <c r="B1710" t="s">
        <v>898</v>
      </c>
      <c r="C1710" s="1">
        <v>-3.9819271754715572E-5</v>
      </c>
      <c r="D1710" s="1">
        <v>6.1813141610300471E-5</v>
      </c>
      <c r="F1710" s="1">
        <v>2.547065698387478E-4</v>
      </c>
      <c r="G1710" s="1">
        <v>-4.168701600758913E-5</v>
      </c>
      <c r="H1710" s="1">
        <v>-1.0791907359409634E-2</v>
      </c>
      <c r="I1710" s="26">
        <v>0.27556079021511914</v>
      </c>
      <c r="J1710" s="27">
        <v>-1.7652848775089827</v>
      </c>
      <c r="K1710" s="29" t="str">
        <f>VLOOKUP(A1710&amp;B1710,VENDOR_ACTUAL!A:D,4,0)</f>
        <v>ERI</v>
      </c>
    </row>
    <row r="1711" spans="1:11" x14ac:dyDescent="0.25">
      <c r="A1711" t="s">
        <v>9</v>
      </c>
      <c r="B1711" t="s">
        <v>785</v>
      </c>
      <c r="C1711" s="1">
        <v>-3.9661825293538084E-5</v>
      </c>
      <c r="D1711" s="1">
        <v>1.7325246278356008E-4</v>
      </c>
      <c r="F1711" s="1">
        <v>-7.5169548841942635E-5</v>
      </c>
      <c r="G1711" s="1">
        <v>-3.9661825293538084E-5</v>
      </c>
      <c r="H1711" s="1">
        <v>-1.8194294964804618E-2</v>
      </c>
      <c r="I1711" s="26">
        <v>0.41540901001705027</v>
      </c>
      <c r="J1711" s="27">
        <v>0.15187232806910042</v>
      </c>
      <c r="K1711" s="29" t="str">
        <f>VLOOKUP(A1711&amp;B1711,VENDOR_ACTUAL!A:D,4,0)</f>
        <v>SAM</v>
      </c>
    </row>
    <row r="1712" spans="1:11" x14ac:dyDescent="0.25">
      <c r="A1712" t="s">
        <v>9</v>
      </c>
      <c r="B1712" t="s">
        <v>1832</v>
      </c>
      <c r="C1712" s="1">
        <v>-3.795610503535477E-5</v>
      </c>
      <c r="D1712" s="1">
        <v>1.086802952987274E-4</v>
      </c>
      <c r="F1712" s="1">
        <v>2.2659613146014358E-4</v>
      </c>
      <c r="G1712" s="1">
        <v>-4.0398547564090405E-5</v>
      </c>
      <c r="H1712" s="1">
        <v>-1.8602692070529281E-2</v>
      </c>
      <c r="I1712" s="26">
        <v>-0.10776104409259725</v>
      </c>
      <c r="J1712" s="27">
        <v>-1.1317032377420402</v>
      </c>
      <c r="K1712" s="29" t="str">
        <f>VLOOKUP(A1712&amp;B1712,VENDOR_ACTUAL!A:D,4,0)</f>
        <v>ERI</v>
      </c>
    </row>
    <row r="1713" spans="1:11" x14ac:dyDescent="0.25">
      <c r="A1713" t="s">
        <v>9</v>
      </c>
      <c r="B1713" t="s">
        <v>284</v>
      </c>
      <c r="C1713" s="1">
        <v>-3.696622557505035E-5</v>
      </c>
      <c r="D1713" s="1">
        <v>8.2421734738448665E-4</v>
      </c>
      <c r="F1713" s="1">
        <v>8.0417711172454975E-4</v>
      </c>
      <c r="G1713" s="1">
        <v>-3.7254811433636205E-5</v>
      </c>
      <c r="H1713" s="1">
        <v>-5.9895441286758142E-3</v>
      </c>
      <c r="I1713" s="26">
        <v>1.0935839371980676</v>
      </c>
      <c r="J1713" s="27">
        <v>0.45412536641453355</v>
      </c>
      <c r="K1713" s="29" t="str">
        <f>VLOOKUP(A1713&amp;B1713,VENDOR_ACTUAL!A:D,4,0)</f>
        <v>NSN</v>
      </c>
    </row>
    <row r="1714" spans="1:11" x14ac:dyDescent="0.25">
      <c r="A1714" t="s">
        <v>12</v>
      </c>
      <c r="B1714" t="s">
        <v>758</v>
      </c>
      <c r="C1714" s="1">
        <v>-3.6091263045194524E-5</v>
      </c>
      <c r="D1714" s="1">
        <v>4.1899668785505442E-4</v>
      </c>
      <c r="E1714" s="1">
        <v>-7.0354939130434779E-2</v>
      </c>
      <c r="F1714" s="1">
        <v>8.6881059672460552E-4</v>
      </c>
      <c r="G1714" s="1">
        <v>-3.6091263045194524E-5</v>
      </c>
      <c r="H1714" s="1">
        <v>-9.3809869113986397E-3</v>
      </c>
      <c r="I1714" s="26">
        <v>0.56239332344213655</v>
      </c>
      <c r="J1714" s="27">
        <v>-5.7115401337747652E-2</v>
      </c>
      <c r="K1714" s="29" t="str">
        <f>VLOOKUP(A1714&amp;B1714,VENDOR_ACTUAL!A:D,4,0)</f>
        <v>SAM</v>
      </c>
    </row>
    <row r="1715" spans="1:11" x14ac:dyDescent="0.25">
      <c r="A1715" t="s">
        <v>12</v>
      </c>
      <c r="B1715" t="s">
        <v>2165</v>
      </c>
      <c r="C1715" s="1">
        <v>-3.5851382769745051E-5</v>
      </c>
      <c r="D1715" s="1">
        <v>1.6364798444592733E-3</v>
      </c>
      <c r="E1715" s="1">
        <v>-1.4199917775893228E-3</v>
      </c>
      <c r="F1715" s="1">
        <v>2.7197265492957499E-3</v>
      </c>
      <c r="G1715" s="1">
        <v>6.0685326504236064E-4</v>
      </c>
      <c r="H1715" s="1">
        <v>-2.1628056930763116E-2</v>
      </c>
      <c r="I1715" s="26">
        <v>0.58720571208711081</v>
      </c>
      <c r="J1715" s="27">
        <v>0.15054542853239586</v>
      </c>
      <c r="K1715" s="29" t="str">
        <f>VLOOKUP(A1715&amp;B1715,VENDOR_ACTUAL!A:D,4,0)</f>
        <v>NSN</v>
      </c>
    </row>
    <row r="1716" spans="1:11" x14ac:dyDescent="0.25">
      <c r="A1716" t="s">
        <v>9</v>
      </c>
      <c r="B1716" t="s">
        <v>2416</v>
      </c>
      <c r="C1716" s="1">
        <v>-3.3709610025880381E-5</v>
      </c>
      <c r="D1716" s="1">
        <v>2.7110075178884486E-5</v>
      </c>
      <c r="F1716" s="1">
        <v>2.2404043995029493E-5</v>
      </c>
      <c r="G1716" s="1">
        <v>-3.3709610025880381E-5</v>
      </c>
      <c r="H1716" s="1">
        <v>-8.6883561874358198E-3</v>
      </c>
      <c r="I1716" s="26">
        <v>0.89896028613199663</v>
      </c>
      <c r="J1716" s="27">
        <v>-0.82700417548941141</v>
      </c>
      <c r="K1716" s="29" t="str">
        <f>VLOOKUP(A1716&amp;B1716,VENDOR_ACTUAL!A:D,4,0)</f>
        <v>SAM</v>
      </c>
    </row>
    <row r="1717" spans="1:11" x14ac:dyDescent="0.25">
      <c r="A1717" t="s">
        <v>9</v>
      </c>
      <c r="B1717" t="s">
        <v>2138</v>
      </c>
      <c r="C1717" s="1">
        <v>-3.3018805503697409E-5</v>
      </c>
      <c r="D1717" s="1">
        <v>-2.211219076444294E-5</v>
      </c>
      <c r="F1717" s="1">
        <v>-4.0988154054571533E-6</v>
      </c>
      <c r="G1717" s="1">
        <v>-3.3018805503697409E-5</v>
      </c>
      <c r="H1717" s="1">
        <v>-1.1202542118519183E-2</v>
      </c>
      <c r="I1717" s="26">
        <v>0.14383045677357112</v>
      </c>
      <c r="J1717" s="27">
        <v>-0.16907738543996326</v>
      </c>
      <c r="K1717" s="29" t="str">
        <f>VLOOKUP(A1717&amp;B1717,VENDOR_ACTUAL!A:D,4,0)</f>
        <v>SAM</v>
      </c>
    </row>
    <row r="1718" spans="1:11" x14ac:dyDescent="0.25">
      <c r="A1718" t="s">
        <v>12</v>
      </c>
      <c r="B1718" t="s">
        <v>437</v>
      </c>
      <c r="C1718" s="1">
        <v>-3.2463635950195876E-5</v>
      </c>
      <c r="D1718" s="1">
        <v>-5.7888507046872329E-3</v>
      </c>
      <c r="E1718" s="1">
        <v>-7.1446811474298821E-2</v>
      </c>
      <c r="F1718" s="1">
        <v>-5.386845443264893E-3</v>
      </c>
      <c r="G1718" s="1">
        <v>-3.2463635950195876E-5</v>
      </c>
      <c r="H1718" s="1">
        <v>-5.5274677608447557E-2</v>
      </c>
      <c r="I1718" s="26">
        <v>-7.1434395727452832E-2</v>
      </c>
      <c r="J1718" s="27">
        <v>-7.6685899618137973E-2</v>
      </c>
      <c r="K1718" s="29" t="str">
        <f>VLOOKUP(A1718&amp;B1718,VENDOR_ACTUAL!A:D,4,0)</f>
        <v>SAM</v>
      </c>
    </row>
    <row r="1719" spans="1:11" x14ac:dyDescent="0.25">
      <c r="A1719" t="s">
        <v>9</v>
      </c>
      <c r="B1719" t="s">
        <v>1922</v>
      </c>
      <c r="C1719" s="1">
        <v>-3.236160523884002E-5</v>
      </c>
      <c r="D1719" s="1">
        <v>5.0507180980932621E-4</v>
      </c>
      <c r="F1719" s="1">
        <v>6.0685698251334306E-4</v>
      </c>
      <c r="G1719" s="1">
        <v>-2.7832547892513182E-5</v>
      </c>
      <c r="H1719" s="1">
        <v>-1.9591201186048329E-2</v>
      </c>
      <c r="I1719" s="26">
        <v>0.19733377203101296</v>
      </c>
      <c r="J1719" s="27">
        <v>-1.1422056966634984</v>
      </c>
      <c r="K1719" s="29" t="str">
        <f>VLOOKUP(A1719&amp;B1719,VENDOR_ACTUAL!A:D,4,0)</f>
        <v>ERI</v>
      </c>
    </row>
    <row r="1720" spans="1:11" x14ac:dyDescent="0.25">
      <c r="A1720" t="s">
        <v>11</v>
      </c>
      <c r="B1720" t="s">
        <v>2396</v>
      </c>
      <c r="C1720" s="1">
        <v>-3.1712543962082691E-5</v>
      </c>
      <c r="D1720" s="1">
        <v>-3.8591459831317969E-3</v>
      </c>
      <c r="E1720" s="1">
        <v>0</v>
      </c>
      <c r="I1720" s="26">
        <v>-0.17458602959102468</v>
      </c>
      <c r="J1720" s="27">
        <v>-2.7389058786158006E-3</v>
      </c>
      <c r="K1720" s="29" t="str">
        <f>VLOOKUP(A1720&amp;B1720,VENDOR_ACTUAL!A:D,4,0)</f>
        <v>NSN</v>
      </c>
    </row>
    <row r="1721" spans="1:11" x14ac:dyDescent="0.25">
      <c r="A1721" t="s">
        <v>9</v>
      </c>
      <c r="B1721" t="s">
        <v>2279</v>
      </c>
      <c r="C1721" s="1">
        <v>-2.9957441193690554E-5</v>
      </c>
      <c r="D1721" s="1">
        <v>2.2288572086733387E-4</v>
      </c>
      <c r="F1721" s="1">
        <v>2.5498600796135999E-4</v>
      </c>
      <c r="G1721" s="1">
        <v>-3.2256191193690556E-5</v>
      </c>
      <c r="H1721" s="1">
        <v>-9.0867166718231196E-3</v>
      </c>
      <c r="I1721" s="26">
        <v>0.46744478450179844</v>
      </c>
      <c r="J1721" s="27">
        <v>-1.197543273318358</v>
      </c>
      <c r="K1721" s="29" t="str">
        <f>VLOOKUP(A1721&amp;B1721,VENDOR_ACTUAL!A:D,4,0)</f>
        <v>NSN</v>
      </c>
    </row>
    <row r="1722" spans="1:11" x14ac:dyDescent="0.25">
      <c r="A1722" t="s">
        <v>9</v>
      </c>
      <c r="B1722" t="s">
        <v>1410</v>
      </c>
      <c r="C1722" s="1">
        <v>-2.8825378210195525E-5</v>
      </c>
      <c r="D1722" s="1">
        <v>-4.4459917363919619E-5</v>
      </c>
      <c r="F1722" s="1">
        <v>8.1195378051805706E-5</v>
      </c>
      <c r="G1722" s="1">
        <v>-3.0536789379610818E-5</v>
      </c>
      <c r="H1722" s="1">
        <v>-1.3186118997657511E-2</v>
      </c>
      <c r="I1722" s="26">
        <v>0.31908619672754945</v>
      </c>
      <c r="J1722" s="27">
        <v>1.5545165640758438</v>
      </c>
      <c r="K1722" s="29" t="str">
        <f>VLOOKUP(A1722&amp;B1722,VENDOR_ACTUAL!A:D,4,0)</f>
        <v>ERI</v>
      </c>
    </row>
    <row r="1723" spans="1:11" x14ac:dyDescent="0.25">
      <c r="A1723" t="s">
        <v>9</v>
      </c>
      <c r="B1723" t="s">
        <v>587</v>
      </c>
      <c r="C1723" s="1">
        <v>-2.7982420400305663E-5</v>
      </c>
      <c r="D1723" s="1">
        <v>4.4484891023818363E-5</v>
      </c>
      <c r="F1723" s="1">
        <v>8.8359417842128626E-5</v>
      </c>
      <c r="G1723" s="1">
        <v>-3.3873038216397616E-5</v>
      </c>
      <c r="H1723" s="1">
        <v>-3.9492472746383784E-3</v>
      </c>
      <c r="I1723" s="26">
        <v>-2.8008961600215023E-3</v>
      </c>
      <c r="J1723" s="27">
        <v>-1.4789563227896783</v>
      </c>
      <c r="K1723" s="29" t="str">
        <f>VLOOKUP(A1723&amp;B1723,VENDOR_ACTUAL!A:D,4,0)</f>
        <v>ERI</v>
      </c>
    </row>
    <row r="1724" spans="1:11" x14ac:dyDescent="0.25">
      <c r="A1724" t="s">
        <v>9</v>
      </c>
      <c r="B1724" t="s">
        <v>417</v>
      </c>
      <c r="C1724" s="1">
        <v>-2.7920602798961507E-5</v>
      </c>
      <c r="D1724" s="1">
        <v>-2.0103935532757135E-4</v>
      </c>
      <c r="F1724" s="1">
        <v>-1.2324523001669123E-4</v>
      </c>
      <c r="G1724" s="1">
        <v>-2.7920602798961507E-5</v>
      </c>
      <c r="H1724" s="1">
        <v>-6.5376455554965168E-3</v>
      </c>
      <c r="I1724" s="26">
        <v>0.49128687496078799</v>
      </c>
      <c r="J1724" s="27">
        <v>-0.49932312262246586</v>
      </c>
      <c r="K1724" s="29" t="str">
        <f>VLOOKUP(A1724&amp;B1724,VENDOR_ACTUAL!A:D,4,0)</f>
        <v>SAM</v>
      </c>
    </row>
    <row r="1725" spans="1:11" x14ac:dyDescent="0.25">
      <c r="A1725" t="s">
        <v>9</v>
      </c>
      <c r="B1725" t="s">
        <v>2344</v>
      </c>
      <c r="C1725" s="1">
        <v>-2.7479414811915759E-5</v>
      </c>
      <c r="D1725" s="1">
        <v>2.2875359529954098E-5</v>
      </c>
      <c r="F1725" s="1">
        <v>2.1459121282143354E-5</v>
      </c>
      <c r="G1725" s="1">
        <v>-2.7479414811915759E-5</v>
      </c>
      <c r="H1725" s="1">
        <v>-5.2003771403981366E-3</v>
      </c>
      <c r="I1725" s="26">
        <v>2.2088705520207377E-2</v>
      </c>
      <c r="J1725" s="27">
        <v>-0.31550889983077396</v>
      </c>
      <c r="K1725" s="29" t="str">
        <f>VLOOKUP(A1725&amp;B1725,VENDOR_ACTUAL!A:D,4,0)</f>
        <v>SAM</v>
      </c>
    </row>
    <row r="1726" spans="1:11" x14ac:dyDescent="0.25">
      <c r="A1726" t="s">
        <v>9</v>
      </c>
      <c r="B1726" t="s">
        <v>1622</v>
      </c>
      <c r="C1726" s="1">
        <v>-2.7090340763443836E-5</v>
      </c>
      <c r="D1726" s="1">
        <v>6.7262751750728027E-5</v>
      </c>
      <c r="F1726" s="1">
        <v>4.6232636419106543E-5</v>
      </c>
      <c r="G1726" s="1">
        <v>-2.7090340763443836E-5</v>
      </c>
      <c r="H1726" s="1">
        <v>-1.4984057988645744E-2</v>
      </c>
      <c r="I1726" s="26">
        <v>0.12109406412842494</v>
      </c>
      <c r="J1726" s="27">
        <v>-3.0808295822188647</v>
      </c>
      <c r="K1726" s="29" t="str">
        <f>VLOOKUP(A1726&amp;B1726,VENDOR_ACTUAL!A:D,4,0)</f>
        <v>SAM</v>
      </c>
    </row>
    <row r="1727" spans="1:11" x14ac:dyDescent="0.25">
      <c r="A1727" t="s">
        <v>9</v>
      </c>
      <c r="B1727" t="s">
        <v>1284</v>
      </c>
      <c r="C1727" s="1">
        <v>-2.6194081840252894E-5</v>
      </c>
      <c r="D1727" s="1">
        <v>-9.9487494749299653E-5</v>
      </c>
      <c r="F1727" s="1">
        <v>-6.8374271369701713E-5</v>
      </c>
      <c r="G1727" s="1">
        <v>-2.6194081840252894E-5</v>
      </c>
      <c r="H1727" s="1">
        <v>-1.0095728488052128E-2</v>
      </c>
      <c r="I1727" s="26">
        <v>8.9021721473571212E-3</v>
      </c>
      <c r="J1727" s="27">
        <v>-0.91536352799828402</v>
      </c>
      <c r="K1727" s="29" t="str">
        <f>VLOOKUP(A1727&amp;B1727,VENDOR_ACTUAL!A:D,4,0)</f>
        <v>SAM</v>
      </c>
    </row>
    <row r="1728" spans="1:11" x14ac:dyDescent="0.25">
      <c r="A1728" t="s">
        <v>9</v>
      </c>
      <c r="B1728" t="s">
        <v>1054</v>
      </c>
      <c r="C1728" s="1">
        <v>-2.527194948195563E-5</v>
      </c>
      <c r="D1728" s="1">
        <v>9.0068876632703901E-4</v>
      </c>
      <c r="F1728" s="1">
        <v>8.0729192984163893E-4</v>
      </c>
      <c r="G1728" s="1">
        <v>-1.8506999456968124E-5</v>
      </c>
      <c r="H1728" s="1">
        <v>-4.6401515151515152E-2</v>
      </c>
      <c r="I1728" s="26">
        <v>0.12012384751004364</v>
      </c>
      <c r="J1728" s="27">
        <v>-0.11458018412003715</v>
      </c>
      <c r="K1728" s="29" t="str">
        <f>VLOOKUP(A1728&amp;B1728,VENDOR_ACTUAL!A:D,4,0)</f>
        <v>NSN</v>
      </c>
    </row>
    <row r="1729" spans="1:11" x14ac:dyDescent="0.25">
      <c r="A1729" t="s">
        <v>9</v>
      </c>
      <c r="B1729" t="s">
        <v>1102</v>
      </c>
      <c r="C1729" s="1">
        <v>-2.5058653754678573E-5</v>
      </c>
      <c r="D1729" s="1">
        <v>6.1403399412880328E-5</v>
      </c>
      <c r="F1729" s="1">
        <v>9.1895648804263258E-5</v>
      </c>
      <c r="G1729" s="1">
        <v>-3.8994860651230296E-5</v>
      </c>
      <c r="H1729" s="1">
        <v>-5.6519103534702865E-3</v>
      </c>
      <c r="I1729" s="26">
        <v>8.1258230797287542E-2</v>
      </c>
      <c r="J1729" s="27">
        <v>1.8834316444498196</v>
      </c>
      <c r="K1729" s="29" t="str">
        <f>VLOOKUP(A1729&amp;B1729,VENDOR_ACTUAL!A:D,4,0)</f>
        <v>ERI</v>
      </c>
    </row>
    <row r="1730" spans="1:11" x14ac:dyDescent="0.25">
      <c r="A1730" t="s">
        <v>9</v>
      </c>
      <c r="B1730" t="s">
        <v>1325</v>
      </c>
      <c r="C1730" s="1">
        <v>-2.4642810917904216E-5</v>
      </c>
      <c r="D1730" s="1">
        <v>1.2311162136362907E-3</v>
      </c>
      <c r="F1730" s="1">
        <v>1.2279037666473626E-3</v>
      </c>
      <c r="G1730" s="1">
        <v>-2.8952983331697322E-5</v>
      </c>
      <c r="H1730" s="1">
        <v>-2.2412831005373876E-2</v>
      </c>
      <c r="I1730" s="26">
        <v>0.11314918990309913</v>
      </c>
      <c r="J1730" s="27">
        <v>0.27051967701885143</v>
      </c>
      <c r="K1730" s="29" t="str">
        <f>VLOOKUP(A1730&amp;B1730,VENDOR_ACTUAL!A:D,4,0)</f>
        <v>NSN</v>
      </c>
    </row>
    <row r="1731" spans="1:11" x14ac:dyDescent="0.25">
      <c r="A1731" t="s">
        <v>9</v>
      </c>
      <c r="B1731" t="s">
        <v>1064</v>
      </c>
      <c r="C1731" s="1">
        <v>-2.4571743336103058E-5</v>
      </c>
      <c r="D1731" s="1">
        <v>-3.0226177184679184E-4</v>
      </c>
      <c r="F1731" s="1">
        <v>-2.1867152893164155E-4</v>
      </c>
      <c r="G1731" s="1">
        <v>-1.3034229592974621E-5</v>
      </c>
      <c r="H1731" s="1">
        <v>-5.0902359205995222E-3</v>
      </c>
      <c r="I1731" s="26">
        <v>6.090521678756973E-2</v>
      </c>
      <c r="J1731" s="27">
        <v>-1.3063364337144852</v>
      </c>
      <c r="K1731" s="29" t="str">
        <f>VLOOKUP(A1731&amp;B1731,VENDOR_ACTUAL!A:D,4,0)</f>
        <v>ERI</v>
      </c>
    </row>
    <row r="1732" spans="1:11" x14ac:dyDescent="0.25">
      <c r="A1732" t="s">
        <v>9</v>
      </c>
      <c r="B1732" t="s">
        <v>576</v>
      </c>
      <c r="C1732" s="1">
        <v>-2.4550141192799819E-5</v>
      </c>
      <c r="D1732" s="1">
        <v>2.8933981980853923E-5</v>
      </c>
      <c r="F1732" s="1">
        <v>7.9512695454711377E-5</v>
      </c>
      <c r="G1732" s="1">
        <v>-1.8153688169311562E-5</v>
      </c>
      <c r="H1732" s="1">
        <v>-1.1552142977678143E-2</v>
      </c>
      <c r="I1732" s="26">
        <v>0.18801830625091495</v>
      </c>
      <c r="J1732" s="27">
        <v>0.25827847149836786</v>
      </c>
      <c r="K1732" s="29" t="str">
        <f>VLOOKUP(A1732&amp;B1732,VENDOR_ACTUAL!A:D,4,0)</f>
        <v>ERI</v>
      </c>
    </row>
    <row r="1733" spans="1:11" x14ac:dyDescent="0.25">
      <c r="A1733" t="s">
        <v>9</v>
      </c>
      <c r="B1733" t="s">
        <v>1007</v>
      </c>
      <c r="C1733" s="1">
        <v>-2.1721895690052429E-5</v>
      </c>
      <c r="D1733" s="1">
        <v>-1.3387810940296889E-5</v>
      </c>
      <c r="F1733" s="1">
        <v>-1.7854056862779143E-5</v>
      </c>
      <c r="G1733" s="1">
        <v>-2.1721895690052429E-5</v>
      </c>
      <c r="H1733" s="1">
        <v>-8.2551788948806368E-3</v>
      </c>
      <c r="I1733" s="26">
        <v>0.59719418451514517</v>
      </c>
      <c r="J1733" s="27">
        <v>3.8914291372160424E-2</v>
      </c>
      <c r="K1733" s="29" t="str">
        <f>VLOOKUP(A1733&amp;B1733,VENDOR_ACTUAL!A:D,4,0)</f>
        <v>SAM</v>
      </c>
    </row>
    <row r="1734" spans="1:11" x14ac:dyDescent="0.25">
      <c r="A1734" t="s">
        <v>9</v>
      </c>
      <c r="B1734" t="s">
        <v>1687</v>
      </c>
      <c r="C1734" s="1">
        <v>-2.161036886031079E-5</v>
      </c>
      <c r="D1734" s="1">
        <v>3.0879318017186714E-4</v>
      </c>
      <c r="F1734" s="1">
        <v>3.7281489473315216E-4</v>
      </c>
      <c r="G1734" s="1">
        <v>-8.7425902496161382E-6</v>
      </c>
      <c r="H1734" s="1">
        <v>-1.984433414526551E-2</v>
      </c>
      <c r="I1734" s="26">
        <v>0.18967051834939963</v>
      </c>
      <c r="J1734" s="27">
        <v>0.19543424901677572</v>
      </c>
      <c r="K1734" s="29" t="str">
        <f>VLOOKUP(A1734&amp;B1734,VENDOR_ACTUAL!A:D,4,0)</f>
        <v>ERI</v>
      </c>
    </row>
    <row r="1735" spans="1:11" x14ac:dyDescent="0.25">
      <c r="A1735" t="s">
        <v>9</v>
      </c>
      <c r="B1735" t="s">
        <v>1146</v>
      </c>
      <c r="C1735" s="1">
        <v>-2.1586860221714959E-5</v>
      </c>
      <c r="D1735" s="1">
        <v>-4.1320942191767801E-6</v>
      </c>
      <c r="F1735" s="1">
        <v>-2.4722703569713013E-5</v>
      </c>
      <c r="G1735" s="1">
        <v>-1.7813746778436598E-5</v>
      </c>
      <c r="H1735" s="1">
        <v>-1.1108735704912234E-2</v>
      </c>
      <c r="I1735" s="26">
        <v>0.66873345618857238</v>
      </c>
      <c r="J1735" s="27">
        <v>4.1955188598206181</v>
      </c>
      <c r="K1735" s="29" t="str">
        <f>VLOOKUP(A1735&amp;B1735,VENDOR_ACTUAL!A:D,4,0)</f>
        <v>ERI</v>
      </c>
    </row>
    <row r="1736" spans="1:11" x14ac:dyDescent="0.25">
      <c r="A1736" t="s">
        <v>9</v>
      </c>
      <c r="B1736" t="s">
        <v>391</v>
      </c>
      <c r="C1736" s="1">
        <v>-2.0704252816096319E-5</v>
      </c>
      <c r="D1736" s="1">
        <v>1.1490625945540563E-5</v>
      </c>
      <c r="F1736" s="1">
        <v>2.8169557475447176E-4</v>
      </c>
      <c r="G1736" s="1">
        <v>-2.0704252816096319E-5</v>
      </c>
      <c r="H1736" s="1">
        <v>-1.767820463204986E-2</v>
      </c>
      <c r="I1736" s="26">
        <v>-7.432938044866455E-2</v>
      </c>
      <c r="J1736" s="27">
        <v>-1.3466912933676174</v>
      </c>
      <c r="K1736" s="29" t="str">
        <f>VLOOKUP(A1736&amp;B1736,VENDOR_ACTUAL!A:D,4,0)</f>
        <v>ERI</v>
      </c>
    </row>
    <row r="1737" spans="1:11" x14ac:dyDescent="0.25">
      <c r="A1737" t="s">
        <v>9</v>
      </c>
      <c r="B1737" t="s">
        <v>2198</v>
      </c>
      <c r="C1737" s="1">
        <v>-1.9880919982891367E-5</v>
      </c>
      <c r="D1737" s="1">
        <v>-4.3155143875822638E-4</v>
      </c>
      <c r="F1737" s="1">
        <v>-3.9999262872485761E-4</v>
      </c>
      <c r="G1737" s="1">
        <v>-7.8435948954350941E-6</v>
      </c>
      <c r="H1737" s="1">
        <v>-1.4890615365643112E-2</v>
      </c>
      <c r="I1737" s="26">
        <v>0.16954268550053853</v>
      </c>
      <c r="J1737" s="27">
        <v>2.6145541602848232</v>
      </c>
      <c r="K1737" s="29" t="str">
        <f>VLOOKUP(A1737&amp;B1737,VENDOR_ACTUAL!A:D,4,0)</f>
        <v>ERI</v>
      </c>
    </row>
    <row r="1738" spans="1:11" x14ac:dyDescent="0.25">
      <c r="A1738" t="s">
        <v>9</v>
      </c>
      <c r="B1738" t="s">
        <v>773</v>
      </c>
      <c r="C1738" s="1">
        <v>-1.838609972713846E-5</v>
      </c>
      <c r="D1738" s="1">
        <v>9.8595858212124671E-5</v>
      </c>
      <c r="F1738" s="1">
        <v>4.8731037106154478E-5</v>
      </c>
      <c r="G1738" s="1">
        <v>-1.838609972713846E-5</v>
      </c>
      <c r="H1738" s="1">
        <v>-1.2567511861989027E-2</v>
      </c>
      <c r="I1738" s="26">
        <v>0.48000826884984255</v>
      </c>
      <c r="J1738" s="27">
        <v>4.0188186218830642E-2</v>
      </c>
      <c r="K1738" s="29" t="str">
        <f>VLOOKUP(A1738&amp;B1738,VENDOR_ACTUAL!A:D,4,0)</f>
        <v>SAM</v>
      </c>
    </row>
    <row r="1739" spans="1:11" x14ac:dyDescent="0.25">
      <c r="A1739" t="s">
        <v>9</v>
      </c>
      <c r="B1739" t="s">
        <v>1552</v>
      </c>
      <c r="C1739" s="1">
        <v>-1.7570626068129264E-5</v>
      </c>
      <c r="D1739" s="1">
        <v>1.7539218908884857E-4</v>
      </c>
      <c r="F1739" s="1">
        <v>2.5350820634084139E-4</v>
      </c>
      <c r="G1739" s="1">
        <v>-1.915102836697984E-5</v>
      </c>
      <c r="H1739" s="1">
        <v>-2.1564383921395185E-2</v>
      </c>
      <c r="I1739" s="26">
        <v>-0.2414878144983385</v>
      </c>
      <c r="J1739" s="27">
        <v>-1.0286532394913814</v>
      </c>
      <c r="K1739" s="29" t="str">
        <f>VLOOKUP(A1739&amp;B1739,VENDOR_ACTUAL!A:D,4,0)</f>
        <v>ERI</v>
      </c>
    </row>
    <row r="1740" spans="1:11" x14ac:dyDescent="0.25">
      <c r="A1740" t="s">
        <v>12</v>
      </c>
      <c r="B1740" t="s">
        <v>417</v>
      </c>
      <c r="C1740" s="1">
        <v>-1.6924867338445544E-5</v>
      </c>
      <c r="D1740" s="1">
        <v>2.268014698845011E-4</v>
      </c>
      <c r="E1740" s="1">
        <v>-2.6644441645292463E-2</v>
      </c>
      <c r="F1740" s="1">
        <v>6.1820839887397441E-4</v>
      </c>
      <c r="G1740" s="1">
        <v>-1.6924867338445544E-5</v>
      </c>
      <c r="H1740" s="1">
        <v>-5.1318356485396347E-3</v>
      </c>
      <c r="I1740" s="26">
        <v>0.48430364716922114</v>
      </c>
      <c r="J1740" s="27">
        <v>-0.32107438837732416</v>
      </c>
      <c r="K1740" s="29" t="str">
        <f>VLOOKUP(A1740&amp;B1740,VENDOR_ACTUAL!A:D,4,0)</f>
        <v>SAM</v>
      </c>
    </row>
    <row r="1741" spans="1:11" x14ac:dyDescent="0.25">
      <c r="A1741" t="s">
        <v>12</v>
      </c>
      <c r="B1741" t="s">
        <v>1550</v>
      </c>
      <c r="C1741" s="1">
        <v>-1.6697664900239582E-5</v>
      </c>
      <c r="D1741" s="1">
        <v>-1.8622058435044034E-4</v>
      </c>
      <c r="E1741" s="1">
        <v>-7.0485411010205419E-3</v>
      </c>
      <c r="F1741" s="1">
        <v>2.1972389037233399E-3</v>
      </c>
      <c r="G1741" s="1">
        <v>-2.5973935663254981E-5</v>
      </c>
      <c r="H1741" s="1">
        <v>-8.4657867836367244E-3</v>
      </c>
      <c r="I1741" s="26">
        <v>0.663005875534455</v>
      </c>
      <c r="J1741" s="27">
        <v>6.2839933192771646E-2</v>
      </c>
      <c r="K1741" s="29" t="str">
        <f>VLOOKUP(A1741&amp;B1741,VENDOR_ACTUAL!A:D,4,0)</f>
        <v>ERI</v>
      </c>
    </row>
    <row r="1742" spans="1:11" x14ac:dyDescent="0.25">
      <c r="A1742" t="s">
        <v>9</v>
      </c>
      <c r="B1742" t="s">
        <v>1822</v>
      </c>
      <c r="C1742" s="1">
        <v>-1.6494419785221515E-5</v>
      </c>
      <c r="D1742" s="1">
        <v>3.1084434552778971E-4</v>
      </c>
      <c r="F1742" s="1">
        <v>3.3605516375358213E-4</v>
      </c>
      <c r="G1742" s="1">
        <v>-1.2821583703262494E-5</v>
      </c>
      <c r="H1742" s="1">
        <v>-1.138663967611336E-2</v>
      </c>
      <c r="I1742" s="26">
        <v>0.12046454772079772</v>
      </c>
      <c r="J1742" s="27">
        <v>-1.1170314283616063</v>
      </c>
      <c r="K1742" s="29" t="str">
        <f>VLOOKUP(A1742&amp;B1742,VENDOR_ACTUAL!A:D,4,0)</f>
        <v>ERI</v>
      </c>
    </row>
    <row r="1743" spans="1:11" x14ac:dyDescent="0.25">
      <c r="A1743" t="s">
        <v>9</v>
      </c>
      <c r="B1743" t="s">
        <v>2380</v>
      </c>
      <c r="C1743" s="1">
        <v>-1.6478519181055593E-5</v>
      </c>
      <c r="D1743" s="1">
        <v>-3.6535286584952548E-4</v>
      </c>
      <c r="F1743" s="1">
        <v>-3.3140478056874553E-4</v>
      </c>
      <c r="G1743" s="1">
        <v>-1.8202614008641802E-5</v>
      </c>
      <c r="H1743" s="1">
        <v>-1.8674117831608692E-2</v>
      </c>
      <c r="I1743" s="1">
        <v>0.25647534975286923</v>
      </c>
      <c r="J1743" s="2">
        <v>1.0264456186319797</v>
      </c>
      <c r="K1743" s="29" t="str">
        <f>VLOOKUP(A1743&amp;B1743,VENDOR_ACTUAL!A:D,4,0)</f>
        <v>ERI</v>
      </c>
    </row>
    <row r="1744" spans="1:11" x14ac:dyDescent="0.25">
      <c r="A1744" t="s">
        <v>9</v>
      </c>
      <c r="B1744" t="s">
        <v>2264</v>
      </c>
      <c r="C1744" s="1">
        <v>-1.6443735173493156E-5</v>
      </c>
      <c r="D1744" s="1">
        <v>1.1211394947523281E-4</v>
      </c>
      <c r="F1744" s="1">
        <v>8.1701938248949951E-5</v>
      </c>
      <c r="G1744" s="1">
        <v>-1.6443735173493156E-5</v>
      </c>
      <c r="H1744" s="1">
        <v>-9.83765320963924E-3</v>
      </c>
      <c r="I1744" s="26">
        <v>0.21818676257978067</v>
      </c>
      <c r="J1744" s="27">
        <v>0.54801939679735157</v>
      </c>
      <c r="K1744" s="29" t="str">
        <f>VLOOKUP(A1744&amp;B1744,VENDOR_ACTUAL!A:D,4,0)</f>
        <v>SAM</v>
      </c>
    </row>
    <row r="1745" spans="1:11" x14ac:dyDescent="0.25">
      <c r="A1745" t="s">
        <v>9</v>
      </c>
      <c r="B1745" t="s">
        <v>1122</v>
      </c>
      <c r="C1745" s="1">
        <v>-1.5536589920539472E-5</v>
      </c>
      <c r="D1745" s="1">
        <v>1.9503712594990481E-4</v>
      </c>
      <c r="F1745" s="1">
        <v>1.7998381959787618E-4</v>
      </c>
      <c r="G1745" s="1">
        <v>-1.7835354288355565E-5</v>
      </c>
      <c r="H1745" s="1">
        <v>-8.1205033571761665E-3</v>
      </c>
      <c r="I1745" s="26">
        <v>0.46525422705314012</v>
      </c>
      <c r="J1745" s="27">
        <v>1.9780154444166822</v>
      </c>
      <c r="K1745" s="29" t="str">
        <f>VLOOKUP(A1745&amp;B1745,VENDOR_ACTUAL!A:D,4,0)</f>
        <v>ERI</v>
      </c>
    </row>
    <row r="1746" spans="1:11" x14ac:dyDescent="0.25">
      <c r="A1746" t="s">
        <v>9</v>
      </c>
      <c r="B1746" t="s">
        <v>2132</v>
      </c>
      <c r="C1746" s="1">
        <v>-1.5156303830317474E-5</v>
      </c>
      <c r="D1746" s="1">
        <v>-3.2068610672120049E-4</v>
      </c>
      <c r="F1746" s="1">
        <v>-2.5744863859489215E-4</v>
      </c>
      <c r="G1746" s="1">
        <v>-1.2064290462001632E-5</v>
      </c>
      <c r="H1746" s="1">
        <v>-5.503890250866934E-3</v>
      </c>
      <c r="I1746" s="26">
        <v>0.48979236522024983</v>
      </c>
      <c r="J1746" s="27">
        <v>1.8927197555232156</v>
      </c>
      <c r="K1746" s="29" t="str">
        <f>VLOOKUP(A1746&amp;B1746,VENDOR_ACTUAL!A:D,4,0)</f>
        <v>ERI</v>
      </c>
    </row>
    <row r="1747" spans="1:11" x14ac:dyDescent="0.25">
      <c r="A1747" t="s">
        <v>9</v>
      </c>
      <c r="B1747" t="s">
        <v>63</v>
      </c>
      <c r="C1747" s="1">
        <v>-1.5127150723601066E-5</v>
      </c>
      <c r="D1747" s="1">
        <v>6.3555332210797212E-5</v>
      </c>
      <c r="F1747" s="1">
        <v>-5.0029446438874345E-5</v>
      </c>
      <c r="G1747" s="1">
        <v>-1.8196351350560313E-5</v>
      </c>
      <c r="H1747" s="1">
        <v>-1.4065538133814339E-2</v>
      </c>
      <c r="I1747" s="26">
        <v>9.5210254565752342E-2</v>
      </c>
      <c r="J1747" s="27">
        <v>-1.711726499171353</v>
      </c>
      <c r="K1747" s="29" t="str">
        <f>VLOOKUP(A1747&amp;B1747,VENDOR_ACTUAL!A:D,4,0)</f>
        <v>ERI</v>
      </c>
    </row>
    <row r="1748" spans="1:11" x14ac:dyDescent="0.25">
      <c r="A1748" t="s">
        <v>12</v>
      </c>
      <c r="B1748" t="s">
        <v>1400</v>
      </c>
      <c r="C1748" s="1">
        <v>-1.4823507724382843E-5</v>
      </c>
      <c r="D1748" s="1">
        <v>7.858404934031E-5</v>
      </c>
      <c r="E1748" s="1">
        <v>-2.2093636625197914E-3</v>
      </c>
      <c r="F1748" s="1">
        <v>2.2751052296486301E-4</v>
      </c>
      <c r="G1748" s="1">
        <v>2.7317010118753577E-4</v>
      </c>
      <c r="H1748" s="1">
        <v>-1.2611891656388015E-2</v>
      </c>
      <c r="I1748" s="26">
        <v>-0.29768180146038092</v>
      </c>
      <c r="J1748" s="27">
        <v>-0.1820436974240803</v>
      </c>
      <c r="K1748" s="29" t="str">
        <f>VLOOKUP(A1748&amp;B1748,VENDOR_ACTUAL!A:D,4,0)</f>
        <v>ERI</v>
      </c>
    </row>
    <row r="1749" spans="1:11" x14ac:dyDescent="0.25">
      <c r="A1749" t="s">
        <v>9</v>
      </c>
      <c r="B1749" t="s">
        <v>2039</v>
      </c>
      <c r="C1749" s="1">
        <v>-1.453533113918238E-5</v>
      </c>
      <c r="D1749" s="1">
        <v>-8.401124021037807E-5</v>
      </c>
      <c r="F1749" s="1">
        <v>-4.2682870756824733E-5</v>
      </c>
      <c r="G1749" s="1">
        <v>-1.4822673093205368E-5</v>
      </c>
      <c r="H1749" s="1">
        <v>-9.6298181153083601E-3</v>
      </c>
      <c r="I1749" s="26">
        <v>0.86766158587372977</v>
      </c>
      <c r="J1749" s="27">
        <v>1.0374831849453692</v>
      </c>
      <c r="K1749" s="29" t="str">
        <f>VLOOKUP(A1749&amp;B1749,VENDOR_ACTUAL!A:D,4,0)</f>
        <v>NSN</v>
      </c>
    </row>
    <row r="1750" spans="1:11" x14ac:dyDescent="0.25">
      <c r="A1750" t="s">
        <v>9</v>
      </c>
      <c r="B1750" t="s">
        <v>1443</v>
      </c>
      <c r="C1750" s="1">
        <v>-1.2573855268794393E-5</v>
      </c>
      <c r="D1750" s="1">
        <v>-2.0577730632175967E-6</v>
      </c>
      <c r="F1750" s="1">
        <v>-6.0310719577114437E-5</v>
      </c>
      <c r="G1750" s="1">
        <v>-1.3792057417719931E-5</v>
      </c>
      <c r="H1750" s="1">
        <v>-4.4328784002143134E-3</v>
      </c>
      <c r="I1750" s="26">
        <v>0.46955838609980399</v>
      </c>
      <c r="J1750" s="27">
        <v>1.3639927606520148</v>
      </c>
      <c r="K1750" s="29" t="str">
        <f>VLOOKUP(A1750&amp;B1750,VENDOR_ACTUAL!A:D,4,0)</f>
        <v>ERI</v>
      </c>
    </row>
    <row r="1751" spans="1:11" x14ac:dyDescent="0.25">
      <c r="A1751" t="s">
        <v>9</v>
      </c>
      <c r="B1751" t="s">
        <v>1267</v>
      </c>
      <c r="C1751" s="1">
        <v>-1.1320401663317927E-5</v>
      </c>
      <c r="D1751" s="1">
        <v>3.9691794917511572E-4</v>
      </c>
      <c r="F1751" s="1">
        <v>2.6129262140815333E-4</v>
      </c>
      <c r="G1751" s="1">
        <v>-1.1320401663317927E-5</v>
      </c>
      <c r="H1751" s="1">
        <v>-1.4833973074367852E-2</v>
      </c>
      <c r="I1751" s="26">
        <v>0.66015123309557344</v>
      </c>
      <c r="J1751" s="27">
        <v>1.4038604337935223</v>
      </c>
      <c r="K1751" s="29" t="str">
        <f>VLOOKUP(A1751&amp;B1751,VENDOR_ACTUAL!A:D,4,0)</f>
        <v>SAM</v>
      </c>
    </row>
    <row r="1752" spans="1:11" x14ac:dyDescent="0.25">
      <c r="A1752" t="s">
        <v>9</v>
      </c>
      <c r="B1752" t="s">
        <v>445</v>
      </c>
      <c r="C1752" s="1">
        <v>-1.1263198762007306E-5</v>
      </c>
      <c r="D1752" s="1">
        <v>3.4102594684280138E-4</v>
      </c>
      <c r="F1752" s="1">
        <v>2.3519196425386398E-4</v>
      </c>
      <c r="G1752" s="1">
        <v>-1.1263198762007306E-5</v>
      </c>
      <c r="H1752" s="1">
        <v>-1.5539564027505292E-2</v>
      </c>
      <c r="I1752" s="26">
        <v>0.46950095072751324</v>
      </c>
      <c r="J1752" s="27">
        <v>-1.2320341619769266</v>
      </c>
      <c r="K1752" s="29" t="str">
        <f>VLOOKUP(A1752&amp;B1752,VENDOR_ACTUAL!A:D,4,0)</f>
        <v>SAM</v>
      </c>
    </row>
    <row r="1753" spans="1:11" x14ac:dyDescent="0.25">
      <c r="A1753" t="s">
        <v>9</v>
      </c>
      <c r="B1753" t="s">
        <v>201</v>
      </c>
      <c r="C1753" s="1">
        <v>-1.064328524146677E-5</v>
      </c>
      <c r="D1753" s="1">
        <v>-2.113131963837133E-4</v>
      </c>
      <c r="F1753" s="1">
        <v>8.9498060129338916E-5</v>
      </c>
      <c r="G1753" s="1">
        <v>-1.064328524146677E-5</v>
      </c>
      <c r="H1753" s="1">
        <v>-1.2233745836769812E-2</v>
      </c>
      <c r="I1753" s="26">
        <v>0.95966609949655179</v>
      </c>
      <c r="J1753" s="27">
        <v>0.19660342995581795</v>
      </c>
      <c r="K1753" s="29" t="str">
        <f>VLOOKUP(A1753&amp;B1753,VENDOR_ACTUAL!A:D,4,0)</f>
        <v>SAM</v>
      </c>
    </row>
    <row r="1754" spans="1:11" x14ac:dyDescent="0.25">
      <c r="A1754" t="s">
        <v>9</v>
      </c>
      <c r="B1754" t="s">
        <v>1923</v>
      </c>
      <c r="C1754" s="1">
        <v>-1.0440230426263135E-5</v>
      </c>
      <c r="D1754" s="1">
        <v>6.2274798372953164E-5</v>
      </c>
      <c r="F1754" s="1">
        <v>6.2849929174948416E-5</v>
      </c>
      <c r="G1754" s="1">
        <v>-5.4429628100712302E-6</v>
      </c>
      <c r="H1754" s="1">
        <v>-2.1500232788309922E-2</v>
      </c>
      <c r="I1754" s="26">
        <v>0.11090986477680026</v>
      </c>
      <c r="J1754" s="27">
        <v>1.0763762669982475</v>
      </c>
      <c r="K1754" s="29" t="str">
        <f>VLOOKUP(A1754&amp;B1754,VENDOR_ACTUAL!A:D,4,0)</f>
        <v>ERI</v>
      </c>
    </row>
    <row r="1755" spans="1:11" x14ac:dyDescent="0.25">
      <c r="A1755" t="s">
        <v>9</v>
      </c>
      <c r="B1755" t="s">
        <v>428</v>
      </c>
      <c r="C1755" s="1">
        <v>-9.5167165660587629E-6</v>
      </c>
      <c r="D1755" s="1">
        <v>1.0696717023938913E-5</v>
      </c>
      <c r="F1755" s="1">
        <v>5.4321970401103132E-5</v>
      </c>
      <c r="G1755" s="1">
        <v>-9.5167165660587629E-6</v>
      </c>
      <c r="H1755" s="1">
        <v>-6.4817936389742611E-3</v>
      </c>
      <c r="I1755" s="26">
        <v>0.29330439481268011</v>
      </c>
      <c r="J1755" s="27">
        <v>0.50647525600245347</v>
      </c>
      <c r="K1755" s="29" t="str">
        <f>VLOOKUP(A1755&amp;B1755,VENDOR_ACTUAL!A:D,4,0)</f>
        <v>SAM</v>
      </c>
    </row>
    <row r="1756" spans="1:11" x14ac:dyDescent="0.25">
      <c r="A1756" t="s">
        <v>9</v>
      </c>
      <c r="B1756" t="s">
        <v>2131</v>
      </c>
      <c r="C1756" s="1">
        <v>-9.2740724039795993E-6</v>
      </c>
      <c r="D1756" s="1">
        <v>-1.2152557556530403E-3</v>
      </c>
      <c r="F1756" s="1">
        <v>-9.4042324904703009E-4</v>
      </c>
      <c r="G1756" s="1">
        <v>-9.2740724039795993E-6</v>
      </c>
      <c r="H1756" s="1">
        <v>-8.5093951973361174E-3</v>
      </c>
      <c r="I1756" s="26">
        <v>0.75654001645010827</v>
      </c>
      <c r="J1756" s="27">
        <v>5.9568817273234194</v>
      </c>
      <c r="K1756" s="29" t="str">
        <f>VLOOKUP(A1756&amp;B1756,VENDOR_ACTUAL!A:D,4,0)</f>
        <v>ERI</v>
      </c>
    </row>
    <row r="1757" spans="1:11" x14ac:dyDescent="0.25">
      <c r="A1757" t="s">
        <v>9</v>
      </c>
      <c r="B1757" t="s">
        <v>296</v>
      </c>
      <c r="C1757" s="1">
        <v>-8.5936872958690284E-6</v>
      </c>
      <c r="D1757" s="1">
        <v>9.0716592690720711E-5</v>
      </c>
      <c r="F1757" s="1">
        <v>1.4807240795222288E-4</v>
      </c>
      <c r="G1757" s="1">
        <v>-1.074877350276558E-5</v>
      </c>
      <c r="H1757" s="1">
        <v>-9.3551298213440433E-3</v>
      </c>
      <c r="I1757" s="26">
        <v>1.0299776972624799</v>
      </c>
      <c r="J1757" s="27">
        <v>0.78777144853128545</v>
      </c>
      <c r="K1757" s="29" t="str">
        <f>VLOOKUP(A1757&amp;B1757,VENDOR_ACTUAL!A:D,4,0)</f>
        <v>ERI</v>
      </c>
    </row>
    <row r="1758" spans="1:11" x14ac:dyDescent="0.25">
      <c r="A1758" t="s">
        <v>9</v>
      </c>
      <c r="B1758" t="s">
        <v>968</v>
      </c>
      <c r="C1758" s="1">
        <v>-8.175628416702202E-6</v>
      </c>
      <c r="D1758" s="1">
        <v>3.2177810122674112E-4</v>
      </c>
      <c r="F1758" s="1">
        <v>2.262820617785889E-4</v>
      </c>
      <c r="G1758" s="1">
        <v>-1.0043358301759673E-5</v>
      </c>
      <c r="H1758" s="1">
        <v>-1.4186936829582933E-2</v>
      </c>
      <c r="I1758" s="26">
        <v>-0.1852537842190016</v>
      </c>
      <c r="J1758" s="27">
        <v>-0.84044565923914316</v>
      </c>
      <c r="K1758" s="29" t="str">
        <f>VLOOKUP(A1758&amp;B1758,VENDOR_ACTUAL!A:D,4,0)</f>
        <v>ERI</v>
      </c>
    </row>
    <row r="1759" spans="1:11" x14ac:dyDescent="0.25">
      <c r="A1759" t="s">
        <v>9</v>
      </c>
      <c r="B1759" t="s">
        <v>1623</v>
      </c>
      <c r="C1759" s="1">
        <v>-6.2917191626989573E-6</v>
      </c>
      <c r="D1759" s="1">
        <v>3.2642468151161461E-6</v>
      </c>
      <c r="F1759" s="1">
        <v>-2.9240758738621974E-5</v>
      </c>
      <c r="G1759" s="1">
        <v>-6.2917191626989573E-6</v>
      </c>
      <c r="H1759" s="1">
        <v>-6.1549725263683203E-3</v>
      </c>
      <c r="I1759" s="26">
        <v>1.0479879303388919</v>
      </c>
      <c r="J1759" s="27">
        <v>1.2475699756368885</v>
      </c>
      <c r="K1759" s="29" t="str">
        <f>VLOOKUP(A1759&amp;B1759,VENDOR_ACTUAL!A:D,4,0)</f>
        <v>SAM</v>
      </c>
    </row>
    <row r="1760" spans="1:11" x14ac:dyDescent="0.25">
      <c r="A1760" t="s">
        <v>9</v>
      </c>
      <c r="B1760" t="s">
        <v>2095</v>
      </c>
      <c r="C1760" s="1">
        <v>-6.2566715069336077E-6</v>
      </c>
      <c r="D1760" s="1">
        <v>-1.5118157679360069E-4</v>
      </c>
      <c r="F1760" s="1">
        <v>-5.2048984122849415E-5</v>
      </c>
      <c r="G1760" s="1">
        <v>4.8870122761748378E-6</v>
      </c>
      <c r="I1760" s="26">
        <v>0.4258178014905149</v>
      </c>
      <c r="J1760" s="27">
        <v>2.5435925185626713</v>
      </c>
      <c r="K1760" s="29" t="str">
        <f>VLOOKUP(A1760&amp;B1760,VENDOR_ACTUAL!A:D,4,0)</f>
        <v>ERI</v>
      </c>
    </row>
    <row r="1761" spans="1:11" x14ac:dyDescent="0.25">
      <c r="A1761" t="s">
        <v>9</v>
      </c>
      <c r="B1761" t="s">
        <v>1852</v>
      </c>
      <c r="C1761" s="1">
        <v>-6.1336639704672765E-6</v>
      </c>
      <c r="D1761" s="1">
        <v>1.163618871792177E-4</v>
      </c>
      <c r="F1761" s="1">
        <v>3.1753447660414603E-5</v>
      </c>
      <c r="G1761" s="1">
        <v>-6.1336639704672765E-6</v>
      </c>
      <c r="H1761" s="1">
        <v>-1.2681174663137725E-2</v>
      </c>
      <c r="I1761" s="26">
        <v>0.47708416931948283</v>
      </c>
      <c r="J1761" s="27">
        <v>-0.66343208292423805</v>
      </c>
      <c r="K1761" s="29" t="str">
        <f>VLOOKUP(A1761&amp;B1761,VENDOR_ACTUAL!A:D,4,0)</f>
        <v>SAM</v>
      </c>
    </row>
    <row r="1762" spans="1:11" x14ac:dyDescent="0.25">
      <c r="A1762" t="s">
        <v>12</v>
      </c>
      <c r="B1762" t="s">
        <v>2465</v>
      </c>
      <c r="C1762" s="1">
        <v>-6.0102406786698447E-6</v>
      </c>
      <c r="D1762" s="1">
        <v>-1.5384204866767143E-5</v>
      </c>
      <c r="E1762" s="1">
        <v>-2.1187585392100488E-4</v>
      </c>
      <c r="F1762" s="1">
        <v>3.2024159350215976E-3</v>
      </c>
      <c r="G1762" s="1">
        <v>1.6545577886135858E-3</v>
      </c>
      <c r="H1762" s="1">
        <v>-2.0456147092810677E-2</v>
      </c>
      <c r="I1762" s="26">
        <v>-0.93419670373146757</v>
      </c>
      <c r="J1762" s="27">
        <v>9.9190849556915761E-2</v>
      </c>
      <c r="K1762" s="29" t="str">
        <f>VLOOKUP(A1762&amp;B1762,VENDOR_ACTUAL!A:D,4,0)</f>
        <v>ERI</v>
      </c>
    </row>
    <row r="1763" spans="1:11" x14ac:dyDescent="0.25">
      <c r="A1763" t="s">
        <v>9</v>
      </c>
      <c r="B1763" t="s">
        <v>1159</v>
      </c>
      <c r="C1763" s="1">
        <v>-5.1785142493338326E-6</v>
      </c>
      <c r="D1763" s="1">
        <v>2.5262990429880782E-5</v>
      </c>
      <c r="F1763" s="1">
        <v>7.2931869289838522E-4</v>
      </c>
      <c r="G1763" s="1">
        <v>-4.4539345391889051E-6</v>
      </c>
      <c r="H1763" s="1">
        <v>-3.5298873049056628E-2</v>
      </c>
      <c r="I1763" s="26">
        <v>4.2227513227513225E-2</v>
      </c>
      <c r="J1763" s="27">
        <v>-1.7365367216482961</v>
      </c>
      <c r="K1763" s="29" t="str">
        <f>VLOOKUP(A1763&amp;B1763,VENDOR_ACTUAL!A:D,4,0)</f>
        <v>ERI</v>
      </c>
    </row>
    <row r="1764" spans="1:11" x14ac:dyDescent="0.25">
      <c r="A1764" t="s">
        <v>9</v>
      </c>
      <c r="B1764" t="s">
        <v>2080</v>
      </c>
      <c r="C1764" s="1">
        <v>-4.2955453469821726E-6</v>
      </c>
      <c r="D1764" s="1">
        <v>-1.0196600625931953E-3</v>
      </c>
      <c r="F1764" s="1">
        <v>-1.0046036250707343E-3</v>
      </c>
      <c r="G1764" s="1">
        <v>8.778486557928682E-6</v>
      </c>
      <c r="H1764" s="1">
        <v>-2.883613084744558E-2</v>
      </c>
      <c r="I1764" s="26">
        <v>0.35943247036805986</v>
      </c>
      <c r="J1764" s="27">
        <v>-0.33760543803722903</v>
      </c>
      <c r="K1764" s="29" t="str">
        <f>VLOOKUP(A1764&amp;B1764,VENDOR_ACTUAL!A:D,4,0)</f>
        <v>ERI</v>
      </c>
    </row>
    <row r="1765" spans="1:11" x14ac:dyDescent="0.25">
      <c r="A1765" t="s">
        <v>12</v>
      </c>
      <c r="B1765" t="s">
        <v>2376</v>
      </c>
      <c r="C1765" s="1">
        <v>-4.148736397550521E-6</v>
      </c>
      <c r="D1765" s="1">
        <v>8.4055730782811551E-5</v>
      </c>
      <c r="E1765" s="1">
        <v>-6.9164298759047236E-5</v>
      </c>
      <c r="F1765" s="1">
        <v>-5.4287345545530707E-4</v>
      </c>
      <c r="G1765" s="1">
        <v>2.2112027295459879E-6</v>
      </c>
      <c r="H1765" s="1">
        <v>-6.6586506974045971E-3</v>
      </c>
      <c r="I1765" s="26">
        <v>5.5862693653173411E-4</v>
      </c>
      <c r="J1765" s="27">
        <v>2.0996541093076127E-2</v>
      </c>
      <c r="K1765" s="29" t="str">
        <f>VLOOKUP(A1765&amp;B1765,VENDOR_ACTUAL!A:D,4,0)</f>
        <v>ERI</v>
      </c>
    </row>
    <row r="1766" spans="1:11" x14ac:dyDescent="0.25">
      <c r="A1766" t="s">
        <v>9</v>
      </c>
      <c r="B1766" t="s">
        <v>285</v>
      </c>
      <c r="C1766" s="1">
        <v>-3.2465950601408712E-6</v>
      </c>
      <c r="D1766" s="1">
        <v>-4.8538546392199418E-5</v>
      </c>
      <c r="F1766" s="1">
        <v>5.0117099282979204E-6</v>
      </c>
      <c r="G1766" s="1">
        <v>2.2358736996053255E-5</v>
      </c>
      <c r="H1766" s="1">
        <v>-1.9296368444403956E-2</v>
      </c>
      <c r="I1766" s="26">
        <v>0.20820933686576751</v>
      </c>
      <c r="J1766" s="27">
        <v>0.33241706431035883</v>
      </c>
      <c r="K1766" s="29" t="str">
        <f>VLOOKUP(A1766&amp;B1766,VENDOR_ACTUAL!A:D,4,0)</f>
        <v>ERI</v>
      </c>
    </row>
    <row r="1767" spans="1:11" x14ac:dyDescent="0.25">
      <c r="A1767" t="s">
        <v>12</v>
      </c>
      <c r="B1767" t="s">
        <v>104</v>
      </c>
      <c r="C1767" s="1">
        <v>-3.1798042933476704E-6</v>
      </c>
      <c r="D1767" s="1">
        <v>1.8913578944297191E-3</v>
      </c>
      <c r="E1767" s="1">
        <v>2.2269665546894107E-4</v>
      </c>
      <c r="F1767" s="1">
        <v>-1.4175547414098703E-3</v>
      </c>
      <c r="G1767" s="1">
        <v>-1.9518725870305885E-4</v>
      </c>
      <c r="H1767" s="1">
        <v>-9.8202018568844061E-3</v>
      </c>
      <c r="I1767" s="26">
        <v>7.4249107038594039E-2</v>
      </c>
      <c r="J1767" s="27">
        <v>2.2046642203669604E-2</v>
      </c>
      <c r="K1767" s="29" t="str">
        <f>VLOOKUP(A1767&amp;B1767,VENDOR_ACTUAL!A:D,4,0)</f>
        <v>NSN</v>
      </c>
    </row>
    <row r="1768" spans="1:11" x14ac:dyDescent="0.25">
      <c r="A1768" t="s">
        <v>12</v>
      </c>
      <c r="B1768" t="s">
        <v>2522</v>
      </c>
      <c r="C1768" s="1">
        <v>-2.3390615669537738E-6</v>
      </c>
      <c r="D1768" s="1">
        <v>1.5285389161702565E-3</v>
      </c>
      <c r="E1768" s="1">
        <v>-2.238710572411636E-3</v>
      </c>
      <c r="F1768" s="1">
        <v>1.301276691734849E-3</v>
      </c>
      <c r="G1768" s="1">
        <v>-2.3390615669537738E-6</v>
      </c>
      <c r="H1768" s="1">
        <v>-6.8670385713771745E-3</v>
      </c>
      <c r="I1768" s="26">
        <v>-0.26285608695652174</v>
      </c>
      <c r="J1768" s="27">
        <v>0.1714666518042185</v>
      </c>
      <c r="K1768" s="29" t="str">
        <f>VLOOKUP(A1768&amp;B1768,VENDOR_ACTUAL!A:D,4,0)</f>
        <v>SAM</v>
      </c>
    </row>
    <row r="1769" spans="1:11" x14ac:dyDescent="0.25">
      <c r="A1769" t="s">
        <v>9</v>
      </c>
      <c r="B1769" t="s">
        <v>2193</v>
      </c>
      <c r="C1769" s="1">
        <v>-1.499439348126735E-6</v>
      </c>
      <c r="D1769" s="1">
        <v>7.7673222536799846E-5</v>
      </c>
      <c r="F1769" s="1">
        <v>-1.9855272249073304E-4</v>
      </c>
      <c r="G1769" s="1">
        <v>1.1368367998200101E-5</v>
      </c>
      <c r="H1769" s="1">
        <v>-5.0171282089017753E-3</v>
      </c>
      <c r="I1769" s="26">
        <v>0.12595653073286053</v>
      </c>
      <c r="J1769" s="27">
        <v>-3.6084807112047392</v>
      </c>
      <c r="K1769" s="29" t="str">
        <f>VLOOKUP(A1769&amp;B1769,VENDOR_ACTUAL!A:D,4,0)</f>
        <v>ERI</v>
      </c>
    </row>
    <row r="1770" spans="1:11" x14ac:dyDescent="0.25">
      <c r="A1770" t="s">
        <v>9</v>
      </c>
      <c r="B1770" t="s">
        <v>1932</v>
      </c>
      <c r="C1770" s="1">
        <v>-3.2642742065633762E-7</v>
      </c>
      <c r="D1770" s="1">
        <v>7.7167257736669758E-4</v>
      </c>
      <c r="F1770" s="1">
        <v>6.0262587377916553E-4</v>
      </c>
      <c r="G1770" s="1">
        <v>-3.2642742065633762E-7</v>
      </c>
      <c r="H1770" s="1">
        <v>-4.6296296296296294E-3</v>
      </c>
      <c r="I1770" s="26">
        <v>0.58881876943472711</v>
      </c>
      <c r="J1770" s="27">
        <v>0.15206526271622994</v>
      </c>
      <c r="K1770" s="29" t="str">
        <f>VLOOKUP(A1770&amp;B1770,VENDOR_ACTUAL!A:D,4,0)</f>
        <v>ERI</v>
      </c>
    </row>
    <row r="1771" spans="1:11" x14ac:dyDescent="0.25">
      <c r="A1771" t="s">
        <v>9</v>
      </c>
      <c r="B1771" t="s">
        <v>190</v>
      </c>
      <c r="C1771" s="1">
        <v>-7.5745695460263027E-8</v>
      </c>
      <c r="D1771" s="1">
        <v>-1.6160607464660064E-6</v>
      </c>
      <c r="F1771" s="1">
        <v>6.6868168616996583E-5</v>
      </c>
      <c r="G1771" s="1">
        <v>-7.5745695460263027E-8</v>
      </c>
      <c r="H1771" s="1">
        <v>-6.8941706059857267E-3</v>
      </c>
      <c r="I1771" s="26">
        <v>0.53435228881631835</v>
      </c>
      <c r="J1771" s="27">
        <v>-0.57232978027710302</v>
      </c>
      <c r="K1771" s="29" t="str">
        <f>VLOOKUP(A1771&amp;B1771,VENDOR_ACTUAL!A:D,4,0)</f>
        <v>SAM</v>
      </c>
    </row>
    <row r="1772" spans="1:11" x14ac:dyDescent="0.25">
      <c r="A1772" t="s">
        <v>12</v>
      </c>
      <c r="B1772" t="s">
        <v>769</v>
      </c>
      <c r="C1772" s="1">
        <v>0</v>
      </c>
      <c r="D1772" s="1">
        <v>-3.4270556144456563E-3</v>
      </c>
      <c r="E1772" s="1">
        <v>-1.1898678339067876E-2</v>
      </c>
      <c r="F1772" s="1">
        <v>-9.859393648645156E-3</v>
      </c>
      <c r="G1772" s="1">
        <v>0</v>
      </c>
      <c r="H1772" s="1">
        <v>-0.55000000000000004</v>
      </c>
      <c r="I1772" s="26">
        <v>1.9518298969072166E-2</v>
      </c>
      <c r="J1772" s="27">
        <v>1.2382787296219784E-2</v>
      </c>
      <c r="K1772" s="29" t="str">
        <f>VLOOKUP(A1772&amp;B1772,VENDOR_ACTUAL!A:D,4,0)</f>
        <v>SAM</v>
      </c>
    </row>
    <row r="1773" spans="1:11" x14ac:dyDescent="0.25">
      <c r="A1773" t="s">
        <v>12</v>
      </c>
      <c r="B1773" t="s">
        <v>2028</v>
      </c>
      <c r="C1773" s="1">
        <v>0</v>
      </c>
      <c r="D1773" s="1">
        <v>4.0456636117266586E-4</v>
      </c>
      <c r="E1773" s="1">
        <v>-2.1424190178292147E-3</v>
      </c>
      <c r="F1773" s="1">
        <v>4.1332573085848916E-4</v>
      </c>
      <c r="G1773" s="1">
        <v>0</v>
      </c>
      <c r="H1773" s="1">
        <v>-0.15773809523809523</v>
      </c>
      <c r="I1773" s="26">
        <v>-4.5700181334622822E-2</v>
      </c>
      <c r="J1773" s="27">
        <v>-1.0792601435169377E-2</v>
      </c>
      <c r="K1773" s="29" t="str">
        <f>VLOOKUP(A1773&amp;B1773,VENDOR_ACTUAL!A:D,4,0)</f>
        <v>SAM</v>
      </c>
    </row>
    <row r="1774" spans="1:11" x14ac:dyDescent="0.25">
      <c r="A1774" t="s">
        <v>12</v>
      </c>
      <c r="B1774" t="s">
        <v>2114</v>
      </c>
      <c r="C1774" s="1">
        <v>0</v>
      </c>
      <c r="E1774" s="1">
        <v>0</v>
      </c>
      <c r="F1774" s="1">
        <v>0</v>
      </c>
      <c r="G1774" s="1">
        <v>0</v>
      </c>
      <c r="I1774" s="26"/>
      <c r="J1774" s="27"/>
      <c r="K1774" s="29" t="str">
        <f>VLOOKUP(A1774&amp;B1774,VENDOR_ACTUAL!A:D,4,0)</f>
        <v>ERI</v>
      </c>
    </row>
    <row r="1775" spans="1:11" x14ac:dyDescent="0.25">
      <c r="A1775" t="s">
        <v>12</v>
      </c>
      <c r="B1775" t="s">
        <v>767</v>
      </c>
      <c r="C1775" s="1">
        <v>0</v>
      </c>
      <c r="D1775" s="1">
        <v>1.0644500457683278E-5</v>
      </c>
      <c r="E1775" s="1">
        <v>2.7422735847083672E-3</v>
      </c>
      <c r="F1775" s="1">
        <v>9.1751133950943877E-4</v>
      </c>
      <c r="G1775" s="1">
        <v>0</v>
      </c>
      <c r="H1775" s="1">
        <v>-3.037058476796746E-2</v>
      </c>
      <c r="I1775" s="26">
        <v>9.6189089347079038E-2</v>
      </c>
      <c r="J1775" s="27">
        <v>5.6558623565588745E-2</v>
      </c>
      <c r="K1775" s="29" t="str">
        <f>VLOOKUP(A1775&amp;B1775,VENDOR_ACTUAL!A:D,4,0)</f>
        <v>SAM</v>
      </c>
    </row>
    <row r="1776" spans="1:11" x14ac:dyDescent="0.25">
      <c r="A1776" t="s">
        <v>11</v>
      </c>
      <c r="B1776" t="s">
        <v>1382</v>
      </c>
      <c r="C1776" s="1">
        <v>0</v>
      </c>
      <c r="D1776" s="1">
        <v>-1.6646594505818735E-2</v>
      </c>
      <c r="I1776" s="1">
        <v>6.2790215588723053E-3</v>
      </c>
      <c r="J1776" s="2">
        <v>1.8664882775269666E-4</v>
      </c>
      <c r="K1776" s="29" t="str">
        <f>VLOOKUP(A1776&amp;B1776,VENDOR_ACTUAL!A:D,4,0)</f>
        <v>ERI</v>
      </c>
    </row>
    <row r="1777" spans="1:11" x14ac:dyDescent="0.25">
      <c r="A1777" t="s">
        <v>11</v>
      </c>
      <c r="B1777" t="s">
        <v>1253</v>
      </c>
      <c r="C1777" s="1">
        <v>0</v>
      </c>
      <c r="D1777" s="1">
        <v>-1.0514619738281649E-2</v>
      </c>
      <c r="I1777" s="1">
        <v>-5.138888888888889E-3</v>
      </c>
      <c r="J1777" s="2">
        <v>-6.6350691580358952E-5</v>
      </c>
      <c r="K1777" s="29" t="str">
        <f>VLOOKUP(A1777&amp;B1777,VENDOR_ACTUAL!A:D,4,0)</f>
        <v>ERI</v>
      </c>
    </row>
    <row r="1778" spans="1:11" x14ac:dyDescent="0.25">
      <c r="A1778" t="s">
        <v>11</v>
      </c>
      <c r="B1778" t="s">
        <v>1150</v>
      </c>
      <c r="C1778" s="1">
        <v>0</v>
      </c>
      <c r="D1778" s="1">
        <v>-8.9063721749938519E-3</v>
      </c>
      <c r="I1778" s="26">
        <v>-6.868908382066277E-3</v>
      </c>
      <c r="J1778" s="27">
        <v>1.4050518144544959E-3</v>
      </c>
      <c r="K1778" s="29" t="str">
        <f>VLOOKUP(A1778&amp;B1778,VENDOR_ACTUAL!A:D,4,0)</f>
        <v>ERI</v>
      </c>
    </row>
    <row r="1779" spans="1:11" x14ac:dyDescent="0.25">
      <c r="A1779" t="s">
        <v>11</v>
      </c>
      <c r="B1779" t="s">
        <v>1142</v>
      </c>
      <c r="C1779" s="1">
        <v>0</v>
      </c>
      <c r="D1779" s="1">
        <v>-5.77942716128956E-3</v>
      </c>
      <c r="I1779" s="26">
        <v>-8.9103132387706851E-3</v>
      </c>
      <c r="J1779" s="27">
        <v>-1.4118668934176906E-5</v>
      </c>
      <c r="K1779" s="29" t="str">
        <f>VLOOKUP(A1779&amp;B1779,VENDOR_ACTUAL!A:D,4,0)</f>
        <v>ERI</v>
      </c>
    </row>
    <row r="1780" spans="1:11" x14ac:dyDescent="0.25">
      <c r="A1780" t="s">
        <v>11</v>
      </c>
      <c r="B1780" t="s">
        <v>1357</v>
      </c>
      <c r="C1780" s="1">
        <v>0</v>
      </c>
      <c r="D1780" s="1">
        <v>-6.5422660032458111E-4</v>
      </c>
      <c r="I1780" s="26">
        <v>2.748974307237019E-2</v>
      </c>
      <c r="J1780" s="27">
        <v>-3.0012512274702629E-4</v>
      </c>
      <c r="K1780" s="29" t="str">
        <f>VLOOKUP(A1780&amp;B1780,VENDOR_ACTUAL!A:D,4,0)</f>
        <v>ERI</v>
      </c>
    </row>
    <row r="1781" spans="1:11" x14ac:dyDescent="0.25">
      <c r="A1781" t="s">
        <v>9</v>
      </c>
      <c r="B1781" t="s">
        <v>1465</v>
      </c>
      <c r="C1781" s="1">
        <v>0</v>
      </c>
      <c r="D1781" s="1">
        <v>-3.9173922436342741E-4</v>
      </c>
      <c r="F1781" s="1">
        <v>-3.2980473151352071E-4</v>
      </c>
      <c r="G1781" s="1">
        <v>0</v>
      </c>
      <c r="H1781" s="1">
        <v>-7.8706265756625475E-3</v>
      </c>
      <c r="I1781" s="26">
        <v>0.27271133207070708</v>
      </c>
      <c r="J1781" s="27">
        <v>0.55469242191953638</v>
      </c>
      <c r="K1781" s="29" t="str">
        <f>VLOOKUP(A1781&amp;B1781,VENDOR_ACTUAL!A:D,4,0)</f>
        <v>SAM</v>
      </c>
    </row>
    <row r="1782" spans="1:11" x14ac:dyDescent="0.25">
      <c r="A1782" t="s">
        <v>9</v>
      </c>
      <c r="B1782" t="s">
        <v>2028</v>
      </c>
      <c r="C1782" s="1">
        <v>0</v>
      </c>
      <c r="D1782" s="1">
        <v>3.281525850654817E-4</v>
      </c>
      <c r="F1782" s="1">
        <v>6.7985534947714822E-5</v>
      </c>
      <c r="G1782" s="1">
        <v>0</v>
      </c>
      <c r="H1782" s="1">
        <v>-2.4390243902439025E-2</v>
      </c>
      <c r="I1782" s="26">
        <v>-3.8486986590645124E-2</v>
      </c>
      <c r="J1782" s="27">
        <v>-0.52083370046033151</v>
      </c>
      <c r="K1782" s="29" t="str">
        <f>VLOOKUP(A1782&amp;B1782,VENDOR_ACTUAL!A:D,4,0)</f>
        <v>SAM</v>
      </c>
    </row>
    <row r="1783" spans="1:11" x14ac:dyDescent="0.25">
      <c r="A1783" t="s">
        <v>11</v>
      </c>
      <c r="B1783" t="s">
        <v>1692</v>
      </c>
      <c r="C1783" s="1">
        <v>0</v>
      </c>
      <c r="D1783" s="1">
        <v>4.0747679396238562E-4</v>
      </c>
      <c r="I1783" s="26">
        <v>2.3994940042974975E-3</v>
      </c>
      <c r="J1783" s="27">
        <v>8.9584804495183162E-4</v>
      </c>
      <c r="K1783" s="29" t="str">
        <f>VLOOKUP(A1783&amp;B1783,VENDOR_ACTUAL!A:D,4,0)</f>
        <v>ERI</v>
      </c>
    </row>
    <row r="1784" spans="1:11" x14ac:dyDescent="0.25">
      <c r="A1784" t="s">
        <v>9</v>
      </c>
      <c r="B1784" t="s">
        <v>1716</v>
      </c>
      <c r="C1784" s="1">
        <v>0</v>
      </c>
      <c r="D1784" s="1">
        <v>4.7851498122390753E-3</v>
      </c>
      <c r="F1784" s="1">
        <v>4.2423615348737391E-3</v>
      </c>
      <c r="G1784" s="1">
        <v>0</v>
      </c>
      <c r="H1784" s="1">
        <v>-0.15020002671374713</v>
      </c>
      <c r="I1784" s="26">
        <v>-4.7563733609385782E-2</v>
      </c>
      <c r="J1784" s="27">
        <v>-0.56339326512416699</v>
      </c>
      <c r="K1784" s="29" t="str">
        <f>VLOOKUP(A1784&amp;B1784,VENDOR_ACTUAL!A:D,4,0)</f>
        <v>SAM</v>
      </c>
    </row>
    <row r="1785" spans="1:11" x14ac:dyDescent="0.25">
      <c r="A1785" t="s">
        <v>9</v>
      </c>
      <c r="B1785" t="s">
        <v>1012</v>
      </c>
      <c r="C1785" s="1">
        <v>0</v>
      </c>
      <c r="D1785" s="1">
        <v>4.8062898906104587E-3</v>
      </c>
      <c r="F1785" s="1">
        <v>4.8084306568571657E-3</v>
      </c>
      <c r="G1785" s="1">
        <v>0</v>
      </c>
      <c r="I1785" s="26">
        <v>0.2104807518115942</v>
      </c>
      <c r="J1785" s="27">
        <v>0.65605855538041036</v>
      </c>
      <c r="K1785" s="29" t="str">
        <f>VLOOKUP(A1785&amp;B1785,VENDOR_ACTUAL!A:D,4,0)</f>
        <v>SAM</v>
      </c>
    </row>
    <row r="1786" spans="1:11" x14ac:dyDescent="0.25">
      <c r="A1786" t="s">
        <v>9</v>
      </c>
      <c r="B1786" t="s">
        <v>1863</v>
      </c>
      <c r="C1786" s="1">
        <v>0</v>
      </c>
      <c r="D1786" s="1">
        <v>5.2003903144900374E-3</v>
      </c>
      <c r="F1786" s="1">
        <v>4.6204815048673329E-3</v>
      </c>
      <c r="G1786" s="1">
        <v>0</v>
      </c>
      <c r="H1786" s="1">
        <v>-0.18583557405027396</v>
      </c>
      <c r="I1786" s="26">
        <v>-4.0267156862745096E-2</v>
      </c>
      <c r="J1786" s="27">
        <v>-0.22090210977850705</v>
      </c>
      <c r="K1786" s="29" t="str">
        <f>VLOOKUP(A1786&amp;B1786,VENDOR_ACTUAL!A:D,4,0)</f>
        <v>SAM</v>
      </c>
    </row>
    <row r="1787" spans="1:11" x14ac:dyDescent="0.25">
      <c r="A1787" t="s">
        <v>9</v>
      </c>
      <c r="B1787" t="s">
        <v>1850</v>
      </c>
      <c r="C1787" s="1">
        <v>5.6560378440004307E-8</v>
      </c>
      <c r="D1787" s="1">
        <v>1.441933558217236E-5</v>
      </c>
      <c r="F1787" s="1">
        <v>-1.5080937237030559E-5</v>
      </c>
      <c r="G1787" s="1">
        <v>5.6560378440004307E-8</v>
      </c>
      <c r="H1787" s="1">
        <v>-7.8863658743629009E-3</v>
      </c>
      <c r="I1787" s="26">
        <v>0.69778481855592966</v>
      </c>
      <c r="J1787" s="27">
        <v>-1.7290141199403859</v>
      </c>
      <c r="K1787" s="29" t="str">
        <f>VLOOKUP(A1787&amp;B1787,VENDOR_ACTUAL!A:D,4,0)</f>
        <v>SAM</v>
      </c>
    </row>
    <row r="1788" spans="1:11" x14ac:dyDescent="0.25">
      <c r="A1788" t="s">
        <v>9</v>
      </c>
      <c r="B1788" t="s">
        <v>560</v>
      </c>
      <c r="C1788" s="1">
        <v>5.1998784685443258E-7</v>
      </c>
      <c r="D1788" s="1">
        <v>-1.6522233480313573E-4</v>
      </c>
      <c r="F1788" s="1">
        <v>-2.5632678009412826E-4</v>
      </c>
      <c r="G1788" s="1">
        <v>-3.3591644519961419E-6</v>
      </c>
      <c r="H1788" s="1">
        <v>-8.4989761388425348E-3</v>
      </c>
      <c r="I1788" s="26">
        <v>-9.0514466345544428E-2</v>
      </c>
      <c r="J1788" s="27">
        <v>2.0122129870681111</v>
      </c>
      <c r="K1788" s="29" t="str">
        <f>VLOOKUP(A1788&amp;B1788,VENDOR_ACTUAL!A:D,4,0)</f>
        <v>ERI</v>
      </c>
    </row>
    <row r="1789" spans="1:11" x14ac:dyDescent="0.25">
      <c r="A1789" t="s">
        <v>12</v>
      </c>
      <c r="B1789" t="s">
        <v>1253</v>
      </c>
      <c r="C1789" s="1">
        <v>6.702730681029992E-7</v>
      </c>
      <c r="D1789" s="1">
        <v>3.6664308264184757E-4</v>
      </c>
      <c r="E1789" s="1">
        <v>-1.6639021276508579E-3</v>
      </c>
      <c r="F1789" s="1">
        <v>3.1267592363889281E-5</v>
      </c>
      <c r="G1789" s="1">
        <v>-1.2565696490590306E-3</v>
      </c>
      <c r="H1789" s="1">
        <v>-0.26630324652876419</v>
      </c>
      <c r="I1789" s="26">
        <v>1.8262580762580763E-3</v>
      </c>
      <c r="J1789" s="27">
        <v>-6.085379847996974E-3</v>
      </c>
      <c r="K1789" s="29" t="str">
        <f>VLOOKUP(A1789&amp;B1789,VENDOR_ACTUAL!A:D,4,0)</f>
        <v>ERI</v>
      </c>
    </row>
    <row r="1790" spans="1:11" x14ac:dyDescent="0.25">
      <c r="A1790" t="s">
        <v>9</v>
      </c>
      <c r="B1790" t="s">
        <v>1383</v>
      </c>
      <c r="C1790" s="1">
        <v>9.807752373813093E-7</v>
      </c>
      <c r="D1790" s="1">
        <v>7.9383011590682511E-5</v>
      </c>
      <c r="F1790" s="1">
        <v>1.0619169805498049E-4</v>
      </c>
      <c r="G1790" s="1">
        <v>0</v>
      </c>
      <c r="I1790" s="26">
        <v>0.40655832104228123</v>
      </c>
      <c r="J1790" s="27">
        <v>1.8630788590631588</v>
      </c>
      <c r="K1790" s="29" t="str">
        <f>VLOOKUP(A1790&amp;B1790,VENDOR_ACTUAL!A:D,4,0)</f>
        <v>ERI</v>
      </c>
    </row>
    <row r="1791" spans="1:11" x14ac:dyDescent="0.25">
      <c r="A1791" t="s">
        <v>9</v>
      </c>
      <c r="B1791" t="s">
        <v>812</v>
      </c>
      <c r="C1791" s="1">
        <v>2.8565946296264425E-6</v>
      </c>
      <c r="D1791" s="1">
        <v>1.5142615411002252E-3</v>
      </c>
      <c r="F1791" s="1">
        <v>1.2752984553707481E-3</v>
      </c>
      <c r="G1791" s="1">
        <v>1.6506194879861039E-5</v>
      </c>
      <c r="H1791" s="1">
        <v>-1.7798967708512699E-2</v>
      </c>
      <c r="I1791" s="26">
        <v>0.20205491831769204</v>
      </c>
      <c r="J1791" s="27">
        <v>1.8044232095232713</v>
      </c>
      <c r="K1791" s="29" t="str">
        <f>VLOOKUP(A1791&amp;B1791,VENDOR_ACTUAL!A:D,4,0)</f>
        <v>NSN</v>
      </c>
    </row>
    <row r="1792" spans="1:11" x14ac:dyDescent="0.25">
      <c r="A1792" t="s">
        <v>9</v>
      </c>
      <c r="B1792" t="s">
        <v>1864</v>
      </c>
      <c r="C1792" s="1">
        <v>3.7182280090965945E-6</v>
      </c>
      <c r="D1792" s="1">
        <v>6.2246793793921355E-5</v>
      </c>
      <c r="F1792" s="1">
        <v>8.8687714896285382E-6</v>
      </c>
      <c r="G1792" s="1">
        <v>3.7182280090965945E-6</v>
      </c>
      <c r="H1792" s="1">
        <v>-4.6242974127440606E-3</v>
      </c>
      <c r="I1792" s="26">
        <v>0.20633321256038648</v>
      </c>
      <c r="J1792" s="27">
        <v>-0.95903658210322207</v>
      </c>
      <c r="K1792" s="29" t="str">
        <f>VLOOKUP(A1792&amp;B1792,VENDOR_ACTUAL!A:D,4,0)</f>
        <v>SAM</v>
      </c>
    </row>
    <row r="1793" spans="1:11" x14ac:dyDescent="0.25">
      <c r="A1793" t="s">
        <v>9</v>
      </c>
      <c r="B1793" t="s">
        <v>1587</v>
      </c>
      <c r="C1793" s="1">
        <v>3.8590433571093243E-6</v>
      </c>
      <c r="D1793" s="1">
        <v>1.2981712028240134E-4</v>
      </c>
      <c r="F1793" s="1">
        <v>1.6967611609968144E-4</v>
      </c>
      <c r="G1793" s="1">
        <v>2.0680947405085337E-5</v>
      </c>
      <c r="I1793" s="26">
        <v>8.4286191106697564E-2</v>
      </c>
      <c r="J1793" s="27">
        <v>0.50323281181598289</v>
      </c>
      <c r="K1793" s="29" t="str">
        <f>VLOOKUP(A1793&amp;B1793,VENDOR_ACTUAL!A:D,4,0)</f>
        <v>ERI</v>
      </c>
    </row>
    <row r="1794" spans="1:11" x14ac:dyDescent="0.25">
      <c r="A1794" t="s">
        <v>9</v>
      </c>
      <c r="B1794" t="s">
        <v>2169</v>
      </c>
      <c r="C1794" s="1">
        <v>3.9759422222283418E-6</v>
      </c>
      <c r="D1794" s="1">
        <v>1.1284390553229455E-4</v>
      </c>
      <c r="F1794" s="1">
        <v>4.4176085259280991E-5</v>
      </c>
      <c r="G1794" s="1">
        <v>1.0984718459109902E-5</v>
      </c>
      <c r="H1794" s="1">
        <v>-7.4842187587285626E-3</v>
      </c>
      <c r="I1794" s="26">
        <v>0.2081071041295306</v>
      </c>
      <c r="J1794" s="27">
        <v>-0.24263610122138474</v>
      </c>
      <c r="K1794" s="29" t="str">
        <f>VLOOKUP(A1794&amp;B1794,VENDOR_ACTUAL!A:D,4,0)</f>
        <v>ERI</v>
      </c>
    </row>
    <row r="1795" spans="1:11" x14ac:dyDescent="0.25">
      <c r="A1795" t="s">
        <v>9</v>
      </c>
      <c r="B1795" t="s">
        <v>402</v>
      </c>
      <c r="C1795" s="1">
        <v>4.4522038337726831E-6</v>
      </c>
      <c r="D1795" s="1">
        <v>-9.4972659384188291E-4</v>
      </c>
      <c r="F1795" s="1">
        <v>-9.4740881007107907E-4</v>
      </c>
      <c r="G1795" s="1">
        <v>-2.8903179841122528E-7</v>
      </c>
      <c r="H1795" s="1">
        <v>-1.3680955561724018E-2</v>
      </c>
      <c r="I1795" s="26">
        <v>4.4171294827039034E-2</v>
      </c>
      <c r="J1795" s="27">
        <v>1.0281374184748686</v>
      </c>
      <c r="K1795" s="29" t="str">
        <f>VLOOKUP(A1795&amp;B1795,VENDOR_ACTUAL!A:D,4,0)</f>
        <v>ERI</v>
      </c>
    </row>
    <row r="1796" spans="1:11" x14ac:dyDescent="0.25">
      <c r="A1796" t="s">
        <v>9</v>
      </c>
      <c r="B1796" t="s">
        <v>1059</v>
      </c>
      <c r="C1796" s="1">
        <v>4.6648195790392513E-6</v>
      </c>
      <c r="D1796" s="1">
        <v>9.4463063099451845E-5</v>
      </c>
      <c r="F1796" s="1">
        <v>-2.9297771216583074E-4</v>
      </c>
      <c r="G1796" s="1">
        <v>1.512175673546104E-5</v>
      </c>
      <c r="H1796" s="1">
        <v>-2.8464371740690136E-2</v>
      </c>
      <c r="I1796" s="26">
        <v>0.2645291005291005</v>
      </c>
      <c r="J1796" s="27">
        <v>-1.1354373720188042</v>
      </c>
      <c r="K1796" s="29" t="str">
        <f>VLOOKUP(A1796&amp;B1796,VENDOR_ACTUAL!A:D,4,0)</f>
        <v>ERI</v>
      </c>
    </row>
    <row r="1797" spans="1:11" x14ac:dyDescent="0.25">
      <c r="A1797" t="s">
        <v>9</v>
      </c>
      <c r="B1797" t="s">
        <v>1632</v>
      </c>
      <c r="C1797" s="1">
        <v>4.825863768083075E-6</v>
      </c>
      <c r="D1797" s="1">
        <v>-7.9180103307286253E-5</v>
      </c>
      <c r="F1797" s="1">
        <v>-4.2338067861674268E-5</v>
      </c>
      <c r="G1797" s="1">
        <v>1.4170709470232E-5</v>
      </c>
      <c r="H1797" s="1">
        <v>-6.0595943549328025E-3</v>
      </c>
      <c r="I1797" s="26">
        <v>-0.27856792891546256</v>
      </c>
      <c r="J1797" s="27">
        <v>-2.8398048337352928</v>
      </c>
      <c r="K1797" s="29" t="str">
        <f>VLOOKUP(A1797&amp;B1797,VENDOR_ACTUAL!A:D,4,0)</f>
        <v>NSN</v>
      </c>
    </row>
    <row r="1798" spans="1:11" x14ac:dyDescent="0.25">
      <c r="A1798" t="s">
        <v>9</v>
      </c>
      <c r="B1798" t="s">
        <v>548</v>
      </c>
      <c r="C1798" s="1">
        <v>4.949709269272625E-6</v>
      </c>
      <c r="D1798" s="1">
        <v>1.4833817335689644E-4</v>
      </c>
      <c r="F1798" s="1">
        <v>1.5857788318809389E-4</v>
      </c>
      <c r="G1798" s="1">
        <v>3.8003270853645792E-6</v>
      </c>
      <c r="H1798" s="1">
        <v>-1.3812494172346569E-2</v>
      </c>
      <c r="I1798" s="26">
        <v>0.27576405532202636</v>
      </c>
      <c r="J1798" s="27">
        <v>-0.12011911585332155</v>
      </c>
      <c r="K1798" s="29" t="str">
        <f>VLOOKUP(A1798&amp;B1798,VENDOR_ACTUAL!A:D,4,0)</f>
        <v>ERI</v>
      </c>
    </row>
    <row r="1799" spans="1:11" x14ac:dyDescent="0.25">
      <c r="A1799" t="s">
        <v>9</v>
      </c>
      <c r="B1799" t="s">
        <v>344</v>
      </c>
      <c r="C1799" s="1">
        <v>5.5342216996340536E-6</v>
      </c>
      <c r="D1799" s="1">
        <v>-3.9795061306466251E-4</v>
      </c>
      <c r="F1799" s="1">
        <v>-1.8582419243524833E-4</v>
      </c>
      <c r="G1799" s="1">
        <v>1.1586948461253244E-5</v>
      </c>
      <c r="I1799" s="26">
        <v>-1.2045482295482296E-2</v>
      </c>
      <c r="J1799" s="27">
        <v>-0.44544320582329422</v>
      </c>
      <c r="K1799" s="29" t="str">
        <f>VLOOKUP(A1799&amp;B1799,VENDOR_ACTUAL!A:D,4,0)</f>
        <v>ERI</v>
      </c>
    </row>
    <row r="1800" spans="1:11" x14ac:dyDescent="0.25">
      <c r="A1800" t="s">
        <v>9</v>
      </c>
      <c r="B1800" t="s">
        <v>1917</v>
      </c>
      <c r="C1800" s="1">
        <v>6.1003349940310018E-6</v>
      </c>
      <c r="D1800" s="1">
        <v>4.6639975040219784E-4</v>
      </c>
      <c r="F1800" s="1">
        <v>3.8466604308075612E-4</v>
      </c>
      <c r="G1800" s="1">
        <v>-1.3705845461988834E-6</v>
      </c>
      <c r="H1800" s="1">
        <v>-1.201733724854368E-2</v>
      </c>
      <c r="I1800" s="26">
        <v>8.6694193885644241E-2</v>
      </c>
      <c r="J1800" s="27">
        <v>0.47352761573988278</v>
      </c>
      <c r="K1800" s="29" t="str">
        <f>VLOOKUP(A1800&amp;B1800,VENDOR_ACTUAL!A:D,4,0)</f>
        <v>ERI</v>
      </c>
    </row>
    <row r="1801" spans="1:11" x14ac:dyDescent="0.25">
      <c r="A1801" t="s">
        <v>9</v>
      </c>
      <c r="B1801" t="s">
        <v>90</v>
      </c>
      <c r="C1801" s="1">
        <v>7.6596414988730774E-6</v>
      </c>
      <c r="D1801" s="1">
        <v>-4.8158070182929027E-4</v>
      </c>
      <c r="F1801" s="1">
        <v>-2.7225258920493301E-4</v>
      </c>
      <c r="G1801" s="1">
        <v>4.8673913739355472E-6</v>
      </c>
      <c r="I1801" s="26">
        <v>7.5712588851477747E-2</v>
      </c>
      <c r="J1801" s="27">
        <v>-0.21462433124093472</v>
      </c>
      <c r="K1801" s="29" t="str">
        <f>VLOOKUP(A1801&amp;B1801,VENDOR_ACTUAL!A:D,4,0)</f>
        <v>NSN</v>
      </c>
    </row>
    <row r="1802" spans="1:11" x14ac:dyDescent="0.25">
      <c r="A1802" t="s">
        <v>9</v>
      </c>
      <c r="B1802" t="s">
        <v>562</v>
      </c>
      <c r="C1802" s="1">
        <v>8.1456346826586704E-6</v>
      </c>
      <c r="D1802" s="1">
        <v>1.2110989269101637E-3</v>
      </c>
      <c r="F1802" s="1">
        <v>1.3244448991345441E-3</v>
      </c>
      <c r="G1802" s="1">
        <v>0</v>
      </c>
      <c r="I1802" s="26">
        <v>-3.9879513404618004E-2</v>
      </c>
      <c r="J1802" s="27">
        <v>-3.7346041953895757E-2</v>
      </c>
      <c r="K1802" s="29" t="str">
        <f>VLOOKUP(A1802&amp;B1802,VENDOR_ACTUAL!A:D,4,0)</f>
        <v>ERI</v>
      </c>
    </row>
    <row r="1803" spans="1:11" x14ac:dyDescent="0.25">
      <c r="A1803" t="s">
        <v>9</v>
      </c>
      <c r="B1803" t="s">
        <v>1140</v>
      </c>
      <c r="C1803" s="1">
        <v>8.3483006591472407E-6</v>
      </c>
      <c r="D1803" s="1">
        <v>1.3953732381645595E-4</v>
      </c>
      <c r="F1803" s="1">
        <v>-1.4341828735201083E-5</v>
      </c>
      <c r="G1803" s="1">
        <v>1.0721779544704461E-5</v>
      </c>
      <c r="H1803" s="1">
        <v>-3.39511202962055E-3</v>
      </c>
      <c r="I1803" s="26">
        <v>0.29862870884977871</v>
      </c>
      <c r="J1803" s="27">
        <v>0.48929996373514423</v>
      </c>
      <c r="K1803" s="29" t="str">
        <f>VLOOKUP(A1803&amp;B1803,VENDOR_ACTUAL!A:D,4,0)</f>
        <v>ERI</v>
      </c>
    </row>
    <row r="1804" spans="1:11" x14ac:dyDescent="0.25">
      <c r="A1804" t="s">
        <v>9</v>
      </c>
      <c r="B1804" t="s">
        <v>604</v>
      </c>
      <c r="C1804" s="1">
        <v>9.4762462518740628E-6</v>
      </c>
      <c r="D1804" s="1">
        <v>-3.2783764219181909E-5</v>
      </c>
      <c r="F1804" s="1">
        <v>-1.3378905117412463E-4</v>
      </c>
      <c r="G1804" s="1">
        <v>0</v>
      </c>
      <c r="I1804" s="26">
        <v>4.3078012167588713E-2</v>
      </c>
      <c r="J1804" s="27">
        <v>-7.8837576691870206E-2</v>
      </c>
      <c r="K1804" s="29" t="str">
        <f>VLOOKUP(A1804&amp;B1804,VENDOR_ACTUAL!A:D,4,0)</f>
        <v>ERI</v>
      </c>
    </row>
    <row r="1805" spans="1:11" x14ac:dyDescent="0.25">
      <c r="A1805" t="s">
        <v>9</v>
      </c>
      <c r="B1805" t="s">
        <v>1134</v>
      </c>
      <c r="C1805" s="1">
        <v>9.8697963444920002E-6</v>
      </c>
      <c r="D1805" s="1">
        <v>2.1123966307129973E-5</v>
      </c>
      <c r="F1805" s="1">
        <v>7.5055743463254453E-5</v>
      </c>
      <c r="G1805" s="1">
        <v>9.8697963444920002E-6</v>
      </c>
      <c r="H1805" s="1">
        <v>-8.9729434335142303E-3</v>
      </c>
      <c r="I1805" s="26">
        <v>0.27935367385751569</v>
      </c>
      <c r="J1805" s="27">
        <v>1.2220325682352304</v>
      </c>
      <c r="K1805" s="29" t="str">
        <f>VLOOKUP(A1805&amp;B1805,VENDOR_ACTUAL!A:D,4,0)</f>
        <v>ERI</v>
      </c>
    </row>
    <row r="1806" spans="1:11" x14ac:dyDescent="0.25">
      <c r="A1806" t="s">
        <v>9</v>
      </c>
      <c r="B1806" t="s">
        <v>1125</v>
      </c>
      <c r="C1806" s="1">
        <v>9.8863814695365466E-6</v>
      </c>
      <c r="D1806" s="1">
        <v>1.8739301430965299E-4</v>
      </c>
      <c r="F1806" s="1">
        <v>1.7527002866087025E-4</v>
      </c>
      <c r="G1806" s="1">
        <v>8.3059648028698789E-6</v>
      </c>
      <c r="H1806" s="1">
        <v>-7.4841627384896418E-3</v>
      </c>
      <c r="I1806" s="26">
        <v>-0.11701877041970345</v>
      </c>
      <c r="J1806" s="27">
        <v>-1.8461236624181383</v>
      </c>
      <c r="K1806" s="29" t="str">
        <f>VLOOKUP(A1806&amp;B1806,VENDOR_ACTUAL!A:D,4,0)</f>
        <v>ERI</v>
      </c>
    </row>
    <row r="1807" spans="1:11" x14ac:dyDescent="0.25">
      <c r="A1807" t="s">
        <v>9</v>
      </c>
      <c r="B1807" t="s">
        <v>1415</v>
      </c>
      <c r="C1807" s="1">
        <v>1.0357397306397061E-5</v>
      </c>
      <c r="D1807" s="1">
        <v>-2.8277375962653984E-4</v>
      </c>
      <c r="F1807" s="1">
        <v>-4.659014615386007E-4</v>
      </c>
      <c r="G1807" s="1">
        <v>-3.3912240079457684E-6</v>
      </c>
      <c r="H1807" s="1">
        <v>-1.0050180745814307E-2</v>
      </c>
      <c r="I1807" s="26">
        <v>-8.3759604324821713E-2</v>
      </c>
      <c r="J1807" s="27">
        <v>9.6211658469841282E-2</v>
      </c>
      <c r="K1807" s="29" t="str">
        <f>VLOOKUP(A1807&amp;B1807,VENDOR_ACTUAL!A:D,4,0)</f>
        <v>ERI</v>
      </c>
    </row>
    <row r="1808" spans="1:11" x14ac:dyDescent="0.25">
      <c r="A1808" t="s">
        <v>9</v>
      </c>
      <c r="B1808" t="s">
        <v>885</v>
      </c>
      <c r="C1808" s="1">
        <v>1.0819722096635988E-5</v>
      </c>
      <c r="D1808" s="1">
        <v>6.1605434406592006E-4</v>
      </c>
      <c r="F1808" s="1">
        <v>6.17402672275482E-4</v>
      </c>
      <c r="G1808" s="1">
        <v>-3.4726467189562162E-6</v>
      </c>
      <c r="H1808" s="1">
        <v>-6.602465669733615E-3</v>
      </c>
      <c r="I1808" s="26">
        <v>0.74665741167434718</v>
      </c>
      <c r="J1808" s="27">
        <v>2.4972730433620245</v>
      </c>
      <c r="K1808" s="29" t="str">
        <f>VLOOKUP(A1808&amp;B1808,VENDOR_ACTUAL!A:D,4,0)</f>
        <v>ERI</v>
      </c>
    </row>
    <row r="1809" spans="1:11" x14ac:dyDescent="0.25">
      <c r="A1809" t="s">
        <v>9</v>
      </c>
      <c r="B1809" t="s">
        <v>171</v>
      </c>
      <c r="C1809" s="1">
        <v>1.0900370612600829E-5</v>
      </c>
      <c r="D1809" s="1">
        <v>-2.189507735628762E-4</v>
      </c>
      <c r="F1809" s="1">
        <v>-2.8123403237581486E-4</v>
      </c>
      <c r="G1809" s="1">
        <v>1.0900370612600829E-5</v>
      </c>
      <c r="H1809" s="1">
        <v>-9.3457943925233638E-3</v>
      </c>
      <c r="I1809" s="26">
        <v>0.22135069796596799</v>
      </c>
      <c r="J1809" s="27">
        <v>-8.9613232495124817E-2</v>
      </c>
      <c r="K1809" s="29" t="str">
        <f>VLOOKUP(A1809&amp;B1809,VENDOR_ACTUAL!A:D,4,0)</f>
        <v>SAM</v>
      </c>
    </row>
    <row r="1810" spans="1:11" x14ac:dyDescent="0.25">
      <c r="A1810" t="s">
        <v>9</v>
      </c>
      <c r="B1810" t="s">
        <v>455</v>
      </c>
      <c r="C1810" s="1">
        <v>1.1157327239945016E-5</v>
      </c>
      <c r="D1810" s="1">
        <v>1.0043736864249028E-2</v>
      </c>
      <c r="F1810" s="1">
        <v>9.8420667283262205E-3</v>
      </c>
      <c r="G1810" s="1">
        <v>1.1157327239945016E-5</v>
      </c>
      <c r="H1810" s="1">
        <v>-0.42924684503691973</v>
      </c>
      <c r="I1810" s="26">
        <v>3.2082566082566086E-2</v>
      </c>
      <c r="J1810" s="27">
        <v>0.36422224296245792</v>
      </c>
      <c r="K1810" s="29" t="str">
        <f>VLOOKUP(A1810&amp;B1810,VENDOR_ACTUAL!A:D,4,0)</f>
        <v>SAM</v>
      </c>
    </row>
    <row r="1811" spans="1:11" x14ac:dyDescent="0.25">
      <c r="A1811" t="s">
        <v>12</v>
      </c>
      <c r="B1811" t="s">
        <v>2379</v>
      </c>
      <c r="C1811" s="1">
        <v>1.1670747896589074E-5</v>
      </c>
      <c r="D1811" s="1">
        <v>5.7435193614194496E-5</v>
      </c>
      <c r="E1811" s="1">
        <v>1.4672431716941301E-4</v>
      </c>
      <c r="F1811" s="1">
        <v>3.3037432833601301E-3</v>
      </c>
      <c r="G1811" s="1">
        <v>-4.3047943327814388E-4</v>
      </c>
      <c r="H1811" s="1">
        <v>-8.3631574681217787E-3</v>
      </c>
      <c r="I1811" s="26">
        <v>-5.7790982980731855E-2</v>
      </c>
      <c r="J1811" s="27">
        <v>-2.1301173299387178E-3</v>
      </c>
      <c r="K1811" s="29" t="str">
        <f>VLOOKUP(A1811&amp;B1811,VENDOR_ACTUAL!A:D,4,0)</f>
        <v>ERI</v>
      </c>
    </row>
    <row r="1812" spans="1:11" x14ac:dyDescent="0.25">
      <c r="A1812" t="s">
        <v>12</v>
      </c>
      <c r="B1812" t="s">
        <v>1227</v>
      </c>
      <c r="C1812" s="1">
        <v>1.1937776029793173E-5</v>
      </c>
      <c r="D1812" s="1">
        <v>6.6472312021277234E-4</v>
      </c>
      <c r="E1812" s="1">
        <v>3.8315322088624615E-3</v>
      </c>
      <c r="F1812" s="1">
        <v>-5.7062800034046115E-5</v>
      </c>
      <c r="G1812" s="1">
        <v>2.6459166363106904E-4</v>
      </c>
      <c r="H1812" s="1">
        <v>-1.6370745421532291E-2</v>
      </c>
      <c r="I1812" s="26">
        <v>-0.38540983873770551</v>
      </c>
      <c r="J1812" s="27">
        <v>-0.15261264237715327</v>
      </c>
      <c r="K1812" s="29" t="str">
        <f>VLOOKUP(A1812&amp;B1812,VENDOR_ACTUAL!A:D,4,0)</f>
        <v>NSN</v>
      </c>
    </row>
    <row r="1813" spans="1:11" x14ac:dyDescent="0.25">
      <c r="A1813" t="s">
        <v>9</v>
      </c>
      <c r="B1813" t="s">
        <v>64</v>
      </c>
      <c r="C1813" s="1">
        <v>1.2026978919581497E-5</v>
      </c>
      <c r="D1813" s="1">
        <v>-6.1326008744823693E-4</v>
      </c>
      <c r="F1813" s="1">
        <v>-1.920962070598973E-4</v>
      </c>
      <c r="G1813" s="1">
        <v>1.0417842174456236E-5</v>
      </c>
      <c r="H1813" s="1">
        <v>-1.1770385298020785E-2</v>
      </c>
      <c r="I1813" s="26">
        <v>0.13312467378956741</v>
      </c>
      <c r="J1813" s="27">
        <v>2.2881823425593542</v>
      </c>
      <c r="K1813" s="29" t="str">
        <f>VLOOKUP(A1813&amp;B1813,VENDOR_ACTUAL!A:D,4,0)</f>
        <v>NSN</v>
      </c>
    </row>
    <row r="1814" spans="1:11" x14ac:dyDescent="0.25">
      <c r="A1814" t="s">
        <v>9</v>
      </c>
      <c r="B1814" t="s">
        <v>172</v>
      </c>
      <c r="C1814" s="1">
        <v>1.2130064154949025E-5</v>
      </c>
      <c r="D1814" s="1">
        <v>-2.1381316444061657E-4</v>
      </c>
      <c r="F1814" s="1">
        <v>-4.4546203400015618E-5</v>
      </c>
      <c r="G1814" s="1">
        <v>1.2130064154949025E-5</v>
      </c>
      <c r="H1814" s="1">
        <v>-2.1014875824309297E-2</v>
      </c>
      <c r="I1814" s="26">
        <v>0.23094763289036546</v>
      </c>
      <c r="J1814" s="27">
        <v>2.9207005254743217E-2</v>
      </c>
      <c r="K1814" s="29" t="str">
        <f>VLOOKUP(A1814&amp;B1814,VENDOR_ACTUAL!A:D,4,0)</f>
        <v>SAM</v>
      </c>
    </row>
    <row r="1815" spans="1:11" x14ac:dyDescent="0.25">
      <c r="A1815" t="s">
        <v>11</v>
      </c>
      <c r="B1815" t="s">
        <v>620</v>
      </c>
      <c r="C1815" s="1">
        <v>1.233654083395016E-5</v>
      </c>
      <c r="D1815" s="1">
        <v>7.1865908589396014E-3</v>
      </c>
      <c r="I1815" s="26">
        <v>-9.1621825290237865E-2</v>
      </c>
      <c r="J1815" s="27">
        <v>-2.8463528528589852E-4</v>
      </c>
      <c r="K1815" s="29" t="str">
        <f>VLOOKUP(A1815&amp;B1815,VENDOR_ACTUAL!A:D,4,0)</f>
        <v>ERI</v>
      </c>
    </row>
    <row r="1816" spans="1:11" x14ac:dyDescent="0.25">
      <c r="A1816" t="s">
        <v>12</v>
      </c>
      <c r="B1816" t="s">
        <v>849</v>
      </c>
      <c r="C1816" s="1">
        <v>1.2779807713333504E-5</v>
      </c>
      <c r="D1816" s="1">
        <v>1.0035591951701648E-3</v>
      </c>
      <c r="E1816" s="1">
        <v>-4.5690929939817858E-4</v>
      </c>
      <c r="F1816" s="1">
        <v>-5.0075870866616691E-3</v>
      </c>
      <c r="G1816" s="1">
        <v>-2.0707829323685007E-3</v>
      </c>
      <c r="H1816" s="1">
        <v>-7.6362207550080094E-2</v>
      </c>
      <c r="I1816" s="26">
        <v>-4.4200607638888889E-2</v>
      </c>
      <c r="J1816" s="27">
        <v>-0.20422073921117967</v>
      </c>
      <c r="K1816" s="29" t="str">
        <f>VLOOKUP(A1816&amp;B1816,VENDOR_ACTUAL!A:D,4,0)</f>
        <v>NSN</v>
      </c>
    </row>
    <row r="1817" spans="1:11" x14ac:dyDescent="0.25">
      <c r="A1817" t="s">
        <v>9</v>
      </c>
      <c r="B1817" t="s">
        <v>2190</v>
      </c>
      <c r="C1817" s="1">
        <v>1.299003115112694E-5</v>
      </c>
      <c r="D1817" s="1">
        <v>3.1931507106234272E-5</v>
      </c>
      <c r="F1817" s="1">
        <v>1.061808876260207E-4</v>
      </c>
      <c r="G1817" s="1">
        <v>2.4383895468968019E-5</v>
      </c>
      <c r="H1817" s="1">
        <v>-5.736143293243591E-2</v>
      </c>
      <c r="I1817" s="26">
        <v>0.10389523449319213</v>
      </c>
      <c r="J1817" s="27">
        <v>-0.7870228928158266</v>
      </c>
      <c r="K1817" s="29" t="str">
        <f>VLOOKUP(A1817&amp;B1817,VENDOR_ACTUAL!A:D,4,0)</f>
        <v>ERI</v>
      </c>
    </row>
    <row r="1818" spans="1:11" x14ac:dyDescent="0.25">
      <c r="A1818" t="s">
        <v>9</v>
      </c>
      <c r="B1818" t="s">
        <v>414</v>
      </c>
      <c r="C1818" s="1">
        <v>1.4116096540551508E-5</v>
      </c>
      <c r="D1818" s="1">
        <v>-4.5428737511146886E-5</v>
      </c>
      <c r="F1818" s="1">
        <v>2.616312909054917E-5</v>
      </c>
      <c r="G1818" s="1">
        <v>1.4116096540551508E-5</v>
      </c>
      <c r="H1818" s="1">
        <v>-9.2233814580152951E-3</v>
      </c>
      <c r="I1818" s="26">
        <v>0.667259991375865</v>
      </c>
      <c r="J1818" s="27">
        <v>1.3459836934135641</v>
      </c>
      <c r="K1818" s="29" t="str">
        <f>VLOOKUP(A1818&amp;B1818,VENDOR_ACTUAL!A:D,4,0)</f>
        <v>SAM</v>
      </c>
    </row>
    <row r="1819" spans="1:11" x14ac:dyDescent="0.25">
      <c r="A1819" t="s">
        <v>12</v>
      </c>
      <c r="B1819" t="s">
        <v>106</v>
      </c>
      <c r="C1819" s="1">
        <v>1.5724329486808026E-5</v>
      </c>
      <c r="D1819" s="1">
        <v>2.0830459649017977E-3</v>
      </c>
      <c r="E1819" s="1">
        <v>7.7280802695573894E-3</v>
      </c>
      <c r="F1819" s="1">
        <v>5.4356967459837481E-5</v>
      </c>
      <c r="G1819" s="1">
        <v>-2.6966875665673871E-4</v>
      </c>
      <c r="H1819" s="1">
        <v>-8.3293686683973203E-3</v>
      </c>
      <c r="I1819" s="26">
        <v>-0.15022606543950248</v>
      </c>
      <c r="J1819" s="27">
        <v>-0.2020702232908772</v>
      </c>
      <c r="K1819" s="29" t="str">
        <f>VLOOKUP(A1819&amp;B1819,VENDOR_ACTUAL!A:D,4,0)</f>
        <v>NSN</v>
      </c>
    </row>
    <row r="1820" spans="1:11" x14ac:dyDescent="0.25">
      <c r="A1820" t="s">
        <v>9</v>
      </c>
      <c r="B1820" t="s">
        <v>245</v>
      </c>
      <c r="C1820" s="1">
        <v>1.6265436784709835E-5</v>
      </c>
      <c r="D1820" s="1">
        <v>2.5710048408509071E-4</v>
      </c>
      <c r="F1820" s="1">
        <v>2.3970835304981284E-4</v>
      </c>
      <c r="G1820" s="1">
        <v>1.4254028738732823E-5</v>
      </c>
      <c r="H1820" s="1">
        <v>-5.8226269452387944E-3</v>
      </c>
      <c r="I1820" s="26">
        <v>0.1968784824905444</v>
      </c>
      <c r="J1820" s="27">
        <v>-0.62848569149702493</v>
      </c>
      <c r="K1820" s="29" t="str">
        <f>VLOOKUP(A1820&amp;B1820,VENDOR_ACTUAL!A:D,4,0)</f>
        <v>NSN</v>
      </c>
    </row>
    <row r="1821" spans="1:11" x14ac:dyDescent="0.25">
      <c r="A1821" t="s">
        <v>12</v>
      </c>
      <c r="B1821" t="s">
        <v>1467</v>
      </c>
      <c r="C1821" s="26">
        <v>1.6612560455944854E-5</v>
      </c>
      <c r="D1821" s="26">
        <v>2.0192061319124575E-3</v>
      </c>
      <c r="E1821" s="26">
        <v>-2.6809782275049525E-3</v>
      </c>
      <c r="F1821" s="26">
        <v>2.1408196567018803E-3</v>
      </c>
      <c r="G1821" s="26">
        <v>1.6612560455944854E-5</v>
      </c>
      <c r="H1821" s="26">
        <v>-8.2270544336660988E-3</v>
      </c>
      <c r="I1821" s="26">
        <v>0.3195347011652675</v>
      </c>
      <c r="J1821" s="27">
        <v>-5.7838113337037415E-2</v>
      </c>
      <c r="K1821" s="29" t="str">
        <f>VLOOKUP(A1821&amp;B1821,VENDOR_ACTUAL!A:D,4,0)</f>
        <v>SAM</v>
      </c>
    </row>
    <row r="1822" spans="1:11" x14ac:dyDescent="0.25">
      <c r="A1822" t="s">
        <v>9</v>
      </c>
      <c r="B1822" t="s">
        <v>2121</v>
      </c>
      <c r="C1822" s="1">
        <v>1.724897390818219E-5</v>
      </c>
      <c r="D1822" s="1">
        <v>-1.660531064340572E-4</v>
      </c>
      <c r="F1822" s="1">
        <v>-5.8160870885617411E-6</v>
      </c>
      <c r="G1822" s="1">
        <v>4.0091107040750103E-5</v>
      </c>
      <c r="I1822" s="26">
        <v>-4.4487729355503533E-2</v>
      </c>
      <c r="J1822" s="27">
        <v>0.41007716010395667</v>
      </c>
      <c r="K1822" s="29" t="str">
        <f>VLOOKUP(A1822&amp;B1822,VENDOR_ACTUAL!A:D,4,0)</f>
        <v>ERI</v>
      </c>
    </row>
    <row r="1823" spans="1:11" x14ac:dyDescent="0.25">
      <c r="A1823" t="s">
        <v>9</v>
      </c>
      <c r="B1823" t="s">
        <v>1287</v>
      </c>
      <c r="C1823" s="1">
        <v>1.8829574406562918E-5</v>
      </c>
      <c r="D1823" s="1">
        <v>-2.8225084349639207E-5</v>
      </c>
      <c r="F1823" s="1">
        <v>1.4455496197063829E-4</v>
      </c>
      <c r="G1823" s="1">
        <v>1.8829574406562918E-5</v>
      </c>
      <c r="H1823" s="1">
        <v>-9.0276973228919626E-3</v>
      </c>
      <c r="I1823" s="26">
        <v>0.20362367002616613</v>
      </c>
      <c r="J1823" s="27">
        <v>-0.34440913037790555</v>
      </c>
      <c r="K1823" s="29" t="str">
        <f>VLOOKUP(A1823&amp;B1823,VENDOR_ACTUAL!A:D,4,0)</f>
        <v>SAM</v>
      </c>
    </row>
    <row r="1824" spans="1:11" x14ac:dyDescent="0.25">
      <c r="A1824" t="s">
        <v>9</v>
      </c>
      <c r="B1824" t="s">
        <v>2081</v>
      </c>
      <c r="C1824" s="1">
        <v>1.8853696605723206E-5</v>
      </c>
      <c r="D1824" s="1">
        <v>1.6286578585799643E-4</v>
      </c>
      <c r="F1824" s="1">
        <v>3.4549469570496354E-4</v>
      </c>
      <c r="G1824" s="1">
        <v>1.7991670743654243E-5</v>
      </c>
      <c r="H1824" s="1">
        <v>-1.0076690421218625E-2</v>
      </c>
      <c r="I1824" s="26">
        <v>0.31700517772619224</v>
      </c>
      <c r="J1824" s="27">
        <v>2.5592248237235369</v>
      </c>
      <c r="K1824" s="29" t="str">
        <f>VLOOKUP(A1824&amp;B1824,VENDOR_ACTUAL!A:D,4,0)</f>
        <v>ERI</v>
      </c>
    </row>
    <row r="1825" spans="1:11" x14ac:dyDescent="0.25">
      <c r="A1825" t="s">
        <v>9</v>
      </c>
      <c r="B1825" t="s">
        <v>2255</v>
      </c>
      <c r="C1825" s="1">
        <v>1.9676566439156369E-5</v>
      </c>
      <c r="D1825" s="1">
        <v>1.2483594977989992E-4</v>
      </c>
      <c r="F1825" s="1">
        <v>1.0593477638654494E-4</v>
      </c>
      <c r="G1825" s="1">
        <v>1.9676566439156369E-5</v>
      </c>
      <c r="H1825" s="1">
        <v>-2.8070724785495584E-2</v>
      </c>
      <c r="I1825" s="26">
        <v>3.8681599413527126E-2</v>
      </c>
      <c r="J1825" s="27">
        <v>-0.58391886535228343</v>
      </c>
      <c r="K1825" s="29" t="str">
        <f>VLOOKUP(A1825&amp;B1825,VENDOR_ACTUAL!A:D,4,0)</f>
        <v>SAM</v>
      </c>
    </row>
    <row r="1826" spans="1:11" x14ac:dyDescent="0.25">
      <c r="A1826" t="s">
        <v>9</v>
      </c>
      <c r="B1826" t="s">
        <v>2171</v>
      </c>
      <c r="C1826" s="1">
        <v>1.971504480442715E-5</v>
      </c>
      <c r="D1826" s="1">
        <v>-1.9561344860292535E-5</v>
      </c>
      <c r="F1826" s="1">
        <v>-4.1091737629024881E-5</v>
      </c>
      <c r="G1826" s="1">
        <v>1.1813105149254736E-5</v>
      </c>
      <c r="H1826" s="1">
        <v>-9.2553235642325524E-3</v>
      </c>
      <c r="I1826" s="26">
        <v>3.6813997024905586E-2</v>
      </c>
      <c r="J1826" s="27">
        <v>-0.69533945887948378</v>
      </c>
      <c r="K1826" s="29" t="str">
        <f>VLOOKUP(A1826&amp;B1826,VENDOR_ACTUAL!A:D,4,0)</f>
        <v>ERI</v>
      </c>
    </row>
    <row r="1827" spans="1:11" x14ac:dyDescent="0.25">
      <c r="A1827" t="s">
        <v>9</v>
      </c>
      <c r="B1827" t="s">
        <v>1685</v>
      </c>
      <c r="C1827" s="1">
        <v>2.0641274305336896E-5</v>
      </c>
      <c r="D1827" s="1">
        <v>-6.2437347449114874E-4</v>
      </c>
      <c r="F1827" s="1">
        <v>-5.3096276820591072E-4</v>
      </c>
      <c r="G1827" s="1">
        <v>2.7994498472474106E-5</v>
      </c>
      <c r="H1827" s="1">
        <v>-1.0309278350515464E-2</v>
      </c>
      <c r="I1827" s="26">
        <v>0.13791473021133335</v>
      </c>
      <c r="J1827" s="27">
        <v>1.2721292421674564</v>
      </c>
      <c r="K1827" s="29" t="str">
        <f>VLOOKUP(A1827&amp;B1827,VENDOR_ACTUAL!A:D,4,0)</f>
        <v>ERI</v>
      </c>
    </row>
    <row r="1828" spans="1:11" x14ac:dyDescent="0.25">
      <c r="A1828" t="s">
        <v>9</v>
      </c>
      <c r="B1828" t="s">
        <v>390</v>
      </c>
      <c r="C1828" s="1">
        <v>2.0684823041488387E-5</v>
      </c>
      <c r="D1828" s="1">
        <v>6.6031870546319675E-5</v>
      </c>
      <c r="F1828" s="1">
        <v>1.4918914431600382E-4</v>
      </c>
      <c r="G1828" s="1">
        <v>2.0684823041488387E-5</v>
      </c>
      <c r="H1828" s="1">
        <v>-9.9099765456566683E-3</v>
      </c>
      <c r="I1828" s="26">
        <v>0.35083548677050364</v>
      </c>
      <c r="J1828" s="27">
        <v>0.79421398669470022</v>
      </c>
      <c r="K1828" s="29" t="str">
        <f>VLOOKUP(A1828&amp;B1828,VENDOR_ACTUAL!A:D,4,0)</f>
        <v>ERI</v>
      </c>
    </row>
    <row r="1829" spans="1:11" x14ac:dyDescent="0.25">
      <c r="A1829" t="s">
        <v>11</v>
      </c>
      <c r="B1829" t="s">
        <v>2408</v>
      </c>
      <c r="C1829" s="1">
        <v>2.0872889105043159E-5</v>
      </c>
      <c r="D1829" s="1">
        <v>0.10948124550171451</v>
      </c>
      <c r="E1829" s="1">
        <v>0</v>
      </c>
      <c r="I1829" s="26">
        <v>-0.18534412838037556</v>
      </c>
      <c r="J1829" s="27">
        <v>9.1075021031218166E-3</v>
      </c>
      <c r="K1829" s="29" t="str">
        <f>VLOOKUP(A1829&amp;B1829,VENDOR_ACTUAL!A:D,4,0)</f>
        <v>NSN</v>
      </c>
    </row>
    <row r="1830" spans="1:11" x14ac:dyDescent="0.25">
      <c r="A1830" t="s">
        <v>12</v>
      </c>
      <c r="B1830" t="s">
        <v>1358</v>
      </c>
      <c r="C1830" s="1">
        <v>2.1008665517245902E-5</v>
      </c>
      <c r="D1830" s="1">
        <v>7.5584680715173858E-4</v>
      </c>
      <c r="E1830" s="1">
        <v>-2.5385083027956658E-4</v>
      </c>
      <c r="F1830" s="1">
        <v>2.5955424537592168E-4</v>
      </c>
      <c r="G1830" s="1">
        <v>-2.940299496122646E-4</v>
      </c>
      <c r="H1830" s="1">
        <v>-3.6101396322278004E-2</v>
      </c>
      <c r="I1830" s="26">
        <v>-6.0366941466231082E-2</v>
      </c>
      <c r="J1830" s="27">
        <v>2.0016397494583083E-3</v>
      </c>
      <c r="K1830" s="29" t="str">
        <f>VLOOKUP(A1830&amp;B1830,VENDOR_ACTUAL!A:D,4,0)</f>
        <v>ERI</v>
      </c>
    </row>
    <row r="1831" spans="1:11" x14ac:dyDescent="0.25">
      <c r="A1831" t="s">
        <v>9</v>
      </c>
      <c r="B1831" t="s">
        <v>1304</v>
      </c>
      <c r="C1831" s="1">
        <v>2.1251211757423201E-5</v>
      </c>
      <c r="D1831" s="1">
        <v>-1.1528287025824405E-5</v>
      </c>
      <c r="F1831" s="1">
        <v>2.418115710828207E-5</v>
      </c>
      <c r="G1831" s="1">
        <v>1.6134026271029706E-5</v>
      </c>
      <c r="H1831" s="1">
        <v>-2.5180761679662236E-2</v>
      </c>
      <c r="I1831" s="26">
        <v>-1.2285238402259679E-2</v>
      </c>
      <c r="J1831" s="27">
        <v>-6.6048503611353504E-2</v>
      </c>
      <c r="K1831" s="29" t="str">
        <f>VLOOKUP(A1831&amp;B1831,VENDOR_ACTUAL!A:D,4,0)</f>
        <v>NSN</v>
      </c>
    </row>
    <row r="1832" spans="1:11" x14ac:dyDescent="0.25">
      <c r="A1832" t="s">
        <v>9</v>
      </c>
      <c r="B1832" t="s">
        <v>1689</v>
      </c>
      <c r="C1832" s="1">
        <v>2.1753655692881518E-5</v>
      </c>
      <c r="D1832" s="1">
        <v>1.9608462878925234E-4</v>
      </c>
      <c r="F1832" s="1">
        <v>2.1891291654898773E-4</v>
      </c>
      <c r="G1832" s="1">
        <v>1.7881033878788565E-5</v>
      </c>
      <c r="H1832" s="1">
        <v>-6.9122409067414623E-3</v>
      </c>
      <c r="I1832" s="26">
        <v>0.65585457315604379</v>
      </c>
      <c r="J1832" s="27">
        <v>4.0047688387496398</v>
      </c>
      <c r="K1832" s="29" t="str">
        <f>VLOOKUP(A1832&amp;B1832,VENDOR_ACTUAL!A:D,4,0)</f>
        <v>ERI</v>
      </c>
    </row>
    <row r="1833" spans="1:11" x14ac:dyDescent="0.25">
      <c r="A1833" t="s">
        <v>9</v>
      </c>
      <c r="B1833" t="s">
        <v>1018</v>
      </c>
      <c r="C1833" s="1">
        <v>2.2254575732324348E-5</v>
      </c>
      <c r="D1833" s="1">
        <v>2.1859013659632245E-4</v>
      </c>
      <c r="F1833" s="1">
        <v>8.4021057117028564E-7</v>
      </c>
      <c r="G1833" s="1">
        <v>2.2254575732324348E-5</v>
      </c>
      <c r="H1833" s="1">
        <v>-1.4107974547882533E-2</v>
      </c>
      <c r="I1833" s="26">
        <v>0.91478980445952363</v>
      </c>
      <c r="J1833" s="27">
        <v>0.47028017280006157</v>
      </c>
      <c r="K1833" s="29" t="str">
        <f>VLOOKUP(A1833&amp;B1833,VENDOR_ACTUAL!A:D,4,0)</f>
        <v>SAM</v>
      </c>
    </row>
    <row r="1834" spans="1:11" x14ac:dyDescent="0.25">
      <c r="A1834" t="s">
        <v>12</v>
      </c>
      <c r="B1834" t="s">
        <v>1853</v>
      </c>
      <c r="C1834" s="1">
        <v>2.2988356305131999E-5</v>
      </c>
      <c r="D1834" s="1">
        <v>3.0710435957615359E-3</v>
      </c>
      <c r="E1834" s="1">
        <v>-7.0834927014909812E-4</v>
      </c>
      <c r="F1834" s="1">
        <v>3.2441872023236244E-3</v>
      </c>
      <c r="G1834" s="1">
        <v>2.2988356305131999E-5</v>
      </c>
      <c r="H1834" s="1">
        <v>-2.4525124918669646E-2</v>
      </c>
      <c r="I1834" s="26">
        <v>-0.22054797953964195</v>
      </c>
      <c r="J1834" s="27">
        <v>3.543476262186649E-3</v>
      </c>
      <c r="K1834" s="29" t="str">
        <f>VLOOKUP(A1834&amp;B1834,VENDOR_ACTUAL!A:D,4,0)</f>
        <v>SAM</v>
      </c>
    </row>
    <row r="1835" spans="1:11" x14ac:dyDescent="0.25">
      <c r="A1835" t="s">
        <v>9</v>
      </c>
      <c r="B1835" t="s">
        <v>958</v>
      </c>
      <c r="C1835" s="1">
        <v>2.3369125556672717E-5</v>
      </c>
      <c r="D1835" s="1">
        <v>-5.650692207865718E-5</v>
      </c>
      <c r="F1835" s="1">
        <v>3.2918614263924734E-4</v>
      </c>
      <c r="G1835" s="1">
        <v>3.4438037350775662E-5</v>
      </c>
      <c r="H1835" s="1">
        <v>-1.271017132731074E-2</v>
      </c>
      <c r="I1835" s="26">
        <v>-5.6356866549088773E-2</v>
      </c>
      <c r="J1835" s="27">
        <v>-2.8125666939231451</v>
      </c>
      <c r="K1835" s="29" t="str">
        <f>VLOOKUP(A1835&amp;B1835,VENDOR_ACTUAL!A:D,4,0)</f>
        <v>ERI</v>
      </c>
    </row>
    <row r="1836" spans="1:11" x14ac:dyDescent="0.25">
      <c r="A1836" t="s">
        <v>9</v>
      </c>
      <c r="B1836" t="s">
        <v>2256</v>
      </c>
      <c r="C1836" s="1">
        <v>2.3783622523815116E-5</v>
      </c>
      <c r="D1836" s="1">
        <v>1.9277832382110245E-4</v>
      </c>
      <c r="F1836" s="1">
        <v>2.292284332363796E-4</v>
      </c>
      <c r="G1836" s="1">
        <v>2.3783622523815116E-5</v>
      </c>
      <c r="H1836" s="1">
        <v>-9.4315072645902408E-3</v>
      </c>
      <c r="I1836" s="26">
        <v>0.27232335211247943</v>
      </c>
      <c r="J1836" s="27">
        <v>0.63280833971954908</v>
      </c>
      <c r="K1836" s="29" t="str">
        <f>VLOOKUP(A1836&amp;B1836,VENDOR_ACTUAL!A:D,4,0)</f>
        <v>SAM</v>
      </c>
    </row>
    <row r="1837" spans="1:11" x14ac:dyDescent="0.25">
      <c r="A1837" t="s">
        <v>9</v>
      </c>
      <c r="B1837" t="s">
        <v>400</v>
      </c>
      <c r="C1837" s="1">
        <v>2.4154543943996432E-5</v>
      </c>
      <c r="D1837" s="1">
        <v>-8.1146837113824885E-5</v>
      </c>
      <c r="F1837" s="1">
        <v>-7.033558041189713E-5</v>
      </c>
      <c r="G1837" s="1">
        <v>2.9545321680128365E-5</v>
      </c>
      <c r="H1837" s="1">
        <v>-3.210894525461598E-3</v>
      </c>
      <c r="I1837" s="26">
        <v>0.14927793238507525</v>
      </c>
      <c r="J1837" s="27">
        <v>-1.9950686103388973</v>
      </c>
      <c r="K1837" s="29" t="str">
        <f>VLOOKUP(A1837&amp;B1837,VENDOR_ACTUAL!A:D,4,0)</f>
        <v>ERI</v>
      </c>
    </row>
    <row r="1838" spans="1:11" x14ac:dyDescent="0.25">
      <c r="A1838" t="s">
        <v>9</v>
      </c>
      <c r="B1838" t="s">
        <v>766</v>
      </c>
      <c r="C1838" s="1">
        <v>2.4632513622744637E-5</v>
      </c>
      <c r="D1838" s="1">
        <v>4.6129968697828955E-4</v>
      </c>
      <c r="F1838" s="1">
        <v>2.7037826762711176E-4</v>
      </c>
      <c r="G1838" s="1">
        <v>2.4632513622744637E-5</v>
      </c>
      <c r="H1838" s="1">
        <v>-3.6234836484084772E-2</v>
      </c>
      <c r="I1838" s="26">
        <v>-7.6489929898742634E-2</v>
      </c>
      <c r="J1838" s="27">
        <v>-0.63287100408690034</v>
      </c>
      <c r="K1838" s="29" t="str">
        <f>VLOOKUP(A1838&amp;B1838,VENDOR_ACTUAL!A:D,4,0)</f>
        <v>SAM</v>
      </c>
    </row>
    <row r="1839" spans="1:11" x14ac:dyDescent="0.25">
      <c r="A1839" t="s">
        <v>9</v>
      </c>
      <c r="B1839" t="s">
        <v>2113</v>
      </c>
      <c r="C1839" s="1">
        <v>2.5131187650277055E-5</v>
      </c>
      <c r="D1839" s="1">
        <v>-1.6525859963554152E-4</v>
      </c>
      <c r="F1839" s="1">
        <v>-2.2447888464743272E-4</v>
      </c>
      <c r="G1839" s="1">
        <v>8.9468957427626056E-6</v>
      </c>
      <c r="H1839" s="1">
        <v>-1.284329448369749E-2</v>
      </c>
      <c r="I1839" s="26">
        <v>0.11889105718458601</v>
      </c>
      <c r="J1839" s="27">
        <v>-1.1987433070901772</v>
      </c>
      <c r="K1839" s="29" t="str">
        <f>VLOOKUP(A1839&amp;B1839,VENDOR_ACTUAL!A:D,4,0)</f>
        <v>ERI</v>
      </c>
    </row>
    <row r="1840" spans="1:11" x14ac:dyDescent="0.25">
      <c r="A1840" t="s">
        <v>12</v>
      </c>
      <c r="B1840" t="s">
        <v>2130</v>
      </c>
      <c r="C1840" s="1">
        <v>2.5442047117654716E-5</v>
      </c>
      <c r="D1840" s="1">
        <v>-1.6822658840941861E-5</v>
      </c>
      <c r="E1840" s="1">
        <v>8.5178080273119166E-3</v>
      </c>
      <c r="F1840" s="1">
        <v>9.687167523808397E-4</v>
      </c>
      <c r="G1840" s="1">
        <v>-1.1257407155012655E-3</v>
      </c>
      <c r="H1840" s="1">
        <v>-9.7815867844908092E-3</v>
      </c>
      <c r="I1840" s="26">
        <v>1.2730804736520629E-2</v>
      </c>
      <c r="J1840" s="27">
        <v>-0.32295482682085586</v>
      </c>
      <c r="K1840" s="29" t="str">
        <f>VLOOKUP(A1840&amp;B1840,VENDOR_ACTUAL!A:D,4,0)</f>
        <v>ERI</v>
      </c>
    </row>
    <row r="1841" spans="1:11" x14ac:dyDescent="0.25">
      <c r="A1841" t="s">
        <v>9</v>
      </c>
      <c r="B1841" t="s">
        <v>2191</v>
      </c>
      <c r="C1841" s="1">
        <v>2.5650710109620723E-5</v>
      </c>
      <c r="D1841" s="1">
        <v>3.7121164980534553E-4</v>
      </c>
      <c r="F1841" s="1">
        <v>1.1472400626198055E-3</v>
      </c>
      <c r="G1841" s="1">
        <v>2.5507031948701183E-5</v>
      </c>
      <c r="H1841" s="1">
        <v>-8.0048519030074903E-3</v>
      </c>
      <c r="I1841" s="26">
        <v>1.117162720722972</v>
      </c>
      <c r="J1841" s="27">
        <v>5.1018588390501511</v>
      </c>
      <c r="K1841" s="29" t="str">
        <f>VLOOKUP(A1841&amp;B1841,VENDOR_ACTUAL!A:D,4,0)</f>
        <v>ERI</v>
      </c>
    </row>
    <row r="1842" spans="1:11" x14ac:dyDescent="0.25">
      <c r="A1842" t="s">
        <v>9</v>
      </c>
      <c r="B1842" t="s">
        <v>2301</v>
      </c>
      <c r="C1842" s="1">
        <v>2.6248539312368066E-5</v>
      </c>
      <c r="D1842" s="1">
        <v>4.0586480485570853E-5</v>
      </c>
      <c r="F1842" s="1">
        <v>-5.6926503403594702E-6</v>
      </c>
      <c r="G1842" s="1">
        <v>4.7199632515766366E-5</v>
      </c>
      <c r="H1842" s="1">
        <v>-6.8229287537711764E-3</v>
      </c>
      <c r="I1842" s="26">
        <v>0.32892308897243105</v>
      </c>
      <c r="J1842" s="27">
        <v>2.0557336395803181E-2</v>
      </c>
      <c r="K1842" s="29" t="str">
        <f>VLOOKUP(A1842&amp;B1842,VENDOR_ACTUAL!A:D,4,0)</f>
        <v>ERI</v>
      </c>
    </row>
    <row r="1843" spans="1:11" x14ac:dyDescent="0.25">
      <c r="A1843" t="s">
        <v>9</v>
      </c>
      <c r="B1843" t="s">
        <v>1135</v>
      </c>
      <c r="C1843" s="1">
        <v>2.6603792450410162E-5</v>
      </c>
      <c r="D1843" s="1">
        <v>7.7692791148607429E-2</v>
      </c>
      <c r="F1843" s="1">
        <v>7.7441419761006158E-2</v>
      </c>
      <c r="G1843" s="1">
        <v>2.8696283704782978E-5</v>
      </c>
      <c r="I1843" s="26">
        <v>-5.4614224648601516E-2</v>
      </c>
      <c r="J1843" s="27">
        <v>-0.54633828101365578</v>
      </c>
      <c r="K1843" s="29" t="str">
        <f>VLOOKUP(A1843&amp;B1843,VENDOR_ACTUAL!A:D,4,0)</f>
        <v>ERI</v>
      </c>
    </row>
    <row r="1844" spans="1:11" x14ac:dyDescent="0.25">
      <c r="A1844" t="s">
        <v>12</v>
      </c>
      <c r="B1844" t="s">
        <v>1936</v>
      </c>
      <c r="C1844" s="1">
        <v>2.665242283643343E-5</v>
      </c>
      <c r="D1844" s="1">
        <v>-5.132050207102169E-5</v>
      </c>
      <c r="E1844" s="1">
        <v>-4.1357024590616964E-3</v>
      </c>
      <c r="F1844" s="1">
        <v>3.4333372042971613E-4</v>
      </c>
      <c r="G1844" s="1">
        <v>9.3354147233379542E-4</v>
      </c>
      <c r="H1844" s="1">
        <v>-2.3746466359091018E-2</v>
      </c>
      <c r="I1844" s="26">
        <v>7.6122459603531561E-2</v>
      </c>
      <c r="J1844" s="27">
        <v>4.9499090277987802E-2</v>
      </c>
      <c r="K1844" s="29" t="str">
        <f>VLOOKUP(A1844&amp;B1844,VENDOR_ACTUAL!A:D,4,0)</f>
        <v>ERI</v>
      </c>
    </row>
    <row r="1845" spans="1:11" x14ac:dyDescent="0.25">
      <c r="A1845" t="s">
        <v>9</v>
      </c>
      <c r="B1845" t="s">
        <v>626</v>
      </c>
      <c r="C1845" s="1">
        <v>2.6713008880095393E-5</v>
      </c>
      <c r="D1845" s="1">
        <v>-3.8101641657181586E-4</v>
      </c>
      <c r="F1845" s="1">
        <v>-3.689624735394607E-4</v>
      </c>
      <c r="G1845" s="1">
        <v>2.8762084967051915E-5</v>
      </c>
      <c r="H1845" s="1">
        <v>-1.0001327014847006E-2</v>
      </c>
      <c r="I1845" s="1">
        <v>-0.51443785714786538</v>
      </c>
      <c r="J1845" s="2">
        <v>-2.3292991521834319</v>
      </c>
      <c r="K1845" s="29" t="str">
        <f>VLOOKUP(A1845&amp;B1845,VENDOR_ACTUAL!A:D,4,0)</f>
        <v>ERI</v>
      </c>
    </row>
    <row r="1846" spans="1:11" x14ac:dyDescent="0.25">
      <c r="A1846" t="s">
        <v>9</v>
      </c>
      <c r="B1846" t="s">
        <v>345</v>
      </c>
      <c r="C1846" s="1">
        <v>2.7246946755090236E-5</v>
      </c>
      <c r="D1846" s="1">
        <v>-1.7581841210640283E-5</v>
      </c>
      <c r="F1846" s="1">
        <v>3.5499200295848023E-5</v>
      </c>
      <c r="G1846" s="1">
        <v>2.1393996979977792E-5</v>
      </c>
      <c r="H1846" s="1">
        <v>-2.7099581887631472E-3</v>
      </c>
      <c r="I1846" s="26">
        <v>0.12636126983084489</v>
      </c>
      <c r="J1846" s="27">
        <v>-0.63282402066872989</v>
      </c>
      <c r="K1846" s="29" t="str">
        <f>VLOOKUP(A1846&amp;B1846,VENDOR_ACTUAL!A:D,4,0)</f>
        <v>ERI</v>
      </c>
    </row>
    <row r="1847" spans="1:11" x14ac:dyDescent="0.25">
      <c r="A1847" t="s">
        <v>9</v>
      </c>
      <c r="B1847" t="s">
        <v>529</v>
      </c>
      <c r="C1847" s="1">
        <v>2.8552612919462265E-5</v>
      </c>
      <c r="D1847" s="1">
        <v>-1.3608727426689176E-4</v>
      </c>
      <c r="F1847" s="1">
        <v>1.3047050175517481E-4</v>
      </c>
      <c r="G1847" s="1">
        <v>3.560237432696812E-5</v>
      </c>
      <c r="H1847" s="1">
        <v>-6.3551302349256308E-2</v>
      </c>
      <c r="I1847" s="26">
        <v>3.7036611710851632E-2</v>
      </c>
      <c r="J1847" s="27">
        <v>0.13861649149016836</v>
      </c>
      <c r="K1847" s="29" t="str">
        <f>VLOOKUP(A1847&amp;B1847,VENDOR_ACTUAL!A:D,4,0)</f>
        <v>ERI</v>
      </c>
    </row>
    <row r="1848" spans="1:11" x14ac:dyDescent="0.25">
      <c r="A1848" t="s">
        <v>9</v>
      </c>
      <c r="B1848" t="s">
        <v>2343</v>
      </c>
      <c r="C1848" s="1">
        <v>2.8896881593133543E-5</v>
      </c>
      <c r="D1848" s="1">
        <v>-1.074597075160976E-3</v>
      </c>
      <c r="F1848" s="1">
        <v>-9.4596759676598779E-4</v>
      </c>
      <c r="G1848" s="1">
        <v>2.8896881593133543E-5</v>
      </c>
      <c r="H1848" s="1">
        <v>-1.5960221526620792E-2</v>
      </c>
      <c r="I1848" s="26">
        <v>0.51226932540923786</v>
      </c>
      <c r="J1848" s="27">
        <v>0.66604155434293866</v>
      </c>
      <c r="K1848" s="29" t="str">
        <f>VLOOKUP(A1848&amp;B1848,VENDOR_ACTUAL!A:D,4,0)</f>
        <v>SAM</v>
      </c>
    </row>
    <row r="1849" spans="1:11" x14ac:dyDescent="0.25">
      <c r="A1849" t="s">
        <v>9</v>
      </c>
      <c r="B1849" t="s">
        <v>429</v>
      </c>
      <c r="C1849" s="1">
        <v>2.9274872396375905E-5</v>
      </c>
      <c r="D1849" s="1">
        <v>2.3687406974628574E-4</v>
      </c>
      <c r="F1849" s="1">
        <v>1.9912492074383012E-4</v>
      </c>
      <c r="G1849" s="1">
        <v>2.9274872396375905E-5</v>
      </c>
      <c r="H1849" s="1">
        <v>-1.0078207807868693E-2</v>
      </c>
      <c r="I1849" s="26">
        <v>0.2234662026900219</v>
      </c>
      <c r="J1849" s="27">
        <v>-2.0677930004432254</v>
      </c>
      <c r="K1849" s="29" t="str">
        <f>VLOOKUP(A1849&amp;B1849,VENDOR_ACTUAL!A:D,4,0)</f>
        <v>SAM</v>
      </c>
    </row>
    <row r="1850" spans="1:11" x14ac:dyDescent="0.25">
      <c r="A1850" t="s">
        <v>9</v>
      </c>
      <c r="B1850" t="s">
        <v>1777</v>
      </c>
      <c r="C1850" s="1">
        <v>2.9873293473966127E-5</v>
      </c>
      <c r="D1850" s="1">
        <v>2.7026229499244438E-4</v>
      </c>
      <c r="F1850" s="1">
        <v>3.2414143812691041E-4</v>
      </c>
      <c r="G1850" s="1">
        <v>4.3528225383011605E-5</v>
      </c>
      <c r="H1850" s="1">
        <v>-3.8490607187558891E-3</v>
      </c>
      <c r="I1850" s="26">
        <v>0.65837468813965161</v>
      </c>
      <c r="J1850" s="27">
        <v>1.5844763848632726</v>
      </c>
      <c r="K1850" s="29" t="str">
        <f>VLOOKUP(A1850&amp;B1850,VENDOR_ACTUAL!A:D,4,0)</f>
        <v>ERI</v>
      </c>
    </row>
    <row r="1851" spans="1:11" x14ac:dyDescent="0.25">
      <c r="A1851" t="s">
        <v>9</v>
      </c>
      <c r="B1851" t="s">
        <v>139</v>
      </c>
      <c r="C1851" s="1">
        <v>3.0101914420244218E-5</v>
      </c>
      <c r="D1851" s="1">
        <v>2.0386768795041776E-4</v>
      </c>
      <c r="F1851" s="1">
        <v>2.5040071730479511E-4</v>
      </c>
      <c r="G1851" s="1">
        <v>2.9383552351278698E-5</v>
      </c>
      <c r="H1851" s="1">
        <v>-2.6861338935568017E-2</v>
      </c>
      <c r="I1851" s="26">
        <v>9.3343170933745417E-2</v>
      </c>
      <c r="J1851" s="27">
        <v>1.3253752968336272</v>
      </c>
      <c r="K1851" s="29" t="str">
        <f>VLOOKUP(A1851&amp;B1851,VENDOR_ACTUAL!A:D,4,0)</f>
        <v>ERI</v>
      </c>
    </row>
    <row r="1852" spans="1:11" x14ac:dyDescent="0.25">
      <c r="A1852" t="s">
        <v>9</v>
      </c>
      <c r="B1852" t="s">
        <v>611</v>
      </c>
      <c r="C1852" s="1">
        <v>3.0271149211901521E-5</v>
      </c>
      <c r="D1852" s="1">
        <v>3.134076121148353E-5</v>
      </c>
      <c r="F1852" s="1">
        <v>6.6628342450708822E-5</v>
      </c>
      <c r="G1852" s="1">
        <v>2.969645093603945E-5</v>
      </c>
      <c r="H1852" s="1">
        <v>-7.422066284719816E-3</v>
      </c>
      <c r="I1852" s="26">
        <v>-4.3060469884961594E-2</v>
      </c>
      <c r="J1852" s="27">
        <v>-1.5720874944549634</v>
      </c>
      <c r="K1852" s="29" t="str">
        <f>VLOOKUP(A1852&amp;B1852,VENDOR_ACTUAL!A:D,4,0)</f>
        <v>ERI</v>
      </c>
    </row>
    <row r="1853" spans="1:11" x14ac:dyDescent="0.25">
      <c r="A1853" t="s">
        <v>12</v>
      </c>
      <c r="B1853" t="s">
        <v>1623</v>
      </c>
      <c r="C1853" s="1">
        <v>3.094790868028198E-5</v>
      </c>
      <c r="D1853" s="1">
        <v>-6.0900474923839432E-4</v>
      </c>
      <c r="E1853" s="1">
        <v>-4.447388015326869E-2</v>
      </c>
      <c r="F1853" s="1">
        <v>-1.0791610654578832E-4</v>
      </c>
      <c r="G1853" s="1">
        <v>3.094790868028198E-5</v>
      </c>
      <c r="H1853" s="1">
        <v>-1.0801746278949975E-2</v>
      </c>
      <c r="I1853" s="26">
        <v>0.62349589591567856</v>
      </c>
      <c r="J1853" s="27">
        <v>-0.13777438248497484</v>
      </c>
      <c r="K1853" s="29" t="str">
        <f>VLOOKUP(A1853&amp;B1853,VENDOR_ACTUAL!A:D,4,0)</f>
        <v>SAM</v>
      </c>
    </row>
    <row r="1854" spans="1:11" x14ac:dyDescent="0.25">
      <c r="A1854" t="s">
        <v>9</v>
      </c>
      <c r="B1854" t="s">
        <v>2322</v>
      </c>
      <c r="C1854" s="1">
        <v>3.135892465308179E-5</v>
      </c>
      <c r="D1854" s="1">
        <v>-2.1805066465044696E-5</v>
      </c>
      <c r="F1854" s="1">
        <v>-6.1033247160079807E-5</v>
      </c>
      <c r="G1854" s="1">
        <v>3.0065878676070293E-5</v>
      </c>
      <c r="H1854" s="1">
        <v>-1.2857568580224703E-2</v>
      </c>
      <c r="I1854" s="26">
        <v>0.38317952584401443</v>
      </c>
      <c r="J1854" s="27">
        <v>1.5033129395722349</v>
      </c>
      <c r="K1854" s="29" t="str">
        <f>VLOOKUP(A1854&amp;B1854,VENDOR_ACTUAL!A:D,4,0)</f>
        <v>ERI</v>
      </c>
    </row>
    <row r="1855" spans="1:11" x14ac:dyDescent="0.25">
      <c r="A1855" t="s">
        <v>9</v>
      </c>
      <c r="B1855" t="s">
        <v>127</v>
      </c>
      <c r="C1855" s="1">
        <v>3.1434402510708071E-5</v>
      </c>
      <c r="D1855" s="1">
        <v>7.0679458291439851E-5</v>
      </c>
      <c r="F1855" s="1">
        <v>8.8245813009140133E-5</v>
      </c>
      <c r="G1855" s="1">
        <v>3.1434402510708071E-5</v>
      </c>
      <c r="H1855" s="1">
        <v>-5.8574954747309402E-3</v>
      </c>
      <c r="I1855" s="26">
        <v>-0.14090441584763175</v>
      </c>
      <c r="J1855" s="27">
        <v>-1.7116817900170271</v>
      </c>
      <c r="K1855" s="29" t="str">
        <f>VLOOKUP(A1855&amp;B1855,VENDOR_ACTUAL!A:D,4,0)</f>
        <v>ERI</v>
      </c>
    </row>
    <row r="1856" spans="1:11" x14ac:dyDescent="0.25">
      <c r="A1856" t="s">
        <v>9</v>
      </c>
      <c r="B1856" t="s">
        <v>96</v>
      </c>
      <c r="C1856" s="1">
        <v>3.1679227561025185E-5</v>
      </c>
      <c r="D1856" s="1">
        <v>2.2533421893104091E-4</v>
      </c>
      <c r="F1856" s="1">
        <v>1.7172050330884381E-4</v>
      </c>
      <c r="G1856" s="1">
        <v>3.4052907596007699E-5</v>
      </c>
      <c r="H1856" s="1">
        <v>-2.1835634994883474E-2</v>
      </c>
      <c r="I1856" s="26">
        <v>4.2188365132809575E-4</v>
      </c>
      <c r="J1856" s="27">
        <v>-1.0453391369828149</v>
      </c>
      <c r="K1856" s="29" t="str">
        <f>VLOOKUP(A1856&amp;B1856,VENDOR_ACTUAL!A:D,4,0)</f>
        <v>ERI</v>
      </c>
    </row>
    <row r="1857" spans="1:11" x14ac:dyDescent="0.25">
      <c r="A1857" t="s">
        <v>12</v>
      </c>
      <c r="B1857" t="s">
        <v>1250</v>
      </c>
      <c r="C1857" s="1">
        <v>3.1724205925439369E-5</v>
      </c>
      <c r="D1857" s="1">
        <v>2.3830268072338646E-4</v>
      </c>
      <c r="E1857" s="1">
        <v>2.1203208549448779E-2</v>
      </c>
      <c r="F1857" s="1">
        <v>7.6451856939492371E-3</v>
      </c>
      <c r="G1857" s="1">
        <v>-8.3469430893614097E-4</v>
      </c>
      <c r="H1857" s="1">
        <v>-8.0403638179154663E-3</v>
      </c>
      <c r="I1857" s="26">
        <v>-1.361589778496999</v>
      </c>
      <c r="J1857" s="27">
        <v>-0.40099271108373485</v>
      </c>
      <c r="K1857" s="29" t="str">
        <f>VLOOKUP(A1857&amp;B1857,VENDOR_ACTUAL!A:D,4,0)</f>
        <v>ERI</v>
      </c>
    </row>
    <row r="1858" spans="1:11" x14ac:dyDescent="0.25">
      <c r="A1858" t="s">
        <v>9</v>
      </c>
      <c r="B1858" t="s">
        <v>722</v>
      </c>
      <c r="C1858" s="1">
        <v>3.2118119780297443E-5</v>
      </c>
      <c r="D1858" s="1">
        <v>-5.144231227311607E-5</v>
      </c>
      <c r="F1858" s="1">
        <v>8.3707410173254482E-5</v>
      </c>
      <c r="G1858" s="1">
        <v>3.9133121029672754E-5</v>
      </c>
      <c r="I1858" s="26">
        <v>0.1075492448759439</v>
      </c>
      <c r="J1858" s="27">
        <v>-0.39916931605282574</v>
      </c>
      <c r="K1858" s="29" t="str">
        <f>VLOOKUP(A1858&amp;B1858,VENDOR_ACTUAL!A:D,4,0)</f>
        <v>ERI</v>
      </c>
    </row>
    <row r="1859" spans="1:11" x14ac:dyDescent="0.25">
      <c r="A1859" t="s">
        <v>9</v>
      </c>
      <c r="B1859" t="s">
        <v>1455</v>
      </c>
      <c r="C1859" s="1">
        <v>3.2430143605234718E-5</v>
      </c>
      <c r="D1859" s="1">
        <v>-2.1664646764580226E-4</v>
      </c>
      <c r="F1859" s="1">
        <v>-2.5639272446126299E-4</v>
      </c>
      <c r="G1859" s="1">
        <v>3.2430143605234718E-5</v>
      </c>
      <c r="H1859" s="1">
        <v>-2.4555975025165565E-2</v>
      </c>
      <c r="I1859" s="26">
        <v>0.19338327141694925</v>
      </c>
      <c r="J1859" s="27">
        <v>-0.13447692214612822</v>
      </c>
      <c r="K1859" s="29" t="str">
        <f>VLOOKUP(A1859&amp;B1859,VENDOR_ACTUAL!A:D,4,0)</f>
        <v>SAM</v>
      </c>
    </row>
    <row r="1860" spans="1:11" x14ac:dyDescent="0.25">
      <c r="A1860" t="s">
        <v>9</v>
      </c>
      <c r="B1860" t="s">
        <v>2315</v>
      </c>
      <c r="C1860" s="1">
        <v>3.2585607335444157E-5</v>
      </c>
      <c r="D1860" s="1">
        <v>6.3872021791776406E-5</v>
      </c>
      <c r="F1860" s="1">
        <v>1.7476704594847269E-4</v>
      </c>
      <c r="G1860" s="1">
        <v>2.6589079974124818E-5</v>
      </c>
      <c r="I1860" s="26">
        <v>5.5238620383121662E-2</v>
      </c>
      <c r="J1860" s="27">
        <v>-0.17756942448006816</v>
      </c>
      <c r="K1860" s="29" t="str">
        <f>VLOOKUP(A1860&amp;B1860,VENDOR_ACTUAL!A:D,4,0)</f>
        <v>ERI</v>
      </c>
    </row>
    <row r="1861" spans="1:11" x14ac:dyDescent="0.25">
      <c r="A1861" t="s">
        <v>9</v>
      </c>
      <c r="B1861" t="s">
        <v>1013</v>
      </c>
      <c r="C1861" s="1">
        <v>3.2701111837802485E-5</v>
      </c>
      <c r="D1861" s="1">
        <v>2.8888760959507753E-4</v>
      </c>
      <c r="F1861" s="1">
        <v>2.0047480285949519E-4</v>
      </c>
      <c r="G1861" s="1">
        <v>3.2701111837802485E-5</v>
      </c>
      <c r="H1861" s="1">
        <v>-1.3513513513513514E-2</v>
      </c>
      <c r="I1861" s="26">
        <v>8.8078839869281042E-2</v>
      </c>
      <c r="J1861" s="27">
        <v>0.19006680645795862</v>
      </c>
      <c r="K1861" s="29" t="str">
        <f>VLOOKUP(A1861&amp;B1861,VENDOR_ACTUAL!A:D,4,0)</f>
        <v>SAM</v>
      </c>
    </row>
    <row r="1862" spans="1:11" x14ac:dyDescent="0.25">
      <c r="A1862" t="s">
        <v>9</v>
      </c>
      <c r="B1862" t="s">
        <v>157</v>
      </c>
      <c r="C1862" s="1">
        <v>3.3258054284110382E-5</v>
      </c>
      <c r="D1862" s="1">
        <v>1.2508378172584476E-4</v>
      </c>
      <c r="F1862" s="1">
        <v>1.1684708859101225E-4</v>
      </c>
      <c r="G1862" s="1">
        <v>3.3258054284110382E-5</v>
      </c>
      <c r="H1862" s="1">
        <v>-4.3144741359677018E-2</v>
      </c>
      <c r="I1862" s="26">
        <v>0.3876076539398981</v>
      </c>
      <c r="J1862" s="27">
        <v>-0.3996065034245973</v>
      </c>
      <c r="K1862" s="29" t="str">
        <f>VLOOKUP(A1862&amp;B1862,VENDOR_ACTUAL!A:D,4,0)</f>
        <v>SAM</v>
      </c>
    </row>
    <row r="1863" spans="1:11" x14ac:dyDescent="0.25">
      <c r="A1863" t="s">
        <v>9</v>
      </c>
      <c r="B1863" t="s">
        <v>2202</v>
      </c>
      <c r="C1863" s="1">
        <v>3.3275521018525418E-5</v>
      </c>
      <c r="D1863" s="1">
        <v>1.2210049892431003E-4</v>
      </c>
      <c r="F1863" s="1">
        <v>1.9306152592653188E-4</v>
      </c>
      <c r="G1863" s="1">
        <v>3.7661000778645354E-5</v>
      </c>
      <c r="H1863" s="1">
        <v>-1.7272226873134587E-2</v>
      </c>
      <c r="I1863" s="26">
        <v>0.15140246171991978</v>
      </c>
      <c r="J1863" s="27">
        <v>-0.80207824180890419</v>
      </c>
      <c r="K1863" s="29" t="str">
        <f>VLOOKUP(A1863&amp;B1863,VENDOR_ACTUAL!A:D,4,0)</f>
        <v>ERI</v>
      </c>
    </row>
    <row r="1864" spans="1:11" x14ac:dyDescent="0.25">
      <c r="A1864" t="s">
        <v>9</v>
      </c>
      <c r="B1864" t="s">
        <v>674</v>
      </c>
      <c r="C1864" s="1">
        <v>3.3346061482661622E-5</v>
      </c>
      <c r="D1864" s="1">
        <v>6.0334135898711753E-5</v>
      </c>
      <c r="F1864" s="1">
        <v>9.1826910426433947E-5</v>
      </c>
      <c r="G1864" s="1">
        <v>4.2403985645580162E-5</v>
      </c>
      <c r="I1864" s="26">
        <v>0.55421213599549435</v>
      </c>
      <c r="J1864" s="27">
        <v>0.2830028859082655</v>
      </c>
      <c r="K1864" s="29" t="str">
        <f>VLOOKUP(A1864&amp;B1864,VENDOR_ACTUAL!A:D,4,0)</f>
        <v>ERI</v>
      </c>
    </row>
    <row r="1865" spans="1:11" x14ac:dyDescent="0.25">
      <c r="A1865" t="s">
        <v>9</v>
      </c>
      <c r="B1865" t="s">
        <v>2336</v>
      </c>
      <c r="C1865" s="1">
        <v>3.3362710830712783E-5</v>
      </c>
      <c r="D1865" s="1">
        <v>1.7142853006520031E-4</v>
      </c>
      <c r="F1865" s="1">
        <v>6.9709130594371681E-5</v>
      </c>
      <c r="G1865" s="1">
        <v>3.3362710830712783E-5</v>
      </c>
      <c r="H1865" s="1">
        <v>-5.1458695670592684E-3</v>
      </c>
      <c r="I1865" s="26">
        <v>0.83981082675521024</v>
      </c>
      <c r="J1865" s="27">
        <v>1.0232804791405394</v>
      </c>
      <c r="K1865" s="29" t="str">
        <f>VLOOKUP(A1865&amp;B1865,VENDOR_ACTUAL!A:D,4,0)</f>
        <v>SAM</v>
      </c>
    </row>
    <row r="1866" spans="1:11" x14ac:dyDescent="0.25">
      <c r="A1866" t="s">
        <v>9</v>
      </c>
      <c r="B1866" t="s">
        <v>2537</v>
      </c>
      <c r="C1866" s="1">
        <v>3.3808381918279993E-5</v>
      </c>
      <c r="D1866" s="1">
        <v>2.9346631442428488E-4</v>
      </c>
      <c r="F1866" s="1">
        <v>2.835783192945321E-4</v>
      </c>
      <c r="G1866" s="1">
        <v>5.9506705881298484E-5</v>
      </c>
      <c r="H1866" s="1">
        <v>-1.8679805437734513E-2</v>
      </c>
      <c r="I1866" s="26">
        <v>0.27634861184249021</v>
      </c>
      <c r="J1866" s="27">
        <v>0.72988318675070452</v>
      </c>
      <c r="K1866" s="29" t="str">
        <f>VLOOKUP(A1866&amp;B1866,VENDOR_ACTUAL!A:D,4,0)</f>
        <v>ERI</v>
      </c>
    </row>
    <row r="1867" spans="1:11" x14ac:dyDescent="0.25">
      <c r="A1867" t="s">
        <v>9</v>
      </c>
      <c r="B1867" t="s">
        <v>788</v>
      </c>
      <c r="C1867" s="1">
        <v>3.4383130826285256E-5</v>
      </c>
      <c r="D1867" s="1">
        <v>1.7182257931828515E-4</v>
      </c>
      <c r="F1867" s="1">
        <v>1.8606700335479457E-4</v>
      </c>
      <c r="G1867" s="1">
        <v>3.4383130826285256E-5</v>
      </c>
      <c r="H1867" s="1">
        <v>-1.4715525067600901E-2</v>
      </c>
      <c r="I1867" s="26">
        <v>0.20159897228726734</v>
      </c>
      <c r="J1867" s="27">
        <v>-0.93362091379882506</v>
      </c>
      <c r="K1867" s="29" t="str">
        <f>VLOOKUP(A1867&amp;B1867,VENDOR_ACTUAL!A:D,4,0)</f>
        <v>SAM</v>
      </c>
    </row>
    <row r="1868" spans="1:11" x14ac:dyDescent="0.25">
      <c r="A1868" t="s">
        <v>9</v>
      </c>
      <c r="B1868" t="s">
        <v>733</v>
      </c>
      <c r="C1868" s="1">
        <v>3.4955465460689177E-5</v>
      </c>
      <c r="D1868" s="1">
        <v>1.5731194742747172E-4</v>
      </c>
      <c r="F1868" s="1">
        <v>1.2303106403676315E-4</v>
      </c>
      <c r="G1868" s="1">
        <v>4.5418555790524258E-5</v>
      </c>
      <c r="H1868" s="1">
        <v>-9.9976612866081258E-3</v>
      </c>
      <c r="I1868" s="26">
        <v>-0.14865186374547038</v>
      </c>
      <c r="J1868" s="27">
        <v>-0.24870440335464561</v>
      </c>
      <c r="K1868" s="29" t="str">
        <f>VLOOKUP(A1868&amp;B1868,VENDOR_ACTUAL!A:D,4,0)</f>
        <v>ERI</v>
      </c>
    </row>
    <row r="1869" spans="1:11" x14ac:dyDescent="0.25">
      <c r="A1869" t="s">
        <v>9</v>
      </c>
      <c r="B1869" t="s">
        <v>1470</v>
      </c>
      <c r="C1869" s="1">
        <v>3.5306559069691533E-5</v>
      </c>
      <c r="D1869" s="1">
        <v>-1.9723679070901594E-4</v>
      </c>
      <c r="F1869" s="1">
        <v>9.2290175508030851E-5</v>
      </c>
      <c r="G1869" s="1">
        <v>3.5306559069691533E-5</v>
      </c>
      <c r="H1869" s="1">
        <v>-8.7257148245181871E-3</v>
      </c>
      <c r="I1869" s="26">
        <v>4.7948293376676145E-2</v>
      </c>
      <c r="J1869" s="27">
        <v>-0.10121393022688507</v>
      </c>
      <c r="K1869" s="29" t="str">
        <f>VLOOKUP(A1869&amp;B1869,VENDOR_ACTUAL!A:D,4,0)</f>
        <v>SAM</v>
      </c>
    </row>
    <row r="1870" spans="1:11" x14ac:dyDescent="0.25">
      <c r="A1870" t="s">
        <v>9</v>
      </c>
      <c r="B1870" t="s">
        <v>129</v>
      </c>
      <c r="C1870" s="1">
        <v>3.62284057772737E-5</v>
      </c>
      <c r="D1870" s="1">
        <v>4.617996292993456E-5</v>
      </c>
      <c r="F1870" s="1">
        <v>3.7060653318238234E-5</v>
      </c>
      <c r="G1870" s="1">
        <v>3.6553401404460107E-5</v>
      </c>
      <c r="H1870" s="1">
        <v>-4.2605816890079522E-2</v>
      </c>
      <c r="I1870" s="26">
        <v>0.12201782064068015</v>
      </c>
      <c r="J1870" s="27">
        <v>0.37995925684815168</v>
      </c>
      <c r="K1870" s="29" t="str">
        <f>VLOOKUP(A1870&amp;B1870,VENDOR_ACTUAL!A:D,4,0)</f>
        <v>ERI</v>
      </c>
    </row>
    <row r="1871" spans="1:11" x14ac:dyDescent="0.25">
      <c r="A1871" t="s">
        <v>9</v>
      </c>
      <c r="B1871" t="s">
        <v>884</v>
      </c>
      <c r="C1871" s="1">
        <v>3.63814139835109E-5</v>
      </c>
      <c r="D1871" s="1">
        <v>5.494565988427507E-4</v>
      </c>
      <c r="F1871" s="1">
        <v>1.0300504476784406E-3</v>
      </c>
      <c r="G1871" s="1">
        <v>3.4082649615694804E-5</v>
      </c>
      <c r="H1871" s="1">
        <v>-1.1378737434578038E-2</v>
      </c>
      <c r="I1871" s="26">
        <v>0.25879621578099837</v>
      </c>
      <c r="J1871" s="27">
        <v>2.8661836255961846</v>
      </c>
      <c r="K1871" s="29" t="str">
        <f>VLOOKUP(A1871&amp;B1871,VENDOR_ACTUAL!A:D,4,0)</f>
        <v>ERI</v>
      </c>
    </row>
    <row r="1872" spans="1:11" x14ac:dyDescent="0.25">
      <c r="A1872" t="s">
        <v>12</v>
      </c>
      <c r="B1872" t="s">
        <v>2515</v>
      </c>
      <c r="C1872" s="1">
        <v>3.6657552788081495E-5</v>
      </c>
      <c r="D1872" s="1">
        <v>2.3093913814294419E-3</v>
      </c>
      <c r="E1872" s="1">
        <v>-1.3010428057022754E-3</v>
      </c>
      <c r="F1872" s="1">
        <v>-1.6043349582158513E-3</v>
      </c>
      <c r="G1872" s="1">
        <v>-1.478803808872849E-4</v>
      </c>
      <c r="H1872" s="1">
        <v>-1.6405367086578609E-2</v>
      </c>
      <c r="I1872" s="26">
        <v>-5.3867786897367639E-2</v>
      </c>
      <c r="J1872" s="27">
        <v>0.15331354439209705</v>
      </c>
      <c r="K1872" s="29" t="str">
        <f>VLOOKUP(A1872&amp;B1872,VENDOR_ACTUAL!A:D,4,0)</f>
        <v>NSN</v>
      </c>
    </row>
    <row r="1873" spans="1:11" x14ac:dyDescent="0.25">
      <c r="A1873" t="s">
        <v>9</v>
      </c>
      <c r="B1873" t="s">
        <v>1870</v>
      </c>
      <c r="C1873" s="1">
        <v>3.713819386745438E-5</v>
      </c>
      <c r="D1873" s="1">
        <v>3.745677893034934E-3</v>
      </c>
      <c r="F1873" s="1">
        <v>3.5735911055006894E-3</v>
      </c>
      <c r="G1873" s="1">
        <v>3.713819386745438E-5</v>
      </c>
      <c r="H1873" s="1">
        <v>-1.3159467353834156E-2</v>
      </c>
      <c r="I1873" s="26">
        <v>0.28292035351833128</v>
      </c>
      <c r="J1873" s="27">
        <v>-0.17117880315434555</v>
      </c>
      <c r="K1873" s="29" t="str">
        <f>VLOOKUP(A1873&amp;B1873,VENDOR_ACTUAL!A:D,4,0)</f>
        <v>SAM</v>
      </c>
    </row>
    <row r="1874" spans="1:11" x14ac:dyDescent="0.25">
      <c r="A1874" t="s">
        <v>9</v>
      </c>
      <c r="B1874" t="s">
        <v>1600</v>
      </c>
      <c r="C1874" s="1">
        <v>3.770473797192313E-5</v>
      </c>
      <c r="D1874" s="1">
        <v>2.2244880026050999E-5</v>
      </c>
      <c r="F1874" s="1">
        <v>-2.7381856006075119E-5</v>
      </c>
      <c r="G1874" s="1">
        <v>6.5308254963427384E-5</v>
      </c>
      <c r="H1874" s="1">
        <v>-4.5454545454545456E-2</v>
      </c>
      <c r="I1874" s="26">
        <v>6.0022467320261438E-2</v>
      </c>
      <c r="J1874" s="27">
        <v>-0.59078641111489594</v>
      </c>
      <c r="K1874" s="29" t="str">
        <f>VLOOKUP(A1874&amp;B1874,VENDOR_ACTUAL!A:D,4,0)</f>
        <v>ERI</v>
      </c>
    </row>
    <row r="1875" spans="1:11" x14ac:dyDescent="0.25">
      <c r="A1875" t="s">
        <v>12</v>
      </c>
      <c r="B1875" t="s">
        <v>170</v>
      </c>
      <c r="C1875" s="1">
        <v>3.786444528587656E-5</v>
      </c>
      <c r="D1875" s="1">
        <v>-5.0109340474897889E-4</v>
      </c>
      <c r="E1875" s="1">
        <v>-9.379937574288396E-3</v>
      </c>
      <c r="F1875" s="1">
        <v>-1.0429783923724123E-2</v>
      </c>
      <c r="G1875" s="1">
        <v>3.786444528587656E-5</v>
      </c>
      <c r="H1875" s="1">
        <v>-6.0221109720483938E-2</v>
      </c>
      <c r="I1875" s="26">
        <v>3.3953327317843444E-2</v>
      </c>
      <c r="J1875" s="27">
        <v>-2.5110968892772638E-2</v>
      </c>
      <c r="K1875" s="29" t="str">
        <f>VLOOKUP(A1875&amp;B1875,VENDOR_ACTUAL!A:D,4,0)</f>
        <v>SAM</v>
      </c>
    </row>
    <row r="1876" spans="1:11" x14ac:dyDescent="0.25">
      <c r="A1876" t="s">
        <v>12</v>
      </c>
      <c r="B1876" t="s">
        <v>1871</v>
      </c>
      <c r="C1876" s="1">
        <v>3.8370288398622577E-5</v>
      </c>
      <c r="D1876" s="1">
        <v>4.193004349988038E-4</v>
      </c>
      <c r="E1876" s="1">
        <v>-2.2858831279324366E-3</v>
      </c>
      <c r="F1876" s="1">
        <v>-1.2456274167867902E-5</v>
      </c>
      <c r="G1876" s="1">
        <v>3.8370288398622577E-5</v>
      </c>
      <c r="H1876" s="1">
        <v>-1.1903770504487982E-2</v>
      </c>
      <c r="I1876" s="26">
        <v>0.17094521864790149</v>
      </c>
      <c r="J1876" s="27">
        <v>-9.1847388258143856E-2</v>
      </c>
      <c r="K1876" s="29" t="str">
        <f>VLOOKUP(A1876&amp;B1876,VENDOR_ACTUAL!A:D,4,0)</f>
        <v>SAM</v>
      </c>
    </row>
    <row r="1877" spans="1:11" x14ac:dyDescent="0.25">
      <c r="A1877" t="s">
        <v>12</v>
      </c>
      <c r="B1877" t="s">
        <v>1003</v>
      </c>
      <c r="C1877" s="1">
        <v>3.9408421579182777E-5</v>
      </c>
      <c r="D1877" s="1">
        <v>8.9886323477815402E-4</v>
      </c>
      <c r="E1877" s="1">
        <v>2.5440492962152017E-3</v>
      </c>
      <c r="F1877" s="1">
        <v>8.697496469438628E-4</v>
      </c>
      <c r="G1877" s="1">
        <v>3.9408421579182777E-5</v>
      </c>
      <c r="H1877" s="1">
        <v>-1.4996596072580724E-2</v>
      </c>
      <c r="I1877" s="26">
        <v>-0.21895249605885445</v>
      </c>
      <c r="J1877" s="27">
        <v>0.11398756131821119</v>
      </c>
      <c r="K1877" s="29" t="str">
        <f>VLOOKUP(A1877&amp;B1877,VENDOR_ACTUAL!A:D,4,0)</f>
        <v>SAM</v>
      </c>
    </row>
    <row r="1878" spans="1:11" x14ac:dyDescent="0.25">
      <c r="A1878" t="s">
        <v>9</v>
      </c>
      <c r="B1878" t="s">
        <v>1371</v>
      </c>
      <c r="C1878" s="1">
        <v>3.9934401744639218E-5</v>
      </c>
      <c r="D1878" s="1">
        <v>-3.1548503827216801E-5</v>
      </c>
      <c r="F1878" s="1">
        <v>6.1899060374041227E-5</v>
      </c>
      <c r="G1878" s="1">
        <v>4.261748192943765E-5</v>
      </c>
      <c r="I1878" s="26">
        <v>0.13159945038621509</v>
      </c>
      <c r="J1878" s="27">
        <v>4.5889773945218009</v>
      </c>
      <c r="K1878" s="29" t="str">
        <f>VLOOKUP(A1878&amp;B1878,VENDOR_ACTUAL!A:D,4,0)</f>
        <v>ERI</v>
      </c>
    </row>
    <row r="1879" spans="1:11" x14ac:dyDescent="0.25">
      <c r="A1879" t="s">
        <v>9</v>
      </c>
      <c r="B1879" t="s">
        <v>1580</v>
      </c>
      <c r="C1879" s="1">
        <v>3.9985451024487754E-5</v>
      </c>
      <c r="D1879" s="1">
        <v>6.8778031750538489E-5</v>
      </c>
      <c r="F1879" s="1">
        <v>-5.0530874692403312E-5</v>
      </c>
      <c r="G1879" s="1">
        <v>4.1678379560219893E-5</v>
      </c>
      <c r="I1879" s="26">
        <v>-0.12050459793720336</v>
      </c>
      <c r="J1879" s="27">
        <v>-1.9965578368008257</v>
      </c>
      <c r="K1879" s="29" t="str">
        <f>VLOOKUP(A1879&amp;B1879,VENDOR_ACTUAL!A:D,4,0)</f>
        <v>ERI</v>
      </c>
    </row>
    <row r="1880" spans="1:11" x14ac:dyDescent="0.25">
      <c r="A1880" t="s">
        <v>9</v>
      </c>
      <c r="B1880" t="s">
        <v>1225</v>
      </c>
      <c r="C1880" s="1">
        <v>4.0337086107970923E-5</v>
      </c>
      <c r="D1880" s="1">
        <v>-5.2135279424988798E-5</v>
      </c>
      <c r="F1880" s="1">
        <v>-1.2160220301163431E-4</v>
      </c>
      <c r="G1880" s="1">
        <v>4.7633247402323742E-5</v>
      </c>
      <c r="H1880" s="1">
        <v>-1.0941518797846911E-2</v>
      </c>
      <c r="I1880" s="26">
        <v>-6.2103709832350251E-2</v>
      </c>
      <c r="J1880" s="27">
        <v>3.2477677412885E-2</v>
      </c>
      <c r="K1880" s="29" t="str">
        <f>VLOOKUP(A1880&amp;B1880,VENDOR_ACTUAL!A:D,4,0)</f>
        <v>ERI</v>
      </c>
    </row>
    <row r="1881" spans="1:11" x14ac:dyDescent="0.25">
      <c r="A1881" t="s">
        <v>9</v>
      </c>
      <c r="B1881" t="s">
        <v>446</v>
      </c>
      <c r="C1881" s="1">
        <v>4.1469039379985112E-5</v>
      </c>
      <c r="D1881" s="1">
        <v>2.2560735012762613E-3</v>
      </c>
      <c r="F1881" s="1">
        <v>2.1969574552888203E-3</v>
      </c>
      <c r="G1881" s="1">
        <v>4.1469039379985112E-5</v>
      </c>
      <c r="H1881" s="1">
        <v>-1.1158338930614171E-2</v>
      </c>
      <c r="I1881" s="26">
        <v>0.30002173736216325</v>
      </c>
      <c r="J1881" s="27">
        <v>-0.39374032247319668</v>
      </c>
      <c r="K1881" s="29" t="str">
        <f>VLOOKUP(A1881&amp;B1881,VENDOR_ACTUAL!A:D,4,0)</f>
        <v>SAM</v>
      </c>
    </row>
    <row r="1882" spans="1:11" x14ac:dyDescent="0.25">
      <c r="A1882" t="s">
        <v>9</v>
      </c>
      <c r="B1882" t="s">
        <v>1281</v>
      </c>
      <c r="C1882" s="1">
        <v>4.1606275054973956E-5</v>
      </c>
      <c r="D1882" s="1">
        <v>3.8161754473931491E-4</v>
      </c>
      <c r="F1882" s="1">
        <v>2.5437671123695665E-4</v>
      </c>
      <c r="G1882" s="1">
        <v>4.1606275054973956E-5</v>
      </c>
      <c r="H1882" s="1">
        <v>-1.0939935595269052E-2</v>
      </c>
      <c r="I1882" s="26">
        <v>2.8226225761262259E-2</v>
      </c>
      <c r="J1882" s="27">
        <v>-0.51637011328922644</v>
      </c>
      <c r="K1882" s="29" t="str">
        <f>VLOOKUP(A1882&amp;B1882,VENDOR_ACTUAL!A:D,4,0)</f>
        <v>SAM</v>
      </c>
    </row>
    <row r="1883" spans="1:11" x14ac:dyDescent="0.25">
      <c r="A1883" t="s">
        <v>9</v>
      </c>
      <c r="B1883" t="s">
        <v>170</v>
      </c>
      <c r="C1883" s="1">
        <v>4.1926739850475621E-5</v>
      </c>
      <c r="D1883" s="1">
        <v>3.7105340669229789E-5</v>
      </c>
      <c r="F1883" s="1">
        <v>2.3070538129312264E-4</v>
      </c>
      <c r="G1883" s="1">
        <v>4.1926739850475621E-5</v>
      </c>
      <c r="H1883" s="1">
        <v>-1.0764088464157039E-2</v>
      </c>
      <c r="I1883" s="26">
        <v>0.49899746265602618</v>
      </c>
      <c r="J1883" s="27">
        <v>0.90111061098191425</v>
      </c>
      <c r="K1883" s="29" t="str">
        <f>VLOOKUP(A1883&amp;B1883,VENDOR_ACTUAL!A:D,4,0)</f>
        <v>SAM</v>
      </c>
    </row>
    <row r="1884" spans="1:11" x14ac:dyDescent="0.25">
      <c r="A1884" t="s">
        <v>9</v>
      </c>
      <c r="B1884" t="s">
        <v>600</v>
      </c>
      <c r="C1884" s="1">
        <v>4.2612682702016336E-5</v>
      </c>
      <c r="D1884" s="1">
        <v>1.690607855640443E-4</v>
      </c>
      <c r="F1884" s="1">
        <v>5.326516174570205E-4</v>
      </c>
      <c r="G1884" s="1">
        <v>5.5711939948393149E-5</v>
      </c>
      <c r="I1884" s="26">
        <v>-5.0806282061776904E-2</v>
      </c>
      <c r="J1884" s="27">
        <v>-0.85410707372189465</v>
      </c>
      <c r="K1884" s="29" t="str">
        <f>VLOOKUP(A1884&amp;B1884,VENDOR_ACTUAL!A:D,4,0)</f>
        <v>ERI</v>
      </c>
    </row>
    <row r="1885" spans="1:11" x14ac:dyDescent="0.25">
      <c r="A1885" t="s">
        <v>9</v>
      </c>
      <c r="B1885" t="s">
        <v>606</v>
      </c>
      <c r="C1885" s="1">
        <v>4.2810752436267642E-5</v>
      </c>
      <c r="D1885" s="1">
        <v>2.7585830949515257E-4</v>
      </c>
      <c r="F1885" s="1">
        <v>3.5624289367729763E-4</v>
      </c>
      <c r="G1885" s="1">
        <v>4.2810752436267642E-5</v>
      </c>
      <c r="H1885" s="1">
        <v>-1.3130068216025874E-2</v>
      </c>
      <c r="I1885" s="26">
        <v>-0.18686052672588438</v>
      </c>
      <c r="J1885" s="27">
        <v>-3.9367817162489862</v>
      </c>
      <c r="K1885" s="29" t="str">
        <f>VLOOKUP(A1885&amp;B1885,VENDOR_ACTUAL!A:D,4,0)</f>
        <v>ERI</v>
      </c>
    </row>
    <row r="1886" spans="1:11" x14ac:dyDescent="0.25">
      <c r="A1886" t="s">
        <v>9</v>
      </c>
      <c r="B1886" t="s">
        <v>1560</v>
      </c>
      <c r="C1886" s="1">
        <v>4.4373900174275652E-5</v>
      </c>
      <c r="D1886" s="1">
        <v>-6.0110347869942628E-5</v>
      </c>
      <c r="F1886" s="1">
        <v>-7.3203837552437132E-4</v>
      </c>
      <c r="G1886" s="1">
        <v>3.6653004996864355E-5</v>
      </c>
      <c r="H1886" s="1">
        <v>-1.6313948837660432E-2</v>
      </c>
      <c r="I1886" s="26">
        <v>0.42715729869980934</v>
      </c>
      <c r="J1886" s="27">
        <v>2.1357173818866064</v>
      </c>
      <c r="K1886" s="29" t="str">
        <f>VLOOKUP(A1886&amp;B1886,VENDOR_ACTUAL!A:D,4,0)</f>
        <v>ERI</v>
      </c>
    </row>
    <row r="1887" spans="1:11" x14ac:dyDescent="0.25">
      <c r="A1887" t="s">
        <v>9</v>
      </c>
      <c r="B1887" t="s">
        <v>1925</v>
      </c>
      <c r="C1887" s="1">
        <v>4.4694758578355576E-5</v>
      </c>
      <c r="D1887" s="1">
        <v>-3.425520326042594E-3</v>
      </c>
      <c r="F1887" s="1">
        <v>-3.3145122955879061E-3</v>
      </c>
      <c r="G1887" s="1">
        <v>6.0792147383952776E-5</v>
      </c>
      <c r="H1887" s="1">
        <v>-1.7802591508459139E-2</v>
      </c>
      <c r="I1887" s="26">
        <v>0.21620054974462488</v>
      </c>
      <c r="J1887" s="27">
        <v>4.1575059981971147</v>
      </c>
      <c r="K1887" s="29" t="str">
        <f>VLOOKUP(A1887&amp;B1887,VENDOR_ACTUAL!A:D,4,0)</f>
        <v>ERI</v>
      </c>
    </row>
    <row r="1888" spans="1:11" x14ac:dyDescent="0.25">
      <c r="A1888" t="s">
        <v>9</v>
      </c>
      <c r="B1888" t="s">
        <v>1826</v>
      </c>
      <c r="C1888" s="1">
        <v>4.4720197044695433E-5</v>
      </c>
      <c r="D1888" s="1">
        <v>4.6560279751530479E-4</v>
      </c>
      <c r="F1888" s="1">
        <v>5.6147898071137281E-4</v>
      </c>
      <c r="G1888" s="1">
        <v>5.277823615014271E-5</v>
      </c>
      <c r="H1888" s="1">
        <v>-1.0309278350515464E-2</v>
      </c>
      <c r="I1888" s="26">
        <v>6.5429839084466132E-2</v>
      </c>
      <c r="J1888" s="27">
        <v>-0.15671384781846817</v>
      </c>
      <c r="K1888" s="29" t="str">
        <f>VLOOKUP(A1888&amp;B1888,VENDOR_ACTUAL!A:D,4,0)</f>
        <v>ERI</v>
      </c>
    </row>
    <row r="1889" spans="1:11" x14ac:dyDescent="0.25">
      <c r="A1889" t="s">
        <v>9</v>
      </c>
      <c r="B1889" t="s">
        <v>1354</v>
      </c>
      <c r="C1889" s="1">
        <v>4.5177855032054041E-5</v>
      </c>
      <c r="D1889" s="1">
        <v>6.5557236794689294E-5</v>
      </c>
      <c r="F1889" s="1">
        <v>1.8786155847891654E-4</v>
      </c>
      <c r="G1889" s="1">
        <v>4.8844972723208461E-5</v>
      </c>
      <c r="H1889" s="1">
        <v>-7.5510671487717656E-3</v>
      </c>
      <c r="I1889" s="26">
        <v>0.30305357196222582</v>
      </c>
      <c r="J1889" s="27">
        <v>0.49392657127892298</v>
      </c>
      <c r="K1889" s="29" t="str">
        <f>VLOOKUP(A1889&amp;B1889,VENDOR_ACTUAL!A:D,4,0)</f>
        <v>ERI</v>
      </c>
    </row>
    <row r="1890" spans="1:11" x14ac:dyDescent="0.25">
      <c r="A1890" t="s">
        <v>9</v>
      </c>
      <c r="B1890" t="s">
        <v>1806</v>
      </c>
      <c r="C1890" s="1">
        <v>4.5599593712288861E-5</v>
      </c>
      <c r="D1890" s="1">
        <v>1.2307273253723567E-5</v>
      </c>
      <c r="F1890" s="1">
        <v>3.7958649152509211E-5</v>
      </c>
      <c r="G1890" s="1">
        <v>3.1881880069110451E-5</v>
      </c>
      <c r="H1890" s="1">
        <v>-6.894662344185197E-3</v>
      </c>
      <c r="I1890" s="1">
        <v>3.2177928895251728E-2</v>
      </c>
      <c r="J1890" s="2">
        <v>1.2694544884965981</v>
      </c>
      <c r="K1890" s="29" t="str">
        <f>VLOOKUP(A1890&amp;B1890,VENDOR_ACTUAL!A:D,4,0)</f>
        <v>ERI</v>
      </c>
    </row>
    <row r="1891" spans="1:11" x14ac:dyDescent="0.25">
      <c r="A1891" t="s">
        <v>9</v>
      </c>
      <c r="B1891" t="s">
        <v>1886</v>
      </c>
      <c r="C1891" s="1">
        <v>4.5754101954603752E-5</v>
      </c>
      <c r="D1891" s="1">
        <v>6.8259604722397454E-5</v>
      </c>
      <c r="F1891" s="1">
        <v>7.5063645443703688E-5</v>
      </c>
      <c r="G1891" s="1">
        <v>5.0728298170616784E-5</v>
      </c>
      <c r="H1891" s="1">
        <v>-7.0530570313983174E-2</v>
      </c>
      <c r="I1891" s="26">
        <v>1.7165524468936932E-2</v>
      </c>
      <c r="J1891" s="27">
        <v>1.478482693935991</v>
      </c>
      <c r="K1891" s="29" t="str">
        <f>VLOOKUP(A1891&amp;B1891,VENDOR_ACTUAL!A:D,4,0)</f>
        <v>NSN</v>
      </c>
    </row>
    <row r="1892" spans="1:11" x14ac:dyDescent="0.25">
      <c r="A1892" t="s">
        <v>9</v>
      </c>
      <c r="B1892" t="s">
        <v>1597</v>
      </c>
      <c r="C1892" s="1">
        <v>4.6541643855550466E-5</v>
      </c>
      <c r="D1892" s="1">
        <v>-2.8178294807539594E-6</v>
      </c>
      <c r="F1892" s="1">
        <v>-3.9251947462449521E-6</v>
      </c>
      <c r="G1892" s="1">
        <v>5.2725670592182154E-5</v>
      </c>
      <c r="H1892" s="1">
        <v>-7.8513157087652576E-3</v>
      </c>
      <c r="I1892" s="26">
        <v>0.17779287035035901</v>
      </c>
      <c r="J1892" s="27">
        <v>9.5839170575448121E-2</v>
      </c>
      <c r="K1892" s="29" t="str">
        <f>VLOOKUP(A1892&amp;B1892,VENDOR_ACTUAL!A:D,4,0)</f>
        <v>ERI</v>
      </c>
    </row>
    <row r="1893" spans="1:11" x14ac:dyDescent="0.25">
      <c r="A1893" t="s">
        <v>12</v>
      </c>
      <c r="B1893" t="s">
        <v>146</v>
      </c>
      <c r="C1893" s="1">
        <v>4.7051404666177683E-5</v>
      </c>
      <c r="D1893" s="1">
        <v>-3.0674637368994881E-5</v>
      </c>
      <c r="E1893" s="1">
        <v>-7.8928744168257957E-4</v>
      </c>
      <c r="F1893" s="1">
        <v>8.7502567580816277E-4</v>
      </c>
      <c r="G1893" s="1">
        <v>-6.3899287724948932E-4</v>
      </c>
      <c r="H1893" s="1">
        <v>-5.1399008447166059E-3</v>
      </c>
      <c r="I1893" s="26">
        <v>1.1775917423232829</v>
      </c>
      <c r="J1893" s="27">
        <v>-8.547828779918798E-2</v>
      </c>
      <c r="K1893" s="29" t="str">
        <f>VLOOKUP(A1893&amp;B1893,VENDOR_ACTUAL!A:D,4,0)</f>
        <v>ERI</v>
      </c>
    </row>
    <row r="1894" spans="1:11" x14ac:dyDescent="0.25">
      <c r="A1894" t="s">
        <v>9</v>
      </c>
      <c r="B1894" t="s">
        <v>1594</v>
      </c>
      <c r="C1894" s="1">
        <v>4.7422787564551058E-5</v>
      </c>
      <c r="D1894" s="1">
        <v>6.7886599181191202E-5</v>
      </c>
      <c r="F1894" s="1">
        <v>7.8850649493908124E-5</v>
      </c>
      <c r="G1894" s="1">
        <v>5.9865900383141759E-5</v>
      </c>
      <c r="H1894" s="1">
        <v>-4.1666666666666664E-2</v>
      </c>
      <c r="I1894" s="26">
        <v>-1.2904720498840633E-2</v>
      </c>
      <c r="J1894" s="27">
        <v>-0.91747000632775244</v>
      </c>
      <c r="K1894" s="29" t="str">
        <f>VLOOKUP(A1894&amp;B1894,VENDOR_ACTUAL!A:D,4,0)</f>
        <v>ERI</v>
      </c>
    </row>
    <row r="1895" spans="1:11" x14ac:dyDescent="0.25">
      <c r="A1895" t="s">
        <v>9</v>
      </c>
      <c r="B1895" t="s">
        <v>1696</v>
      </c>
      <c r="C1895" s="1">
        <v>4.7694727142066849E-5</v>
      </c>
      <c r="D1895" s="1">
        <v>-1.0839498202600586E-4</v>
      </c>
      <c r="F1895" s="1">
        <v>3.2578678366881327E-4</v>
      </c>
      <c r="G1895" s="1">
        <v>4.7694727142066849E-5</v>
      </c>
      <c r="H1895" s="1">
        <v>-7.1888531900823546E-3</v>
      </c>
      <c r="I1895" s="26">
        <v>0.59708210817631102</v>
      </c>
      <c r="J1895" s="27">
        <v>1.0925594022505767</v>
      </c>
      <c r="K1895" s="29" t="str">
        <f>VLOOKUP(A1895&amp;B1895,VENDOR_ACTUAL!A:D,4,0)</f>
        <v>ERI</v>
      </c>
    </row>
    <row r="1896" spans="1:11" x14ac:dyDescent="0.25">
      <c r="A1896" t="s">
        <v>9</v>
      </c>
      <c r="B1896" t="s">
        <v>2130</v>
      </c>
      <c r="C1896" s="1">
        <v>4.7986836551717246E-5</v>
      </c>
      <c r="D1896" s="1">
        <v>2.7584254389917325E-4</v>
      </c>
      <c r="F1896" s="1">
        <v>2.717172521470175E-4</v>
      </c>
      <c r="G1896" s="1">
        <v>4.7986836551717246E-5</v>
      </c>
      <c r="H1896" s="1">
        <v>-7.2873511612070703E-3</v>
      </c>
      <c r="I1896" s="26">
        <v>-0.46238438419679051</v>
      </c>
      <c r="J1896" s="27">
        <v>-2.1991616257962909</v>
      </c>
      <c r="K1896" s="29" t="str">
        <f>VLOOKUP(A1896&amp;B1896,VENDOR_ACTUAL!A:D,4,0)</f>
        <v>ERI</v>
      </c>
    </row>
    <row r="1897" spans="1:11" x14ac:dyDescent="0.25">
      <c r="A1897" t="s">
        <v>9</v>
      </c>
      <c r="B1897" t="s">
        <v>2270</v>
      </c>
      <c r="C1897" s="1">
        <v>4.9092410947607639E-5</v>
      </c>
      <c r="D1897" s="1">
        <v>2.4104726913429627E-4</v>
      </c>
      <c r="F1897" s="1">
        <v>1.7626759249493338E-4</v>
      </c>
      <c r="G1897" s="1">
        <v>4.9092410947607639E-5</v>
      </c>
      <c r="H1897" s="1">
        <v>-2.5262097309881413E-2</v>
      </c>
      <c r="I1897" s="26">
        <v>0.37800499865807835</v>
      </c>
      <c r="J1897" s="27">
        <v>0.58161836321808047</v>
      </c>
      <c r="K1897" s="29" t="str">
        <f>VLOOKUP(A1897&amp;B1897,VENDOR_ACTUAL!A:D,4,0)</f>
        <v>SAM</v>
      </c>
    </row>
    <row r="1898" spans="1:11" x14ac:dyDescent="0.25">
      <c r="A1898" t="s">
        <v>9</v>
      </c>
      <c r="B1898" t="s">
        <v>169</v>
      </c>
      <c r="C1898" s="1">
        <v>4.961548002976929E-5</v>
      </c>
      <c r="D1898" s="1">
        <v>1.9340720832736774E-4</v>
      </c>
      <c r="F1898" s="1">
        <v>1.5434527790637512E-4</v>
      </c>
      <c r="G1898" s="1">
        <v>4.961548002976929E-5</v>
      </c>
      <c r="I1898" s="26">
        <v>2.7043602400309716E-2</v>
      </c>
      <c r="J1898" s="27">
        <v>0.11624514276751154</v>
      </c>
      <c r="K1898" s="29" t="str">
        <f>VLOOKUP(A1898&amp;B1898,VENDOR_ACTUAL!A:D,4,0)</f>
        <v>SAM</v>
      </c>
    </row>
    <row r="1899" spans="1:11" x14ac:dyDescent="0.25">
      <c r="A1899" t="s">
        <v>9</v>
      </c>
      <c r="B1899" t="s">
        <v>1709</v>
      </c>
      <c r="C1899" s="1">
        <v>5.0564148209701042E-5</v>
      </c>
      <c r="D1899" s="1">
        <v>-1.0983832237841739E-4</v>
      </c>
      <c r="F1899" s="1">
        <v>-4.5585372757060893E-5</v>
      </c>
      <c r="G1899" s="1">
        <v>5.0564148209701042E-5</v>
      </c>
      <c r="H1899" s="1">
        <v>-7.7277478113103116E-3</v>
      </c>
      <c r="I1899" s="26">
        <v>0.36190185044547113</v>
      </c>
      <c r="J1899" s="27">
        <v>2.5162156039780947E-2</v>
      </c>
      <c r="K1899" s="29" t="str">
        <f>VLOOKUP(A1899&amp;B1899,VENDOR_ACTUAL!A:D,4,0)</f>
        <v>SAM</v>
      </c>
    </row>
    <row r="1900" spans="1:11" x14ac:dyDescent="0.25">
      <c r="A1900" t="s">
        <v>9</v>
      </c>
      <c r="B1900" t="s">
        <v>1388</v>
      </c>
      <c r="C1900" s="1">
        <v>5.1285755113917942E-5</v>
      </c>
      <c r="D1900" s="1">
        <v>-5.4541487286972978E-5</v>
      </c>
      <c r="F1900" s="1">
        <v>-4.8155611476268514E-5</v>
      </c>
      <c r="G1900" s="1">
        <v>5.4233975378785512E-5</v>
      </c>
      <c r="H1900" s="1">
        <v>-2.2061284383453752E-2</v>
      </c>
      <c r="I1900" s="26">
        <v>-7.9118464484730866E-2</v>
      </c>
      <c r="J1900" s="27">
        <v>1.7629299369667728</v>
      </c>
      <c r="K1900" s="29" t="str">
        <f>VLOOKUP(A1900&amp;B1900,VENDOR_ACTUAL!A:D,4,0)</f>
        <v>ERI</v>
      </c>
    </row>
    <row r="1901" spans="1:11" x14ac:dyDescent="0.25">
      <c r="A1901" t="s">
        <v>9</v>
      </c>
      <c r="B1901" t="s">
        <v>1121</v>
      </c>
      <c r="C1901" s="1">
        <v>5.1541496713853303E-5</v>
      </c>
      <c r="D1901" s="1">
        <v>2.9802322372912785E-4</v>
      </c>
      <c r="F1901" s="1">
        <v>2.8180953509881568E-4</v>
      </c>
      <c r="G1901" s="1">
        <v>7.0962028947736355E-5</v>
      </c>
      <c r="H1901" s="1">
        <v>-7.0770888431775881E-3</v>
      </c>
      <c r="I1901" s="26">
        <v>0.13103974550366104</v>
      </c>
      <c r="J1901" s="27">
        <v>-1.9416301554479771</v>
      </c>
      <c r="K1901" s="29" t="str">
        <f>VLOOKUP(A1901&amp;B1901,VENDOR_ACTUAL!A:D,4,0)</f>
        <v>ERI</v>
      </c>
    </row>
    <row r="1902" spans="1:11" x14ac:dyDescent="0.25">
      <c r="A1902" t="s">
        <v>9</v>
      </c>
      <c r="B1902" t="s">
        <v>1853</v>
      </c>
      <c r="C1902" s="1">
        <v>5.3280540632866354E-5</v>
      </c>
      <c r="D1902" s="1">
        <v>4.4530762968842933E-6</v>
      </c>
      <c r="F1902" s="1">
        <v>-5.110606336791437E-6</v>
      </c>
      <c r="G1902" s="1">
        <v>5.3280540632866354E-5</v>
      </c>
      <c r="H1902" s="1">
        <v>-5.9480781069015613E-3</v>
      </c>
      <c r="I1902" s="26">
        <v>0.30852240067624681</v>
      </c>
      <c r="J1902" s="27">
        <v>-1.1599507418038395</v>
      </c>
      <c r="K1902" s="29" t="str">
        <f>VLOOKUP(A1902&amp;B1902,VENDOR_ACTUAL!A:D,4,0)</f>
        <v>SAM</v>
      </c>
    </row>
    <row r="1903" spans="1:11" x14ac:dyDescent="0.25">
      <c r="A1903" t="s">
        <v>12</v>
      </c>
      <c r="B1903" t="s">
        <v>100</v>
      </c>
      <c r="C1903" s="1">
        <v>5.3502940131741597E-5</v>
      </c>
      <c r="D1903" s="1">
        <v>-1.972382249028654E-3</v>
      </c>
      <c r="E1903" s="1">
        <v>3.6832169929815851E-4</v>
      </c>
      <c r="F1903" s="1">
        <v>5.2343546840205146E-4</v>
      </c>
      <c r="G1903" s="1">
        <v>2.0486920656522805E-4</v>
      </c>
      <c r="H1903" s="1">
        <v>-1.4833069235909845E-2</v>
      </c>
      <c r="I1903" s="26">
        <v>-0.21731715272541957</v>
      </c>
      <c r="J1903" s="27">
        <v>-7.8198944710849955E-2</v>
      </c>
      <c r="K1903" s="29" t="str">
        <f>VLOOKUP(A1903&amp;B1903,VENDOR_ACTUAL!A:D,4,0)</f>
        <v>NSN</v>
      </c>
    </row>
    <row r="1904" spans="1:11" x14ac:dyDescent="0.25">
      <c r="A1904" t="s">
        <v>9</v>
      </c>
      <c r="B1904" t="s">
        <v>1189</v>
      </c>
      <c r="C1904" s="1">
        <v>5.3701288701789776E-5</v>
      </c>
      <c r="D1904" s="1">
        <v>2.6457401571526135E-5</v>
      </c>
      <c r="F1904" s="1">
        <v>3.9551662832501262E-5</v>
      </c>
      <c r="G1904" s="1">
        <v>5.3701288701789776E-5</v>
      </c>
      <c r="H1904" s="1">
        <v>-1.5687899937228019E-2</v>
      </c>
      <c r="I1904" s="26">
        <v>4.7513328530259365E-2</v>
      </c>
      <c r="J1904" s="27">
        <v>-1.0657072651399262</v>
      </c>
      <c r="K1904" s="29" t="str">
        <f>VLOOKUP(A1904&amp;B1904,VENDOR_ACTUAL!A:D,4,0)</f>
        <v>SAM</v>
      </c>
    </row>
    <row r="1905" spans="1:11" x14ac:dyDescent="0.25">
      <c r="A1905" t="s">
        <v>9</v>
      </c>
      <c r="B1905" t="s">
        <v>1353</v>
      </c>
      <c r="C1905" s="1">
        <v>5.4028761451914981E-5</v>
      </c>
      <c r="D1905" s="1">
        <v>5.875815507710851E-4</v>
      </c>
      <c r="F1905" s="1">
        <v>9.8145263261899545E-4</v>
      </c>
      <c r="G1905" s="1">
        <v>5.4028761451914981E-5</v>
      </c>
      <c r="H1905" s="1">
        <v>-1.4957043980852357E-2</v>
      </c>
      <c r="I1905" s="26">
        <v>-0.41588946151924039</v>
      </c>
      <c r="J1905" s="27">
        <v>-1.7225424528387401</v>
      </c>
      <c r="K1905" s="29" t="str">
        <f>VLOOKUP(A1905&amp;B1905,VENDOR_ACTUAL!A:D,4,0)</f>
        <v>ERI</v>
      </c>
    </row>
    <row r="1906" spans="1:11" x14ac:dyDescent="0.25">
      <c r="A1906" t="s">
        <v>9</v>
      </c>
      <c r="B1906" t="s">
        <v>2369</v>
      </c>
      <c r="C1906" s="1">
        <v>5.4441122182829768E-5</v>
      </c>
      <c r="D1906" s="1">
        <v>1.9083432848134802E-4</v>
      </c>
      <c r="F1906" s="1">
        <v>2.3909986914518944E-4</v>
      </c>
      <c r="G1906" s="1">
        <v>4.8694139424209074E-5</v>
      </c>
      <c r="H1906" s="1">
        <v>-1.0919485441492186E-2</v>
      </c>
      <c r="I1906" s="26">
        <v>0.14383447749809306</v>
      </c>
      <c r="J1906" s="27">
        <v>2.3714389248334546E-2</v>
      </c>
      <c r="K1906" s="29" t="str">
        <f>VLOOKUP(A1906&amp;B1906,VENDOR_ACTUAL!A:D,4,0)</f>
        <v>ERI</v>
      </c>
    </row>
    <row r="1907" spans="1:11" x14ac:dyDescent="0.25">
      <c r="A1907" t="s">
        <v>9</v>
      </c>
      <c r="B1907" t="s">
        <v>458</v>
      </c>
      <c r="C1907" s="1">
        <v>5.4895400626041397E-5</v>
      </c>
      <c r="D1907" s="1">
        <v>9.8963134371019825E-5</v>
      </c>
      <c r="F1907" s="1">
        <v>1.0613843914899948E-4</v>
      </c>
      <c r="G1907" s="1">
        <v>5.4895400626041397E-5</v>
      </c>
      <c r="H1907" s="1">
        <v>-6.5190079055129418E-3</v>
      </c>
      <c r="I1907" s="26">
        <v>2.069166507936508</v>
      </c>
      <c r="J1907" s="27">
        <v>-0.60975549305904464</v>
      </c>
      <c r="K1907" s="29" t="str">
        <f>VLOOKUP(A1907&amp;B1907,VENDOR_ACTUAL!A:D,4,0)</f>
        <v>SAM</v>
      </c>
    </row>
    <row r="1908" spans="1:11" x14ac:dyDescent="0.25">
      <c r="A1908" t="s">
        <v>12</v>
      </c>
      <c r="B1908" t="s">
        <v>1012</v>
      </c>
      <c r="C1908" s="1">
        <v>5.534034311012728E-5</v>
      </c>
      <c r="D1908" s="1">
        <v>-2.3739870908878746E-3</v>
      </c>
      <c r="E1908" s="1">
        <v>-1.2797199953081014E-2</v>
      </c>
      <c r="F1908" s="1">
        <v>2.0339367411448682E-3</v>
      </c>
      <c r="G1908" s="1">
        <v>5.534034311012728E-5</v>
      </c>
      <c r="H1908" s="1">
        <v>-6.25E-2</v>
      </c>
      <c r="I1908" s="26">
        <v>7.5986140350877196E-2</v>
      </c>
      <c r="J1908" s="27">
        <v>1.4316712642426859E-2</v>
      </c>
      <c r="K1908" s="29" t="str">
        <f>VLOOKUP(A1908&amp;B1908,VENDOR_ACTUAL!A:D,4,0)</f>
        <v>SAM</v>
      </c>
    </row>
    <row r="1909" spans="1:11" x14ac:dyDescent="0.25">
      <c r="A1909" t="s">
        <v>9</v>
      </c>
      <c r="B1909" t="s">
        <v>551</v>
      </c>
      <c r="C1909" s="1">
        <v>5.5587631558560462E-5</v>
      </c>
      <c r="D1909" s="1">
        <v>-2.3545953478820877E-5</v>
      </c>
      <c r="F1909" s="1">
        <v>2.3938189465027375E-4</v>
      </c>
      <c r="G1909" s="1">
        <v>5.8717298600039721E-5</v>
      </c>
      <c r="H1909" s="1">
        <v>-1.2259280777242292E-2</v>
      </c>
      <c r="I1909" s="26">
        <v>0.26288489467387516</v>
      </c>
      <c r="J1909" s="27">
        <v>3.4582414413656974</v>
      </c>
      <c r="K1909" s="29" t="str">
        <f>VLOOKUP(A1909&amp;B1909,VENDOR_ACTUAL!A:D,4,0)</f>
        <v>ERI</v>
      </c>
    </row>
    <row r="1910" spans="1:11" x14ac:dyDescent="0.25">
      <c r="A1910" t="s">
        <v>9</v>
      </c>
      <c r="B1910" t="s">
        <v>383</v>
      </c>
      <c r="C1910" s="1">
        <v>5.5711866693509626E-5</v>
      </c>
      <c r="D1910" s="1">
        <v>-1.258872493245906E-2</v>
      </c>
      <c r="F1910" s="1">
        <v>-1.2074270313859112E-2</v>
      </c>
      <c r="G1910" s="1">
        <v>5.5862187455318922E-5</v>
      </c>
      <c r="H1910" s="1">
        <v>-2.6692450297883061E-2</v>
      </c>
      <c r="I1910" s="26">
        <v>6.3207273816104663E-3</v>
      </c>
      <c r="J1910" s="27">
        <v>-0.64548068864847297</v>
      </c>
      <c r="K1910" s="29" t="str">
        <f>VLOOKUP(A1910&amp;B1910,VENDOR_ACTUAL!A:D,4,0)</f>
        <v>ERI</v>
      </c>
    </row>
    <row r="1911" spans="1:11" x14ac:dyDescent="0.25">
      <c r="A1911" t="s">
        <v>12</v>
      </c>
      <c r="B1911" t="s">
        <v>960</v>
      </c>
      <c r="C1911" s="1">
        <v>5.5921787304622675E-5</v>
      </c>
      <c r="D1911" s="1">
        <v>3.6323705033989591E-4</v>
      </c>
      <c r="E1911" s="1">
        <v>3.3309014103262121E-3</v>
      </c>
      <c r="F1911" s="1">
        <v>2.0005082266716817E-3</v>
      </c>
      <c r="G1911" s="1">
        <v>-1.1963513297977575E-3</v>
      </c>
      <c r="H1911" s="1">
        <v>-3.1948902782355341E-2</v>
      </c>
      <c r="I1911" s="26">
        <v>-0.40731415542228888</v>
      </c>
      <c r="J1911" s="27">
        <v>-8.5465762627714575E-3</v>
      </c>
      <c r="K1911" s="29" t="str">
        <f>VLOOKUP(A1911&amp;B1911,VENDOR_ACTUAL!A:D,4,0)</f>
        <v>ERI</v>
      </c>
    </row>
    <row r="1912" spans="1:11" x14ac:dyDescent="0.25">
      <c r="A1912" t="s">
        <v>12</v>
      </c>
      <c r="B1912" t="s">
        <v>1272</v>
      </c>
      <c r="C1912" s="1">
        <v>5.6256603188092666E-5</v>
      </c>
      <c r="D1912" s="1">
        <v>1.1833727092503089E-3</v>
      </c>
      <c r="E1912" s="1">
        <v>2.5402473641956001E-3</v>
      </c>
      <c r="F1912" s="1">
        <v>9.9640990646489595E-4</v>
      </c>
      <c r="G1912" s="1">
        <v>5.6256603188092666E-5</v>
      </c>
      <c r="H1912" s="1">
        <v>-2.4706339698310046E-2</v>
      </c>
      <c r="I1912" s="26">
        <v>0.2599482673588579</v>
      </c>
      <c r="J1912" s="27">
        <v>-1.9548485929383536E-2</v>
      </c>
      <c r="K1912" s="29" t="str">
        <f>VLOOKUP(A1912&amp;B1912,VENDOR_ACTUAL!A:D,4,0)</f>
        <v>SAM</v>
      </c>
    </row>
    <row r="1913" spans="1:11" x14ac:dyDescent="0.25">
      <c r="A1913" t="s">
        <v>9</v>
      </c>
      <c r="B1913" t="s">
        <v>349</v>
      </c>
      <c r="C1913" s="1">
        <v>5.6421400368224089E-5</v>
      </c>
      <c r="D1913" s="1">
        <v>6.9893466932579071E-5</v>
      </c>
      <c r="F1913" s="1">
        <v>6.145558879597007E-5</v>
      </c>
      <c r="G1913" s="1">
        <v>5.9226071782516941E-5</v>
      </c>
      <c r="H1913" s="1">
        <v>-2.2840653071858473E-2</v>
      </c>
      <c r="I1913" s="26">
        <v>1.1600200677379408E-2</v>
      </c>
      <c r="J1913" s="27">
        <v>0.30609518179425355</v>
      </c>
      <c r="K1913" s="29" t="str">
        <f>VLOOKUP(A1913&amp;B1913,VENDOR_ACTUAL!A:D,4,0)</f>
        <v>ERI</v>
      </c>
    </row>
    <row r="1914" spans="1:11" x14ac:dyDescent="0.25">
      <c r="A1914" t="s">
        <v>9</v>
      </c>
      <c r="B1914" t="s">
        <v>2486</v>
      </c>
      <c r="C1914" s="1">
        <v>5.6716672787039462E-5</v>
      </c>
      <c r="D1914" s="1">
        <v>3.3091909408153145E-5</v>
      </c>
      <c r="F1914" s="1">
        <v>-2.2300627204839188E-4</v>
      </c>
      <c r="G1914" s="1">
        <v>3.2005453396734615E-5</v>
      </c>
      <c r="I1914" s="26">
        <v>-0.18175841750841751</v>
      </c>
      <c r="J1914" s="27">
        <v>0.66771533109676295</v>
      </c>
      <c r="K1914" s="29" t="str">
        <f>VLOOKUP(A1914&amp;B1914,VENDOR_ACTUAL!A:D,4,0)</f>
        <v>ERI</v>
      </c>
    </row>
    <row r="1915" spans="1:11" x14ac:dyDescent="0.25">
      <c r="A1915" t="s">
        <v>9</v>
      </c>
      <c r="B1915" t="s">
        <v>367</v>
      </c>
      <c r="C1915" s="1">
        <v>5.6834054087593513E-5</v>
      </c>
      <c r="D1915" s="1">
        <v>-8.9046875830979272E-6</v>
      </c>
      <c r="F1915" s="1">
        <v>6.6482342419421837E-6</v>
      </c>
      <c r="G1915" s="1">
        <v>6.4737582612348475E-5</v>
      </c>
      <c r="H1915" s="1">
        <v>-2.4390243902439025E-2</v>
      </c>
      <c r="I1915" s="26">
        <v>6.7421506604574879E-3</v>
      </c>
      <c r="J1915" s="27">
        <v>-1.6485026732678785</v>
      </c>
      <c r="K1915" s="29" t="str">
        <f>VLOOKUP(A1915&amp;B1915,VENDOR_ACTUAL!A:D,4,0)</f>
        <v>ERI</v>
      </c>
    </row>
    <row r="1916" spans="1:11" x14ac:dyDescent="0.25">
      <c r="A1916" t="s">
        <v>9</v>
      </c>
      <c r="B1916" t="s">
        <v>1626</v>
      </c>
      <c r="C1916" s="1">
        <v>5.7407081435158375E-5</v>
      </c>
      <c r="D1916" s="1">
        <v>-8.3659608255506475E-5</v>
      </c>
      <c r="F1916" s="1">
        <v>1.4044029277023425E-4</v>
      </c>
      <c r="G1916" s="1">
        <v>5.7407081435158375E-5</v>
      </c>
      <c r="H1916" s="1">
        <v>-1.3181857075673582E-2</v>
      </c>
      <c r="I1916" s="26">
        <v>-0.23167176518640584</v>
      </c>
      <c r="J1916" s="27">
        <v>-0.23474875714292695</v>
      </c>
      <c r="K1916" s="29" t="str">
        <f>VLOOKUP(A1916&amp;B1916,VENDOR_ACTUAL!A:D,4,0)</f>
        <v>SAM</v>
      </c>
    </row>
    <row r="1917" spans="1:11" x14ac:dyDescent="0.25">
      <c r="A1917" t="s">
        <v>9</v>
      </c>
      <c r="B1917" t="s">
        <v>1701</v>
      </c>
      <c r="C1917" s="1">
        <v>5.8630625777218651E-5</v>
      </c>
      <c r="D1917" s="1">
        <v>-1.7954052137401473E-5</v>
      </c>
      <c r="F1917" s="1">
        <v>-3.1629899500417088E-5</v>
      </c>
      <c r="G1917" s="1">
        <v>5.8630625777218651E-5</v>
      </c>
      <c r="H1917" s="1">
        <v>-1.5151170751748823E-2</v>
      </c>
      <c r="I1917" s="26">
        <v>0.19425982286634461</v>
      </c>
      <c r="J1917" s="27">
        <v>-0.99375849821365736</v>
      </c>
      <c r="K1917" s="29" t="str">
        <f>VLOOKUP(A1917&amp;B1917,VENDOR_ACTUAL!A:D,4,0)</f>
        <v>SAM</v>
      </c>
    </row>
    <row r="1918" spans="1:11" x14ac:dyDescent="0.25">
      <c r="A1918" t="s">
        <v>9</v>
      </c>
      <c r="B1918" t="s">
        <v>42</v>
      </c>
      <c r="C1918" s="1">
        <v>5.8924928839032063E-5</v>
      </c>
      <c r="D1918" s="1">
        <v>3.5848701663980241E-5</v>
      </c>
      <c r="F1918" s="1">
        <v>5.261931238476481E-5</v>
      </c>
      <c r="G1918" s="1">
        <v>5.8924928839032063E-5</v>
      </c>
      <c r="H1918" s="1">
        <v>-7.2708360150165602E-3</v>
      </c>
      <c r="I1918" s="26">
        <v>0.76545531227192154</v>
      </c>
      <c r="J1918" s="27">
        <v>-0.59006550845103811</v>
      </c>
      <c r="K1918" s="29" t="str">
        <f>VLOOKUP(A1918&amp;B1918,VENDOR_ACTUAL!A:D,4,0)</f>
        <v>SAM</v>
      </c>
    </row>
    <row r="1919" spans="1:11" x14ac:dyDescent="0.25">
      <c r="A1919" t="s">
        <v>9</v>
      </c>
      <c r="B1919" t="s">
        <v>2331</v>
      </c>
      <c r="C1919" s="1">
        <v>5.9045505740517459E-5</v>
      </c>
      <c r="D1919" s="1">
        <v>-1.3000287595468841E-3</v>
      </c>
      <c r="F1919" s="1">
        <v>-1.4692063055733887E-3</v>
      </c>
      <c r="G1919" s="1">
        <v>6.1812943896439495E-5</v>
      </c>
      <c r="H1919" s="1">
        <v>-7.9860985764971127E-3</v>
      </c>
      <c r="I1919" s="26">
        <v>0.35462059816690789</v>
      </c>
      <c r="J1919" s="27">
        <v>1.1560385690440618</v>
      </c>
      <c r="K1919" s="29" t="str">
        <f>VLOOKUP(A1919&amp;B1919,VENDOR_ACTUAL!A:D,4,0)</f>
        <v>ERI</v>
      </c>
    </row>
    <row r="1920" spans="1:11" x14ac:dyDescent="0.25">
      <c r="A1920" t="s">
        <v>12</v>
      </c>
      <c r="B1920" t="s">
        <v>444</v>
      </c>
      <c r="C1920" s="1">
        <v>5.9916131921094322E-5</v>
      </c>
      <c r="D1920" s="1">
        <v>1.2366453813909329E-3</v>
      </c>
      <c r="E1920" s="1">
        <v>-2.2985129475549997E-3</v>
      </c>
      <c r="F1920" s="1">
        <v>1.4914241241107443E-3</v>
      </c>
      <c r="G1920" s="1">
        <v>5.9916131921094322E-5</v>
      </c>
      <c r="H1920" s="1">
        <v>-2.1901071504649219E-2</v>
      </c>
      <c r="I1920" s="26">
        <v>4.5130978260869564E-2</v>
      </c>
      <c r="J1920" s="27">
        <v>-0.11413915303352525</v>
      </c>
      <c r="K1920" s="29" t="str">
        <f>VLOOKUP(A1920&amp;B1920,VENDOR_ACTUAL!A:D,4,0)</f>
        <v>SAM</v>
      </c>
    </row>
    <row r="1921" spans="1:11" x14ac:dyDescent="0.25">
      <c r="A1921" t="s">
        <v>12</v>
      </c>
      <c r="B1921" t="s">
        <v>2246</v>
      </c>
      <c r="C1921" s="1">
        <v>6.0216711521691074E-5</v>
      </c>
      <c r="D1921" s="1">
        <v>-7.3315310540461793E-4</v>
      </c>
      <c r="E1921" s="1">
        <v>-7.5858796163069545E-4</v>
      </c>
      <c r="F1921" s="1">
        <v>1.8403136119181894E-4</v>
      </c>
      <c r="G1921" s="1">
        <v>6.0216711521691074E-5</v>
      </c>
      <c r="H1921" s="1">
        <v>-1.6003603633436097E-2</v>
      </c>
      <c r="I1921" s="26">
        <v>-0.23996666666666666</v>
      </c>
      <c r="J1921" s="27">
        <v>-0.18762263223834155</v>
      </c>
      <c r="K1921" s="29" t="str">
        <f>VLOOKUP(A1921&amp;B1921,VENDOR_ACTUAL!A:D,4,0)</f>
        <v>SAM</v>
      </c>
    </row>
    <row r="1922" spans="1:11" x14ac:dyDescent="0.25">
      <c r="A1922" t="s">
        <v>9</v>
      </c>
      <c r="B1922" t="s">
        <v>1250</v>
      </c>
      <c r="C1922" s="1">
        <v>6.0844214318464121E-5</v>
      </c>
      <c r="D1922" s="1">
        <v>-1.9824171001649104E-3</v>
      </c>
      <c r="F1922" s="1">
        <v>-1.9158547065458663E-3</v>
      </c>
      <c r="G1922" s="1">
        <v>7.9969937521053323E-5</v>
      </c>
      <c r="I1922" s="1">
        <v>-0.13737343233785429</v>
      </c>
      <c r="J1922" s="2">
        <v>-2.0217456072578504</v>
      </c>
      <c r="K1922" s="29" t="str">
        <f>VLOOKUP(A1922&amp;B1922,VENDOR_ACTUAL!A:D,4,0)</f>
        <v>ERI</v>
      </c>
    </row>
    <row r="1923" spans="1:11" x14ac:dyDescent="0.25">
      <c r="A1923" t="s">
        <v>12</v>
      </c>
      <c r="B1923" t="s">
        <v>1542</v>
      </c>
      <c r="C1923" s="1">
        <v>6.1231513143542398E-5</v>
      </c>
      <c r="D1923" s="1">
        <v>3.0323805222578392E-4</v>
      </c>
      <c r="E1923" s="1">
        <v>1.3379534799752353E-2</v>
      </c>
      <c r="F1923" s="1">
        <v>-1.0998390706917294E-3</v>
      </c>
      <c r="G1923" s="1">
        <v>-1.6539902490672273E-4</v>
      </c>
      <c r="H1923" s="1">
        <v>-1.7518262183835887E-2</v>
      </c>
      <c r="I1923" s="26">
        <v>0.73182198831139988</v>
      </c>
      <c r="J1923" s="27">
        <v>0.10955382071894923</v>
      </c>
      <c r="K1923" s="29" t="str">
        <f>VLOOKUP(A1923&amp;B1923,VENDOR_ACTUAL!A:D,4,0)</f>
        <v>ERI</v>
      </c>
    </row>
    <row r="1924" spans="1:11" x14ac:dyDescent="0.25">
      <c r="A1924" t="s">
        <v>9</v>
      </c>
      <c r="B1924" t="s">
        <v>191</v>
      </c>
      <c r="C1924" s="1">
        <v>6.1540752435210584E-5</v>
      </c>
      <c r="D1924" s="1">
        <v>4.0572625051589308E-5</v>
      </c>
      <c r="F1924" s="1">
        <v>2.1234438130745212E-5</v>
      </c>
      <c r="G1924" s="1">
        <v>6.1540752435210584E-5</v>
      </c>
      <c r="H1924" s="1">
        <v>-2.3605275594454696E-2</v>
      </c>
      <c r="I1924" s="26">
        <v>1.3041245791245791E-3</v>
      </c>
      <c r="J1924" s="27">
        <v>-0.21550165527404844</v>
      </c>
      <c r="K1924" s="29" t="str">
        <f>VLOOKUP(A1924&amp;B1924,VENDOR_ACTUAL!A:D,4,0)</f>
        <v>SAM</v>
      </c>
    </row>
    <row r="1925" spans="1:11" x14ac:dyDescent="0.25">
      <c r="A1925" t="s">
        <v>9</v>
      </c>
      <c r="B1925" t="s">
        <v>2244</v>
      </c>
      <c r="C1925" s="1">
        <v>6.163726200275534E-5</v>
      </c>
      <c r="D1925" s="1">
        <v>9.6323050611359239E-5</v>
      </c>
      <c r="F1925" s="1">
        <v>6.6953530518805231E-5</v>
      </c>
      <c r="G1925" s="1">
        <v>6.163726200275534E-5</v>
      </c>
      <c r="H1925" s="1">
        <v>-9.7279903909571145E-3</v>
      </c>
      <c r="I1925" s="26">
        <v>0.595462204007286</v>
      </c>
      <c r="J1925" s="27">
        <v>0.90132191193361211</v>
      </c>
      <c r="K1925" s="29" t="str">
        <f>VLOOKUP(A1925&amp;B1925,VENDOR_ACTUAL!A:D,4,0)</f>
        <v>SAM</v>
      </c>
    </row>
    <row r="1926" spans="1:11" x14ac:dyDescent="0.25">
      <c r="A1926" t="s">
        <v>12</v>
      </c>
      <c r="B1926" t="s">
        <v>171</v>
      </c>
      <c r="C1926" s="1">
        <v>6.1726680431716408E-5</v>
      </c>
      <c r="D1926" s="1">
        <v>-8.6496866700680485E-4</v>
      </c>
      <c r="E1926" s="1">
        <v>-8.0008547075383178E-3</v>
      </c>
      <c r="F1926" s="1">
        <v>-9.5417063327847367E-4</v>
      </c>
      <c r="G1926" s="1">
        <v>6.1726680431716408E-5</v>
      </c>
      <c r="H1926" s="1">
        <v>-2.4696177430580557E-2</v>
      </c>
      <c r="I1926" s="26">
        <v>3.7128103044496485E-2</v>
      </c>
      <c r="J1926" s="27">
        <v>5.7164194760844111E-2</v>
      </c>
      <c r="K1926" s="29" t="str">
        <f>VLOOKUP(A1926&amp;B1926,VENDOR_ACTUAL!A:D,4,0)</f>
        <v>SAM</v>
      </c>
    </row>
    <row r="1927" spans="1:11" x14ac:dyDescent="0.25">
      <c r="A1927" t="s">
        <v>9</v>
      </c>
      <c r="B1927" t="s">
        <v>1467</v>
      </c>
      <c r="C1927" s="1">
        <v>6.2250435706849054E-5</v>
      </c>
      <c r="D1927" s="1">
        <v>-4.8409864592024673E-4</v>
      </c>
      <c r="F1927" s="1">
        <v>-3.5097604284735215E-4</v>
      </c>
      <c r="G1927" s="1">
        <v>6.2250435706849054E-5</v>
      </c>
      <c r="H1927" s="1">
        <v>-2.2024903643955665E-2</v>
      </c>
      <c r="I1927" s="26">
        <v>0.37782377921658444</v>
      </c>
      <c r="J1927" s="27">
        <v>-1.2694779676380568</v>
      </c>
      <c r="K1927" s="29" t="str">
        <f>VLOOKUP(A1927&amp;B1927,VENDOR_ACTUAL!A:D,4,0)</f>
        <v>SAM</v>
      </c>
    </row>
    <row r="1928" spans="1:11" x14ac:dyDescent="0.25">
      <c r="A1928" t="s">
        <v>9</v>
      </c>
      <c r="B1928" t="s">
        <v>1083</v>
      </c>
      <c r="C1928" s="1">
        <v>6.2303467906547048E-5</v>
      </c>
      <c r="D1928" s="1">
        <v>-1.4111543433190942E-4</v>
      </c>
      <c r="F1928" s="1">
        <v>-1.7688626706909998E-4</v>
      </c>
      <c r="G1928" s="1">
        <v>5.5550881699650493E-5</v>
      </c>
      <c r="H1928" s="1">
        <v>-4.2002622733420718E-3</v>
      </c>
      <c r="I1928" s="26">
        <v>0.20791673485941525</v>
      </c>
      <c r="J1928" s="27">
        <v>2.2471272665118573</v>
      </c>
      <c r="K1928" s="29" t="str">
        <f>VLOOKUP(A1928&amp;B1928,VENDOR_ACTUAL!A:D,4,0)</f>
        <v>ERI</v>
      </c>
    </row>
    <row r="1929" spans="1:11" x14ac:dyDescent="0.25">
      <c r="A1929" t="s">
        <v>12</v>
      </c>
      <c r="B1929" t="s">
        <v>1039</v>
      </c>
      <c r="C1929" s="1">
        <v>6.3205373614650599E-5</v>
      </c>
      <c r="D1929" s="1">
        <v>2.1041119189933101E-4</v>
      </c>
      <c r="E1929" s="1">
        <v>-1.0890980616368093E-2</v>
      </c>
      <c r="F1929" s="1">
        <v>-9.6663841536244219E-5</v>
      </c>
      <c r="G1929" s="1">
        <v>4.5477216815864829E-4</v>
      </c>
      <c r="H1929" s="1">
        <v>-8.7171808461695751E-3</v>
      </c>
      <c r="I1929" s="26">
        <v>0.75083138586956522</v>
      </c>
      <c r="J1929" s="27">
        <v>0.28944894674930838</v>
      </c>
      <c r="K1929" s="29" t="str">
        <f>VLOOKUP(A1929&amp;B1929,VENDOR_ACTUAL!A:D,4,0)</f>
        <v>NSN</v>
      </c>
    </row>
    <row r="1930" spans="1:11" x14ac:dyDescent="0.25">
      <c r="A1930" t="s">
        <v>12</v>
      </c>
      <c r="B1930" t="s">
        <v>1519</v>
      </c>
      <c r="C1930" s="1">
        <v>6.3239431999070002E-5</v>
      </c>
      <c r="D1930" s="1">
        <v>-2.109309470116214E-4</v>
      </c>
      <c r="E1930" s="1">
        <v>-6.1930504455292952E-3</v>
      </c>
      <c r="F1930" s="1">
        <v>2.8689892146477856E-4</v>
      </c>
      <c r="G1930" s="1">
        <v>2.2238378430084672E-4</v>
      </c>
      <c r="H1930" s="1">
        <v>-1.3862776047227876E-2</v>
      </c>
      <c r="I1930" s="26">
        <v>0.57468758381924201</v>
      </c>
      <c r="J1930" s="27">
        <v>3.3162453828885899E-2</v>
      </c>
      <c r="K1930" s="29" t="str">
        <f>VLOOKUP(A1930&amp;B1930,VENDOR_ACTUAL!A:D,4,0)</f>
        <v>NSN</v>
      </c>
    </row>
    <row r="1931" spans="1:11" x14ac:dyDescent="0.25">
      <c r="A1931" t="s">
        <v>9</v>
      </c>
      <c r="B1931" t="s">
        <v>2008</v>
      </c>
      <c r="C1931" s="1">
        <v>6.3250945341884477E-5</v>
      </c>
      <c r="D1931" s="1">
        <v>-1.8247565097095927E-4</v>
      </c>
      <c r="F1931" s="1">
        <v>-1.8682019154203321E-4</v>
      </c>
      <c r="G1931" s="1">
        <v>6.4725308785162832E-5</v>
      </c>
      <c r="H1931" s="1">
        <v>-4.984609968289787E-3</v>
      </c>
      <c r="I1931" s="26">
        <v>-2.260330921390348E-2</v>
      </c>
      <c r="J1931" s="27">
        <v>6.3049544165612219E-3</v>
      </c>
      <c r="K1931" s="29" t="str">
        <f>VLOOKUP(A1931&amp;B1931,VENDOR_ACTUAL!A:D,4,0)</f>
        <v>ERI</v>
      </c>
    </row>
    <row r="1932" spans="1:11" x14ac:dyDescent="0.25">
      <c r="A1932" t="s">
        <v>9</v>
      </c>
      <c r="B1932" t="s">
        <v>2382</v>
      </c>
      <c r="C1932" s="1">
        <v>6.3358718825201306E-5</v>
      </c>
      <c r="D1932" s="1">
        <v>1.1623841700693152E-4</v>
      </c>
      <c r="F1932" s="1">
        <v>2.4062093655080968E-4</v>
      </c>
      <c r="G1932" s="1">
        <v>6.3864525296965428E-5</v>
      </c>
      <c r="H1932" s="1">
        <v>-3.0926953481301305E-3</v>
      </c>
      <c r="I1932" s="26">
        <v>0.43765408509877535</v>
      </c>
      <c r="J1932" s="27">
        <v>0.26088774664312048</v>
      </c>
      <c r="K1932" s="29" t="str">
        <f>VLOOKUP(A1932&amp;B1932,VENDOR_ACTUAL!A:D,4,0)</f>
        <v>ERI</v>
      </c>
    </row>
    <row r="1933" spans="1:11" x14ac:dyDescent="0.25">
      <c r="A1933" t="s">
        <v>9</v>
      </c>
      <c r="B1933" t="s">
        <v>1445</v>
      </c>
      <c r="C1933" s="1">
        <v>6.3606778086301797E-5</v>
      </c>
      <c r="D1933" s="1">
        <v>2.8186679122568098E-4</v>
      </c>
      <c r="F1933" s="1">
        <v>1.8445573154058671E-4</v>
      </c>
      <c r="G1933" s="1">
        <v>6.7454807196746573E-5</v>
      </c>
      <c r="H1933" s="1">
        <v>-8.3118339850658512E-3</v>
      </c>
      <c r="I1933" s="26">
        <v>7.4364148239148234E-2</v>
      </c>
      <c r="J1933" s="27">
        <v>0.37215696417230659</v>
      </c>
      <c r="K1933" s="29" t="str">
        <f>VLOOKUP(A1933&amp;B1933,VENDOR_ACTUAL!A:D,4,0)</f>
        <v>ERI</v>
      </c>
    </row>
    <row r="1934" spans="1:11" x14ac:dyDescent="0.25">
      <c r="A1934" t="s">
        <v>9</v>
      </c>
      <c r="B1934" t="s">
        <v>2144</v>
      </c>
      <c r="C1934" s="1">
        <v>6.5064156540213896E-5</v>
      </c>
      <c r="D1934" s="1">
        <v>-1.0580406073591943E-4</v>
      </c>
      <c r="F1934" s="1">
        <v>-1.3163492963730561E-4</v>
      </c>
      <c r="G1934" s="1">
        <v>6.5064156540213896E-5</v>
      </c>
      <c r="H1934" s="1">
        <v>-7.3711296149355553E-3</v>
      </c>
      <c r="I1934" s="26">
        <v>2.4558879852639628E-2</v>
      </c>
      <c r="J1934" s="27">
        <v>-1.58722578376432</v>
      </c>
      <c r="K1934" s="29" t="str">
        <f>VLOOKUP(A1934&amp;B1934,VENDOR_ACTUAL!A:D,4,0)</f>
        <v>SAM</v>
      </c>
    </row>
    <row r="1935" spans="1:11" x14ac:dyDescent="0.25">
      <c r="A1935" t="s">
        <v>9</v>
      </c>
      <c r="B1935" t="s">
        <v>453</v>
      </c>
      <c r="C1935" s="1">
        <v>6.5260041489148348E-5</v>
      </c>
      <c r="D1935" s="1">
        <v>8.2313936579412193E-5</v>
      </c>
      <c r="F1935" s="1">
        <v>4.7855259396658309E-5</v>
      </c>
      <c r="G1935" s="1">
        <v>6.5260041489148348E-5</v>
      </c>
      <c r="H1935" s="1">
        <v>-1.0871573964226852E-2</v>
      </c>
      <c r="I1935" s="26">
        <v>9.609568075510104E-2</v>
      </c>
      <c r="J1935" s="27">
        <v>-1.3711014557987713</v>
      </c>
      <c r="K1935" s="29" t="str">
        <f>VLOOKUP(A1935&amp;B1935,VENDOR_ACTUAL!A:D,4,0)</f>
        <v>SAM</v>
      </c>
    </row>
    <row r="1936" spans="1:11" x14ac:dyDescent="0.25">
      <c r="A1936" t="s">
        <v>9</v>
      </c>
      <c r="B1936" t="s">
        <v>1077</v>
      </c>
      <c r="C1936" s="1">
        <v>6.5437503545785273E-5</v>
      </c>
      <c r="D1936" s="1">
        <v>-1.5574984103629004E-4</v>
      </c>
      <c r="F1936" s="1">
        <v>-1.6450164089481804E-4</v>
      </c>
      <c r="G1936" s="1">
        <v>7.1047008168473926E-5</v>
      </c>
      <c r="H1936" s="1">
        <v>-4.3197654242553259E-3</v>
      </c>
      <c r="I1936" s="26">
        <v>-0.42235644163528779</v>
      </c>
      <c r="J1936" s="27">
        <v>-4.1092121701155708</v>
      </c>
      <c r="K1936" s="29" t="str">
        <f>VLOOKUP(A1936&amp;B1936,VENDOR_ACTUAL!A:D,4,0)</f>
        <v>ERI</v>
      </c>
    </row>
    <row r="1937" spans="1:11" x14ac:dyDescent="0.25">
      <c r="A1937" t="s">
        <v>9</v>
      </c>
      <c r="B1937" t="s">
        <v>2323</v>
      </c>
      <c r="C1937" s="1">
        <v>6.5891787371806192E-5</v>
      </c>
      <c r="D1937" s="1">
        <v>6.2169801544377916E-5</v>
      </c>
      <c r="F1937" s="1">
        <v>1.4378263909025041E-4</v>
      </c>
      <c r="G1937" s="1">
        <v>8.4799871454764713E-5</v>
      </c>
      <c r="H1937" s="1">
        <v>-8.4179462972847705E-3</v>
      </c>
      <c r="I1937" s="26">
        <v>0.97148657110636283</v>
      </c>
      <c r="J1937" s="27">
        <v>1.124687417197477</v>
      </c>
      <c r="K1937" s="29" t="str">
        <f>VLOOKUP(A1937&amp;B1937,VENDOR_ACTUAL!A:D,4,0)</f>
        <v>ERI</v>
      </c>
    </row>
    <row r="1938" spans="1:11" x14ac:dyDescent="0.25">
      <c r="A1938" t="s">
        <v>11</v>
      </c>
      <c r="B1938" t="s">
        <v>106</v>
      </c>
      <c r="C1938" s="1">
        <v>6.6534671809299146E-5</v>
      </c>
      <c r="D1938" s="1">
        <v>-9.5433529065592076E-3</v>
      </c>
      <c r="E1938" s="1">
        <v>0</v>
      </c>
      <c r="I1938" s="26">
        <v>-2.6376648126895273E-3</v>
      </c>
      <c r="J1938" s="27">
        <v>-2.5666345533138062E-3</v>
      </c>
      <c r="K1938" s="29" t="str">
        <f>VLOOKUP(A1938&amp;B1938,VENDOR_ACTUAL!A:D,4,0)</f>
        <v>NSN</v>
      </c>
    </row>
    <row r="1939" spans="1:11" x14ac:dyDescent="0.25">
      <c r="A1939" t="s">
        <v>9</v>
      </c>
      <c r="B1939" t="s">
        <v>1816</v>
      </c>
      <c r="C1939" s="1">
        <v>6.6663800560243824E-5</v>
      </c>
      <c r="D1939" s="1">
        <v>-6.8100573451637997E-5</v>
      </c>
      <c r="F1939" s="1">
        <v>-6.0765197081941348E-5</v>
      </c>
      <c r="G1939" s="1">
        <v>6.7563494463292295E-5</v>
      </c>
      <c r="H1939" s="1">
        <v>-8.078960814169164E-3</v>
      </c>
      <c r="I1939" s="26">
        <v>0.29725960348278763</v>
      </c>
      <c r="J1939" s="27">
        <v>-2.5478794136536491</v>
      </c>
      <c r="K1939" s="29" t="str">
        <f>VLOOKUP(A1939&amp;B1939,VENDOR_ACTUAL!A:D,4,0)</f>
        <v>ERI</v>
      </c>
    </row>
    <row r="1940" spans="1:11" x14ac:dyDescent="0.25">
      <c r="A1940" t="s">
        <v>9</v>
      </c>
      <c r="B1940" t="s">
        <v>2527</v>
      </c>
      <c r="C1940" s="1">
        <v>6.682732294418851E-5</v>
      </c>
      <c r="D1940" s="1">
        <v>4.3086400640193203E-4</v>
      </c>
      <c r="F1940" s="1">
        <v>3.6823924894462964E-4</v>
      </c>
      <c r="G1940" s="1">
        <v>6.682732294418851E-5</v>
      </c>
      <c r="H1940" s="1">
        <v>-6.536029151713852E-3</v>
      </c>
      <c r="I1940" s="26">
        <v>3.5279881172580012</v>
      </c>
      <c r="J1940" s="27">
        <v>-0.6707521814390508</v>
      </c>
      <c r="K1940" s="29" t="str">
        <f>VLOOKUP(A1940&amp;B1940,VENDOR_ACTUAL!A:D,4,0)</f>
        <v>SAM</v>
      </c>
    </row>
    <row r="1941" spans="1:11" x14ac:dyDescent="0.25">
      <c r="A1941" t="s">
        <v>9</v>
      </c>
      <c r="B1941" t="s">
        <v>535</v>
      </c>
      <c r="C1941" s="1">
        <v>6.7310145903633594E-5</v>
      </c>
      <c r="D1941" s="1">
        <v>6.6405989451326049E-4</v>
      </c>
      <c r="F1941" s="1">
        <v>4.8274296245481266E-4</v>
      </c>
      <c r="G1941" s="1">
        <v>9.398343181827997E-5</v>
      </c>
      <c r="H1941" s="1">
        <v>-6.7469332121762836E-3</v>
      </c>
      <c r="I1941" s="26">
        <v>-8.8270275246248739E-2</v>
      </c>
      <c r="J1941" s="27">
        <v>-1.1272633409783814</v>
      </c>
      <c r="K1941" s="29" t="str">
        <f>VLOOKUP(A1941&amp;B1941,VENDOR_ACTUAL!A:D,4,0)</f>
        <v>ERI</v>
      </c>
    </row>
    <row r="1942" spans="1:11" x14ac:dyDescent="0.25">
      <c r="A1942" t="s">
        <v>9</v>
      </c>
      <c r="B1942" t="s">
        <v>1274</v>
      </c>
      <c r="C1942" s="1">
        <v>6.7812278350297219E-5</v>
      </c>
      <c r="D1942" s="1">
        <v>8.3348549456417772E-5</v>
      </c>
      <c r="F1942" s="1">
        <v>5.2402083714395988E-5</v>
      </c>
      <c r="G1942" s="1">
        <v>6.7812278350297219E-5</v>
      </c>
      <c r="H1942" s="1">
        <v>-9.0369790524152636E-3</v>
      </c>
      <c r="I1942" s="26">
        <v>0.70938737261835494</v>
      </c>
      <c r="J1942" s="27">
        <v>-0.641657483326043</v>
      </c>
      <c r="K1942" s="29" t="str">
        <f>VLOOKUP(A1942&amp;B1942,VENDOR_ACTUAL!A:D,4,0)</f>
        <v>SAM</v>
      </c>
    </row>
    <row r="1943" spans="1:11" x14ac:dyDescent="0.25">
      <c r="A1943" t="s">
        <v>9</v>
      </c>
      <c r="B1943" t="s">
        <v>1348</v>
      </c>
      <c r="C1943" s="1">
        <v>6.8155906985616671E-5</v>
      </c>
      <c r="D1943" s="1">
        <v>-1.6090772208397235E-4</v>
      </c>
      <c r="F1943" s="1">
        <v>-1.9930717028714432E-4</v>
      </c>
      <c r="G1943" s="1">
        <v>6.7724872502858053E-5</v>
      </c>
      <c r="H1943" s="1">
        <v>-5.3889487215327027E-3</v>
      </c>
      <c r="I1943" s="26">
        <v>0.24954559005219612</v>
      </c>
      <c r="J1943" s="27">
        <v>1.8379148990227061</v>
      </c>
      <c r="K1943" s="29" t="str">
        <f>VLOOKUP(A1943&amp;B1943,VENDOR_ACTUAL!A:D,4,0)</f>
        <v>ERI</v>
      </c>
    </row>
    <row r="1944" spans="1:11" x14ac:dyDescent="0.25">
      <c r="A1944" t="s">
        <v>9</v>
      </c>
      <c r="B1944" t="s">
        <v>1785</v>
      </c>
      <c r="C1944" s="1">
        <v>6.8459476350863217E-5</v>
      </c>
      <c r="D1944" s="1">
        <v>-7.0996207537486649E-5</v>
      </c>
      <c r="F1944" s="1">
        <v>2.4223163336716783E-3</v>
      </c>
      <c r="G1944" s="1">
        <v>7.4106501588244516E-5</v>
      </c>
      <c r="H1944" s="1">
        <v>-1.27579085649372E-2</v>
      </c>
      <c r="I1944" s="26">
        <v>0.10094122383252818</v>
      </c>
      <c r="J1944" s="27">
        <v>0.38551638311387598</v>
      </c>
      <c r="K1944" s="29" t="str">
        <f>VLOOKUP(A1944&amp;B1944,VENDOR_ACTUAL!A:D,4,0)</f>
        <v>ERI</v>
      </c>
    </row>
    <row r="1945" spans="1:11" x14ac:dyDescent="0.25">
      <c r="A1945" t="s">
        <v>9</v>
      </c>
      <c r="B1945" t="s">
        <v>2030</v>
      </c>
      <c r="C1945" s="1">
        <v>6.8595384312082567E-5</v>
      </c>
      <c r="D1945" s="1">
        <v>3.4503782833002718E-5</v>
      </c>
      <c r="F1945" s="1">
        <v>-7.7984658339183726E-6</v>
      </c>
      <c r="G1945" s="1">
        <v>6.8595384312082567E-5</v>
      </c>
      <c r="H1945" s="1">
        <v>-5.9477913908938E-3</v>
      </c>
      <c r="I1945" s="26">
        <v>5.8157923679850759E-2</v>
      </c>
      <c r="J1945" s="27">
        <v>-0.55277601171905544</v>
      </c>
      <c r="K1945" s="29" t="str">
        <f>VLOOKUP(A1945&amp;B1945,VENDOR_ACTUAL!A:D,4,0)</f>
        <v>SAM</v>
      </c>
    </row>
    <row r="1946" spans="1:11" x14ac:dyDescent="0.25">
      <c r="A1946" t="s">
        <v>9</v>
      </c>
      <c r="B1946" t="s">
        <v>475</v>
      </c>
      <c r="C1946" s="1">
        <v>6.8656725696479622E-5</v>
      </c>
      <c r="D1946" s="1">
        <v>-8.0964172233837449E-4</v>
      </c>
      <c r="F1946" s="1">
        <v>-8.2512520828032431E-4</v>
      </c>
      <c r="G1946" s="1">
        <v>6.8656725696479622E-5</v>
      </c>
      <c r="H1946" s="1">
        <v>-8.4750585095772473E-3</v>
      </c>
      <c r="I1946" s="1">
        <v>-9.9806520350935637E-2</v>
      </c>
      <c r="J1946" s="2">
        <v>-3.5524877885127872</v>
      </c>
      <c r="K1946" s="29" t="str">
        <f>VLOOKUP(A1946&amp;B1946,VENDOR_ACTUAL!A:D,4,0)</f>
        <v>NSN</v>
      </c>
    </row>
    <row r="1947" spans="1:11" x14ac:dyDescent="0.25">
      <c r="A1947" t="s">
        <v>9</v>
      </c>
      <c r="B1947" t="s">
        <v>433</v>
      </c>
      <c r="C1947" s="1">
        <v>6.9096128509823229E-5</v>
      </c>
      <c r="D1947" s="1">
        <v>4.4053338232727301E-5</v>
      </c>
      <c r="F1947" s="1">
        <v>2.0354799064300027E-5</v>
      </c>
      <c r="G1947" s="1">
        <v>6.9096128509823229E-5</v>
      </c>
      <c r="H1947" s="1">
        <v>-3.286168507466479E-2</v>
      </c>
      <c r="I1947" s="26">
        <v>0.26526746339362617</v>
      </c>
      <c r="J1947" s="27">
        <v>-0.43453158949179649</v>
      </c>
      <c r="K1947" s="29" t="str">
        <f>VLOOKUP(A1947&amp;B1947,VENDOR_ACTUAL!A:D,4,0)</f>
        <v>SAM</v>
      </c>
    </row>
    <row r="1948" spans="1:11" x14ac:dyDescent="0.25">
      <c r="A1948" t="s">
        <v>12</v>
      </c>
      <c r="B1948" t="s">
        <v>765</v>
      </c>
      <c r="C1948" s="1">
        <v>6.9519356204117197E-5</v>
      </c>
      <c r="D1948" s="1">
        <v>-1.512224919909205E-5</v>
      </c>
      <c r="E1948" s="1">
        <v>-2.8000229850901888E-3</v>
      </c>
      <c r="F1948" s="1">
        <v>9.8759001652665482E-4</v>
      </c>
      <c r="G1948" s="1">
        <v>6.9519356204117197E-5</v>
      </c>
      <c r="H1948" s="1">
        <v>-3.0365490657036306E-2</v>
      </c>
      <c r="I1948" s="26">
        <v>3.7172988505747126E-3</v>
      </c>
      <c r="J1948" s="27">
        <v>0.17370737563523886</v>
      </c>
      <c r="K1948" s="29" t="str">
        <f>VLOOKUP(A1948&amp;B1948,VENDOR_ACTUAL!A:D,4,0)</f>
        <v>SAM</v>
      </c>
    </row>
    <row r="1949" spans="1:11" x14ac:dyDescent="0.25">
      <c r="A1949" t="s">
        <v>12</v>
      </c>
      <c r="B1949" t="s">
        <v>1716</v>
      </c>
      <c r="C1949" s="1">
        <v>6.9657308107511795E-5</v>
      </c>
      <c r="D1949" s="1">
        <v>1.8332705551537504E-4</v>
      </c>
      <c r="E1949" s="1">
        <v>3.4265012511729744E-4</v>
      </c>
      <c r="F1949" s="1">
        <v>1.5102527611761464E-4</v>
      </c>
      <c r="G1949" s="1">
        <v>6.9657308107511795E-5</v>
      </c>
      <c r="H1949" s="1">
        <v>-1.4084507042253521E-2</v>
      </c>
      <c r="I1949" s="26">
        <v>5.5867090395480226E-2</v>
      </c>
      <c r="J1949" s="27">
        <v>-3.7881295334192967E-2</v>
      </c>
      <c r="K1949" s="29" t="str">
        <f>VLOOKUP(A1949&amp;B1949,VENDOR_ACTUAL!A:D,4,0)</f>
        <v>SAM</v>
      </c>
    </row>
    <row r="1950" spans="1:11" x14ac:dyDescent="0.25">
      <c r="A1950" t="s">
        <v>9</v>
      </c>
      <c r="B1950" t="s">
        <v>1676</v>
      </c>
      <c r="C1950" s="1">
        <v>7.0038452663903644E-5</v>
      </c>
      <c r="D1950" s="1">
        <v>1.7059958965872805E-4</v>
      </c>
      <c r="F1950" s="1">
        <v>2.5170612969051427E-4</v>
      </c>
      <c r="G1950" s="1">
        <v>6.9308554853684666E-5</v>
      </c>
      <c r="H1950" s="1">
        <v>-1.3848983719192104E-2</v>
      </c>
      <c r="I1950" s="26">
        <v>0.50931641451114362</v>
      </c>
      <c r="J1950" s="27">
        <v>1.0642418492538837</v>
      </c>
      <c r="K1950" s="29" t="str">
        <f>VLOOKUP(A1950&amp;B1950,VENDOR_ACTUAL!A:D,4,0)</f>
        <v>ERI</v>
      </c>
    </row>
    <row r="1951" spans="1:11" x14ac:dyDescent="0.25">
      <c r="A1951" t="s">
        <v>9</v>
      </c>
      <c r="B1951" t="s">
        <v>2197</v>
      </c>
      <c r="C1951" s="1">
        <v>7.0237872148734199E-5</v>
      </c>
      <c r="D1951" s="1">
        <v>3.0479770680593446E-4</v>
      </c>
      <c r="F1951" s="1">
        <v>1.8988893361349417E-4</v>
      </c>
      <c r="G1951" s="1">
        <v>6.8615342390558525E-5</v>
      </c>
      <c r="H1951" s="1">
        <v>-4.7619047619047616E-2</v>
      </c>
      <c r="I1951" s="26">
        <v>-1.6302618293634403E-2</v>
      </c>
      <c r="J1951" s="27">
        <v>-0.59417353187949684</v>
      </c>
      <c r="K1951" s="29" t="str">
        <f>VLOOKUP(A1951&amp;B1951,VENDOR_ACTUAL!A:D,4,0)</f>
        <v>ERI</v>
      </c>
    </row>
    <row r="1952" spans="1:11" x14ac:dyDescent="0.25">
      <c r="A1952" t="s">
        <v>9</v>
      </c>
      <c r="B1952" t="s">
        <v>386</v>
      </c>
      <c r="C1952" s="1">
        <v>7.0627116385953907E-5</v>
      </c>
      <c r="D1952" s="1">
        <v>-4.2150182736211276E-4</v>
      </c>
      <c r="F1952" s="1">
        <v>-5.5037252920887771E-4</v>
      </c>
      <c r="G1952" s="1">
        <v>6.9765076156068858E-5</v>
      </c>
      <c r="H1952" s="1">
        <v>-5.2037608158526242E-3</v>
      </c>
      <c r="I1952" s="26">
        <v>-8.0462341115705355E-2</v>
      </c>
      <c r="J1952" s="27">
        <v>0.28448434359482916</v>
      </c>
      <c r="K1952" s="29" t="str">
        <f>VLOOKUP(A1952&amp;B1952,VENDOR_ACTUAL!A:D,4,0)</f>
        <v>ERI</v>
      </c>
    </row>
    <row r="1953" spans="1:11" x14ac:dyDescent="0.25">
      <c r="A1953" t="s">
        <v>9</v>
      </c>
      <c r="B1953" t="s">
        <v>756</v>
      </c>
      <c r="C1953" s="1">
        <v>7.104759480162176E-5</v>
      </c>
      <c r="D1953" s="1">
        <v>-1.5889300890106002E-4</v>
      </c>
      <c r="F1953" s="1">
        <v>-2.1318036386809542E-4</v>
      </c>
      <c r="G1953" s="1">
        <v>7.104759480162176E-5</v>
      </c>
      <c r="H1953" s="1">
        <v>-8.2656252166225328E-3</v>
      </c>
      <c r="I1953" s="26">
        <v>0.90142281900042387</v>
      </c>
      <c r="J1953" s="27">
        <v>-1.3621203013147702</v>
      </c>
      <c r="K1953" s="29" t="str">
        <f>VLOOKUP(A1953&amp;B1953,VENDOR_ACTUAL!A:D,4,0)</f>
        <v>SAM</v>
      </c>
    </row>
    <row r="1954" spans="1:11" x14ac:dyDescent="0.25">
      <c r="A1954" t="s">
        <v>12</v>
      </c>
      <c r="B1954" t="s">
        <v>2314</v>
      </c>
      <c r="C1954" s="1">
        <v>7.1051657399492463E-5</v>
      </c>
      <c r="D1954" s="1">
        <v>1.2968349422026837E-4</v>
      </c>
      <c r="E1954" s="1">
        <v>1.141497383926487E-3</v>
      </c>
      <c r="F1954" s="1">
        <v>-4.936560741339982E-3</v>
      </c>
      <c r="G1954" s="1">
        <v>1.411248667965127E-4</v>
      </c>
      <c r="H1954" s="1">
        <v>-2.6346592368793921E-2</v>
      </c>
      <c r="I1954" s="26">
        <v>0.1021509735909157</v>
      </c>
      <c r="J1954" s="27">
        <v>-8.6260854916176993E-2</v>
      </c>
      <c r="K1954" s="29" t="str">
        <f>VLOOKUP(A1954&amp;B1954,VENDOR_ACTUAL!A:D,4,0)</f>
        <v>ERI</v>
      </c>
    </row>
    <row r="1955" spans="1:11" x14ac:dyDescent="0.25">
      <c r="A1955" t="s">
        <v>9</v>
      </c>
      <c r="B1955" t="s">
        <v>948</v>
      </c>
      <c r="C1955" s="1">
        <v>7.1543013458771562E-5</v>
      </c>
      <c r="D1955" s="1">
        <v>1.445554927310048E-4</v>
      </c>
      <c r="F1955" s="1">
        <v>3.1468897998251292E-4</v>
      </c>
      <c r="G1955" s="1">
        <v>7.7621030075463205E-5</v>
      </c>
      <c r="H1955" s="1">
        <v>-8.1518149069747456E-3</v>
      </c>
      <c r="I1955" s="26">
        <v>8.6037145559978379E-2</v>
      </c>
      <c r="J1955" s="27">
        <v>0.19307606978599098</v>
      </c>
      <c r="K1955" s="29" t="str">
        <f>VLOOKUP(A1955&amp;B1955,VENDOR_ACTUAL!A:D,4,0)</f>
        <v>ERI</v>
      </c>
    </row>
    <row r="1956" spans="1:11" x14ac:dyDescent="0.25">
      <c r="A1956" t="s">
        <v>12</v>
      </c>
      <c r="B1956" t="s">
        <v>2329</v>
      </c>
      <c r="C1956" s="1">
        <v>7.2025857370015196E-5</v>
      </c>
      <c r="D1956" s="1">
        <v>-1.661810904359636E-4</v>
      </c>
      <c r="E1956" s="1">
        <v>1.0716665248166534E-3</v>
      </c>
      <c r="F1956" s="1">
        <v>4.6106954144827487E-4</v>
      </c>
      <c r="G1956" s="1">
        <v>7.0371695543415807E-4</v>
      </c>
      <c r="H1956" s="1">
        <v>-1.541380479217442E-2</v>
      </c>
      <c r="I1956" s="26">
        <v>0.45629763243378313</v>
      </c>
      <c r="J1956" s="27">
        <v>-1.8467664684074512E-3</v>
      </c>
      <c r="K1956" s="29" t="str">
        <f>VLOOKUP(A1956&amp;B1956,VENDOR_ACTUAL!A:D,4,0)</f>
        <v>ERI</v>
      </c>
    </row>
    <row r="1957" spans="1:11" x14ac:dyDescent="0.25">
      <c r="A1957" t="s">
        <v>9</v>
      </c>
      <c r="B1957" t="s">
        <v>2045</v>
      </c>
      <c r="C1957" s="1">
        <v>7.3044047541550978E-5</v>
      </c>
      <c r="D1957" s="1">
        <v>1.0935970971027126E-3</v>
      </c>
      <c r="F1957" s="1">
        <v>5.2473121931036638E-4</v>
      </c>
      <c r="G1957" s="1">
        <v>8.2064217456593455E-5</v>
      </c>
      <c r="H1957" s="1">
        <v>-1.5253501023085911E-2</v>
      </c>
      <c r="I1957" s="26">
        <v>6.3904120570787232E-2</v>
      </c>
      <c r="J1957" s="27">
        <v>-0.53934647078511522</v>
      </c>
      <c r="K1957" s="29" t="str">
        <f>VLOOKUP(A1957&amp;B1957,VENDOR_ACTUAL!A:D,4,0)</f>
        <v>NSN</v>
      </c>
    </row>
    <row r="1958" spans="1:11" x14ac:dyDescent="0.25">
      <c r="A1958" t="s">
        <v>9</v>
      </c>
      <c r="B1958" t="s">
        <v>949</v>
      </c>
      <c r="C1958" s="1">
        <v>7.3681285896785793E-5</v>
      </c>
      <c r="D1958" s="1">
        <v>8.0689531539361652E-5</v>
      </c>
      <c r="F1958" s="1">
        <v>1.9790698998933652E-4</v>
      </c>
      <c r="G1958" s="1">
        <v>7.0403558026907773E-5</v>
      </c>
      <c r="H1958" s="1">
        <v>-1.1786600496277916E-2</v>
      </c>
      <c r="I1958" s="26">
        <v>7.7207201538951081E-2</v>
      </c>
      <c r="J1958" s="27">
        <v>-1.0690494248693387</v>
      </c>
      <c r="K1958" s="29" t="str">
        <f>VLOOKUP(A1958&amp;B1958,VENDOR_ACTUAL!A:D,4,0)</f>
        <v>ERI</v>
      </c>
    </row>
    <row r="1959" spans="1:11" x14ac:dyDescent="0.25">
      <c r="A1959" t="s">
        <v>9</v>
      </c>
      <c r="B1959" t="s">
        <v>983</v>
      </c>
      <c r="C1959" s="1">
        <v>7.4261916870087651E-5</v>
      </c>
      <c r="D1959" s="1">
        <v>-3.3689978102110903E-5</v>
      </c>
      <c r="F1959" s="1">
        <v>-7.6375258588782182E-5</v>
      </c>
      <c r="G1959" s="1">
        <v>7.368721859422558E-5</v>
      </c>
      <c r="H1959" s="1">
        <v>-6.0922028258310734E-3</v>
      </c>
      <c r="I1959" s="26">
        <v>0.16980493692002918</v>
      </c>
      <c r="J1959" s="27">
        <v>1.8953026717677508</v>
      </c>
      <c r="K1959" s="29" t="str">
        <f>VLOOKUP(A1959&amp;B1959,VENDOR_ACTUAL!A:D,4,0)</f>
        <v>ERI</v>
      </c>
    </row>
    <row r="1960" spans="1:11" x14ac:dyDescent="0.25">
      <c r="A1960" t="s">
        <v>9</v>
      </c>
      <c r="B1960" t="s">
        <v>2029</v>
      </c>
      <c r="C1960" s="1">
        <v>7.4266660548298144E-5</v>
      </c>
      <c r="D1960" s="1">
        <v>-1.1326287185193375E-4</v>
      </c>
      <c r="F1960" s="1">
        <v>-1.5785489405805532E-4</v>
      </c>
      <c r="G1960" s="1">
        <v>7.4266660548298144E-5</v>
      </c>
      <c r="H1960" s="1">
        <v>-7.7684599824139975E-3</v>
      </c>
      <c r="I1960" s="26">
        <v>-0.467922413003663</v>
      </c>
      <c r="J1960" s="27">
        <v>-3.3276238823803932</v>
      </c>
      <c r="K1960" s="29" t="str">
        <f>VLOOKUP(A1960&amp;B1960,VENDOR_ACTUAL!A:D,4,0)</f>
        <v>SAM</v>
      </c>
    </row>
    <row r="1961" spans="1:11" x14ac:dyDescent="0.25">
      <c r="A1961" t="s">
        <v>9</v>
      </c>
      <c r="B1961" t="s">
        <v>217</v>
      </c>
      <c r="C1961" s="1">
        <v>7.4415182617024826E-5</v>
      </c>
      <c r="D1961" s="1">
        <v>8.9315179016644976E-4</v>
      </c>
      <c r="F1961" s="1">
        <v>6.2169828604910027E-4</v>
      </c>
      <c r="G1961" s="1">
        <v>9.5785440613026823E-5</v>
      </c>
      <c r="I1961" s="26">
        <v>1.2047502597728332E-2</v>
      </c>
      <c r="J1961" s="27">
        <v>-0.61341924303906392</v>
      </c>
      <c r="K1961" s="29" t="str">
        <f>VLOOKUP(A1961&amp;B1961,VENDOR_ACTUAL!A:D,4,0)</f>
        <v>NSN</v>
      </c>
    </row>
    <row r="1962" spans="1:11" x14ac:dyDescent="0.25">
      <c r="A1962" t="s">
        <v>9</v>
      </c>
      <c r="B1962" t="s">
        <v>1550</v>
      </c>
      <c r="C1962" s="1">
        <v>7.4626666892782398E-5</v>
      </c>
      <c r="D1962" s="1">
        <v>-3.5926470153284937E-4</v>
      </c>
      <c r="F1962" s="1">
        <v>4.715458236683652E-5</v>
      </c>
      <c r="G1962" s="1">
        <v>6.8879770341058265E-5</v>
      </c>
      <c r="H1962" s="1">
        <v>-7.9365079365079361E-3</v>
      </c>
      <c r="I1962" s="26">
        <v>-0.14816574843705599</v>
      </c>
      <c r="J1962" s="27">
        <v>-0.87823151117165765</v>
      </c>
      <c r="K1962" s="29" t="str">
        <f>VLOOKUP(A1962&amp;B1962,VENDOR_ACTUAL!A:D,4,0)</f>
        <v>ERI</v>
      </c>
    </row>
    <row r="1963" spans="1:11" x14ac:dyDescent="0.25">
      <c r="A1963" t="s">
        <v>9</v>
      </c>
      <c r="B1963" t="s">
        <v>924</v>
      </c>
      <c r="C1963" s="1">
        <v>7.5696732200139253E-5</v>
      </c>
      <c r="D1963" s="1">
        <v>-1.6393276804040906E-4</v>
      </c>
      <c r="F1963" s="1">
        <v>-5.8567680233198691E-4</v>
      </c>
      <c r="G1963" s="1">
        <v>7.5216131250614008E-5</v>
      </c>
      <c r="H1963" s="1">
        <v>-2.6175213675213676E-2</v>
      </c>
      <c r="I1963" s="26">
        <v>-0.17666553570463997</v>
      </c>
      <c r="J1963" s="27">
        <v>-0.2082201130803146</v>
      </c>
      <c r="K1963" s="29" t="str">
        <f>VLOOKUP(A1963&amp;B1963,VENDOR_ACTUAL!A:D,4,0)</f>
        <v>ERI</v>
      </c>
    </row>
    <row r="1964" spans="1:11" x14ac:dyDescent="0.25">
      <c r="A1964" t="s">
        <v>9</v>
      </c>
      <c r="B1964" t="s">
        <v>753</v>
      </c>
      <c r="C1964" s="1">
        <v>7.5788330747172977E-5</v>
      </c>
      <c r="D1964" s="1">
        <v>-1.0917238385352457E-4</v>
      </c>
      <c r="F1964" s="1">
        <v>-1.2595241998273793E-4</v>
      </c>
      <c r="G1964" s="1">
        <v>7.5788330747172977E-5</v>
      </c>
      <c r="H1964" s="1">
        <v>-5.9986012862139511E-3</v>
      </c>
      <c r="I1964" s="26">
        <v>0.73822035207673542</v>
      </c>
      <c r="J1964" s="27">
        <v>1.7846985218101199</v>
      </c>
      <c r="K1964" s="29" t="str">
        <f>VLOOKUP(A1964&amp;B1964,VENDOR_ACTUAL!A:D,4,0)</f>
        <v>SAM</v>
      </c>
    </row>
    <row r="1965" spans="1:11" x14ac:dyDescent="0.25">
      <c r="A1965" t="s">
        <v>9</v>
      </c>
      <c r="B1965" t="s">
        <v>145</v>
      </c>
      <c r="C1965" s="15">
        <v>7.5857814773969202E-5</v>
      </c>
      <c r="D1965" s="15">
        <v>2.9005103035332716E-4</v>
      </c>
      <c r="E1965" s="15"/>
      <c r="F1965" s="15">
        <v>3.4150449704924168E-4</v>
      </c>
      <c r="G1965" s="15">
        <v>7.2840630865923223E-5</v>
      </c>
      <c r="H1965" s="15">
        <v>-7.9576558640002577E-3</v>
      </c>
      <c r="I1965" s="26">
        <v>1.1189389059678916</v>
      </c>
      <c r="J1965" s="27">
        <v>3.0405112955422933</v>
      </c>
      <c r="K1965" s="29" t="str">
        <f>VLOOKUP(A1965&amp;B1965,VENDOR_ACTUAL!A:D,4,0)</f>
        <v>ERI</v>
      </c>
    </row>
    <row r="1966" spans="1:11" x14ac:dyDescent="0.25">
      <c r="A1966" t="s">
        <v>9</v>
      </c>
      <c r="B1966" t="s">
        <v>1884</v>
      </c>
      <c r="C1966" s="1">
        <v>7.6427722210802845E-5</v>
      </c>
      <c r="D1966" s="1">
        <v>-1.0958118709718729E-3</v>
      </c>
      <c r="F1966" s="1">
        <v>-1.1501892132393466E-3</v>
      </c>
      <c r="G1966" s="1">
        <v>6.3791292925445523E-5</v>
      </c>
      <c r="H1966" s="1">
        <v>-5.1568872964110044E-2</v>
      </c>
      <c r="I1966" s="26">
        <v>9.8654146813579507E-2</v>
      </c>
      <c r="J1966" s="27">
        <v>0.47198157846888322</v>
      </c>
      <c r="K1966" s="29" t="str">
        <f>VLOOKUP(A1966&amp;B1966,VENDOR_ACTUAL!A:D,4,0)</f>
        <v>NSN</v>
      </c>
    </row>
    <row r="1967" spans="1:11" x14ac:dyDescent="0.25">
      <c r="A1967" t="s">
        <v>9</v>
      </c>
      <c r="B1967" t="s">
        <v>1003</v>
      </c>
      <c r="C1967" s="1">
        <v>7.7634432077534622E-5</v>
      </c>
      <c r="D1967" s="1">
        <v>2.8944388072349605E-4</v>
      </c>
      <c r="F1967" s="1">
        <v>2.6916862864676699E-4</v>
      </c>
      <c r="G1967" s="1">
        <v>7.7634432077534622E-5</v>
      </c>
      <c r="H1967" s="1">
        <v>-4.4623591128029666E-3</v>
      </c>
      <c r="I1967" s="26">
        <v>0.55680908463517154</v>
      </c>
      <c r="J1967" s="27">
        <v>-0.66592594903522839</v>
      </c>
      <c r="K1967" s="29" t="str">
        <f>VLOOKUP(A1967&amp;B1967,VENDOR_ACTUAL!A:D,4,0)</f>
        <v>SAM</v>
      </c>
    </row>
    <row r="1968" spans="1:11" x14ac:dyDescent="0.25">
      <c r="A1968" t="s">
        <v>9</v>
      </c>
      <c r="B1968" t="s">
        <v>2175</v>
      </c>
      <c r="C1968" s="1">
        <v>7.7864169728059785E-5</v>
      </c>
      <c r="D1968" s="1">
        <v>-1.7325568038840077E-5</v>
      </c>
      <c r="F1968" s="1">
        <v>-1.4058488967821919E-4</v>
      </c>
      <c r="G1968" s="1">
        <v>7.7433135245301166E-5</v>
      </c>
      <c r="H1968" s="1">
        <v>-9.4474279697391878E-3</v>
      </c>
      <c r="I1968" s="26">
        <v>0.73073753921650286</v>
      </c>
      <c r="J1968" s="27">
        <v>3.2948429864320965</v>
      </c>
      <c r="K1968" s="29" t="str">
        <f>VLOOKUP(A1968&amp;B1968,VENDOR_ACTUAL!A:D,4,0)</f>
        <v>ERI</v>
      </c>
    </row>
    <row r="1969" spans="1:11" x14ac:dyDescent="0.25">
      <c r="A1969" t="s">
        <v>9</v>
      </c>
      <c r="B1969" t="s">
        <v>732</v>
      </c>
      <c r="C1969" s="1">
        <v>7.8097320865499773E-5</v>
      </c>
      <c r="D1969" s="1">
        <v>-3.6104400014526059E-5</v>
      </c>
      <c r="F1969" s="1">
        <v>-9.8702993210757377E-5</v>
      </c>
      <c r="G1969" s="1">
        <v>8.1764032509677674E-5</v>
      </c>
      <c r="H1969" s="1">
        <v>-9.2627101818594081E-3</v>
      </c>
      <c r="I1969" s="26">
        <v>0.45485518848276579</v>
      </c>
      <c r="J1969" s="27">
        <v>2.3995740904483744</v>
      </c>
      <c r="K1969" s="29" t="str">
        <f>VLOOKUP(A1969&amp;B1969,VENDOR_ACTUAL!A:D,4,0)</f>
        <v>ERI</v>
      </c>
    </row>
    <row r="1970" spans="1:11" x14ac:dyDescent="0.25">
      <c r="A1970" t="s">
        <v>9</v>
      </c>
      <c r="B1970" t="s">
        <v>1713</v>
      </c>
      <c r="C1970" s="1">
        <v>7.8385119283600876E-5</v>
      </c>
      <c r="D1970" s="1">
        <v>1.6464585006958576E-4</v>
      </c>
      <c r="F1970" s="1">
        <v>9.8465339265943559E-5</v>
      </c>
      <c r="G1970" s="1">
        <v>7.8385119283600876E-5</v>
      </c>
      <c r="H1970" s="1">
        <v>-8.7599664106115388E-3</v>
      </c>
      <c r="I1970" s="26">
        <v>-0.25105026934973762</v>
      </c>
      <c r="J1970" s="27">
        <v>-0.80304321879539164</v>
      </c>
      <c r="K1970" s="29" t="str">
        <f>VLOOKUP(A1970&amp;B1970,VENDOR_ACTUAL!A:D,4,0)</f>
        <v>SAM</v>
      </c>
    </row>
    <row r="1971" spans="1:11" x14ac:dyDescent="0.25">
      <c r="A1971" t="s">
        <v>9</v>
      </c>
      <c r="B1971" t="s">
        <v>1100</v>
      </c>
      <c r="C1971" s="1">
        <v>7.8392625963875288E-5</v>
      </c>
      <c r="D1971" s="1">
        <v>-4.7834736257925371E-5</v>
      </c>
      <c r="F1971" s="1">
        <v>-2.8717491778873313E-5</v>
      </c>
      <c r="G1971" s="1">
        <v>7.6668559871921263E-5</v>
      </c>
      <c r="H1971" s="1">
        <v>-1.1814322928195788E-2</v>
      </c>
      <c r="I1971" s="26">
        <v>0.16345221341331265</v>
      </c>
      <c r="J1971" s="27">
        <v>0.63378167249270168</v>
      </c>
      <c r="K1971" s="29" t="str">
        <f>VLOOKUP(A1971&amp;B1971,VENDOR_ACTUAL!A:D,4,0)</f>
        <v>ERI</v>
      </c>
    </row>
    <row r="1972" spans="1:11" x14ac:dyDescent="0.25">
      <c r="A1972" t="s">
        <v>9</v>
      </c>
      <c r="B1972" t="s">
        <v>526</v>
      </c>
      <c r="C1972" s="1">
        <v>7.8732860140608157E-5</v>
      </c>
      <c r="D1972" s="1">
        <v>3.2282583472781009E-4</v>
      </c>
      <c r="F1972" s="1">
        <v>4.8555834481354813E-4</v>
      </c>
      <c r="G1972" s="1">
        <v>7.8301840025665626E-5</v>
      </c>
      <c r="H1972" s="1">
        <v>-9.184465993193773E-3</v>
      </c>
      <c r="I1972" s="26">
        <v>0.2114308640044486</v>
      </c>
      <c r="J1972" s="27">
        <v>-1.1659032661620121</v>
      </c>
      <c r="K1972" s="29" t="str">
        <f>VLOOKUP(A1972&amp;B1972,VENDOR_ACTUAL!A:D,4,0)</f>
        <v>ERI</v>
      </c>
    </row>
    <row r="1973" spans="1:11" x14ac:dyDescent="0.25">
      <c r="A1973" t="s">
        <v>9</v>
      </c>
      <c r="B1973" t="s">
        <v>166</v>
      </c>
      <c r="C1973" s="1">
        <v>7.9226101385277767E-5</v>
      </c>
      <c r="D1973" s="1">
        <v>-3.8684984808882769E-5</v>
      </c>
      <c r="F1973" s="1">
        <v>5.638534646859721E-5</v>
      </c>
      <c r="G1973" s="1">
        <v>7.9226101385277767E-5</v>
      </c>
      <c r="H1973" s="1">
        <v>-1.0378742504496417E-2</v>
      </c>
      <c r="I1973" s="26">
        <v>-5.2895841164432196E-2</v>
      </c>
      <c r="J1973" s="27">
        <v>-1.316760646158508</v>
      </c>
      <c r="K1973" s="29" t="str">
        <f>VLOOKUP(A1973&amp;B1973,VENDOR_ACTUAL!A:D,4,0)</f>
        <v>SAM</v>
      </c>
    </row>
    <row r="1974" spans="1:11" x14ac:dyDescent="0.25">
      <c r="A1974" t="s">
        <v>9</v>
      </c>
      <c r="B1974" t="s">
        <v>500</v>
      </c>
      <c r="C1974" s="1">
        <v>7.9381938646896013E-5</v>
      </c>
      <c r="D1974" s="1">
        <v>2.3947794744707325E-4</v>
      </c>
      <c r="F1974" s="1">
        <v>1.9114306840420253E-4</v>
      </c>
      <c r="G1974" s="1">
        <v>7.6508490371033947E-5</v>
      </c>
      <c r="H1974" s="1">
        <v>-2.2457261880908748E-2</v>
      </c>
      <c r="I1974" s="26">
        <v>-0.11069400558925964</v>
      </c>
      <c r="J1974" s="27">
        <v>0.18451998364471328</v>
      </c>
      <c r="K1974" s="29" t="str">
        <f>VLOOKUP(A1974&amp;B1974,VENDOR_ACTUAL!A:D,4,0)</f>
        <v>NSN</v>
      </c>
    </row>
    <row r="1975" spans="1:11" x14ac:dyDescent="0.25">
      <c r="A1975" t="s">
        <v>9</v>
      </c>
      <c r="B1975" t="s">
        <v>1684</v>
      </c>
      <c r="C1975" s="1">
        <v>7.9591513318880028E-5</v>
      </c>
      <c r="D1975" s="1">
        <v>-5.1497031847900184E-5</v>
      </c>
      <c r="F1975" s="1">
        <v>-8.1594806992300355E-5</v>
      </c>
      <c r="G1975" s="1">
        <v>8.3152143004037451E-5</v>
      </c>
      <c r="H1975" s="1">
        <v>-6.41025641025641E-3</v>
      </c>
      <c r="I1975" s="26">
        <v>-6.198799842502991E-2</v>
      </c>
      <c r="J1975" s="27">
        <v>-0.14480349021909178</v>
      </c>
      <c r="K1975" s="29" t="str">
        <f>VLOOKUP(A1975&amp;B1975,VENDOR_ACTUAL!A:D,4,0)</f>
        <v>ERI</v>
      </c>
    </row>
    <row r="1976" spans="1:11" x14ac:dyDescent="0.25">
      <c r="A1976" t="s">
        <v>9</v>
      </c>
      <c r="B1976" t="s">
        <v>1543</v>
      </c>
      <c r="C1976" s="1">
        <v>8.0089725528668636E-5</v>
      </c>
      <c r="D1976" s="1">
        <v>1.1502797865834886E-3</v>
      </c>
      <c r="F1976" s="1">
        <v>9.4706413517302919E-4</v>
      </c>
      <c r="G1976" s="1">
        <v>6.7590300241312316E-5</v>
      </c>
      <c r="H1976" s="1">
        <v>-1.1083624155651227E-2</v>
      </c>
      <c r="I1976" s="26">
        <v>0.20475415790832319</v>
      </c>
      <c r="J1976" s="27">
        <v>-0.80361309505824086</v>
      </c>
      <c r="K1976" s="29" t="str">
        <f>VLOOKUP(A1976&amp;B1976,VENDOR_ACTUAL!A:D,4,0)</f>
        <v>ERI</v>
      </c>
    </row>
    <row r="1977" spans="1:11" x14ac:dyDescent="0.25">
      <c r="A1977" t="s">
        <v>12</v>
      </c>
      <c r="B1977" t="s">
        <v>2019</v>
      </c>
      <c r="C1977" s="1">
        <v>8.0122424331156736E-5</v>
      </c>
      <c r="D1977" s="1">
        <v>5.2165581515546677E-4</v>
      </c>
      <c r="E1977" s="1">
        <v>-1.9403790454592847E-2</v>
      </c>
      <c r="F1977" s="1">
        <v>5.652888250352124E-4</v>
      </c>
      <c r="G1977" s="1">
        <v>8.0122424331156736E-5</v>
      </c>
      <c r="H1977" s="1">
        <v>-1.2471298984971079E-2</v>
      </c>
      <c r="I1977" s="26">
        <v>0.36980384079097478</v>
      </c>
      <c r="J1977" s="27">
        <v>2.3638599838281951E-2</v>
      </c>
      <c r="K1977" s="29" t="str">
        <f>VLOOKUP(A1977&amp;B1977,VENDOR_ACTUAL!A:D,4,0)</f>
        <v>SAM</v>
      </c>
    </row>
    <row r="1978" spans="1:11" x14ac:dyDescent="0.25">
      <c r="A1978" t="s">
        <v>11</v>
      </c>
      <c r="B1978" t="s">
        <v>728</v>
      </c>
      <c r="C1978" s="1">
        <v>8.0546231188651499E-5</v>
      </c>
      <c r="D1978" s="1">
        <v>-1.4448121081715502E-3</v>
      </c>
      <c r="I1978" s="26">
        <v>7.1055927526814892E-4</v>
      </c>
      <c r="J1978" s="27">
        <v>-2.4717409074796371E-3</v>
      </c>
      <c r="K1978" s="29" t="str">
        <f>VLOOKUP(A1978&amp;B1978,VENDOR_ACTUAL!A:D,4,0)</f>
        <v>ERI</v>
      </c>
    </row>
    <row r="1979" spans="1:11" x14ac:dyDescent="0.25">
      <c r="A1979" t="s">
        <v>9</v>
      </c>
      <c r="B1979" t="s">
        <v>1590</v>
      </c>
      <c r="C1979" s="1">
        <v>8.0757680979471041E-5</v>
      </c>
      <c r="D1979" s="1">
        <v>2.3217681676117322E-4</v>
      </c>
      <c r="F1979" s="1">
        <v>2.5421073539286129E-4</v>
      </c>
      <c r="G1979" s="1">
        <v>9.1239730309364698E-5</v>
      </c>
      <c r="I1979" s="26">
        <v>-1.447228106211353E-2</v>
      </c>
      <c r="J1979" s="27">
        <v>-0.56085410341105246</v>
      </c>
      <c r="K1979" s="29" t="str">
        <f>VLOOKUP(A1979&amp;B1979,VENDOR_ACTUAL!A:D,4,0)</f>
        <v>ERI</v>
      </c>
    </row>
    <row r="1980" spans="1:11" x14ac:dyDescent="0.25">
      <c r="A1980" t="s">
        <v>9</v>
      </c>
      <c r="B1980" t="s">
        <v>1753</v>
      </c>
      <c r="C1980" s="1">
        <v>8.0868318463925545E-5</v>
      </c>
      <c r="D1980" s="1">
        <v>4.9806342470816391E-4</v>
      </c>
      <c r="F1980" s="1">
        <v>5.0300083938938295E-4</v>
      </c>
      <c r="G1980" s="1">
        <v>7.1817010992661175E-5</v>
      </c>
      <c r="H1980" s="1">
        <v>-1.9928038223544345E-2</v>
      </c>
      <c r="I1980" s="26">
        <v>5.921756125430299E-2</v>
      </c>
      <c r="J1980" s="27">
        <v>-0.29227538803254621</v>
      </c>
      <c r="K1980" s="29" t="str">
        <f>VLOOKUP(A1980&amp;B1980,VENDOR_ACTUAL!A:D,4,0)</f>
        <v>NSN</v>
      </c>
    </row>
    <row r="1981" spans="1:11" x14ac:dyDescent="0.25">
      <c r="A1981" t="s">
        <v>9</v>
      </c>
      <c r="B1981" t="s">
        <v>1021</v>
      </c>
      <c r="C1981" s="1">
        <v>8.0888054228425694E-5</v>
      </c>
      <c r="D1981" s="1">
        <v>3.3147693979146761E-4</v>
      </c>
      <c r="F1981" s="1">
        <v>1.9243699488656968E-4</v>
      </c>
      <c r="G1981" s="1">
        <v>8.0888054228425694E-5</v>
      </c>
      <c r="H1981" s="1">
        <v>-1.9184404115736964E-2</v>
      </c>
      <c r="I1981" s="26">
        <v>0.46598295918064642</v>
      </c>
      <c r="J1981" s="27">
        <v>-0.95656399168281547</v>
      </c>
      <c r="K1981" s="29" t="str">
        <f>VLOOKUP(A1981&amp;B1981,VENDOR_ACTUAL!A:D,4,0)</f>
        <v>SAM</v>
      </c>
    </row>
    <row r="1982" spans="1:11" x14ac:dyDescent="0.25">
      <c r="A1982" t="s">
        <v>12</v>
      </c>
      <c r="B1982" t="s">
        <v>2289</v>
      </c>
      <c r="C1982" s="1">
        <v>8.0997508239890207E-5</v>
      </c>
      <c r="D1982" s="1">
        <v>9.5949512575528053E-4</v>
      </c>
      <c r="E1982" s="1">
        <v>2.5345718693266725E-3</v>
      </c>
      <c r="F1982" s="1">
        <v>-8.5731507053109462E-4</v>
      </c>
      <c r="G1982" s="1">
        <v>4.3548815810506127E-3</v>
      </c>
      <c r="H1982" s="1">
        <v>-7.5349325069014469E-2</v>
      </c>
      <c r="I1982" s="26">
        <v>-0.23938382404486505</v>
      </c>
      <c r="J1982" s="27">
        <v>-0.46936732369765027</v>
      </c>
      <c r="K1982" s="29" t="str">
        <f>VLOOKUP(A1982&amp;B1982,VENDOR_ACTUAL!A:D,4,0)</f>
        <v>NSN</v>
      </c>
    </row>
    <row r="1983" spans="1:11" x14ac:dyDescent="0.25">
      <c r="A1983" t="s">
        <v>9</v>
      </c>
      <c r="B1983" t="s">
        <v>2548</v>
      </c>
      <c r="C1983" s="1">
        <v>8.1113628968420824E-5</v>
      </c>
      <c r="D1983" s="1">
        <v>1.7023163144953629E-4</v>
      </c>
      <c r="F1983" s="1">
        <v>1.761717358744226E-4</v>
      </c>
      <c r="G1983" s="1">
        <v>9.3441351535708612E-5</v>
      </c>
      <c r="I1983" s="26">
        <v>5.8177657004830921E-2</v>
      </c>
      <c r="J1983" s="27">
        <v>-0.82070259635795939</v>
      </c>
      <c r="K1983" s="29" t="str">
        <f>VLOOKUP(A1983&amp;B1983,VENDOR_ACTUAL!A:D,4,0)</f>
        <v>ERI</v>
      </c>
    </row>
    <row r="1984" spans="1:11" x14ac:dyDescent="0.25">
      <c r="A1984" t="s">
        <v>9</v>
      </c>
      <c r="B1984" t="s">
        <v>991</v>
      </c>
      <c r="C1984" s="1">
        <v>8.1251272753383842E-5</v>
      </c>
      <c r="D1984" s="1">
        <v>9.348572708577017E-4</v>
      </c>
      <c r="F1984" s="1">
        <v>1.1936658129093343E-3</v>
      </c>
      <c r="G1984" s="1">
        <v>8.6447151114781178E-5</v>
      </c>
      <c r="I1984" s="26">
        <v>6.2515331271985844E-2</v>
      </c>
      <c r="J1984" s="27">
        <v>0.10100438940912372</v>
      </c>
      <c r="K1984" s="29" t="str">
        <f>VLOOKUP(A1984&amp;B1984,VENDOR_ACTUAL!A:D,4,0)</f>
        <v>ERI</v>
      </c>
    </row>
    <row r="1985" spans="1:11" x14ac:dyDescent="0.25">
      <c r="A1985" t="s">
        <v>9</v>
      </c>
      <c r="B1985" t="s">
        <v>1790</v>
      </c>
      <c r="C1985" s="1">
        <v>8.1317098102543132E-5</v>
      </c>
      <c r="D1985" s="1">
        <v>-3.8430511092342018E-4</v>
      </c>
      <c r="F1985" s="1">
        <v>-3.6852283668908431E-4</v>
      </c>
      <c r="G1985" s="1">
        <v>9.5921536508340228E-5</v>
      </c>
      <c r="H1985" s="1">
        <v>-1.4236410698878344E-2</v>
      </c>
      <c r="I1985" s="26">
        <v>-6.0334290557018826E-2</v>
      </c>
      <c r="J1985" s="27">
        <v>-2.4286663734566649</v>
      </c>
      <c r="K1985" s="29" t="str">
        <f>VLOOKUP(A1985&amp;B1985,VENDOR_ACTUAL!A:D,4,0)</f>
        <v>ERI</v>
      </c>
    </row>
    <row r="1986" spans="1:11" x14ac:dyDescent="0.25">
      <c r="A1986" t="s">
        <v>9</v>
      </c>
      <c r="B1986" t="s">
        <v>2361</v>
      </c>
      <c r="C1986" s="24">
        <v>8.156402468390052E-5</v>
      </c>
      <c r="D1986" s="24">
        <v>3.7068437316295022E-4</v>
      </c>
      <c r="E1986" s="24"/>
      <c r="F1986" s="24">
        <v>4.6614282152878018E-4</v>
      </c>
      <c r="G1986" s="24">
        <v>9.6652416301041581E-5</v>
      </c>
      <c r="H1986" s="24">
        <v>-1.4059847336750459E-2</v>
      </c>
      <c r="I1986" s="26">
        <v>0.44955576927520158</v>
      </c>
      <c r="J1986" s="27">
        <v>1.566404965356297</v>
      </c>
      <c r="K1986" s="29" t="str">
        <f>VLOOKUP(A1986&amp;B1986,VENDOR_ACTUAL!A:D,4,0)</f>
        <v>ERI</v>
      </c>
    </row>
    <row r="1987" spans="1:11" x14ac:dyDescent="0.25">
      <c r="A1987" t="s">
        <v>9</v>
      </c>
      <c r="B1987" t="s">
        <v>1163</v>
      </c>
      <c r="C1987" s="1">
        <v>8.1734542285749265E-5</v>
      </c>
      <c r="D1987" s="1">
        <v>3.6403581881081851E-3</v>
      </c>
      <c r="F1987" s="1">
        <v>3.7481671120211525E-3</v>
      </c>
      <c r="G1987" s="1">
        <v>8.1574542285749266E-5</v>
      </c>
      <c r="H1987" s="1">
        <v>-6.7427828855545369E-3</v>
      </c>
      <c r="I1987" s="26">
        <v>-3.2788506280193239E-2</v>
      </c>
      <c r="J1987" s="27">
        <v>-1.6048041426679256</v>
      </c>
      <c r="K1987" s="29" t="str">
        <f>VLOOKUP(A1987&amp;B1987,VENDOR_ACTUAL!A:D,4,0)</f>
        <v>ERI</v>
      </c>
    </row>
    <row r="1988" spans="1:11" x14ac:dyDescent="0.25">
      <c r="A1988" t="s">
        <v>9</v>
      </c>
      <c r="B1988" t="s">
        <v>466</v>
      </c>
      <c r="C1988" s="1">
        <v>8.1798590412352409E-5</v>
      </c>
      <c r="D1988" s="1">
        <v>2.9768045294171244E-4</v>
      </c>
      <c r="F1988" s="1">
        <v>2.1090562757322627E-4</v>
      </c>
      <c r="G1988" s="1">
        <v>8.1798590412352409E-5</v>
      </c>
      <c r="H1988" s="1">
        <v>-6.6370547833855724E-3</v>
      </c>
      <c r="I1988" s="26">
        <v>0.7770181229130505</v>
      </c>
      <c r="J1988" s="27">
        <v>2.3001310467583744</v>
      </c>
      <c r="K1988" s="29" t="str">
        <f>VLOOKUP(A1988&amp;B1988,VENDOR_ACTUAL!A:D,4,0)</f>
        <v>SAM</v>
      </c>
    </row>
    <row r="1989" spans="1:11" x14ac:dyDescent="0.25">
      <c r="A1989" t="s">
        <v>9</v>
      </c>
      <c r="B1989" t="s">
        <v>1774</v>
      </c>
      <c r="C1989" s="1">
        <v>8.2439695761120986E-5</v>
      </c>
      <c r="D1989" s="1">
        <v>-1.470547124723332E-4</v>
      </c>
      <c r="F1989" s="1">
        <v>-2.4305751489457869E-4</v>
      </c>
      <c r="G1989" s="1">
        <v>9.0347774221890599E-5</v>
      </c>
      <c r="H1989" s="1">
        <v>-1.6666666666666666E-2</v>
      </c>
      <c r="I1989" s="26">
        <v>6.3906683375104426E-2</v>
      </c>
      <c r="J1989" s="27">
        <v>0.42355854186862962</v>
      </c>
      <c r="K1989" s="29" t="str">
        <f>VLOOKUP(A1989&amp;B1989,VENDOR_ACTUAL!A:D,4,0)</f>
        <v>ERI</v>
      </c>
    </row>
    <row r="1990" spans="1:11" x14ac:dyDescent="0.25">
      <c r="A1990" t="s">
        <v>9</v>
      </c>
      <c r="B1990" t="s">
        <v>1243</v>
      </c>
      <c r="C1990" s="1">
        <v>8.2454055008095037E-5</v>
      </c>
      <c r="D1990" s="1">
        <v>2.1739980278171281E-4</v>
      </c>
      <c r="F1990" s="1">
        <v>3.0040589644552492E-4</v>
      </c>
      <c r="G1990" s="1">
        <v>7.9293293513842166E-5</v>
      </c>
      <c r="H1990" s="1">
        <v>-1.136139575015596E-2</v>
      </c>
      <c r="I1990" s="26">
        <v>0.10995622201064918</v>
      </c>
      <c r="J1990" s="27">
        <v>0.93298875125917058</v>
      </c>
      <c r="K1990" s="29" t="str">
        <f>VLOOKUP(A1990&amp;B1990,VENDOR_ACTUAL!A:D,4,0)</f>
        <v>ERI</v>
      </c>
    </row>
    <row r="1991" spans="1:11" x14ac:dyDescent="0.25">
      <c r="A1991" t="s">
        <v>9</v>
      </c>
      <c r="B1991" t="s">
        <v>1382</v>
      </c>
      <c r="C1991" s="1">
        <v>8.2464192772397913E-5</v>
      </c>
      <c r="D1991" s="1">
        <v>8.2836707714308995E-5</v>
      </c>
      <c r="F1991" s="1">
        <v>7.8172467630862564E-5</v>
      </c>
      <c r="G1991" s="1">
        <v>8.2464192772397913E-5</v>
      </c>
      <c r="H1991" s="1">
        <v>-7.1997160675353646E-3</v>
      </c>
      <c r="I1991" s="26">
        <v>0.1114437329946138</v>
      </c>
      <c r="J1991" s="27">
        <v>0.60397261815434211</v>
      </c>
      <c r="K1991" s="29" t="str">
        <f>VLOOKUP(A1991&amp;B1991,VENDOR_ACTUAL!A:D,4,0)</f>
        <v>ERI</v>
      </c>
    </row>
    <row r="1992" spans="1:11" x14ac:dyDescent="0.25">
      <c r="A1992" t="s">
        <v>9</v>
      </c>
      <c r="B1992" t="s">
        <v>1598</v>
      </c>
      <c r="C1992" s="1">
        <v>8.24932997151425E-5</v>
      </c>
      <c r="D1992" s="1">
        <v>1.9095174558714809E-4</v>
      </c>
      <c r="F1992" s="1">
        <v>2.1663559841127909E-4</v>
      </c>
      <c r="G1992" s="1">
        <v>7.6028012358820657E-5</v>
      </c>
      <c r="H1992" s="1">
        <v>-1.0183489564398119E-2</v>
      </c>
      <c r="I1992" s="26">
        <v>0.56735485902115212</v>
      </c>
      <c r="J1992" s="27">
        <v>-2.1776564805412339E-2</v>
      </c>
      <c r="K1992" s="29" t="str">
        <f>VLOOKUP(A1992&amp;B1992,VENDOR_ACTUAL!A:D,4,0)</f>
        <v>ERI</v>
      </c>
    </row>
    <row r="1993" spans="1:11" x14ac:dyDescent="0.25">
      <c r="A1993" t="s">
        <v>9</v>
      </c>
      <c r="B1993" t="s">
        <v>1252</v>
      </c>
      <c r="C1993" s="1">
        <v>8.3725891953968749E-5</v>
      </c>
      <c r="D1993" s="1">
        <v>5.1267170067916166E-5</v>
      </c>
      <c r="F1993" s="1">
        <v>9.9417605244452565E-5</v>
      </c>
      <c r="G1993" s="1">
        <v>7.783528850569289E-5</v>
      </c>
      <c r="H1993" s="1">
        <v>-6.6403302375089212E-3</v>
      </c>
      <c r="I1993" s="26">
        <v>0.13709892547598751</v>
      </c>
      <c r="J1993" s="27">
        <v>1.8664254583264672</v>
      </c>
      <c r="K1993" s="29" t="str">
        <f>VLOOKUP(A1993&amp;B1993,VENDOR_ACTUAL!A:D,4,0)</f>
        <v>ERI</v>
      </c>
    </row>
    <row r="1994" spans="1:11" x14ac:dyDescent="0.25">
      <c r="A1994" t="s">
        <v>9</v>
      </c>
      <c r="B1994" t="s">
        <v>2037</v>
      </c>
      <c r="C1994" s="1">
        <v>8.6210231962145323E-5</v>
      </c>
      <c r="D1994" s="1">
        <v>-3.0083409092928503E-4</v>
      </c>
      <c r="F1994" s="1">
        <v>-3.8311593194738499E-4</v>
      </c>
      <c r="G1994" s="1">
        <v>8.6210231962145323E-5</v>
      </c>
      <c r="H1994" s="1">
        <v>-2.3913827151047097E-2</v>
      </c>
      <c r="I1994" s="26">
        <v>-0.11227500148763035</v>
      </c>
      <c r="J1994" s="27">
        <v>-0.9335248375433145</v>
      </c>
      <c r="K1994" s="29" t="str">
        <f>VLOOKUP(A1994&amp;B1994,VENDOR_ACTUAL!A:D,4,0)</f>
        <v>SAM</v>
      </c>
    </row>
    <row r="1995" spans="1:11" x14ac:dyDescent="0.25">
      <c r="A1995" t="s">
        <v>12</v>
      </c>
      <c r="B1995" t="s">
        <v>1438</v>
      </c>
      <c r="C1995" s="1">
        <v>8.622713864914475E-5</v>
      </c>
      <c r="D1995" s="1">
        <v>-1.6397982474213573E-5</v>
      </c>
      <c r="E1995" s="1">
        <v>1.0253939293876637E-2</v>
      </c>
      <c r="F1995" s="1">
        <v>2.0485592467687141E-3</v>
      </c>
      <c r="G1995" s="1">
        <v>6.4372628756629311E-4</v>
      </c>
      <c r="H1995" s="1">
        <v>-4.8709601190659965E-2</v>
      </c>
      <c r="I1995" s="26">
        <v>0.61339409114378873</v>
      </c>
      <c r="J1995" s="27">
        <v>4.4996053262807797E-2</v>
      </c>
      <c r="K1995" s="29" t="str">
        <f>VLOOKUP(A1995&amp;B1995,VENDOR_ACTUAL!A:D,4,0)</f>
        <v>ERI</v>
      </c>
    </row>
    <row r="1996" spans="1:11" x14ac:dyDescent="0.25">
      <c r="A1996" t="s">
        <v>9</v>
      </c>
      <c r="B1996" t="s">
        <v>1929</v>
      </c>
      <c r="C1996" s="1">
        <v>8.641573502449955E-5</v>
      </c>
      <c r="D1996" s="1">
        <v>5.2733924342958273E-5</v>
      </c>
      <c r="F1996" s="1">
        <v>-2.3137245393281027E-4</v>
      </c>
      <c r="G1996" s="1">
        <v>1.1265116106148105E-4</v>
      </c>
      <c r="H1996" s="1">
        <v>-7.4456052240706536E-3</v>
      </c>
      <c r="I1996" s="26">
        <v>0.46555889319552113</v>
      </c>
      <c r="J1996" s="27">
        <v>0.40934834615392546</v>
      </c>
      <c r="K1996" s="29" t="str">
        <f>VLOOKUP(A1996&amp;B1996,VENDOR_ACTUAL!A:D,4,0)</f>
        <v>ERI</v>
      </c>
    </row>
    <row r="1997" spans="1:11" x14ac:dyDescent="0.25">
      <c r="A1997" t="s">
        <v>9</v>
      </c>
      <c r="B1997" t="s">
        <v>148</v>
      </c>
      <c r="C1997" s="1">
        <v>8.6913561266660941E-5</v>
      </c>
      <c r="D1997" s="1">
        <v>1.1525412782791101E-5</v>
      </c>
      <c r="F1997" s="1">
        <v>-2.8756152329407701E-6</v>
      </c>
      <c r="G1997" s="1">
        <v>8.6913561266660941E-5</v>
      </c>
      <c r="H1997" s="1">
        <v>-1.0460000594311762E-2</v>
      </c>
      <c r="I1997" s="26">
        <v>0.85893139054232803</v>
      </c>
      <c r="J1997" s="27">
        <v>0.12711313656870699</v>
      </c>
      <c r="K1997" s="29" t="str">
        <f>VLOOKUP(A1997&amp;B1997,VENDOR_ACTUAL!A:D,4,0)</f>
        <v>SAM</v>
      </c>
    </row>
    <row r="1998" spans="1:11" x14ac:dyDescent="0.25">
      <c r="A1998" t="s">
        <v>9</v>
      </c>
      <c r="B1998" t="s">
        <v>1256</v>
      </c>
      <c r="C1998" s="1">
        <v>8.864315214914319E-5</v>
      </c>
      <c r="D1998" s="1">
        <v>5.6677752905158269E-5</v>
      </c>
      <c r="F1998" s="1">
        <v>5.7472704495822839E-5</v>
      </c>
      <c r="G1998" s="1">
        <v>8.864315214914319E-5</v>
      </c>
      <c r="H1998" s="1">
        <v>-9.8208312288700621E-3</v>
      </c>
      <c r="I1998" s="26">
        <v>0.39551852737905369</v>
      </c>
      <c r="J1998" s="27">
        <v>1.4486981909438414</v>
      </c>
      <c r="K1998" s="29" t="str">
        <f>VLOOKUP(A1998&amp;B1998,VENDOR_ACTUAL!A:D,4,0)</f>
        <v>SAM</v>
      </c>
    </row>
    <row r="1999" spans="1:11" x14ac:dyDescent="0.25">
      <c r="A1999" t="s">
        <v>9</v>
      </c>
      <c r="B1999" t="s">
        <v>1150</v>
      </c>
      <c r="C1999" s="1">
        <v>8.8712446874471211E-5</v>
      </c>
      <c r="D1999" s="1">
        <v>5.002901170091572E-5</v>
      </c>
      <c r="F1999" s="1">
        <v>-2.7428615882474865E-4</v>
      </c>
      <c r="G1999" s="1">
        <v>1.0852048348116786E-4</v>
      </c>
      <c r="H1999" s="1">
        <v>-3.4355179704016914E-2</v>
      </c>
      <c r="I1999" s="26">
        <v>-1.7893585614600107E-2</v>
      </c>
      <c r="J1999" s="27">
        <v>-5.5341269081987061E-2</v>
      </c>
      <c r="K1999" s="29" t="str">
        <f>VLOOKUP(A1999&amp;B1999,VENDOR_ACTUAL!A:D,4,0)</f>
        <v>ERI</v>
      </c>
    </row>
    <row r="2000" spans="1:11" x14ac:dyDescent="0.25">
      <c r="A2000" t="s">
        <v>9</v>
      </c>
      <c r="B2000" t="s">
        <v>522</v>
      </c>
      <c r="C2000" s="1">
        <v>8.9181019243758549E-5</v>
      </c>
      <c r="D2000" s="1">
        <v>-7.7342539339021895E-5</v>
      </c>
      <c r="F2000" s="1">
        <v>-5.3944209840824056E-5</v>
      </c>
      <c r="G2000" s="1">
        <v>8.1710042232264305E-5</v>
      </c>
      <c r="H2000" s="1">
        <v>-1.1678557047329643E-2</v>
      </c>
      <c r="I2000" s="26">
        <v>3.3615572900987684E-2</v>
      </c>
      <c r="J2000" s="27">
        <v>-0.89711625274941875</v>
      </c>
      <c r="K2000" s="29" t="str">
        <f>VLOOKUP(A2000&amp;B2000,VENDOR_ACTUAL!A:D,4,0)</f>
        <v>NSN</v>
      </c>
    </row>
    <row r="2001" spans="1:11" x14ac:dyDescent="0.25">
      <c r="A2001" t="s">
        <v>9</v>
      </c>
      <c r="B2001" t="s">
        <v>2453</v>
      </c>
      <c r="C2001" s="1">
        <v>9.1361375907436792E-5</v>
      </c>
      <c r="D2001" s="1">
        <v>1.1140868005590478E-5</v>
      </c>
      <c r="F2001" s="1">
        <v>-1.0373763463400638E-4</v>
      </c>
      <c r="G2001" s="1">
        <v>8.5545745597591719E-5</v>
      </c>
      <c r="H2001" s="1">
        <v>-6.8496227093065038E-3</v>
      </c>
      <c r="I2001" s="26">
        <v>0.10555805559434592</v>
      </c>
      <c r="J2001" s="27">
        <v>5.6440992703910231E-2</v>
      </c>
      <c r="K2001" s="29" t="str">
        <f>VLOOKUP(A2001&amp;B2001,VENDOR_ACTUAL!A:D,4,0)</f>
        <v>ERI</v>
      </c>
    </row>
    <row r="2002" spans="1:11" x14ac:dyDescent="0.25">
      <c r="A2002" t="s">
        <v>9</v>
      </c>
      <c r="B2002" t="s">
        <v>1866</v>
      </c>
      <c r="C2002" s="1">
        <v>9.1752023786784512E-5</v>
      </c>
      <c r="D2002" s="1">
        <v>5.4115480468507017E-4</v>
      </c>
      <c r="F2002" s="1">
        <v>1.4789676704429135E-4</v>
      </c>
      <c r="G2002" s="1">
        <v>9.1752023786784512E-5</v>
      </c>
      <c r="H2002" s="1">
        <v>-1.7703268826347995E-2</v>
      </c>
      <c r="I2002" s="26">
        <v>0.22801878146262206</v>
      </c>
      <c r="J2002" s="27">
        <v>0.59911714730808419</v>
      </c>
      <c r="K2002" s="29" t="str">
        <f>VLOOKUP(A2002&amp;B2002,VENDOR_ACTUAL!A:D,4,0)</f>
        <v>SAM</v>
      </c>
    </row>
    <row r="2003" spans="1:11" x14ac:dyDescent="0.25">
      <c r="A2003" t="s">
        <v>9</v>
      </c>
      <c r="B2003" t="s">
        <v>654</v>
      </c>
      <c r="C2003" s="1">
        <v>9.2962496216953387E-5</v>
      </c>
      <c r="D2003" s="1">
        <v>1.3805833773878806E-3</v>
      </c>
      <c r="F2003" s="1">
        <v>1.1022481714557579E-3</v>
      </c>
      <c r="G2003" s="1">
        <v>9.3687039186696584E-5</v>
      </c>
      <c r="H2003" s="1">
        <v>-2.8096759604261546E-2</v>
      </c>
      <c r="I2003" s="26">
        <v>4.1909777777777775E-2</v>
      </c>
      <c r="J2003" s="27">
        <v>1.1952260886226744</v>
      </c>
      <c r="K2003" s="29" t="str">
        <f>VLOOKUP(A2003&amp;B2003,VENDOR_ACTUAL!A:D,4,0)</f>
        <v>NSN</v>
      </c>
    </row>
    <row r="2004" spans="1:11" x14ac:dyDescent="0.25">
      <c r="A2004" t="s">
        <v>9</v>
      </c>
      <c r="B2004" t="s">
        <v>1820</v>
      </c>
      <c r="C2004" s="1">
        <v>9.3060468692882133E-5</v>
      </c>
      <c r="D2004" s="1">
        <v>1.047810876971043E-4</v>
      </c>
      <c r="F2004" s="1">
        <v>1.695060365796095E-4</v>
      </c>
      <c r="G2004" s="1">
        <v>9.6607512171142999E-5</v>
      </c>
      <c r="H2004" s="1">
        <v>-1.6382868937048503E-2</v>
      </c>
      <c r="I2004" s="26">
        <v>0.10615509290809141</v>
      </c>
      <c r="J2004" s="27">
        <v>1.3445490166118632</v>
      </c>
      <c r="K2004" s="29" t="str">
        <f>VLOOKUP(A2004&amp;B2004,VENDOR_ACTUAL!A:D,4,0)</f>
        <v>ERI</v>
      </c>
    </row>
    <row r="2005" spans="1:11" x14ac:dyDescent="0.25">
      <c r="A2005" t="s">
        <v>9</v>
      </c>
      <c r="B2005" t="s">
        <v>555</v>
      </c>
      <c r="C2005" s="1">
        <v>9.3334947862216841E-5</v>
      </c>
      <c r="D2005" s="1">
        <v>3.9795724464119955E-5</v>
      </c>
      <c r="F2005" s="1">
        <v>1.4974756276875579E-4</v>
      </c>
      <c r="G2005" s="1">
        <v>9.2041901885205347E-5</v>
      </c>
      <c r="H2005" s="1">
        <v>-6.8776401175330805E-3</v>
      </c>
      <c r="I2005" s="26">
        <v>0.12669035526793443</v>
      </c>
      <c r="J2005" s="27">
        <v>-1.7644370185131517</v>
      </c>
      <c r="K2005" s="29" t="str">
        <f>VLOOKUP(A2005&amp;B2005,VENDOR_ACTUAL!A:D,4,0)</f>
        <v>ERI</v>
      </c>
    </row>
    <row r="2006" spans="1:11" x14ac:dyDescent="0.25">
      <c r="A2006" t="s">
        <v>9</v>
      </c>
      <c r="B2006" t="s">
        <v>1094</v>
      </c>
      <c r="C2006" s="1">
        <v>9.3753579233157337E-5</v>
      </c>
      <c r="D2006" s="1">
        <v>-1.6328110608513835E-4</v>
      </c>
      <c r="F2006" s="1">
        <v>5.1125873722356383E-5</v>
      </c>
      <c r="G2006" s="1">
        <v>1.0061867730911934E-4</v>
      </c>
      <c r="H2006" s="1">
        <v>-4.2597912696398198E-2</v>
      </c>
      <c r="I2006" s="26">
        <v>-0.15372721710497042</v>
      </c>
      <c r="J2006" s="27">
        <v>-0.55732306785103447</v>
      </c>
      <c r="K2006" s="29" t="str">
        <f>VLOOKUP(A2006&amp;B2006,VENDOR_ACTUAL!A:D,4,0)</f>
        <v>ERI</v>
      </c>
    </row>
    <row r="2007" spans="1:11" x14ac:dyDescent="0.25">
      <c r="A2007" t="s">
        <v>9</v>
      </c>
      <c r="B2007" t="s">
        <v>1257</v>
      </c>
      <c r="C2007" s="1">
        <v>9.4098549902155081E-5</v>
      </c>
      <c r="D2007" s="1">
        <v>-3.8425296421925633E-4</v>
      </c>
      <c r="F2007" s="1">
        <v>5.8453870092954057E-5</v>
      </c>
      <c r="G2007" s="1">
        <v>9.4098549902155081E-5</v>
      </c>
      <c r="H2007" s="1">
        <v>-2.1244903501708046E-2</v>
      </c>
      <c r="I2007" s="26">
        <v>0.14162830687830688</v>
      </c>
      <c r="J2007" s="27">
        <v>-0.5533820156800443</v>
      </c>
      <c r="K2007" s="29" t="str">
        <f>VLOOKUP(A2007&amp;B2007,VENDOR_ACTUAL!A:D,4,0)</f>
        <v>SAM</v>
      </c>
    </row>
    <row r="2008" spans="1:11" x14ac:dyDescent="0.25">
      <c r="A2008" t="s">
        <v>9</v>
      </c>
      <c r="B2008" t="s">
        <v>1183</v>
      </c>
      <c r="C2008" s="1">
        <v>9.4647534919710825E-5</v>
      </c>
      <c r="D2008" s="1">
        <v>-2.1269315353192835E-4</v>
      </c>
      <c r="F2008" s="1">
        <v>-1.3642603583989657E-4</v>
      </c>
      <c r="G2008" s="1">
        <v>9.4647534919710825E-5</v>
      </c>
      <c r="H2008" s="1">
        <v>-4.9167183555768081E-3</v>
      </c>
      <c r="I2008" s="26">
        <v>0.29532821701541162</v>
      </c>
      <c r="J2008" s="27">
        <v>0.85034707211906424</v>
      </c>
      <c r="K2008" s="29" t="str">
        <f>VLOOKUP(A2008&amp;B2008,VENDOR_ACTUAL!A:D,4,0)</f>
        <v>SAM</v>
      </c>
    </row>
    <row r="2009" spans="1:11" x14ac:dyDescent="0.25">
      <c r="A2009" t="s">
        <v>9</v>
      </c>
      <c r="B2009" t="s">
        <v>580</v>
      </c>
      <c r="C2009" s="1">
        <v>9.4904457889703148E-5</v>
      </c>
      <c r="D2009" s="1">
        <v>2.1116499941555047E-4</v>
      </c>
      <c r="F2009" s="1">
        <v>3.2021535838549342E-4</v>
      </c>
      <c r="G2009" s="1">
        <v>8.5565779728783613E-5</v>
      </c>
      <c r="H2009" s="1">
        <v>-3.5925857779949423E-2</v>
      </c>
      <c r="I2009" s="26">
        <v>0.3468607733100868</v>
      </c>
      <c r="J2009" s="27">
        <v>2.93558512219745</v>
      </c>
      <c r="K2009" s="29" t="str">
        <f>VLOOKUP(A2009&amp;B2009,VENDOR_ACTUAL!A:D,4,0)</f>
        <v>ERI</v>
      </c>
    </row>
    <row r="2010" spans="1:11" x14ac:dyDescent="0.25">
      <c r="A2010" t="s">
        <v>9</v>
      </c>
      <c r="B2010" t="s">
        <v>537</v>
      </c>
      <c r="C2010" s="1">
        <v>9.501436785891482E-5</v>
      </c>
      <c r="D2010" s="1">
        <v>1.4478533357383392E-4</v>
      </c>
      <c r="F2010" s="1">
        <v>2.3792022121453733E-4</v>
      </c>
      <c r="G2010" s="1">
        <v>1.1291684849359747E-4</v>
      </c>
      <c r="H2010" s="1">
        <v>-1.282051282051282E-2</v>
      </c>
      <c r="I2010" s="26">
        <v>0.61020686503655763</v>
      </c>
      <c r="J2010" s="27">
        <v>4.4388594915769053</v>
      </c>
      <c r="K2010" s="29" t="str">
        <f>VLOOKUP(A2010&amp;B2010,VENDOR_ACTUAL!A:D,4,0)</f>
        <v>ERI</v>
      </c>
    </row>
    <row r="2011" spans="1:11" x14ac:dyDescent="0.25">
      <c r="A2011" t="s">
        <v>9</v>
      </c>
      <c r="B2011" t="s">
        <v>847</v>
      </c>
      <c r="C2011" s="1">
        <v>9.564286313355713E-5</v>
      </c>
      <c r="D2011" s="1">
        <v>3.439449842219986E-4</v>
      </c>
      <c r="F2011" s="1">
        <v>2.7586872561480416E-4</v>
      </c>
      <c r="G2011" s="1">
        <v>9.4493480949649089E-5</v>
      </c>
      <c r="H2011" s="1">
        <v>-7.3213417643876819E-3</v>
      </c>
      <c r="I2011" s="26">
        <v>-0.38716761410961187</v>
      </c>
      <c r="J2011" s="27">
        <v>-1.3347772178640904</v>
      </c>
      <c r="K2011" s="29" t="str">
        <f>VLOOKUP(A2011&amp;B2011,VENDOR_ACTUAL!A:D,4,0)</f>
        <v>NSN</v>
      </c>
    </row>
    <row r="2012" spans="1:11" x14ac:dyDescent="0.25">
      <c r="A2012" t="s">
        <v>9</v>
      </c>
      <c r="B2012" t="s">
        <v>1846</v>
      </c>
      <c r="C2012" s="1">
        <v>9.5826042028943951E-5</v>
      </c>
      <c r="D2012" s="1">
        <v>7.7521689753274169E-5</v>
      </c>
      <c r="F2012" s="1">
        <v>7.1813958816461271E-5</v>
      </c>
      <c r="G2012" s="1">
        <v>9.5826042028943951E-5</v>
      </c>
      <c r="H2012" s="1">
        <v>-5.816088089469938E-3</v>
      </c>
      <c r="I2012" s="26">
        <v>0.75394560673112554</v>
      </c>
      <c r="J2012" s="27">
        <v>2.4993806812281898</v>
      </c>
      <c r="K2012" s="29" t="str">
        <f>VLOOKUP(A2012&amp;B2012,VENDOR_ACTUAL!A:D,4,0)</f>
        <v>SAM</v>
      </c>
    </row>
    <row r="2013" spans="1:11" x14ac:dyDescent="0.25">
      <c r="A2013" t="s">
        <v>9</v>
      </c>
      <c r="B2013" t="s">
        <v>1867</v>
      </c>
      <c r="C2013" s="1">
        <v>9.5835855606919116E-5</v>
      </c>
      <c r="D2013" s="1">
        <v>-2.6192888210207176E-5</v>
      </c>
      <c r="F2013" s="1">
        <v>2.7817583350873146E-5</v>
      </c>
      <c r="G2013" s="1">
        <v>9.5835855606919116E-5</v>
      </c>
      <c r="H2013" s="1">
        <v>-8.7956870269530335E-3</v>
      </c>
      <c r="I2013" s="26">
        <v>0.62268599215703391</v>
      </c>
      <c r="J2013" s="27">
        <v>0.68784663607202556</v>
      </c>
      <c r="K2013" s="29" t="str">
        <f>VLOOKUP(A2013&amp;B2013,VENDOR_ACTUAL!A:D,4,0)</f>
        <v>SAM</v>
      </c>
    </row>
    <row r="2014" spans="1:11" x14ac:dyDescent="0.25">
      <c r="A2014" t="s">
        <v>9</v>
      </c>
      <c r="B2014" t="s">
        <v>125</v>
      </c>
      <c r="C2014" s="1">
        <v>9.6543931920504294E-5</v>
      </c>
      <c r="D2014" s="1">
        <v>1.6611116856257137E-5</v>
      </c>
      <c r="F2014" s="1">
        <v>2.891938027984132E-5</v>
      </c>
      <c r="G2014" s="1">
        <v>8.5193860081423842E-5</v>
      </c>
      <c r="I2014" s="26">
        <v>-4.6024634021373155E-2</v>
      </c>
      <c r="J2014" s="27">
        <v>-0.26399485426948527</v>
      </c>
      <c r="K2014" s="29" t="str">
        <f>VLOOKUP(A2014&amp;B2014,VENDOR_ACTUAL!A:D,4,0)</f>
        <v>ERI</v>
      </c>
    </row>
    <row r="2015" spans="1:11" x14ac:dyDescent="0.25">
      <c r="A2015" t="s">
        <v>9</v>
      </c>
      <c r="B2015" t="s">
        <v>1457</v>
      </c>
      <c r="C2015" s="1">
        <v>9.6683408073376206E-5</v>
      </c>
      <c r="D2015" s="1">
        <v>1.7677885898977375E-4</v>
      </c>
      <c r="F2015" s="1">
        <v>1.4665415853073742E-4</v>
      </c>
      <c r="G2015" s="1">
        <v>9.6683408073376206E-5</v>
      </c>
      <c r="H2015" s="1">
        <v>-9.9205300892399005E-3</v>
      </c>
      <c r="I2015" s="26">
        <v>1.0445208400820645</v>
      </c>
      <c r="J2015" s="27">
        <v>2.8509770239456058</v>
      </c>
      <c r="K2015" s="29" t="str">
        <f>VLOOKUP(A2015&amp;B2015,VENDOR_ACTUAL!A:D,4,0)</f>
        <v>SAM</v>
      </c>
    </row>
    <row r="2016" spans="1:11" x14ac:dyDescent="0.25">
      <c r="A2016" t="s">
        <v>9</v>
      </c>
      <c r="B2016" t="s">
        <v>1259</v>
      </c>
      <c r="C2016" s="1">
        <v>9.7017427308653261E-5</v>
      </c>
      <c r="D2016" s="1">
        <v>1.9022647184108472E-4</v>
      </c>
      <c r="F2016" s="1">
        <v>1.947423218523886E-4</v>
      </c>
      <c r="G2016" s="1">
        <v>9.7017427308653261E-5</v>
      </c>
      <c r="H2016" s="1">
        <v>-1.1008142223260313E-2</v>
      </c>
      <c r="I2016" s="26">
        <v>0.30573160811656386</v>
      </c>
      <c r="J2016" s="27">
        <v>-0.98923617521015794</v>
      </c>
      <c r="K2016" s="29" t="str">
        <f>VLOOKUP(A2016&amp;B2016,VENDOR_ACTUAL!A:D,4,0)</f>
        <v>SAM</v>
      </c>
    </row>
    <row r="2017" spans="1:11" x14ac:dyDescent="0.25">
      <c r="A2017" t="s">
        <v>9</v>
      </c>
      <c r="B2017" t="s">
        <v>2159</v>
      </c>
      <c r="C2017" s="1">
        <v>9.7053191346473911E-5</v>
      </c>
      <c r="D2017" s="1">
        <v>7.4711854354333497E-4</v>
      </c>
      <c r="F2017" s="1">
        <v>5.1839533949240234E-4</v>
      </c>
      <c r="G2017" s="1">
        <v>9.4610734449922189E-5</v>
      </c>
      <c r="H2017" s="1">
        <v>-9.5999693124152741E-3</v>
      </c>
      <c r="I2017" s="26">
        <v>-0.24170179743702677</v>
      </c>
      <c r="J2017" s="27">
        <v>-2.4314456549620087</v>
      </c>
      <c r="K2017" s="29" t="str">
        <f>VLOOKUP(A2017&amp;B2017,VENDOR_ACTUAL!A:D,4,0)</f>
        <v>NSN</v>
      </c>
    </row>
    <row r="2018" spans="1:11" x14ac:dyDescent="0.25">
      <c r="A2018" t="s">
        <v>12</v>
      </c>
      <c r="B2018" t="s">
        <v>1749</v>
      </c>
      <c r="C2018" s="1">
        <v>9.7697160817118109E-5</v>
      </c>
      <c r="D2018" s="1">
        <v>1.9354190610900463E-3</v>
      </c>
      <c r="E2018" s="1">
        <v>1.3305936507999343E-2</v>
      </c>
      <c r="F2018" s="1">
        <v>3.6194716821742734E-4</v>
      </c>
      <c r="G2018" s="1">
        <v>-1.1135451801171694E-4</v>
      </c>
      <c r="H2018" s="1">
        <v>-7.2787887487167843E-3</v>
      </c>
      <c r="I2018" s="26">
        <v>0.38991727348555938</v>
      </c>
      <c r="J2018" s="27">
        <v>-0.68931027109308529</v>
      </c>
      <c r="K2018" s="29" t="str">
        <f>VLOOKUP(A2018&amp;B2018,VENDOR_ACTUAL!A:D,4,0)</f>
        <v>NSN</v>
      </c>
    </row>
    <row r="2019" spans="1:11" x14ac:dyDescent="0.25">
      <c r="A2019" t="s">
        <v>9</v>
      </c>
      <c r="B2019" t="s">
        <v>2254</v>
      </c>
      <c r="C2019" s="1">
        <v>9.9465707827944895E-5</v>
      </c>
      <c r="D2019" s="1">
        <v>3.4449042117437872E-4</v>
      </c>
      <c r="F2019" s="1">
        <v>5.432318641921151E-5</v>
      </c>
      <c r="G2019" s="1">
        <v>9.9465707827944895E-5</v>
      </c>
      <c r="H2019" s="1">
        <v>-1.9267767236703256E-2</v>
      </c>
      <c r="I2019" s="26">
        <v>0.13033625125158046</v>
      </c>
      <c r="J2019" s="27">
        <v>-0.10285868448117864</v>
      </c>
      <c r="K2019" s="29" t="str">
        <f>VLOOKUP(A2019&amp;B2019,VENDOR_ACTUAL!A:D,4,0)</f>
        <v>SAM</v>
      </c>
    </row>
    <row r="2020" spans="1:11" x14ac:dyDescent="0.25">
      <c r="A2020" t="s">
        <v>9</v>
      </c>
      <c r="B2020" t="s">
        <v>424</v>
      </c>
      <c r="C2020" s="1">
        <v>1.0036855649722895E-4</v>
      </c>
      <c r="D2020" s="1">
        <v>1.0953622963914494E-4</v>
      </c>
      <c r="F2020" s="1">
        <v>7.9464455377682716E-5</v>
      </c>
      <c r="G2020" s="1">
        <v>1.0036855649722895E-4</v>
      </c>
      <c r="H2020" s="1">
        <v>-8.9495033040436038E-3</v>
      </c>
      <c r="I2020" s="26">
        <v>0.55729176691085702</v>
      </c>
      <c r="J2020" s="27">
        <v>-2.833312052814406</v>
      </c>
      <c r="K2020" s="29" t="str">
        <f>VLOOKUP(A2020&amp;B2020,VENDOR_ACTUAL!A:D,4,0)</f>
        <v>SAM</v>
      </c>
    </row>
    <row r="2021" spans="1:11" x14ac:dyDescent="0.25">
      <c r="A2021" t="s">
        <v>9</v>
      </c>
      <c r="B2021" t="s">
        <v>175</v>
      </c>
      <c r="C2021" s="1">
        <v>1.0071992587634615E-4</v>
      </c>
      <c r="D2021" s="1">
        <v>5.4633389507939456E-5</v>
      </c>
      <c r="F2021" s="1">
        <v>6.5901886027190654E-5</v>
      </c>
      <c r="G2021" s="1">
        <v>1.0071992587634615E-4</v>
      </c>
      <c r="H2021" s="1">
        <v>-1.5161022646093368E-2</v>
      </c>
      <c r="I2021" s="26">
        <v>0.26622342634802226</v>
      </c>
      <c r="J2021" s="27">
        <v>-1.2657628668905909E-2</v>
      </c>
      <c r="K2021" s="29" t="str">
        <f>VLOOKUP(A2021&amp;B2021,VENDOR_ACTUAL!A:D,4,0)</f>
        <v>SAM</v>
      </c>
    </row>
    <row r="2022" spans="1:11" x14ac:dyDescent="0.25">
      <c r="A2022" t="s">
        <v>12</v>
      </c>
      <c r="B2022" t="s">
        <v>644</v>
      </c>
      <c r="C2022" s="1">
        <v>1.0074611716361739E-4</v>
      </c>
      <c r="D2022" s="1">
        <v>1.0447190467748292E-3</v>
      </c>
      <c r="E2022" s="1">
        <v>2.4133257178604942E-3</v>
      </c>
      <c r="F2022" s="1">
        <v>1.0961317069255933E-3</v>
      </c>
      <c r="G2022" s="1">
        <v>1.0074611716361739E-4</v>
      </c>
      <c r="H2022" s="1">
        <v>-1.7453943900742841E-2</v>
      </c>
      <c r="I2022" s="26">
        <v>0.26631870325770057</v>
      </c>
      <c r="J2022" s="27">
        <v>-0.11673275517305015</v>
      </c>
      <c r="K2022" s="29" t="str">
        <f>VLOOKUP(A2022&amp;B2022,VENDOR_ACTUAL!A:D,4,0)</f>
        <v>SAM</v>
      </c>
    </row>
    <row r="2023" spans="1:11" x14ac:dyDescent="0.25">
      <c r="A2023" t="s">
        <v>9</v>
      </c>
      <c r="B2023" t="s">
        <v>783</v>
      </c>
      <c r="C2023" s="1">
        <v>1.0111785396394025E-4</v>
      </c>
      <c r="D2023" s="1">
        <v>2.2072315512383712E-4</v>
      </c>
      <c r="F2023" s="1">
        <v>1.3668348128542695E-4</v>
      </c>
      <c r="G2023" s="1">
        <v>1.0111785396394025E-4</v>
      </c>
      <c r="H2023" s="1">
        <v>-5.2181658181024142E-3</v>
      </c>
      <c r="I2023" s="26">
        <v>0.96877776701119722</v>
      </c>
      <c r="J2023" s="27">
        <v>-0.30464906041314366</v>
      </c>
      <c r="K2023" s="29" t="str">
        <f>VLOOKUP(A2023&amp;B2023,VENDOR_ACTUAL!A:D,4,0)</f>
        <v>SAM</v>
      </c>
    </row>
    <row r="2024" spans="1:11" x14ac:dyDescent="0.25">
      <c r="A2024" t="s">
        <v>9</v>
      </c>
      <c r="B2024" t="s">
        <v>1510</v>
      </c>
      <c r="C2024" s="1">
        <v>1.0155392563124275E-4</v>
      </c>
      <c r="D2024" s="1">
        <v>4.424298513623833E-4</v>
      </c>
      <c r="F2024" s="1">
        <v>4.4382453165268016E-4</v>
      </c>
      <c r="G2024" s="1">
        <v>1.0155392563124275E-4</v>
      </c>
      <c r="H2024" s="1">
        <v>-4.9368232392527096E-3</v>
      </c>
      <c r="I2024" s="1">
        <v>0.23898691279360321</v>
      </c>
      <c r="J2024" s="2">
        <v>-0.46843432754923808</v>
      </c>
      <c r="K2024" s="29" t="str">
        <f>VLOOKUP(A2024&amp;B2024,VENDOR_ACTUAL!A:D,4,0)</f>
        <v>NSN</v>
      </c>
    </row>
    <row r="2025" spans="1:11" x14ac:dyDescent="0.25">
      <c r="A2025" t="s">
        <v>12</v>
      </c>
      <c r="B2025" t="s">
        <v>2145</v>
      </c>
      <c r="C2025" s="1">
        <v>1.0168993474960035E-4</v>
      </c>
      <c r="D2025" s="1">
        <v>1.2331659795947417E-3</v>
      </c>
      <c r="E2025" s="1">
        <v>-1.7255457465332084E-2</v>
      </c>
      <c r="F2025" s="1">
        <v>1.1791177153116748E-3</v>
      </c>
      <c r="G2025" s="1">
        <v>1.0168993474960035E-4</v>
      </c>
      <c r="H2025" s="1">
        <v>-1.7420137774424329E-2</v>
      </c>
      <c r="I2025" s="26">
        <v>0.63985105876456583</v>
      </c>
      <c r="J2025" s="27">
        <v>-6.258850201561203E-2</v>
      </c>
      <c r="K2025" s="29" t="str">
        <f>VLOOKUP(A2025&amp;B2025,VENDOR_ACTUAL!A:D,4,0)</f>
        <v>SAM</v>
      </c>
    </row>
    <row r="2026" spans="1:11" x14ac:dyDescent="0.25">
      <c r="A2026" t="s">
        <v>9</v>
      </c>
      <c r="B2026" t="s">
        <v>2192</v>
      </c>
      <c r="C2026" s="1">
        <v>1.0169936878933622E-4</v>
      </c>
      <c r="D2026" s="1">
        <v>5.4021168942853723E-4</v>
      </c>
      <c r="F2026" s="1">
        <v>3.3230294800016749E-4</v>
      </c>
      <c r="G2026" s="1">
        <v>1.1806887511686409E-4</v>
      </c>
      <c r="I2026" s="26">
        <v>2.999131283068783E-2</v>
      </c>
      <c r="J2026" s="27">
        <v>-0.22968612417149672</v>
      </c>
      <c r="K2026" s="29" t="str">
        <f>VLOOKUP(A2026&amp;B2026,VENDOR_ACTUAL!A:D,4,0)</f>
        <v>ERI</v>
      </c>
    </row>
    <row r="2027" spans="1:11" x14ac:dyDescent="0.25">
      <c r="A2027" t="s">
        <v>9</v>
      </c>
      <c r="B2027" t="s">
        <v>2096</v>
      </c>
      <c r="C2027" s="1">
        <v>1.0216115915456267E-4</v>
      </c>
      <c r="D2027" s="1">
        <v>2.1708879661662979E-5</v>
      </c>
      <c r="F2027" s="1">
        <v>-4.8794177705736296E-5</v>
      </c>
      <c r="G2027" s="1">
        <v>1.0201748099364313E-4</v>
      </c>
      <c r="H2027" s="1">
        <v>-4.799863032034812E-3</v>
      </c>
      <c r="I2027" s="26">
        <v>0.84417650029152091</v>
      </c>
      <c r="J2027" s="27">
        <v>1.4630274333767639</v>
      </c>
      <c r="K2027" s="29" t="str">
        <f>VLOOKUP(A2027&amp;B2027,VENDOR_ACTUAL!A:D,4,0)</f>
        <v>ERI</v>
      </c>
    </row>
    <row r="2028" spans="1:11" x14ac:dyDescent="0.25">
      <c r="A2028" t="s">
        <v>9</v>
      </c>
      <c r="B2028" t="s">
        <v>1404</v>
      </c>
      <c r="C2028" s="1">
        <v>1.0309584927774209E-4</v>
      </c>
      <c r="D2028" s="1">
        <v>-2.1720684153728139E-3</v>
      </c>
      <c r="F2028" s="1">
        <v>-2.0745499220514996E-3</v>
      </c>
      <c r="G2028" s="1">
        <v>1.3088693748363912E-4</v>
      </c>
      <c r="I2028" s="26">
        <v>3.2443827160493828E-2</v>
      </c>
      <c r="J2028" s="27">
        <v>-1.0283459388352709</v>
      </c>
      <c r="K2028" s="29" t="str">
        <f>VLOOKUP(A2028&amp;B2028,VENDOR_ACTUAL!A:D,4,0)</f>
        <v>ERI</v>
      </c>
    </row>
    <row r="2029" spans="1:11" x14ac:dyDescent="0.25">
      <c r="A2029" t="s">
        <v>12</v>
      </c>
      <c r="B2029" t="s">
        <v>1184</v>
      </c>
      <c r="C2029" s="1">
        <v>1.0351062194780697E-4</v>
      </c>
      <c r="D2029" s="1">
        <v>3.5033451740578217E-3</v>
      </c>
      <c r="E2029" s="1">
        <v>-5.3937106249609006E-2</v>
      </c>
      <c r="F2029" s="1">
        <v>3.9869449242785817E-3</v>
      </c>
      <c r="G2029" s="1">
        <v>1.0351062194780697E-4</v>
      </c>
      <c r="H2029" s="1">
        <v>-1.3459773768177072E-2</v>
      </c>
      <c r="I2029" s="26">
        <v>0.3523886710662526</v>
      </c>
      <c r="J2029" s="27">
        <v>-4.4718409277041946E-2</v>
      </c>
      <c r="K2029" s="29" t="str">
        <f>VLOOKUP(A2029&amp;B2029,VENDOR_ACTUAL!A:D,4,0)</f>
        <v>SAM</v>
      </c>
    </row>
    <row r="2030" spans="1:11" x14ac:dyDescent="0.25">
      <c r="A2030" t="s">
        <v>9</v>
      </c>
      <c r="B2030" t="s">
        <v>1849</v>
      </c>
      <c r="C2030" s="1">
        <v>1.0438050164531956E-4</v>
      </c>
      <c r="D2030" s="1">
        <v>1.1750783207701689E-4</v>
      </c>
      <c r="F2030" s="1">
        <v>1.0208589729551511E-4</v>
      </c>
      <c r="G2030" s="1">
        <v>1.0438050164531956E-4</v>
      </c>
      <c r="H2030" s="1">
        <v>-9.2463868475041212E-3</v>
      </c>
      <c r="I2030" s="26">
        <v>0.34025750196188542</v>
      </c>
      <c r="J2030" s="27">
        <v>-0.22081906649874394</v>
      </c>
      <c r="K2030" s="29" t="str">
        <f>VLOOKUP(A2030&amp;B2030,VENDOR_ACTUAL!A:D,4,0)</f>
        <v>SAM</v>
      </c>
    </row>
    <row r="2031" spans="1:11" x14ac:dyDescent="0.25">
      <c r="A2031" t="s">
        <v>12</v>
      </c>
      <c r="B2031" t="s">
        <v>1303</v>
      </c>
      <c r="C2031" s="1">
        <v>1.0472105436700943E-4</v>
      </c>
      <c r="D2031" s="1">
        <v>7.8652571861176921E-4</v>
      </c>
      <c r="E2031" s="1">
        <v>-6.0350730049608589E-4</v>
      </c>
      <c r="F2031" s="1">
        <v>-2.6539887908825447E-3</v>
      </c>
      <c r="G2031" s="1">
        <v>1.7028049913935051E-4</v>
      </c>
      <c r="H2031" s="1">
        <v>-1.04197402397086E-2</v>
      </c>
      <c r="I2031" s="26">
        <v>0.44233658323936015</v>
      </c>
      <c r="J2031" s="27">
        <v>-0.31907168355991955</v>
      </c>
      <c r="K2031" s="29" t="str">
        <f>VLOOKUP(A2031&amp;B2031,VENDOR_ACTUAL!A:D,4,0)</f>
        <v>NSN</v>
      </c>
    </row>
    <row r="2032" spans="1:11" x14ac:dyDescent="0.25">
      <c r="A2032" t="s">
        <v>9</v>
      </c>
      <c r="B2032" t="s">
        <v>557</v>
      </c>
      <c r="C2032" s="1">
        <v>1.0473476849143592E-4</v>
      </c>
      <c r="D2032" s="1">
        <v>1.5924499075787755E-4</v>
      </c>
      <c r="F2032" s="1">
        <v>7.9346239758516462E-5</v>
      </c>
      <c r="G2032" s="1">
        <v>1.0534703423356486E-4</v>
      </c>
      <c r="I2032" s="26">
        <v>0.25169011164943339</v>
      </c>
      <c r="J2032" s="27">
        <v>0.3983666798799661</v>
      </c>
      <c r="K2032" s="29" t="str">
        <f>VLOOKUP(A2032&amp;B2032,VENDOR_ACTUAL!A:D,4,0)</f>
        <v>ERI</v>
      </c>
    </row>
    <row r="2033" spans="1:11" x14ac:dyDescent="0.25">
      <c r="A2033" t="s">
        <v>9</v>
      </c>
      <c r="B2033" t="s">
        <v>1770</v>
      </c>
      <c r="C2033" s="1">
        <v>1.0475022481829061E-4</v>
      </c>
      <c r="D2033" s="1">
        <v>1.0241368051838814E-4</v>
      </c>
      <c r="F2033" s="1">
        <v>1.5937519759062741E-4</v>
      </c>
      <c r="G2033" s="1">
        <v>1.04031848381509E-4</v>
      </c>
      <c r="H2033" s="1">
        <v>-8.9501763013334953E-3</v>
      </c>
      <c r="I2033" s="26">
        <v>0.10035747923400411</v>
      </c>
      <c r="J2033" s="27">
        <v>3.3051401935699523</v>
      </c>
      <c r="K2033" s="29" t="str">
        <f>VLOOKUP(A2033&amp;B2033,VENDOR_ACTUAL!A:D,4,0)</f>
        <v>ERI</v>
      </c>
    </row>
    <row r="2034" spans="1:11" x14ac:dyDescent="0.25">
      <c r="A2034" t="s">
        <v>9</v>
      </c>
      <c r="B2034" t="s">
        <v>738</v>
      </c>
      <c r="C2034" s="1">
        <v>1.0480941758380315E-4</v>
      </c>
      <c r="D2034" s="1">
        <v>8.0103700060127884E-5</v>
      </c>
      <c r="F2034" s="1">
        <v>7.8254218898612493E-5</v>
      </c>
      <c r="G2034" s="1">
        <v>9.7625825629780175E-5</v>
      </c>
      <c r="H2034" s="1">
        <v>-1.2864014875643603E-2</v>
      </c>
      <c r="I2034" s="26">
        <v>2.7868375621998811E-2</v>
      </c>
      <c r="J2034" s="27">
        <v>1.4431493862504134</v>
      </c>
      <c r="K2034" s="29" t="str">
        <f>VLOOKUP(A2034&amp;B2034,VENDOR_ACTUAL!A:D,4,0)</f>
        <v>ERI</v>
      </c>
    </row>
    <row r="2035" spans="1:11" x14ac:dyDescent="0.25">
      <c r="A2035" t="s">
        <v>9</v>
      </c>
      <c r="B2035" t="s">
        <v>2456</v>
      </c>
      <c r="C2035" s="1">
        <v>1.0632401299071447E-4</v>
      </c>
      <c r="D2035" s="1">
        <v>-5.2522071779614353E-5</v>
      </c>
      <c r="F2035" s="1">
        <v>9.7655860566780867E-6</v>
      </c>
      <c r="G2035" s="1">
        <v>1.1624949462489737E-4</v>
      </c>
      <c r="H2035" s="1">
        <v>-3.8720831108382328E-3</v>
      </c>
      <c r="I2035" s="26">
        <v>0.6826845131672068</v>
      </c>
      <c r="J2035" s="27">
        <v>1.9013229097677402</v>
      </c>
      <c r="K2035" s="29" t="str">
        <f>VLOOKUP(A2035&amp;B2035,VENDOR_ACTUAL!A:D,4,0)</f>
        <v>ERI</v>
      </c>
    </row>
    <row r="2036" spans="1:11" x14ac:dyDescent="0.25">
      <c r="A2036" t="s">
        <v>9</v>
      </c>
      <c r="B2036" t="s">
        <v>422</v>
      </c>
      <c r="C2036" s="1">
        <v>1.0641686558883816E-4</v>
      </c>
      <c r="D2036" s="1">
        <v>8.6858297808916176E-4</v>
      </c>
      <c r="F2036" s="1">
        <v>8.0407954162153308E-4</v>
      </c>
      <c r="G2036" s="1">
        <v>1.0641686558883816E-4</v>
      </c>
      <c r="H2036" s="1">
        <v>-8.3700702549875938E-3</v>
      </c>
      <c r="I2036" s="26">
        <v>0.54788672555449769</v>
      </c>
      <c r="J2036" s="27">
        <v>1.6214616296188933</v>
      </c>
      <c r="K2036" s="29" t="str">
        <f>VLOOKUP(A2036&amp;B2036,VENDOR_ACTUAL!A:D,4,0)</f>
        <v>SAM</v>
      </c>
    </row>
    <row r="2037" spans="1:11" x14ac:dyDescent="0.25">
      <c r="A2037" t="s">
        <v>9</v>
      </c>
      <c r="B2037" t="s">
        <v>2462</v>
      </c>
      <c r="C2037" s="1">
        <v>1.0669978250976794E-4</v>
      </c>
      <c r="D2037" s="1">
        <v>5.4949272988783988E-5</v>
      </c>
      <c r="F2037" s="1">
        <v>4.83817325213205E-5</v>
      </c>
      <c r="G2037" s="1">
        <v>1.1543303088558003E-4</v>
      </c>
      <c r="H2037" s="1">
        <v>-5.1068264721208963E-3</v>
      </c>
      <c r="I2037" s="26">
        <v>0.28951478852410528</v>
      </c>
      <c r="J2037" s="27">
        <v>1.219102802886824</v>
      </c>
      <c r="K2037" s="29" t="str">
        <f>VLOOKUP(A2037&amp;B2037,VENDOR_ACTUAL!A:D,4,0)</f>
        <v>ERI</v>
      </c>
    </row>
    <row r="2038" spans="1:11" x14ac:dyDescent="0.25">
      <c r="A2038" t="s">
        <v>9</v>
      </c>
      <c r="B2038" t="s">
        <v>972</v>
      </c>
      <c r="C2038" s="1">
        <v>1.0685305899117546E-4</v>
      </c>
      <c r="D2038" s="1">
        <v>-8.2835239517489056E-5</v>
      </c>
      <c r="F2038" s="1">
        <v>-2.2240862896709517E-5</v>
      </c>
      <c r="G2038" s="1">
        <v>1.209082507702859E-4</v>
      </c>
      <c r="H2038" s="1">
        <v>-9.1442592450808203E-3</v>
      </c>
      <c r="I2038" s="26">
        <v>0.56236671443268671</v>
      </c>
      <c r="J2038" s="27">
        <v>3.2474993602027569</v>
      </c>
      <c r="K2038" s="29" t="str">
        <f>VLOOKUP(A2038&amp;B2038,VENDOR_ACTUAL!A:D,4,0)</f>
        <v>ERI</v>
      </c>
    </row>
    <row r="2039" spans="1:11" x14ac:dyDescent="0.25">
      <c r="A2039" t="s">
        <v>9</v>
      </c>
      <c r="B2039" t="s">
        <v>1924</v>
      </c>
      <c r="C2039" s="1">
        <v>1.0696214686658292E-4</v>
      </c>
      <c r="D2039" s="1">
        <v>5.5639955729974656E-4</v>
      </c>
      <c r="F2039" s="1">
        <v>5.6122864469175136E-4</v>
      </c>
      <c r="G2039" s="1">
        <v>1.1422718497252994E-4</v>
      </c>
      <c r="H2039" s="1">
        <v>-1.4543044154573775E-2</v>
      </c>
      <c r="I2039" s="1">
        <v>-0.10163804581661724</v>
      </c>
      <c r="J2039" s="2">
        <v>0.99260062667540461</v>
      </c>
      <c r="K2039" s="29" t="str">
        <f>VLOOKUP(A2039&amp;B2039,VENDOR_ACTUAL!A:D,4,0)</f>
        <v>ERI</v>
      </c>
    </row>
    <row r="2040" spans="1:11" x14ac:dyDescent="0.25">
      <c r="A2040" t="s">
        <v>9</v>
      </c>
      <c r="B2040" t="s">
        <v>460</v>
      </c>
      <c r="C2040" s="1">
        <v>1.0778814281990807E-4</v>
      </c>
      <c r="D2040" s="1">
        <v>-8.1494601004351608E-5</v>
      </c>
      <c r="F2040" s="1">
        <v>3.000091284207943E-5</v>
      </c>
      <c r="G2040" s="1">
        <v>1.0778814281990807E-4</v>
      </c>
      <c r="H2040" s="1">
        <v>-5.0672015253647833E-3</v>
      </c>
      <c r="I2040" s="26">
        <v>0.40098238997908603</v>
      </c>
      <c r="J2040" s="27">
        <v>-0.53138081876743837</v>
      </c>
      <c r="K2040" s="29" t="str">
        <f>VLOOKUP(A2040&amp;B2040,VENDOR_ACTUAL!A:D,4,0)</f>
        <v>SAM</v>
      </c>
    </row>
    <row r="2041" spans="1:11" x14ac:dyDescent="0.25">
      <c r="A2041" t="s">
        <v>9</v>
      </c>
      <c r="B2041" t="s">
        <v>2185</v>
      </c>
      <c r="C2041" s="1">
        <v>1.0827610321742329E-4</v>
      </c>
      <c r="D2041" s="1">
        <v>1.2224300859660673E-4</v>
      </c>
      <c r="F2041" s="1">
        <v>2.4462335521182688E-4</v>
      </c>
      <c r="G2041" s="1">
        <v>1.1632788857474463E-4</v>
      </c>
      <c r="H2041" s="1">
        <v>-9.8457637159346991E-3</v>
      </c>
      <c r="I2041" s="26">
        <v>0.27576103421622999</v>
      </c>
      <c r="J2041" s="27">
        <v>0.36048119378157106</v>
      </c>
      <c r="K2041" s="29" t="str">
        <f>VLOOKUP(A2041&amp;B2041,VENDOR_ACTUAL!A:D,4,0)</f>
        <v>ERI</v>
      </c>
    </row>
    <row r="2042" spans="1:11" x14ac:dyDescent="0.25">
      <c r="A2042" t="s">
        <v>12</v>
      </c>
      <c r="B2042" t="s">
        <v>434</v>
      </c>
      <c r="C2042" s="1">
        <v>1.0867980163878681E-4</v>
      </c>
      <c r="D2042" s="1">
        <v>-2.2716227208807592E-3</v>
      </c>
      <c r="E2042" s="1">
        <v>-4.8931489464080907E-2</v>
      </c>
      <c r="F2042" s="1">
        <v>-1.4955326784257773E-3</v>
      </c>
      <c r="G2042" s="1">
        <v>1.0867980163878681E-4</v>
      </c>
      <c r="H2042" s="1">
        <v>-8.3901107496562235E-3</v>
      </c>
      <c r="I2042" s="26">
        <v>0.90047813336733395</v>
      </c>
      <c r="J2042" s="27">
        <v>-0.20161915966896599</v>
      </c>
      <c r="K2042" s="29" t="str">
        <f>VLOOKUP(A2042&amp;B2042,VENDOR_ACTUAL!A:D,4,0)</f>
        <v>SAM</v>
      </c>
    </row>
    <row r="2043" spans="1:11" x14ac:dyDescent="0.25">
      <c r="A2043" t="s">
        <v>12</v>
      </c>
      <c r="B2043" t="s">
        <v>353</v>
      </c>
      <c r="C2043" s="1">
        <v>1.0892222505231344E-4</v>
      </c>
      <c r="D2043" s="1">
        <v>1.1847973972933219E-4</v>
      </c>
      <c r="E2043" s="1">
        <v>-1.4879606760000985E-4</v>
      </c>
      <c r="F2043" s="1">
        <v>1.9504773321739439E-3</v>
      </c>
      <c r="G2043" s="1">
        <v>-7.0687804058354811E-4</v>
      </c>
      <c r="H2043" s="1">
        <v>-7.0098393195377725E-3</v>
      </c>
      <c r="I2043" s="26">
        <v>0.15851676919334098</v>
      </c>
      <c r="J2043" s="27">
        <v>-0.21164311099487326</v>
      </c>
      <c r="K2043" s="29" t="str">
        <f>VLOOKUP(A2043&amp;B2043,VENDOR_ACTUAL!A:D,4,0)</f>
        <v>ERI</v>
      </c>
    </row>
    <row r="2044" spans="1:11" x14ac:dyDescent="0.25">
      <c r="A2044" t="s">
        <v>9</v>
      </c>
      <c r="B2044" t="s">
        <v>236</v>
      </c>
      <c r="C2044" s="1">
        <v>1.0925958046948484E-4</v>
      </c>
      <c r="D2044" s="1">
        <v>-1.1690579559397437E-4</v>
      </c>
      <c r="F2044" s="1">
        <v>-8.9188203010719523E-5</v>
      </c>
      <c r="G2044" s="1">
        <v>1.048057298947722E-4</v>
      </c>
      <c r="H2044" s="1">
        <v>-1.4051686453947698E-2</v>
      </c>
      <c r="I2044" s="26">
        <v>2.4802143940195351E-2</v>
      </c>
      <c r="J2044" s="27">
        <v>-1.1548642306389529</v>
      </c>
      <c r="K2044" s="29" t="str">
        <f>VLOOKUP(A2044&amp;B2044,VENDOR_ACTUAL!A:D,4,0)</f>
        <v>NSN</v>
      </c>
    </row>
    <row r="2045" spans="1:11" x14ac:dyDescent="0.25">
      <c r="A2045" t="s">
        <v>9</v>
      </c>
      <c r="B2045" t="s">
        <v>1810</v>
      </c>
      <c r="C2045" s="1">
        <v>1.0979606478764947E-4</v>
      </c>
      <c r="D2045" s="1">
        <v>2.0324998856890243E-4</v>
      </c>
      <c r="F2045" s="1">
        <v>2.1930704823023404E-4</v>
      </c>
      <c r="G2045" s="1">
        <v>1.1540533577715472E-4</v>
      </c>
      <c r="H2045" s="1">
        <v>-6.4489146683972967E-3</v>
      </c>
      <c r="I2045" s="26">
        <v>0.36448434412252184</v>
      </c>
      <c r="J2045" s="27">
        <v>-1.3089077892500731</v>
      </c>
      <c r="K2045" s="29" t="str">
        <f>VLOOKUP(A2045&amp;B2045,VENDOR_ACTUAL!A:D,4,0)</f>
        <v>ERI</v>
      </c>
    </row>
    <row r="2046" spans="1:11" x14ac:dyDescent="0.25">
      <c r="A2046" t="s">
        <v>9</v>
      </c>
      <c r="B2046" t="s">
        <v>1707</v>
      </c>
      <c r="C2046" s="1">
        <v>1.0982638404748475E-4</v>
      </c>
      <c r="D2046" s="1">
        <v>6.7579706176734212E-4</v>
      </c>
      <c r="F2046" s="1">
        <v>4.8427523896486926E-4</v>
      </c>
      <c r="G2046" s="1">
        <v>1.0982638404748475E-4</v>
      </c>
      <c r="H2046" s="1">
        <v>-4.9811896585441814E-3</v>
      </c>
      <c r="I2046" s="26">
        <v>0.39727797067901233</v>
      </c>
      <c r="J2046" s="27">
        <v>-0.73733987992343897</v>
      </c>
      <c r="K2046" s="29" t="str">
        <f>VLOOKUP(A2046&amp;B2046,VENDOR_ACTUAL!A:D,4,0)</f>
        <v>SAM</v>
      </c>
    </row>
    <row r="2047" spans="1:11" x14ac:dyDescent="0.25">
      <c r="A2047" t="s">
        <v>9</v>
      </c>
      <c r="B2047" t="s">
        <v>233</v>
      </c>
      <c r="C2047" s="1">
        <v>1.1028517223089986E-4</v>
      </c>
      <c r="D2047" s="1">
        <v>4.0283695978958061E-4</v>
      </c>
      <c r="F2047" s="1">
        <v>4.5625682013951093E-4</v>
      </c>
      <c r="G2047" s="1">
        <v>1.0648096433484788E-4</v>
      </c>
      <c r="H2047" s="1">
        <v>-4.0398054137505933E-2</v>
      </c>
      <c r="I2047" s="26">
        <v>-2.8789896683732299E-2</v>
      </c>
      <c r="J2047" s="27">
        <v>7.8984357414432438E-2</v>
      </c>
      <c r="K2047" s="29" t="str">
        <f>VLOOKUP(A2047&amp;B2047,VENDOR_ACTUAL!A:D,4,0)</f>
        <v>NSN</v>
      </c>
    </row>
    <row r="2048" spans="1:11" x14ac:dyDescent="0.25">
      <c r="A2048" t="s">
        <v>9</v>
      </c>
      <c r="B2048" t="s">
        <v>1451</v>
      </c>
      <c r="C2048" s="1">
        <v>1.1167462877656086E-4</v>
      </c>
      <c r="D2048" s="1">
        <v>-1.4192366537363879E-3</v>
      </c>
      <c r="F2048" s="1">
        <v>-1.1431115230594261E-3</v>
      </c>
      <c r="G2048" s="1">
        <v>1.1167462877656086E-4</v>
      </c>
      <c r="H2048" s="1">
        <v>-6.0134798444183603E-3</v>
      </c>
      <c r="I2048" s="26">
        <v>-0.22545929986395691</v>
      </c>
      <c r="J2048" s="27">
        <v>2.6681387908159797</v>
      </c>
      <c r="K2048" s="29" t="str">
        <f>VLOOKUP(A2048&amp;B2048,VENDOR_ACTUAL!A:D,4,0)</f>
        <v>ERI</v>
      </c>
    </row>
    <row r="2049" spans="1:11" x14ac:dyDescent="0.25">
      <c r="A2049" t="s">
        <v>9</v>
      </c>
      <c r="B2049" t="s">
        <v>1938</v>
      </c>
      <c r="C2049" s="26">
        <v>1.1208990112930596E-4</v>
      </c>
      <c r="D2049" s="26">
        <v>1.2762352954710725E-4</v>
      </c>
      <c r="E2049" s="26"/>
      <c r="F2049" s="26">
        <v>3.8915093308372579E-4</v>
      </c>
      <c r="G2049" s="26">
        <v>1.0814244985494313E-4</v>
      </c>
      <c r="H2049" s="26">
        <v>-6.5177236407119752E-3</v>
      </c>
      <c r="I2049" s="26">
        <v>0.18535856254856256</v>
      </c>
      <c r="J2049" s="27">
        <v>-9.839557384734747E-2</v>
      </c>
      <c r="K2049" s="29" t="str">
        <f>VLOOKUP(A2049&amp;B2049,VENDOR_ACTUAL!A:D,4,0)</f>
        <v>ERI</v>
      </c>
    </row>
    <row r="2050" spans="1:11" x14ac:dyDescent="0.25">
      <c r="A2050" t="s">
        <v>9</v>
      </c>
      <c r="B2050" t="s">
        <v>1473</v>
      </c>
      <c r="C2050" s="1">
        <v>1.1229454412777268E-4</v>
      </c>
      <c r="D2050" s="1">
        <v>-1.7345967056784414E-4</v>
      </c>
      <c r="F2050" s="1">
        <v>-1.3633958988622027E-4</v>
      </c>
      <c r="G2050" s="1">
        <v>1.1229454412777268E-4</v>
      </c>
      <c r="H2050" s="1">
        <v>-1.3840379088456461E-2</v>
      </c>
      <c r="I2050" s="26">
        <v>4.20476125516559E-2</v>
      </c>
      <c r="J2050" s="27">
        <v>-0.55199617145676128</v>
      </c>
      <c r="K2050" s="29" t="str">
        <f>VLOOKUP(A2050&amp;B2050,VENDOR_ACTUAL!A:D,4,0)</f>
        <v>SAM</v>
      </c>
    </row>
    <row r="2051" spans="1:11" x14ac:dyDescent="0.25">
      <c r="A2051" t="s">
        <v>12</v>
      </c>
      <c r="B2051" t="s">
        <v>1013</v>
      </c>
      <c r="C2051" s="1">
        <v>1.1305241521068859E-4</v>
      </c>
      <c r="D2051" s="1">
        <v>-3.0239839852422442E-3</v>
      </c>
      <c r="E2051" s="1">
        <v>-4.0827124804504221E-3</v>
      </c>
      <c r="F2051" s="1">
        <v>-4.0463767028043659E-3</v>
      </c>
      <c r="G2051" s="1">
        <v>1.1305241521068859E-4</v>
      </c>
      <c r="H2051" s="1">
        <v>-5.21978021978022E-2</v>
      </c>
      <c r="I2051" s="26">
        <v>8.4132485426603072E-3</v>
      </c>
      <c r="J2051" s="27">
        <v>-1.2860544221542721E-2</v>
      </c>
      <c r="K2051" s="29" t="str">
        <f>VLOOKUP(A2051&amp;B2051,VENDOR_ACTUAL!A:D,4,0)</f>
        <v>SAM</v>
      </c>
    </row>
    <row r="2052" spans="1:11" x14ac:dyDescent="0.25">
      <c r="A2052" t="s">
        <v>9</v>
      </c>
      <c r="B2052" t="s">
        <v>994</v>
      </c>
      <c r="C2052" s="1">
        <v>1.130925666035751E-4</v>
      </c>
      <c r="D2052" s="1">
        <v>-3.1129005977558576E-5</v>
      </c>
      <c r="F2052" s="1">
        <v>-3.951713015349102E-5</v>
      </c>
      <c r="G2052" s="1">
        <v>1.1151214993690843E-4</v>
      </c>
      <c r="H2052" s="1">
        <v>-1.2313133732839758E-2</v>
      </c>
      <c r="I2052" s="26">
        <v>9.0942316125798769E-2</v>
      </c>
      <c r="J2052" s="27">
        <v>-1.722253634636765</v>
      </c>
      <c r="K2052" s="29" t="str">
        <f>VLOOKUP(A2052&amp;B2052,VENDOR_ACTUAL!A:D,4,0)</f>
        <v>ERI</v>
      </c>
    </row>
    <row r="2053" spans="1:11" x14ac:dyDescent="0.25">
      <c r="A2053" t="s">
        <v>12</v>
      </c>
      <c r="B2053" t="s">
        <v>163</v>
      </c>
      <c r="C2053" s="1">
        <v>1.1384714639188329E-4</v>
      </c>
      <c r="D2053" s="1">
        <v>-4.1030849039875583E-3</v>
      </c>
      <c r="E2053" s="1">
        <v>-4.5889206485246588E-2</v>
      </c>
      <c r="F2053" s="1">
        <v>-4.0632041271551579E-3</v>
      </c>
      <c r="G2053" s="1">
        <v>1.1384714639188329E-4</v>
      </c>
      <c r="H2053" s="1">
        <v>-2.2124074535588609E-2</v>
      </c>
      <c r="I2053" s="26">
        <v>0.186311340931476</v>
      </c>
      <c r="J2053" s="27">
        <v>0.26981617255106655</v>
      </c>
      <c r="K2053" s="29" t="str">
        <f>VLOOKUP(A2053&amp;B2053,VENDOR_ACTUAL!A:D,4,0)</f>
        <v>SAM</v>
      </c>
    </row>
    <row r="2054" spans="1:11" x14ac:dyDescent="0.25">
      <c r="A2054" t="s">
        <v>9</v>
      </c>
      <c r="B2054" t="s">
        <v>1136</v>
      </c>
      <c r="C2054" s="1">
        <v>1.1413121448731004E-4</v>
      </c>
      <c r="D2054" s="1">
        <v>3.2308201292544157E-4</v>
      </c>
      <c r="F2054" s="1">
        <v>2.9547482147434091E-4</v>
      </c>
      <c r="G2054" s="1">
        <v>1.1240714839535602E-4</v>
      </c>
      <c r="H2054" s="1">
        <v>-9.6370691658452159E-3</v>
      </c>
      <c r="I2054" s="26">
        <v>0.27077493236015854</v>
      </c>
      <c r="J2054" s="27">
        <v>-0.10456449461933376</v>
      </c>
      <c r="K2054" s="29" t="str">
        <f>VLOOKUP(A2054&amp;B2054,VENDOR_ACTUAL!A:D,4,0)</f>
        <v>ERI</v>
      </c>
    </row>
    <row r="2055" spans="1:11" x14ac:dyDescent="0.25">
      <c r="A2055" t="s">
        <v>9</v>
      </c>
      <c r="B2055" t="s">
        <v>356</v>
      </c>
      <c r="C2055" s="1">
        <v>1.1432799783092466E-4</v>
      </c>
      <c r="D2055" s="1">
        <v>4.1946580941602896E-6</v>
      </c>
      <c r="F2055" s="1">
        <v>8.5263529197559105E-5</v>
      </c>
      <c r="G2055" s="1">
        <v>1.259343171712545E-4</v>
      </c>
      <c r="H2055" s="1">
        <v>-1.3513513513513514E-2</v>
      </c>
      <c r="I2055" s="26">
        <v>0.28103774741636012</v>
      </c>
      <c r="J2055" s="27">
        <v>-0.52658943963102556</v>
      </c>
      <c r="K2055" s="29" t="str">
        <f>VLOOKUP(A2055&amp;B2055,VENDOR_ACTUAL!A:D,4,0)</f>
        <v>ERI</v>
      </c>
    </row>
    <row r="2056" spans="1:11" x14ac:dyDescent="0.25">
      <c r="A2056" t="s">
        <v>9</v>
      </c>
      <c r="B2056" t="s">
        <v>728</v>
      </c>
      <c r="C2056" s="1">
        <v>1.1434311701028186E-4</v>
      </c>
      <c r="D2056" s="1">
        <v>1.0354984488802571E-5</v>
      </c>
      <c r="F2056" s="1">
        <v>-3.8447813721722876E-5</v>
      </c>
      <c r="G2056" s="1">
        <v>1.2239485926415493E-4</v>
      </c>
      <c r="H2056" s="1">
        <v>-1.2060926382047072E-2</v>
      </c>
      <c r="I2056" s="26">
        <v>0.14075914770191877</v>
      </c>
      <c r="J2056" s="27">
        <v>1.6202204955213451</v>
      </c>
      <c r="K2056" s="29" t="str">
        <f>VLOOKUP(A2056&amp;B2056,VENDOR_ACTUAL!A:D,4,0)</f>
        <v>ERI</v>
      </c>
    </row>
    <row r="2057" spans="1:11" x14ac:dyDescent="0.25">
      <c r="A2057" t="s">
        <v>9</v>
      </c>
      <c r="B2057" t="s">
        <v>1444</v>
      </c>
      <c r="C2057" s="1">
        <v>1.1458061728818075E-4</v>
      </c>
      <c r="D2057" s="1">
        <v>4.4067853478306329E-5</v>
      </c>
      <c r="F2057" s="1">
        <v>1.299704928951025E-4</v>
      </c>
      <c r="G2057" s="1">
        <v>1.1400591901231868E-4</v>
      </c>
      <c r="H2057" s="1">
        <v>-5.1428318312496417E-3</v>
      </c>
      <c r="I2057" s="26">
        <v>7.2236362214576161E-2</v>
      </c>
      <c r="J2057" s="27">
        <v>0.38508887599153258</v>
      </c>
      <c r="K2057" s="29" t="str">
        <f>VLOOKUP(A2057&amp;B2057,VENDOR_ACTUAL!A:D,4,0)</f>
        <v>ERI</v>
      </c>
    </row>
    <row r="2058" spans="1:11" x14ac:dyDescent="0.25">
      <c r="A2058" t="s">
        <v>9</v>
      </c>
      <c r="B2058" t="s">
        <v>132</v>
      </c>
      <c r="C2058" s="1">
        <v>1.1462215910928049E-4</v>
      </c>
      <c r="D2058" s="1">
        <v>7.7430185898663321E-5</v>
      </c>
      <c r="F2058" s="1">
        <v>2.9529414126509135E-5</v>
      </c>
      <c r="G2058" s="1">
        <v>1.1840431291676981E-4</v>
      </c>
      <c r="H2058" s="1">
        <v>-1.8070736953553969E-2</v>
      </c>
      <c r="I2058" s="26">
        <v>0.30524609801720914</v>
      </c>
      <c r="J2058" s="27">
        <v>-0.89415757613159841</v>
      </c>
      <c r="K2058" s="29" t="str">
        <f>VLOOKUP(A2058&amp;B2058,VENDOR_ACTUAL!A:D,4,0)</f>
        <v>ERI</v>
      </c>
    </row>
    <row r="2059" spans="1:11" x14ac:dyDescent="0.25">
      <c r="A2059" t="s">
        <v>9</v>
      </c>
      <c r="B2059" t="s">
        <v>951</v>
      </c>
      <c r="C2059" s="1">
        <v>1.1526460649419596E-4</v>
      </c>
      <c r="D2059" s="1">
        <v>-6.6821286449945608E-5</v>
      </c>
      <c r="F2059" s="1">
        <v>-1.2916657666517628E-4</v>
      </c>
      <c r="G2059" s="1">
        <v>1.1512092833327642E-4</v>
      </c>
      <c r="H2059" s="1">
        <v>-1.2532052020429113E-2</v>
      </c>
      <c r="I2059" s="26">
        <v>-0.14441442126159143</v>
      </c>
      <c r="J2059" s="27">
        <v>-0.696433411746883</v>
      </c>
      <c r="K2059" s="29" t="str">
        <f>VLOOKUP(A2059&amp;B2059,VENDOR_ACTUAL!A:D,4,0)</f>
        <v>ERI</v>
      </c>
    </row>
    <row r="2060" spans="1:11" x14ac:dyDescent="0.25">
      <c r="A2060" t="s">
        <v>9</v>
      </c>
      <c r="B2060" t="s">
        <v>1913</v>
      </c>
      <c r="C2060" s="1">
        <v>1.160974657250123E-4</v>
      </c>
      <c r="D2060" s="1">
        <v>3.8737495184428108E-5</v>
      </c>
      <c r="F2060" s="1">
        <v>-9.7526774485101391E-5</v>
      </c>
      <c r="G2060" s="1">
        <v>1.220506085286105E-4</v>
      </c>
      <c r="H2060" s="1">
        <v>-1.9935326866019936E-2</v>
      </c>
      <c r="I2060" s="26">
        <v>-3.8043253968253969E-2</v>
      </c>
      <c r="J2060" s="27">
        <v>-0.86650355655966615</v>
      </c>
      <c r="K2060" s="29" t="str">
        <f>VLOOKUP(A2060&amp;B2060,VENDOR_ACTUAL!A:D,4,0)</f>
        <v>ERI</v>
      </c>
    </row>
    <row r="2061" spans="1:11" x14ac:dyDescent="0.25">
      <c r="A2061" t="s">
        <v>9</v>
      </c>
      <c r="B2061" t="s">
        <v>1269</v>
      </c>
      <c r="C2061" s="1">
        <v>1.1638441679085433E-4</v>
      </c>
      <c r="D2061" s="1">
        <v>-1.1979544498774155E-4</v>
      </c>
      <c r="F2061" s="1">
        <v>-8.7764629849404249E-5</v>
      </c>
      <c r="G2061" s="1">
        <v>1.1638441679085433E-4</v>
      </c>
      <c r="H2061" s="1">
        <v>-1.9887093879473454E-2</v>
      </c>
      <c r="I2061" s="26">
        <v>4.928520858128109E-2</v>
      </c>
      <c r="J2061" s="27">
        <v>0.34488607805822596</v>
      </c>
      <c r="K2061" s="29" t="str">
        <f>VLOOKUP(A2061&amp;B2061,VENDOR_ACTUAL!A:D,4,0)</f>
        <v>SAM</v>
      </c>
    </row>
    <row r="2062" spans="1:11" x14ac:dyDescent="0.25">
      <c r="A2062" t="s">
        <v>9</v>
      </c>
      <c r="B2062" t="s">
        <v>1407</v>
      </c>
      <c r="C2062" s="1">
        <v>1.1676895285646099E-4</v>
      </c>
      <c r="D2062" s="1">
        <v>1.9963487602492906E-5</v>
      </c>
      <c r="F2062" s="1">
        <v>5.7846185870380198E-5</v>
      </c>
      <c r="G2062" s="1">
        <v>1.1666258482835384E-4</v>
      </c>
      <c r="H2062" s="1">
        <v>-5.7590478797906837E-3</v>
      </c>
      <c r="I2062" s="26">
        <v>8.7775939225327809E-2</v>
      </c>
      <c r="J2062" s="27">
        <v>2.2229623833729977</v>
      </c>
      <c r="K2062" s="29" t="str">
        <f>VLOOKUP(A2062&amp;B2062,VENDOR_ACTUAL!A:D,4,0)</f>
        <v>ERI</v>
      </c>
    </row>
    <row r="2063" spans="1:11" x14ac:dyDescent="0.25">
      <c r="A2063" t="s">
        <v>9</v>
      </c>
      <c r="B2063" t="s">
        <v>1105</v>
      </c>
      <c r="C2063" s="1">
        <v>1.170851831396755E-4</v>
      </c>
      <c r="D2063" s="1">
        <v>-9.8353172917317521E-5</v>
      </c>
      <c r="F2063" s="1">
        <v>2.663631075916225E-4</v>
      </c>
      <c r="G2063" s="1">
        <v>1.1464271187530768E-4</v>
      </c>
      <c r="H2063" s="1">
        <v>-1.0987987309233251E-2</v>
      </c>
      <c r="I2063" s="1">
        <v>0.19657399355877617</v>
      </c>
      <c r="J2063" s="2">
        <v>1.5023935025227464</v>
      </c>
      <c r="K2063" s="29" t="str">
        <f>VLOOKUP(A2063&amp;B2063,VENDOR_ACTUAL!A:D,4,0)</f>
        <v>ERI</v>
      </c>
    </row>
    <row r="2064" spans="1:11" x14ac:dyDescent="0.25">
      <c r="A2064" t="s">
        <v>9</v>
      </c>
      <c r="B2064" t="s">
        <v>1036</v>
      </c>
      <c r="C2064" s="1">
        <v>1.1729625511728426E-4</v>
      </c>
      <c r="D2064" s="1">
        <v>1.1836755848364742E-4</v>
      </c>
      <c r="F2064" s="1">
        <v>1.9574048538784962E-4</v>
      </c>
      <c r="G2064" s="1">
        <v>1.1686522063452564E-4</v>
      </c>
      <c r="H2064" s="1">
        <v>-1.6839378337046164E-2</v>
      </c>
      <c r="I2064" s="26">
        <v>-0.11734057971014493</v>
      </c>
      <c r="J2064" s="27">
        <v>-0.13669160716169015</v>
      </c>
      <c r="K2064" s="29" t="str">
        <f>VLOOKUP(A2064&amp;B2064,VENDOR_ACTUAL!A:D,4,0)</f>
        <v>NSN</v>
      </c>
    </row>
    <row r="2065" spans="1:11" x14ac:dyDescent="0.25">
      <c r="A2065" t="s">
        <v>9</v>
      </c>
      <c r="B2065" t="s">
        <v>1568</v>
      </c>
      <c r="C2065" s="1">
        <v>1.1752462416890579E-4</v>
      </c>
      <c r="D2065" s="1">
        <v>-3.2169527214554193E-4</v>
      </c>
      <c r="F2065" s="1">
        <v>-4.456961970298366E-4</v>
      </c>
      <c r="G2065" s="1">
        <v>1.3549456619789128E-4</v>
      </c>
      <c r="H2065" s="1">
        <v>-5.434782608695652E-3</v>
      </c>
      <c r="I2065" s="26">
        <v>0.13540074043665998</v>
      </c>
      <c r="J2065" s="27">
        <v>-1.8142482935937798</v>
      </c>
      <c r="K2065" s="29" t="str">
        <f>VLOOKUP(A2065&amp;B2065,VENDOR_ACTUAL!A:D,4,0)</f>
        <v>ERI</v>
      </c>
    </row>
    <row r="2066" spans="1:11" x14ac:dyDescent="0.25">
      <c r="A2066" t="s">
        <v>9</v>
      </c>
      <c r="B2066" t="s">
        <v>2473</v>
      </c>
      <c r="C2066" s="1">
        <v>1.1762608367238886E-4</v>
      </c>
      <c r="D2066" s="1">
        <v>-4.8050362370196813E-5</v>
      </c>
      <c r="F2066" s="1">
        <v>-6.9801436662691821E-6</v>
      </c>
      <c r="G2066" s="1">
        <v>1.1762608367238886E-4</v>
      </c>
      <c r="H2066" s="1">
        <v>-1.9470708405200491E-2</v>
      </c>
      <c r="I2066" s="26">
        <v>0.59134697567389871</v>
      </c>
      <c r="J2066" s="27">
        <v>0.77434731654517419</v>
      </c>
      <c r="K2066" s="29" t="str">
        <f>VLOOKUP(A2066&amp;B2066,VENDOR_ACTUAL!A:D,4,0)</f>
        <v>SAM</v>
      </c>
    </row>
    <row r="2067" spans="1:11" x14ac:dyDescent="0.25">
      <c r="A2067" t="s">
        <v>9</v>
      </c>
      <c r="B2067" t="s">
        <v>640</v>
      </c>
      <c r="C2067" s="1">
        <v>1.1777263699237897E-4</v>
      </c>
      <c r="D2067" s="1">
        <v>-5.144095446534473E-3</v>
      </c>
      <c r="F2067" s="1">
        <v>-5.7515000063820465E-3</v>
      </c>
      <c r="G2067" s="1">
        <v>1.266551639713572E-4</v>
      </c>
      <c r="H2067" s="1">
        <v>-1.1863713698801702E-2</v>
      </c>
      <c r="I2067" s="26">
        <v>0.48514018096416056</v>
      </c>
      <c r="J2067" s="27">
        <v>-3.2004846519589782</v>
      </c>
      <c r="K2067" s="29" t="str">
        <f>VLOOKUP(A2067&amp;B2067,VENDOR_ACTUAL!A:D,4,0)</f>
        <v>ERI</v>
      </c>
    </row>
    <row r="2068" spans="1:11" x14ac:dyDescent="0.25">
      <c r="A2068" t="s">
        <v>9</v>
      </c>
      <c r="B2068" t="s">
        <v>321</v>
      </c>
      <c r="C2068" s="1">
        <v>1.1783719404209822E-4</v>
      </c>
      <c r="D2068" s="1">
        <v>-1.1955392722437471E-4</v>
      </c>
      <c r="F2068" s="1">
        <v>-1.9824527802053473E-4</v>
      </c>
      <c r="G2068" s="1">
        <v>1.1625677737543156E-4</v>
      </c>
      <c r="H2068" s="1">
        <v>-9.5689502487289052E-3</v>
      </c>
      <c r="I2068" s="26">
        <v>0.9111927581478233</v>
      </c>
      <c r="J2068" s="27">
        <v>2.1857604091721661</v>
      </c>
      <c r="K2068" s="29" t="str">
        <f>VLOOKUP(A2068&amp;B2068,VENDOR_ACTUAL!A:D,4,0)</f>
        <v>ERI</v>
      </c>
    </row>
    <row r="2069" spans="1:11" x14ac:dyDescent="0.25">
      <c r="A2069" t="s">
        <v>12</v>
      </c>
      <c r="B2069" t="s">
        <v>200</v>
      </c>
      <c r="C2069" s="1">
        <v>1.1787287666649976E-4</v>
      </c>
      <c r="D2069" s="1">
        <v>-1.4308348373052928E-3</v>
      </c>
      <c r="E2069" s="1">
        <v>-2.2424229390053174E-2</v>
      </c>
      <c r="F2069" s="1">
        <v>-1.1214452853744443E-3</v>
      </c>
      <c r="G2069" s="1">
        <v>1.1787287666649976E-4</v>
      </c>
      <c r="H2069" s="1">
        <v>-9.4630214261910272E-3</v>
      </c>
      <c r="I2069" s="26">
        <v>0.26978942028985509</v>
      </c>
      <c r="J2069" s="27">
        <v>-0.11388500790494212</v>
      </c>
      <c r="K2069" s="29" t="str">
        <f>VLOOKUP(A2069&amp;B2069,VENDOR_ACTUAL!A:D,4,0)</f>
        <v>SAM</v>
      </c>
    </row>
    <row r="2070" spans="1:11" x14ac:dyDescent="0.25">
      <c r="A2070" t="s">
        <v>9</v>
      </c>
      <c r="B2070" t="s">
        <v>735</v>
      </c>
      <c r="C2070" s="1">
        <v>1.181382905380854E-4</v>
      </c>
      <c r="D2070" s="1">
        <v>-1.1435954098971255E-4</v>
      </c>
      <c r="F2070" s="1">
        <v>1.3047925442420497E-5</v>
      </c>
      <c r="G2070" s="1">
        <v>1.2352899643513688E-4</v>
      </c>
      <c r="H2070" s="1">
        <v>-5.5519655578066792E-3</v>
      </c>
      <c r="I2070" s="26">
        <v>-0.31322961133069827</v>
      </c>
      <c r="J2070" s="27">
        <v>-0.29025374973763113</v>
      </c>
      <c r="K2070" s="29" t="str">
        <f>VLOOKUP(A2070&amp;B2070,VENDOR_ACTUAL!A:D,4,0)</f>
        <v>ERI</v>
      </c>
    </row>
    <row r="2071" spans="1:11" x14ac:dyDescent="0.25">
      <c r="A2071" t="s">
        <v>9</v>
      </c>
      <c r="B2071" t="s">
        <v>1319</v>
      </c>
      <c r="C2071" s="1">
        <v>1.1836483156540123E-4</v>
      </c>
      <c r="D2071" s="1">
        <v>2.2026427801843384E-4</v>
      </c>
      <c r="F2071" s="1">
        <v>1.3008347199075035E-4</v>
      </c>
      <c r="G2071" s="1">
        <v>1.0931349535850469E-4</v>
      </c>
      <c r="H2071" s="1">
        <v>-2.186581976435973E-2</v>
      </c>
      <c r="I2071" s="26">
        <v>0.28762387387387389</v>
      </c>
      <c r="J2071" s="27">
        <v>-0.53756446499967792</v>
      </c>
      <c r="K2071" s="29" t="str">
        <f>VLOOKUP(A2071&amp;B2071,VENDOR_ACTUAL!A:D,4,0)</f>
        <v>NSN</v>
      </c>
    </row>
    <row r="2072" spans="1:11" x14ac:dyDescent="0.25">
      <c r="A2072" t="s">
        <v>12</v>
      </c>
      <c r="B2072" t="s">
        <v>2127</v>
      </c>
      <c r="C2072" s="1">
        <v>1.1842150639439199E-4</v>
      </c>
      <c r="D2072" s="1">
        <v>1.4858764944075963E-4</v>
      </c>
      <c r="E2072" s="1">
        <v>-2.3822805575335233E-3</v>
      </c>
      <c r="F2072" s="1">
        <v>6.2378908648229943E-4</v>
      </c>
      <c r="G2072" s="1">
        <v>9.4792791211661682E-4</v>
      </c>
      <c r="H2072" s="1">
        <v>-1.1332726493398134E-2</v>
      </c>
      <c r="I2072" s="26">
        <v>1.1803741011438724</v>
      </c>
      <c r="J2072" s="27">
        <v>-8.680800782806096E-2</v>
      </c>
      <c r="K2072" s="29" t="str">
        <f>VLOOKUP(A2072&amp;B2072,VENDOR_ACTUAL!A:D,4,0)</f>
        <v>ERI</v>
      </c>
    </row>
    <row r="2073" spans="1:11" x14ac:dyDescent="0.25">
      <c r="A2073" t="s">
        <v>9</v>
      </c>
      <c r="B2073" t="s">
        <v>2426</v>
      </c>
      <c r="C2073" s="1">
        <v>1.1880774343247373E-4</v>
      </c>
      <c r="D2073" s="1">
        <v>6.6024971304024966E-5</v>
      </c>
      <c r="F2073" s="1">
        <v>1.5866678252078772E-5</v>
      </c>
      <c r="G2073" s="1">
        <v>1.1880774343247373E-4</v>
      </c>
      <c r="H2073" s="1">
        <v>-1.102390592868736E-2</v>
      </c>
      <c r="I2073" s="26">
        <v>-0.26442691491441178</v>
      </c>
      <c r="J2073" s="27">
        <v>-1.3190947798379706</v>
      </c>
      <c r="K2073" s="29" t="str">
        <f>VLOOKUP(A2073&amp;B2073,VENDOR_ACTUAL!A:D,4,0)</f>
        <v>SAM</v>
      </c>
    </row>
    <row r="2074" spans="1:11" x14ac:dyDescent="0.25">
      <c r="A2074" t="s">
        <v>9</v>
      </c>
      <c r="B2074" t="s">
        <v>710</v>
      </c>
      <c r="C2074" s="1">
        <v>1.1942703440491084E-4</v>
      </c>
      <c r="D2074" s="1">
        <v>6.3721724508732428E-4</v>
      </c>
      <c r="F2074" s="1">
        <v>8.2973928567627985E-4</v>
      </c>
      <c r="G2074" s="1">
        <v>1.2540536648886886E-4</v>
      </c>
      <c r="H2074" s="1">
        <v>-3.7037037037037035E-2</v>
      </c>
      <c r="I2074" s="26">
        <v>4.5317752567520096E-2</v>
      </c>
      <c r="J2074" s="27">
        <v>-0.10842925177593161</v>
      </c>
      <c r="K2074" s="29" t="str">
        <f>VLOOKUP(A2074&amp;B2074,VENDOR_ACTUAL!A:D,4,0)</f>
        <v>ERI</v>
      </c>
    </row>
    <row r="2075" spans="1:11" x14ac:dyDescent="0.25">
      <c r="A2075" t="s">
        <v>12</v>
      </c>
      <c r="B2075" t="s">
        <v>1960</v>
      </c>
      <c r="C2075" s="1">
        <v>1.2075055113730275E-4</v>
      </c>
      <c r="D2075" s="1">
        <v>-1.8279130551717268E-3</v>
      </c>
      <c r="E2075" s="1">
        <v>-3.9399062352205194E-2</v>
      </c>
      <c r="F2075" s="1">
        <v>-9.9513365308409965E-4</v>
      </c>
      <c r="G2075" s="1">
        <v>1.2075055113730275E-4</v>
      </c>
      <c r="H2075" s="1">
        <v>-1.0639922091971401E-2</v>
      </c>
      <c r="I2075" s="26">
        <v>0.10941174225836722</v>
      </c>
      <c r="J2075" s="27">
        <v>0.25114543766073455</v>
      </c>
      <c r="K2075" s="29" t="str">
        <f>VLOOKUP(A2075&amp;B2075,VENDOR_ACTUAL!A:D,4,0)</f>
        <v>SAM</v>
      </c>
    </row>
    <row r="2076" spans="1:11" x14ac:dyDescent="0.25">
      <c r="A2076" t="s">
        <v>9</v>
      </c>
      <c r="B2076" t="s">
        <v>1844</v>
      </c>
      <c r="C2076" s="1">
        <v>1.2108990225458278E-4</v>
      </c>
      <c r="D2076" s="1">
        <v>2.2128531409583665E-4</v>
      </c>
      <c r="F2076" s="1">
        <v>1.4258123408561276E-4</v>
      </c>
      <c r="G2076" s="1">
        <v>1.2108990225458278E-4</v>
      </c>
      <c r="H2076" s="1">
        <v>-1.4718488185071835E-2</v>
      </c>
      <c r="I2076" s="26">
        <v>-0.13480351076863106</v>
      </c>
      <c r="J2076" s="27">
        <v>-1.4226377452515298</v>
      </c>
      <c r="K2076" s="29" t="str">
        <f>VLOOKUP(A2076&amp;B2076,VENDOR_ACTUAL!A:D,4,0)</f>
        <v>SAM</v>
      </c>
    </row>
    <row r="2077" spans="1:11" x14ac:dyDescent="0.25">
      <c r="A2077" t="s">
        <v>9</v>
      </c>
      <c r="B2077" t="s">
        <v>618</v>
      </c>
      <c r="C2077" s="1">
        <v>1.2164111096537474E-4</v>
      </c>
      <c r="D2077" s="1">
        <v>1.4784175880989072E-4</v>
      </c>
      <c r="F2077" s="1">
        <v>2.307720348790372E-4</v>
      </c>
      <c r="G2077" s="1">
        <v>1.2728804999585951E-4</v>
      </c>
      <c r="H2077" s="1">
        <v>-1.1421477900070665E-2</v>
      </c>
      <c r="I2077" s="26">
        <v>4.5518304843304845E-2</v>
      </c>
      <c r="J2077" s="27">
        <v>0.81319102702747581</v>
      </c>
      <c r="K2077" s="29" t="str">
        <f>VLOOKUP(A2077&amp;B2077,VENDOR_ACTUAL!A:D,4,0)</f>
        <v>ERI</v>
      </c>
    </row>
    <row r="2078" spans="1:11" x14ac:dyDescent="0.25">
      <c r="A2078" t="s">
        <v>9</v>
      </c>
      <c r="B2078" t="s">
        <v>767</v>
      </c>
      <c r="C2078" s="1">
        <v>1.2176209884932436E-4</v>
      </c>
      <c r="D2078" s="1">
        <v>2.9284907987449442E-4</v>
      </c>
      <c r="F2078" s="1">
        <v>2.1324759910645394E-4</v>
      </c>
      <c r="G2078" s="1">
        <v>1.2176209884932436E-4</v>
      </c>
      <c r="H2078" s="1">
        <v>-1.5655172767985538E-2</v>
      </c>
      <c r="I2078" s="26">
        <v>7.4366091470258133E-2</v>
      </c>
      <c r="J2078" s="27">
        <v>0.69960393288076561</v>
      </c>
      <c r="K2078" s="29" t="str">
        <f>VLOOKUP(A2078&amp;B2078,VENDOR_ACTUAL!A:D,4,0)</f>
        <v>SAM</v>
      </c>
    </row>
    <row r="2079" spans="1:11" x14ac:dyDescent="0.25">
      <c r="A2079" t="s">
        <v>9</v>
      </c>
      <c r="B2079" t="s">
        <v>2428</v>
      </c>
      <c r="C2079" s="1">
        <v>1.2184142470991734E-4</v>
      </c>
      <c r="D2079" s="1">
        <v>-4.3974913224501102E-5</v>
      </c>
      <c r="F2079" s="1">
        <v>-1.7889919424126586E-5</v>
      </c>
      <c r="G2079" s="1">
        <v>1.2184142470991734E-4</v>
      </c>
      <c r="H2079" s="1">
        <v>-9.2874866618457372E-3</v>
      </c>
      <c r="I2079" s="26">
        <v>0.58988834386635314</v>
      </c>
      <c r="J2079" s="27">
        <v>0.28804236527634552</v>
      </c>
      <c r="K2079" s="29" t="str">
        <f>VLOOKUP(A2079&amp;B2079,VENDOR_ACTUAL!A:D,4,0)</f>
        <v>SAM</v>
      </c>
    </row>
    <row r="2080" spans="1:11" x14ac:dyDescent="0.25">
      <c r="A2080" t="s">
        <v>9</v>
      </c>
      <c r="B2080" t="s">
        <v>755</v>
      </c>
      <c r="C2080" s="1">
        <v>1.2246584226544485E-4</v>
      </c>
      <c r="D2080" s="1">
        <v>-1.0528788962720721E-4</v>
      </c>
      <c r="F2080" s="1">
        <v>-6.2949987729035725E-5</v>
      </c>
      <c r="G2080" s="1">
        <v>1.2246584226544485E-4</v>
      </c>
      <c r="H2080" s="1">
        <v>-2.2323628036675831E-2</v>
      </c>
      <c r="I2080" s="26">
        <v>0.24741572668854253</v>
      </c>
      <c r="J2080" s="27">
        <v>2.0515965106245844</v>
      </c>
      <c r="K2080" s="29" t="str">
        <f>VLOOKUP(A2080&amp;B2080,VENDOR_ACTUAL!A:D,4,0)</f>
        <v>SAM</v>
      </c>
    </row>
    <row r="2081" spans="1:11" x14ac:dyDescent="0.25">
      <c r="A2081" t="s">
        <v>12</v>
      </c>
      <c r="B2081" t="s">
        <v>1698</v>
      </c>
      <c r="C2081" s="24">
        <v>1.2495507417472287E-4</v>
      </c>
      <c r="D2081" s="24">
        <v>8.8933088295889667E-4</v>
      </c>
      <c r="E2081" s="24">
        <v>-1.5038996037952247E-3</v>
      </c>
      <c r="F2081" s="24">
        <v>6.3872889201470058E-4</v>
      </c>
      <c r="G2081" s="24">
        <v>1.2495507417472287E-4</v>
      </c>
      <c r="H2081" s="24">
        <v>-1.5941463321372449E-2</v>
      </c>
      <c r="I2081" s="26">
        <v>0.49288636094674554</v>
      </c>
      <c r="J2081" s="27">
        <v>-4.351353021073489E-2</v>
      </c>
      <c r="K2081" s="29" t="str">
        <f>VLOOKUP(A2081&amp;B2081,VENDOR_ACTUAL!A:D,4,0)</f>
        <v>SAM</v>
      </c>
    </row>
    <row r="2082" spans="1:11" x14ac:dyDescent="0.25">
      <c r="A2082" t="s">
        <v>9</v>
      </c>
      <c r="B2082" t="s">
        <v>1765</v>
      </c>
      <c r="C2082" s="1">
        <v>1.2531518077164275E-4</v>
      </c>
      <c r="D2082" s="1">
        <v>6.0084783906447007E-5</v>
      </c>
      <c r="F2082" s="1">
        <v>9.9823489540343886E-5</v>
      </c>
      <c r="G2082" s="1">
        <v>1.2765157007699009E-4</v>
      </c>
      <c r="H2082" s="1">
        <v>-5.8211999798982519E-3</v>
      </c>
      <c r="I2082" s="26">
        <v>-0.18175414403266288</v>
      </c>
      <c r="J2082" s="27">
        <v>-1.5014646445744382</v>
      </c>
      <c r="K2082" s="29" t="str">
        <f>VLOOKUP(A2082&amp;B2082,VENDOR_ACTUAL!A:D,4,0)</f>
        <v>ERI</v>
      </c>
    </row>
    <row r="2083" spans="1:11" x14ac:dyDescent="0.25">
      <c r="A2083" t="s">
        <v>9</v>
      </c>
      <c r="B2083" t="s">
        <v>298</v>
      </c>
      <c r="C2083" s="1">
        <v>1.2564719816631907E-4</v>
      </c>
      <c r="D2083" s="1">
        <v>6.3719456983540355E-5</v>
      </c>
      <c r="F2083" s="1">
        <v>1.5328722430415964E-4</v>
      </c>
      <c r="G2083" s="1">
        <v>1.2334844816631909E-4</v>
      </c>
      <c r="H2083" s="1">
        <v>-1.1597039230025072E-2</v>
      </c>
      <c r="I2083" s="26">
        <v>0.16234401008252525</v>
      </c>
      <c r="J2083" s="27">
        <v>0.3992805596455552</v>
      </c>
      <c r="K2083" s="29" t="str">
        <f>VLOOKUP(A2083&amp;B2083,VENDOR_ACTUAL!A:D,4,0)</f>
        <v>ERI</v>
      </c>
    </row>
    <row r="2084" spans="1:11" x14ac:dyDescent="0.25">
      <c r="A2084" t="s">
        <v>9</v>
      </c>
      <c r="B2084" t="s">
        <v>308</v>
      </c>
      <c r="C2084" s="1">
        <v>1.2565040592065464E-4</v>
      </c>
      <c r="D2084" s="1">
        <v>9.481478480964299E-5</v>
      </c>
      <c r="F2084" s="1">
        <v>3.1310627506802788E-4</v>
      </c>
      <c r="G2084" s="1">
        <v>1.2989215004859068E-4</v>
      </c>
      <c r="H2084" s="1">
        <v>-1.2174031419601465E-2</v>
      </c>
      <c r="I2084" s="26">
        <v>0.27328991501816002</v>
      </c>
      <c r="J2084" s="27">
        <v>0.53908124502274413</v>
      </c>
      <c r="K2084" s="29" t="str">
        <f>VLOOKUP(A2084&amp;B2084,VENDOR_ACTUAL!A:D,4,0)</f>
        <v>ERI</v>
      </c>
    </row>
    <row r="2085" spans="1:11" x14ac:dyDescent="0.25">
      <c r="A2085" t="s">
        <v>12</v>
      </c>
      <c r="B2085" t="s">
        <v>225</v>
      </c>
      <c r="C2085" s="1">
        <v>1.2572983945043889E-4</v>
      </c>
      <c r="D2085" s="1">
        <v>2.0135728433088194E-3</v>
      </c>
      <c r="E2085" s="1">
        <v>4.5064800751734285E-3</v>
      </c>
      <c r="F2085" s="1">
        <v>1.561146146588489E-3</v>
      </c>
      <c r="G2085" s="1">
        <v>-5.5414054277010279E-4</v>
      </c>
      <c r="H2085" s="1">
        <v>-1.0233834211589639E-2</v>
      </c>
      <c r="I2085" s="26">
        <v>0.4075408122327725</v>
      </c>
      <c r="J2085" s="27">
        <v>-0.20686151151524867</v>
      </c>
      <c r="K2085" s="29" t="str">
        <f>VLOOKUP(A2085&amp;B2085,VENDOR_ACTUAL!A:D,4,0)</f>
        <v>NSN</v>
      </c>
    </row>
    <row r="2086" spans="1:11" x14ac:dyDescent="0.25">
      <c r="A2086" t="s">
        <v>12</v>
      </c>
      <c r="B2086" t="s">
        <v>2021</v>
      </c>
      <c r="C2086" s="1">
        <v>1.2591043955195868E-4</v>
      </c>
      <c r="D2086" s="1">
        <v>-1.9804791149054886E-3</v>
      </c>
      <c r="E2086" s="1">
        <v>-4.6939294018946334E-3</v>
      </c>
      <c r="F2086" s="1">
        <v>-1.6948976463600409E-3</v>
      </c>
      <c r="G2086" s="1">
        <v>1.2591043955195868E-4</v>
      </c>
      <c r="H2086" s="1">
        <v>-9.0903424582214898E-3</v>
      </c>
      <c r="I2086" s="26">
        <v>-8.7652330309665308E-2</v>
      </c>
      <c r="J2086" s="27">
        <v>0.20234617668544552</v>
      </c>
      <c r="K2086" s="29" t="str">
        <f>VLOOKUP(A2086&amp;B2086,VENDOR_ACTUAL!A:D,4,0)</f>
        <v>SAM</v>
      </c>
    </row>
    <row r="2087" spans="1:11" x14ac:dyDescent="0.25">
      <c r="A2087" t="s">
        <v>9</v>
      </c>
      <c r="B2087" t="s">
        <v>997</v>
      </c>
      <c r="C2087" s="1">
        <v>1.261022230431773E-4</v>
      </c>
      <c r="D2087" s="1">
        <v>2.0961854669845687E-5</v>
      </c>
      <c r="F2087" s="1">
        <v>6.3302620585558512E-5</v>
      </c>
      <c r="G2087" s="1">
        <v>1.261022230431773E-4</v>
      </c>
      <c r="H2087" s="1">
        <v>-6.2917316038658922E-3</v>
      </c>
      <c r="I2087" s="26">
        <v>1.0085939829889266</v>
      </c>
      <c r="J2087" s="27">
        <v>1.887886570444032</v>
      </c>
      <c r="K2087" s="29" t="str">
        <f>VLOOKUP(A2087&amp;B2087,VENDOR_ACTUAL!A:D,4,0)</f>
        <v>SAM</v>
      </c>
    </row>
    <row r="2088" spans="1:11" x14ac:dyDescent="0.25">
      <c r="A2088" t="s">
        <v>9</v>
      </c>
      <c r="B2088" t="s">
        <v>538</v>
      </c>
      <c r="C2088" s="1">
        <v>1.2629982493682915E-4</v>
      </c>
      <c r="D2088" s="1">
        <v>-2.8820659549790869E-6</v>
      </c>
      <c r="F2088" s="1">
        <v>-6.8898963816407019E-5</v>
      </c>
      <c r="G2088" s="1">
        <v>1.3064765102378567E-4</v>
      </c>
      <c r="H2088" s="1">
        <v>-8.912223460283716E-3</v>
      </c>
      <c r="I2088" s="26">
        <v>0.32888046084871231</v>
      </c>
      <c r="J2088" s="27">
        <v>3.68530576571219E-2</v>
      </c>
      <c r="K2088" s="29" t="str">
        <f>VLOOKUP(A2088&amp;B2088,VENDOR_ACTUAL!A:D,4,0)</f>
        <v>ERI</v>
      </c>
    </row>
    <row r="2089" spans="1:11" x14ac:dyDescent="0.25">
      <c r="A2089" t="s">
        <v>9</v>
      </c>
      <c r="B2089" t="s">
        <v>782</v>
      </c>
      <c r="C2089" s="1">
        <v>1.2630805113869085E-4</v>
      </c>
      <c r="D2089" s="1">
        <v>8.4333278606396387E-6</v>
      </c>
      <c r="F2089" s="1">
        <v>-2.0475492520780544E-5</v>
      </c>
      <c r="G2089" s="1">
        <v>1.2630805113869085E-4</v>
      </c>
      <c r="H2089" s="1">
        <v>-1.2392342878394405E-2</v>
      </c>
      <c r="I2089" s="26">
        <v>0.10885265951116467</v>
      </c>
      <c r="J2089" s="27">
        <v>-0.91313979205486828</v>
      </c>
      <c r="K2089" s="29" t="str">
        <f>VLOOKUP(A2089&amp;B2089,VENDOR_ACTUAL!A:D,4,0)</f>
        <v>SAM</v>
      </c>
    </row>
    <row r="2090" spans="1:11" x14ac:dyDescent="0.25">
      <c r="A2090" t="s">
        <v>9</v>
      </c>
      <c r="B2090" t="s">
        <v>1720</v>
      </c>
      <c r="C2090" s="1">
        <v>1.2687134298197057E-4</v>
      </c>
      <c r="D2090" s="1">
        <v>-2.3838307970767738E-5</v>
      </c>
      <c r="F2090" s="1">
        <v>-1.1291618484466091E-5</v>
      </c>
      <c r="G2090" s="1">
        <v>1.2687134298197057E-4</v>
      </c>
      <c r="H2090" s="1">
        <v>-1.2279793209211963E-2</v>
      </c>
      <c r="I2090" s="26">
        <v>0.11669120376273251</v>
      </c>
      <c r="J2090" s="27">
        <v>-0.67268461290748649</v>
      </c>
      <c r="K2090" s="29" t="str">
        <f>VLOOKUP(A2090&amp;B2090,VENDOR_ACTUAL!A:D,4,0)</f>
        <v>SAM</v>
      </c>
    </row>
    <row r="2091" spans="1:11" x14ac:dyDescent="0.25">
      <c r="A2091" t="s">
        <v>9</v>
      </c>
      <c r="B2091" t="s">
        <v>168</v>
      </c>
      <c r="C2091" s="1">
        <v>1.2739860319608241E-4</v>
      </c>
      <c r="D2091" s="1">
        <v>-3.2077734648088924E-4</v>
      </c>
      <c r="F2091" s="1">
        <v>-2.9662167521867541E-4</v>
      </c>
      <c r="G2091" s="1">
        <v>1.2739860319608241E-4</v>
      </c>
      <c r="H2091" s="1">
        <v>-9.0479270115289955E-3</v>
      </c>
      <c r="I2091" s="26">
        <v>0.8791681580559384</v>
      </c>
      <c r="J2091" s="27">
        <v>2.125237556480807</v>
      </c>
      <c r="K2091" s="29" t="str">
        <f>VLOOKUP(A2091&amp;B2091,VENDOR_ACTUAL!A:D,4,0)</f>
        <v>SAM</v>
      </c>
    </row>
    <row r="2092" spans="1:11" x14ac:dyDescent="0.25">
      <c r="A2092" t="s">
        <v>9</v>
      </c>
      <c r="B2092" t="s">
        <v>1063</v>
      </c>
      <c r="C2092" s="1">
        <v>1.2767128848349744E-4</v>
      </c>
      <c r="D2092" s="1">
        <v>2.9265565618719767E-5</v>
      </c>
      <c r="F2092" s="1">
        <v>5.552709546902112E-6</v>
      </c>
      <c r="G2092" s="1">
        <v>1.2479785457545145E-4</v>
      </c>
      <c r="H2092" s="1">
        <v>-9.5261270030484058E-3</v>
      </c>
      <c r="I2092" s="26">
        <v>0.92012805975711809</v>
      </c>
      <c r="J2092" s="27">
        <v>4.3064263795127165</v>
      </c>
      <c r="K2092" s="29" t="str">
        <f>VLOOKUP(A2092&amp;B2092,VENDOR_ACTUAL!A:D,4,0)</f>
        <v>ERI</v>
      </c>
    </row>
    <row r="2093" spans="1:11" x14ac:dyDescent="0.25">
      <c r="A2093" t="s">
        <v>9</v>
      </c>
      <c r="B2093" t="s">
        <v>765</v>
      </c>
      <c r="C2093" s="1">
        <v>1.2849556261555634E-4</v>
      </c>
      <c r="D2093" s="1">
        <v>1.1507319778626115E-4</v>
      </c>
      <c r="F2093" s="1">
        <v>6.4488003780295812E-6</v>
      </c>
      <c r="G2093" s="1">
        <v>1.2849556261555634E-4</v>
      </c>
      <c r="H2093" s="1">
        <v>-4.8130450119203846E-2</v>
      </c>
      <c r="I2093" s="26">
        <v>0.12881746173722919</v>
      </c>
      <c r="J2093" s="27">
        <v>-0.15148158636545248</v>
      </c>
      <c r="K2093" s="29" t="str">
        <f>VLOOKUP(A2093&amp;B2093,VENDOR_ACTUAL!A:D,4,0)</f>
        <v>SAM</v>
      </c>
    </row>
    <row r="2094" spans="1:11" x14ac:dyDescent="0.25">
      <c r="A2094" t="s">
        <v>9</v>
      </c>
      <c r="B2094" t="s">
        <v>954</v>
      </c>
      <c r="C2094" s="1">
        <v>1.2857648113132758E-4</v>
      </c>
      <c r="D2094" s="1">
        <v>2.4688136907118273E-5</v>
      </c>
      <c r="F2094" s="1">
        <v>-1.0244028387815465E-6</v>
      </c>
      <c r="G2094" s="1">
        <v>1.2233009307535559E-4</v>
      </c>
      <c r="H2094" s="1">
        <v>-2.0619358854652971E-2</v>
      </c>
      <c r="I2094" s="26">
        <v>0.53653054533911293</v>
      </c>
      <c r="J2094" s="27">
        <v>1.5899726487510035</v>
      </c>
      <c r="K2094" s="29" t="str">
        <f>VLOOKUP(A2094&amp;B2094,VENDOR_ACTUAL!A:D,4,0)</f>
        <v>ERI</v>
      </c>
    </row>
    <row r="2095" spans="1:11" x14ac:dyDescent="0.25">
      <c r="A2095" t="s">
        <v>9</v>
      </c>
      <c r="B2095" t="s">
        <v>1838</v>
      </c>
      <c r="C2095" s="1">
        <v>1.2938296041432989E-4</v>
      </c>
      <c r="D2095" s="1">
        <v>-1.5883559807307291E-4</v>
      </c>
      <c r="F2095" s="1">
        <v>-2.1093718990350854E-4</v>
      </c>
      <c r="G2095" s="1">
        <v>1.157340092649046E-4</v>
      </c>
      <c r="H2095" s="1">
        <v>-1.5277777777777777E-2</v>
      </c>
      <c r="I2095" s="26">
        <v>0.31050246471678561</v>
      </c>
      <c r="J2095" s="27">
        <v>3.1123426291836926</v>
      </c>
      <c r="K2095" s="29" t="str">
        <f>VLOOKUP(A2095&amp;B2095,VENDOR_ACTUAL!A:D,4,0)</f>
        <v>ERI</v>
      </c>
    </row>
    <row r="2096" spans="1:11" x14ac:dyDescent="0.25">
      <c r="A2096" t="s">
        <v>9</v>
      </c>
      <c r="B2096" t="s">
        <v>1902</v>
      </c>
      <c r="C2096" s="1">
        <v>1.2960875027346805E-4</v>
      </c>
      <c r="D2096" s="1">
        <v>-1.4778983563187591E-3</v>
      </c>
      <c r="F2096" s="1">
        <v>-1.5257752552636534E-3</v>
      </c>
      <c r="G2096" s="1">
        <v>1.2242517268726115E-4</v>
      </c>
      <c r="H2096" s="1">
        <v>-7.4586726899854676E-3</v>
      </c>
      <c r="I2096" s="26">
        <v>-3.5745638155624572E-2</v>
      </c>
      <c r="J2096" s="27">
        <v>0.51495043305644272</v>
      </c>
      <c r="K2096" s="29" t="str">
        <f>VLOOKUP(A2096&amp;B2096,VENDOR_ACTUAL!A:D,4,0)</f>
        <v>ERI</v>
      </c>
    </row>
    <row r="2097" spans="1:11" x14ac:dyDescent="0.25">
      <c r="A2097" t="s">
        <v>9</v>
      </c>
      <c r="B2097" t="s">
        <v>586</v>
      </c>
      <c r="C2097" s="1">
        <v>1.2973571986096445E-4</v>
      </c>
      <c r="D2097" s="1">
        <v>1.2400343501899703E-4</v>
      </c>
      <c r="F2097" s="1">
        <v>1.4436653593025373E-4</v>
      </c>
      <c r="G2097" s="1">
        <v>1.2901735779199892E-4</v>
      </c>
      <c r="H2097" s="1">
        <v>-5.4316859477704892E-3</v>
      </c>
      <c r="I2097" s="26">
        <v>0.15519690340948641</v>
      </c>
      <c r="J2097" s="27">
        <v>0.85428528901057676</v>
      </c>
      <c r="K2097" s="29" t="str">
        <f>VLOOKUP(A2097&amp;B2097,VENDOR_ACTUAL!A:D,4,0)</f>
        <v>ERI</v>
      </c>
    </row>
    <row r="2098" spans="1:11" x14ac:dyDescent="0.25">
      <c r="A2098" t="s">
        <v>11</v>
      </c>
      <c r="B2098" t="s">
        <v>2475</v>
      </c>
      <c r="C2098" s="1">
        <v>1.3008358299211982E-4</v>
      </c>
      <c r="D2098" s="1">
        <v>2.8506742531123581E-2</v>
      </c>
      <c r="E2098" s="1">
        <v>0</v>
      </c>
      <c r="I2098" s="26">
        <v>0.19154292156422792</v>
      </c>
      <c r="J2098" s="27">
        <v>-2.6043486315524321E-3</v>
      </c>
      <c r="K2098" s="29" t="str">
        <f>VLOOKUP(A2098&amp;B2098,VENDOR_ACTUAL!A:D,4,0)</f>
        <v>NSN</v>
      </c>
    </row>
    <row r="2099" spans="1:11" x14ac:dyDescent="0.25">
      <c r="A2099" t="s">
        <v>9</v>
      </c>
      <c r="B2099" t="s">
        <v>1555</v>
      </c>
      <c r="C2099" s="1">
        <v>1.3079766807563579E-4</v>
      </c>
      <c r="D2099" s="1">
        <v>5.614101910881701E-5</v>
      </c>
      <c r="F2099" s="1">
        <v>1.3092995361567236E-4</v>
      </c>
      <c r="G2099" s="1">
        <v>1.1937922542196263E-4</v>
      </c>
      <c r="I2099" s="26">
        <v>0.50920879432786237</v>
      </c>
      <c r="J2099" s="27">
        <v>1.7956994701298508</v>
      </c>
      <c r="K2099" s="29" t="str">
        <f>VLOOKUP(A2099&amp;B2099,VENDOR_ACTUAL!A:D,4,0)</f>
        <v>ERI</v>
      </c>
    </row>
    <row r="2100" spans="1:11" x14ac:dyDescent="0.25">
      <c r="A2100" t="s">
        <v>12</v>
      </c>
      <c r="B2100" t="s">
        <v>1456</v>
      </c>
      <c r="C2100" s="1">
        <v>1.3080444735120994E-4</v>
      </c>
      <c r="D2100" s="1">
        <v>6.2879024367923112E-3</v>
      </c>
      <c r="E2100" s="1">
        <v>-3.1251370284641852E-2</v>
      </c>
      <c r="F2100" s="1">
        <v>5.3750588661896914E-3</v>
      </c>
      <c r="G2100" s="1">
        <v>1.3080444735120994E-4</v>
      </c>
      <c r="H2100" s="1">
        <v>-0.14285714285714285</v>
      </c>
      <c r="I2100" s="26">
        <v>-0.1478110544217687</v>
      </c>
      <c r="J2100" s="27">
        <v>-3.1433980570611426E-2</v>
      </c>
      <c r="K2100" s="29" t="str">
        <f>VLOOKUP(A2100&amp;B2100,VENDOR_ACTUAL!A:D,4,0)</f>
        <v>SAM</v>
      </c>
    </row>
    <row r="2101" spans="1:11" x14ac:dyDescent="0.25">
      <c r="A2101" t="s">
        <v>9</v>
      </c>
      <c r="B2101" t="s">
        <v>957</v>
      </c>
      <c r="C2101" s="1">
        <v>1.3204821428052538E-4</v>
      </c>
      <c r="D2101" s="1">
        <v>9.4575309223300199E-5</v>
      </c>
      <c r="F2101" s="1">
        <v>1.315172604661651E-4</v>
      </c>
      <c r="G2101" s="1">
        <v>1.2845637520006561E-4</v>
      </c>
      <c r="H2101" s="1">
        <v>-8.5864916400443907E-3</v>
      </c>
      <c r="I2101" s="26">
        <v>1.8406720452758117E-2</v>
      </c>
      <c r="J2101" s="27">
        <v>-0.70526543432969502</v>
      </c>
      <c r="K2101" s="29" t="str">
        <f>VLOOKUP(A2101&amp;B2101,VENDOR_ACTUAL!A:D,4,0)</f>
        <v>ERI</v>
      </c>
    </row>
    <row r="2102" spans="1:11" x14ac:dyDescent="0.25">
      <c r="A2102" t="s">
        <v>12</v>
      </c>
      <c r="B2102" t="s">
        <v>210</v>
      </c>
      <c r="C2102" s="1">
        <v>1.3259313849312606E-4</v>
      </c>
      <c r="D2102" s="1">
        <v>-2.0483099209079987E-2</v>
      </c>
      <c r="E2102" s="1">
        <v>-3.4620406348287711E-3</v>
      </c>
      <c r="F2102" s="1">
        <v>-1.7937190403900363E-2</v>
      </c>
      <c r="G2102" s="1">
        <v>3.3313699928152931E-4</v>
      </c>
      <c r="H2102" s="1">
        <v>-1.1572508678282696E-2</v>
      </c>
      <c r="I2102" s="26">
        <v>0.3260525146652864</v>
      </c>
      <c r="J2102" s="27">
        <v>0.18193978688976115</v>
      </c>
      <c r="K2102" s="29" t="str">
        <f>VLOOKUP(A2102&amp;B2102,VENDOR_ACTUAL!A:D,4,0)</f>
        <v>NSN</v>
      </c>
    </row>
    <row r="2103" spans="1:11" x14ac:dyDescent="0.25">
      <c r="A2103" t="s">
        <v>9</v>
      </c>
      <c r="B2103" t="s">
        <v>1434</v>
      </c>
      <c r="C2103" s="1">
        <v>1.3266156717552585E-4</v>
      </c>
      <c r="D2103" s="1">
        <v>4.6613677628584498E-4</v>
      </c>
      <c r="F2103" s="1">
        <v>5.4433364429773727E-4</v>
      </c>
      <c r="G2103" s="1">
        <v>1.2906564874425158E-4</v>
      </c>
      <c r="H2103" s="1">
        <v>-0.51388888888888884</v>
      </c>
      <c r="I2103" s="26">
        <v>-6.56667976056865E-2</v>
      </c>
      <c r="J2103" s="27">
        <v>-2.1210557365598328</v>
      </c>
      <c r="K2103" s="29" t="str">
        <f>VLOOKUP(A2103&amp;B2103,VENDOR_ACTUAL!A:D,4,0)</f>
        <v>ERI</v>
      </c>
    </row>
    <row r="2104" spans="1:11" x14ac:dyDescent="0.25">
      <c r="A2104" t="s">
        <v>9</v>
      </c>
      <c r="B2104" t="s">
        <v>1469</v>
      </c>
      <c r="C2104" s="1">
        <v>1.3303170818588538E-4</v>
      </c>
      <c r="D2104" s="1">
        <v>-3.799587161072922E-3</v>
      </c>
      <c r="F2104" s="1">
        <v>1.2005416093461923E-4</v>
      </c>
      <c r="G2104" s="1">
        <v>1.3303170818588538E-4</v>
      </c>
      <c r="H2104" s="1">
        <v>-1.0108306972121122E-2</v>
      </c>
      <c r="I2104" s="26">
        <v>0.4141050865800866</v>
      </c>
      <c r="J2104" s="27">
        <v>0.21920543340870102</v>
      </c>
      <c r="K2104" s="29" t="str">
        <f>VLOOKUP(A2104&amp;B2104,VENDOR_ACTUAL!A:D,4,0)</f>
        <v>SAM</v>
      </c>
    </row>
    <row r="2105" spans="1:11" x14ac:dyDescent="0.25">
      <c r="A2105" t="s">
        <v>9</v>
      </c>
      <c r="B2105" t="s">
        <v>2319</v>
      </c>
      <c r="C2105" s="1">
        <v>1.3317807842842932E-4</v>
      </c>
      <c r="D2105" s="1">
        <v>-1.9986193521065449E-5</v>
      </c>
      <c r="F2105" s="1">
        <v>-8.8433186454602096E-5</v>
      </c>
      <c r="G2105" s="1">
        <v>1.4108612815356676E-4</v>
      </c>
      <c r="H2105" s="1">
        <v>-8.3905068380814279E-3</v>
      </c>
      <c r="I2105" s="26">
        <v>6.0911829799386023E-2</v>
      </c>
      <c r="J2105" s="27">
        <v>0.43236765470868582</v>
      </c>
      <c r="K2105" s="29" t="str">
        <f>VLOOKUP(A2105&amp;B2105,VENDOR_ACTUAL!A:D,4,0)</f>
        <v>ERI</v>
      </c>
    </row>
    <row r="2106" spans="1:11" x14ac:dyDescent="0.25">
      <c r="A2106" t="s">
        <v>12</v>
      </c>
      <c r="B2106" t="s">
        <v>295</v>
      </c>
      <c r="C2106" s="1">
        <v>1.3418363440589567E-4</v>
      </c>
      <c r="D2106" s="1">
        <v>1.2357200709933435E-4</v>
      </c>
      <c r="E2106" s="1">
        <v>-4.1274992500569914E-5</v>
      </c>
      <c r="F2106" s="1">
        <v>5.8761608824062922E-3</v>
      </c>
      <c r="G2106" s="1">
        <v>1.1228853102166762E-3</v>
      </c>
      <c r="H2106" s="1">
        <v>-2.5973973109646172E-2</v>
      </c>
      <c r="I2106" s="26">
        <v>1.3075042330822677E-2</v>
      </c>
      <c r="J2106" s="27">
        <v>-7.8614000205991269E-2</v>
      </c>
      <c r="K2106" s="29" t="str">
        <f>VLOOKUP(A2106&amp;B2106,VENDOR_ACTUAL!A:D,4,0)</f>
        <v>ERI</v>
      </c>
    </row>
    <row r="2107" spans="1:11" x14ac:dyDescent="0.25">
      <c r="A2107" t="s">
        <v>12</v>
      </c>
      <c r="B2107" t="s">
        <v>1001</v>
      </c>
      <c r="C2107" s="1">
        <v>1.3427384262814547E-4</v>
      </c>
      <c r="D2107" s="1">
        <v>2.5423304209235697E-5</v>
      </c>
      <c r="E2107" s="1">
        <v>-5.7166055119382754E-2</v>
      </c>
      <c r="F2107" s="1">
        <v>-6.5276378930058794E-6</v>
      </c>
      <c r="G2107" s="1">
        <v>1.3427384262814547E-4</v>
      </c>
      <c r="H2107" s="1">
        <v>-9.6555436438529665E-3</v>
      </c>
      <c r="I2107" s="26">
        <v>-0.21949153885156547</v>
      </c>
      <c r="J2107" s="27">
        <v>-0.22065468259857229</v>
      </c>
      <c r="K2107" s="29" t="str">
        <f>VLOOKUP(A2107&amp;B2107,VENDOR_ACTUAL!A:D,4,0)</f>
        <v>SAM</v>
      </c>
    </row>
    <row r="2108" spans="1:11" x14ac:dyDescent="0.25">
      <c r="A2108" t="s">
        <v>9</v>
      </c>
      <c r="B2108" t="s">
        <v>1474</v>
      </c>
      <c r="C2108" s="1">
        <v>1.3456281297176241E-4</v>
      </c>
      <c r="D2108" s="1">
        <v>1.736863724251222E-4</v>
      </c>
      <c r="F2108" s="1">
        <v>1.0470955860723563E-4</v>
      </c>
      <c r="G2108" s="1">
        <v>1.3456281297176241E-4</v>
      </c>
      <c r="H2108" s="1">
        <v>-1.1355998989604233E-2</v>
      </c>
      <c r="I2108" s="26">
        <v>0.48419442906999982</v>
      </c>
      <c r="J2108" s="27">
        <v>1.587917944109468</v>
      </c>
      <c r="K2108" s="29" t="str">
        <f>VLOOKUP(A2108&amp;B2108,VENDOR_ACTUAL!A:D,4,0)</f>
        <v>SAM</v>
      </c>
    </row>
    <row r="2109" spans="1:11" x14ac:dyDescent="0.25">
      <c r="A2109" t="s">
        <v>9</v>
      </c>
      <c r="B2109" t="s">
        <v>1397</v>
      </c>
      <c r="C2109" s="1">
        <v>1.3495130223369338E-4</v>
      </c>
      <c r="D2109" s="1">
        <v>4.9990414777810726E-4</v>
      </c>
      <c r="F2109" s="1">
        <v>5.0706562927736851E-4</v>
      </c>
      <c r="G2109" s="1">
        <v>1.4951218179391326E-4</v>
      </c>
      <c r="I2109" s="26">
        <v>-7.8805006418485243E-2</v>
      </c>
      <c r="J2109" s="27">
        <v>-0.14846245136823194</v>
      </c>
      <c r="K2109" s="29" t="str">
        <f>VLOOKUP(A2109&amp;B2109,VENDOR_ACTUAL!A:D,4,0)</f>
        <v>ERI</v>
      </c>
    </row>
    <row r="2110" spans="1:11" x14ac:dyDescent="0.25">
      <c r="A2110" t="s">
        <v>12</v>
      </c>
      <c r="B2110" t="s">
        <v>1459</v>
      </c>
      <c r="C2110" s="1">
        <v>1.3508570358533963E-4</v>
      </c>
      <c r="D2110" s="1">
        <v>4.8683551247455647E-4</v>
      </c>
      <c r="E2110" s="1">
        <v>3.4596789698675842E-5</v>
      </c>
      <c r="F2110" s="1">
        <v>5.5523460271801465E-4</v>
      </c>
      <c r="G2110" s="1">
        <v>1.3508570358533963E-4</v>
      </c>
      <c r="H2110" s="1">
        <v>-2.3308697087624852E-2</v>
      </c>
      <c r="I2110" s="26">
        <v>0.7186053368441333</v>
      </c>
      <c r="J2110" s="27">
        <v>-6.2789347424198954E-3</v>
      </c>
      <c r="K2110" s="29" t="str">
        <f>VLOOKUP(A2110&amp;B2110,VENDOR_ACTUAL!A:D,4,0)</f>
        <v>SAM</v>
      </c>
    </row>
    <row r="2111" spans="1:11" x14ac:dyDescent="0.25">
      <c r="A2111" t="s">
        <v>9</v>
      </c>
      <c r="B2111" t="s">
        <v>378</v>
      </c>
      <c r="C2111" s="1">
        <v>1.3543494933724017E-4</v>
      </c>
      <c r="D2111" s="1">
        <v>4.1300240465280576E-5</v>
      </c>
      <c r="F2111" s="1">
        <v>-7.4332618732986347E-5</v>
      </c>
      <c r="G2111" s="1">
        <v>1.4262470883249253E-4</v>
      </c>
      <c r="H2111" s="1">
        <v>-5.6722618001818674E-3</v>
      </c>
      <c r="I2111" s="26">
        <v>9.1513576238576241E-2</v>
      </c>
      <c r="J2111" s="27">
        <v>-0.95458624473815024</v>
      </c>
      <c r="K2111" s="29" t="str">
        <f>VLOOKUP(A2111&amp;B2111,VENDOR_ACTUAL!A:D,4,0)</f>
        <v>ERI</v>
      </c>
    </row>
    <row r="2112" spans="1:11" x14ac:dyDescent="0.25">
      <c r="A2112" t="s">
        <v>9</v>
      </c>
      <c r="B2112" t="s">
        <v>1419</v>
      </c>
      <c r="C2112" s="1">
        <v>1.3548251572003368E-4</v>
      </c>
      <c r="D2112" s="1">
        <v>8.524021397155108E-4</v>
      </c>
      <c r="F2112" s="1">
        <v>8.8279360748590077E-4</v>
      </c>
      <c r="G2112" s="1">
        <v>1.3771298757225784E-4</v>
      </c>
      <c r="H2112" s="1">
        <v>-1.0309278350515464E-2</v>
      </c>
      <c r="I2112" s="26">
        <v>5.1850918764533412E-2</v>
      </c>
      <c r="J2112" s="27">
        <v>-0.28154313751396265</v>
      </c>
      <c r="K2112" s="29" t="str">
        <f>VLOOKUP(A2112&amp;B2112,VENDOR_ACTUAL!A:D,4,0)</f>
        <v>ERI</v>
      </c>
    </row>
    <row r="2113" spans="1:11" x14ac:dyDescent="0.25">
      <c r="A2113" t="s">
        <v>9</v>
      </c>
      <c r="B2113" t="s">
        <v>1958</v>
      </c>
      <c r="C2113" s="1">
        <v>1.3560735317375312E-4</v>
      </c>
      <c r="D2113" s="1">
        <v>1.8354500450284034E-4</v>
      </c>
      <c r="F2113" s="1">
        <v>1.9217492109567665E-4</v>
      </c>
      <c r="G2113" s="1">
        <v>1.3560735317375312E-4</v>
      </c>
      <c r="H2113" s="1">
        <v>-9.7960114599583113E-3</v>
      </c>
      <c r="I2113" s="26">
        <v>0.22742013149285106</v>
      </c>
      <c r="J2113" s="27">
        <v>-0.53482623410710972</v>
      </c>
      <c r="K2113" s="29" t="str">
        <f>VLOOKUP(A2113&amp;B2113,VENDOR_ACTUAL!A:D,4,0)</f>
        <v>SAM</v>
      </c>
    </row>
    <row r="2114" spans="1:11" x14ac:dyDescent="0.25">
      <c r="A2114" t="s">
        <v>9</v>
      </c>
      <c r="B2114" t="s">
        <v>363</v>
      </c>
      <c r="C2114" s="1">
        <v>1.3606696882523971E-4</v>
      </c>
      <c r="D2114" s="1">
        <v>1.2195525581378147E-5</v>
      </c>
      <c r="F2114" s="1">
        <v>3.5524438005492259E-4</v>
      </c>
      <c r="G2114" s="1">
        <v>1.4322564823553458E-4</v>
      </c>
      <c r="H2114" s="1">
        <v>-1.1681341901060117E-2</v>
      </c>
      <c r="I2114" s="26">
        <v>0.19406904121863799</v>
      </c>
      <c r="J2114" s="27">
        <v>0.45612013678573837</v>
      </c>
      <c r="K2114" s="29" t="str">
        <f>VLOOKUP(A2114&amp;B2114,VENDOR_ACTUAL!A:D,4,0)</f>
        <v>ERI</v>
      </c>
    </row>
    <row r="2115" spans="1:11" x14ac:dyDescent="0.25">
      <c r="A2115" t="s">
        <v>9</v>
      </c>
      <c r="B2115" t="s">
        <v>37</v>
      </c>
      <c r="C2115" s="1">
        <v>1.3674300399763988E-4</v>
      </c>
      <c r="D2115" s="1">
        <v>2.0378786627135083E-4</v>
      </c>
      <c r="F2115" s="1">
        <v>2.5596680462375201E-4</v>
      </c>
      <c r="G2115" s="1">
        <v>1.3674300399763988E-4</v>
      </c>
      <c r="H2115" s="1">
        <v>-4.9042310957568844E-3</v>
      </c>
      <c r="I2115" s="26">
        <v>-0.46149484586244049</v>
      </c>
      <c r="J2115" s="27">
        <v>-5.9776559892166361</v>
      </c>
      <c r="K2115" s="29" t="str">
        <f>VLOOKUP(A2115&amp;B2115,VENDOR_ACTUAL!A:D,4,0)</f>
        <v>SAM</v>
      </c>
    </row>
    <row r="2116" spans="1:11" x14ac:dyDescent="0.25">
      <c r="A2116" t="s">
        <v>12</v>
      </c>
      <c r="B2116" t="s">
        <v>2252</v>
      </c>
      <c r="C2116" s="1">
        <v>1.3676997939050887E-4</v>
      </c>
      <c r="D2116" s="1">
        <v>-3.768266661775205E-5</v>
      </c>
      <c r="E2116" s="1">
        <v>2.2216055844020434E-3</v>
      </c>
      <c r="F2116" s="1">
        <v>-4.398096576741288E-4</v>
      </c>
      <c r="G2116" s="1">
        <v>1.3676997939050887E-4</v>
      </c>
      <c r="H2116" s="1">
        <v>-1.3956876272073726E-2</v>
      </c>
      <c r="I2116" s="26">
        <v>5.5100761904761902E-2</v>
      </c>
      <c r="J2116" s="27">
        <v>-0.10634748466554091</v>
      </c>
      <c r="K2116" s="29" t="str">
        <f>VLOOKUP(A2116&amp;B2116,VENDOR_ACTUAL!A:D,4,0)</f>
        <v>SAM</v>
      </c>
    </row>
    <row r="2117" spans="1:11" x14ac:dyDescent="0.25">
      <c r="A2117" t="s">
        <v>12</v>
      </c>
      <c r="B2117" t="s">
        <v>1473</v>
      </c>
      <c r="C2117" s="1">
        <v>1.3722919621091424E-4</v>
      </c>
      <c r="D2117" s="1">
        <v>-1.625503595111729E-2</v>
      </c>
      <c r="E2117" s="1">
        <v>-7.4705589615264314E-4</v>
      </c>
      <c r="F2117" s="1">
        <v>-1.5922194514855402E-2</v>
      </c>
      <c r="G2117" s="1">
        <v>1.3722919621091424E-4</v>
      </c>
      <c r="H2117" s="1">
        <v>-2.9829360862945801E-2</v>
      </c>
      <c r="I2117" s="26">
        <v>-1.3861564059900166E-2</v>
      </c>
      <c r="J2117" s="27">
        <v>-2.612084341688448E-2</v>
      </c>
      <c r="K2117" s="29" t="str">
        <f>VLOOKUP(A2117&amp;B2117,VENDOR_ACTUAL!A:D,4,0)</f>
        <v>SAM</v>
      </c>
    </row>
    <row r="2118" spans="1:11" x14ac:dyDescent="0.25">
      <c r="A2118" t="s">
        <v>12</v>
      </c>
      <c r="B2118" t="s">
        <v>1823</v>
      </c>
      <c r="C2118" s="1">
        <v>1.3726617572114224E-4</v>
      </c>
      <c r="D2118" s="1">
        <v>8.1576675509119906E-5</v>
      </c>
      <c r="E2118" s="1">
        <v>4.5435618266622116E-3</v>
      </c>
      <c r="F2118" s="1">
        <v>-1.3068675347891303E-3</v>
      </c>
      <c r="G2118" s="1">
        <v>9.8920247754406745E-4</v>
      </c>
      <c r="H2118" s="1">
        <v>-1.9514897824887419E-2</v>
      </c>
      <c r="I2118" s="26">
        <v>-2.0581928260173465</v>
      </c>
      <c r="J2118" s="27">
        <v>-0.76325534132336215</v>
      </c>
      <c r="K2118" s="29" t="str">
        <f>VLOOKUP(A2118&amp;B2118,VENDOR_ACTUAL!A:D,4,0)</f>
        <v>ERI</v>
      </c>
    </row>
    <row r="2119" spans="1:11" x14ac:dyDescent="0.25">
      <c r="A2119" t="s">
        <v>9</v>
      </c>
      <c r="B2119" t="s">
        <v>32</v>
      </c>
      <c r="C2119" s="1">
        <v>1.3812414867789326E-4</v>
      </c>
      <c r="D2119" s="1">
        <v>2.1618025825612596E-4</v>
      </c>
      <c r="F2119" s="1">
        <v>1.8334213120006749E-4</v>
      </c>
      <c r="G2119" s="1">
        <v>1.3812414867789326E-4</v>
      </c>
      <c r="H2119" s="1">
        <v>-7.3596234499787366E-3</v>
      </c>
      <c r="I2119" s="26">
        <v>1.0682104768765714</v>
      </c>
      <c r="J2119" s="27">
        <v>0.57326086293809386</v>
      </c>
      <c r="K2119" s="29" t="str">
        <f>VLOOKUP(A2119&amp;B2119,VENDOR_ACTUAL!A:D,4,0)</f>
        <v>SAM</v>
      </c>
    </row>
    <row r="2120" spans="1:11" x14ac:dyDescent="0.25">
      <c r="A2120" t="s">
        <v>9</v>
      </c>
      <c r="B2120" t="s">
        <v>392</v>
      </c>
      <c r="C2120" s="1">
        <v>1.3842300451024709E-4</v>
      </c>
      <c r="D2120" s="1">
        <v>1.4379952051014148E-4</v>
      </c>
      <c r="F2120" s="1">
        <v>2.3660417344374357E-4</v>
      </c>
      <c r="G2120" s="1">
        <v>1.364865121314365E-4</v>
      </c>
      <c r="H2120" s="1">
        <v>-1.5885899814471242E-2</v>
      </c>
      <c r="I2120" s="26">
        <v>-3.284499158249158E-2</v>
      </c>
      <c r="J2120" s="27">
        <v>-1.2101993196514205</v>
      </c>
      <c r="K2120" s="29" t="str">
        <f>VLOOKUP(A2120&amp;B2120,VENDOR_ACTUAL!A:D,4,0)</f>
        <v>ERI</v>
      </c>
    </row>
    <row r="2121" spans="1:11" x14ac:dyDescent="0.25">
      <c r="A2121" t="s">
        <v>9</v>
      </c>
      <c r="B2121" t="s">
        <v>1155</v>
      </c>
      <c r="C2121" s="1">
        <v>1.3873470769659764E-4</v>
      </c>
      <c r="D2121" s="1">
        <v>1.021283868881507E-4</v>
      </c>
      <c r="F2121" s="1">
        <v>1.3117933774460511E-4</v>
      </c>
      <c r="G2121" s="1">
        <v>1.3729798355866662E-4</v>
      </c>
      <c r="H2121" s="1">
        <v>-4.6949201051233961E-3</v>
      </c>
      <c r="I2121" s="26">
        <v>0.19985579710144927</v>
      </c>
      <c r="J2121" s="27">
        <v>-0.10781439474912956</v>
      </c>
      <c r="K2121" s="29" t="str">
        <f>VLOOKUP(A2121&amp;B2121,VENDOR_ACTUAL!A:D,4,0)</f>
        <v>ERI</v>
      </c>
    </row>
    <row r="2122" spans="1:11" x14ac:dyDescent="0.25">
      <c r="A2122" t="s">
        <v>9</v>
      </c>
      <c r="B2122" t="s">
        <v>1401</v>
      </c>
      <c r="C2122" s="1">
        <v>1.3873699224512071E-4</v>
      </c>
      <c r="D2122" s="1">
        <v>-5.9095514364115241E-5</v>
      </c>
      <c r="F2122" s="1">
        <v>-5.6465827909207555E-5</v>
      </c>
      <c r="G2122" s="1">
        <v>1.477948445689588E-4</v>
      </c>
      <c r="H2122" s="1">
        <v>-1.5257448504164656E-2</v>
      </c>
      <c r="I2122" s="26">
        <v>-9.6206325550587841E-3</v>
      </c>
      <c r="J2122" s="27">
        <v>1.0394708197149356</v>
      </c>
      <c r="K2122" s="29" t="str">
        <f>VLOOKUP(A2122&amp;B2122,VENDOR_ACTUAL!A:D,4,0)</f>
        <v>ERI</v>
      </c>
    </row>
    <row r="2123" spans="1:11" x14ac:dyDescent="0.25">
      <c r="A2123" t="s">
        <v>9</v>
      </c>
      <c r="B2123" t="s">
        <v>2253</v>
      </c>
      <c r="C2123" s="1">
        <v>1.3883658259197608E-4</v>
      </c>
      <c r="D2123" s="1">
        <v>-3.7169579325449184E-4</v>
      </c>
      <c r="F2123" s="1">
        <v>-3.2705261844432411E-4</v>
      </c>
      <c r="G2123" s="1">
        <v>1.3883658259197608E-4</v>
      </c>
      <c r="H2123" s="1">
        <v>-1.3461413941377075E-2</v>
      </c>
      <c r="I2123" s="26">
        <v>0.20756484512335577</v>
      </c>
      <c r="J2123" s="27">
        <v>0.62399733808062241</v>
      </c>
      <c r="K2123" s="29" t="str">
        <f>VLOOKUP(A2123&amp;B2123,VENDOR_ACTUAL!A:D,4,0)</f>
        <v>SAM</v>
      </c>
    </row>
    <row r="2124" spans="1:11" x14ac:dyDescent="0.25">
      <c r="A2124" t="s">
        <v>9</v>
      </c>
      <c r="B2124" t="s">
        <v>553</v>
      </c>
      <c r="C2124" s="1">
        <v>1.3898114431045352E-4</v>
      </c>
      <c r="D2124" s="1">
        <v>-7.4920655789162979E-4</v>
      </c>
      <c r="F2124" s="1">
        <v>-7.8111474831354943E-4</v>
      </c>
      <c r="G2124" s="1">
        <v>1.38262782241488E-4</v>
      </c>
      <c r="H2124" s="1">
        <v>-1.2798523858469945E-2</v>
      </c>
      <c r="I2124" s="26">
        <v>3.8568755307744784E-2</v>
      </c>
      <c r="J2124" s="27">
        <v>-0.74235841841153594</v>
      </c>
      <c r="K2124" s="29" t="str">
        <f>VLOOKUP(A2124&amp;B2124,VENDOR_ACTUAL!A:D,4,0)</f>
        <v>ERI</v>
      </c>
    </row>
    <row r="2125" spans="1:11" x14ac:dyDescent="0.25">
      <c r="A2125" t="s">
        <v>9</v>
      </c>
      <c r="B2125" t="s">
        <v>594</v>
      </c>
      <c r="C2125" s="1">
        <v>1.3913750150399697E-4</v>
      </c>
      <c r="D2125" s="1">
        <v>7.0207227442511994E-6</v>
      </c>
      <c r="F2125" s="1">
        <v>-6.0160203390031678E-6</v>
      </c>
      <c r="G2125" s="1">
        <v>1.396185103745617E-4</v>
      </c>
      <c r="H2125" s="1">
        <v>-7.5207531227368804E-3</v>
      </c>
      <c r="I2125" s="26">
        <v>0.21584922417833202</v>
      </c>
      <c r="J2125" s="27">
        <v>1.332466384961486</v>
      </c>
      <c r="K2125" s="29" t="str">
        <f>VLOOKUP(A2125&amp;B2125,VENDOR_ACTUAL!A:D,4,0)</f>
        <v>ERI</v>
      </c>
    </row>
    <row r="2126" spans="1:11" x14ac:dyDescent="0.25">
      <c r="A2126" t="s">
        <v>9</v>
      </c>
      <c r="B2126" t="s">
        <v>2357</v>
      </c>
      <c r="C2126" s="1">
        <v>1.3922960093132704E-4</v>
      </c>
      <c r="D2126" s="1">
        <v>8.6161030327087145E-5</v>
      </c>
      <c r="F2126" s="1">
        <v>4.0084776807571882E-4</v>
      </c>
      <c r="G2126" s="1">
        <v>1.5293473711323609E-4</v>
      </c>
      <c r="H2126" s="1">
        <v>-5.8823529411764705E-2</v>
      </c>
      <c r="I2126" s="26">
        <v>9.2746119281045758E-2</v>
      </c>
      <c r="J2126" s="27">
        <v>-1.8254479758262956</v>
      </c>
      <c r="K2126" s="29" t="str">
        <f>VLOOKUP(A2126&amp;B2126,VENDOR_ACTUAL!A:D,4,0)</f>
        <v>ERI</v>
      </c>
    </row>
    <row r="2127" spans="1:11" x14ac:dyDescent="0.25">
      <c r="A2127" t="s">
        <v>9</v>
      </c>
      <c r="B2127" t="s">
        <v>1937</v>
      </c>
      <c r="C2127" s="1">
        <v>1.3957475784881338E-4</v>
      </c>
      <c r="D2127" s="1">
        <v>-2.3043655735943554E-5</v>
      </c>
      <c r="F2127" s="1">
        <v>-4.9781958873181746E-5</v>
      </c>
      <c r="G2127" s="1">
        <v>1.3583928371088233E-4</v>
      </c>
      <c r="H2127" s="1">
        <v>-1.4925373134328358E-2</v>
      </c>
      <c r="I2127" s="26">
        <v>-6.5030607567262595E-3</v>
      </c>
      <c r="J2127" s="27">
        <v>0.62139184067543951</v>
      </c>
      <c r="K2127" s="29" t="str">
        <f>VLOOKUP(A2127&amp;B2127,VENDOR_ACTUAL!A:D,4,0)</f>
        <v>ERI</v>
      </c>
    </row>
    <row r="2128" spans="1:11" x14ac:dyDescent="0.25">
      <c r="A2128" t="s">
        <v>9</v>
      </c>
      <c r="B2128" t="s">
        <v>1464</v>
      </c>
      <c r="C2128" s="1">
        <v>1.4083992763456313E-4</v>
      </c>
      <c r="D2128" s="1">
        <v>8.4783279552612549E-5</v>
      </c>
      <c r="F2128" s="1">
        <v>3.6996788430702462E-5</v>
      </c>
      <c r="G2128" s="1">
        <v>1.4083992763456313E-4</v>
      </c>
      <c r="H2128" s="1">
        <v>-1.0776018615807962E-2</v>
      </c>
      <c r="I2128" s="26">
        <v>0.29219243943191314</v>
      </c>
      <c r="J2128" s="27">
        <v>1.3280355085766442</v>
      </c>
      <c r="K2128" s="29" t="str">
        <f>VLOOKUP(A2128&amp;B2128,VENDOR_ACTUAL!A:D,4,0)</f>
        <v>SAM</v>
      </c>
    </row>
    <row r="2129" spans="1:11" x14ac:dyDescent="0.25">
      <c r="A2129" t="s">
        <v>9</v>
      </c>
      <c r="B2129" t="s">
        <v>1960</v>
      </c>
      <c r="C2129" s="1">
        <v>1.4107926328880781E-4</v>
      </c>
      <c r="D2129" s="1">
        <v>-9.7747305459945818E-6</v>
      </c>
      <c r="F2129" s="1">
        <v>3.4235079305037912E-5</v>
      </c>
      <c r="G2129" s="1">
        <v>1.4107926328880781E-4</v>
      </c>
      <c r="H2129" s="1">
        <v>-2.5938273709121686E-2</v>
      </c>
      <c r="I2129" s="26">
        <v>0.86507845434109887</v>
      </c>
      <c r="J2129" s="27">
        <v>3.3892000840125793</v>
      </c>
      <c r="K2129" s="29" t="str">
        <f>VLOOKUP(A2129&amp;B2129,VENDOR_ACTUAL!A:D,4,0)</f>
        <v>SAM</v>
      </c>
    </row>
    <row r="2130" spans="1:11" x14ac:dyDescent="0.25">
      <c r="A2130" t="s">
        <v>9</v>
      </c>
      <c r="B2130" t="s">
        <v>511</v>
      </c>
      <c r="C2130" s="1">
        <v>1.4141148070536774E-4</v>
      </c>
      <c r="D2130" s="1">
        <v>-1.2554302115323848E-3</v>
      </c>
      <c r="F2130" s="1">
        <v>-1.2486124968066825E-3</v>
      </c>
      <c r="G2130" s="1">
        <v>1.3392975408666269E-4</v>
      </c>
      <c r="H2130" s="1">
        <v>-8.5324823594312253E-3</v>
      </c>
      <c r="I2130" s="26">
        <v>6.700046626420704E-2</v>
      </c>
      <c r="J2130" s="27">
        <v>-1.3520151007497874</v>
      </c>
      <c r="K2130" s="29" t="str">
        <f>VLOOKUP(A2130&amp;B2130,VENDOR_ACTUAL!A:D,4,0)</f>
        <v>NSN</v>
      </c>
    </row>
    <row r="2131" spans="1:11" x14ac:dyDescent="0.25">
      <c r="A2131" t="s">
        <v>9</v>
      </c>
      <c r="B2131" t="s">
        <v>1698</v>
      </c>
      <c r="C2131" s="1">
        <v>1.421234685460549E-4</v>
      </c>
      <c r="D2131" s="1">
        <v>1.4998057766479342E-5</v>
      </c>
      <c r="F2131" s="1">
        <v>1.5553940800276545E-5</v>
      </c>
      <c r="G2131" s="1">
        <v>1.421234685460549E-4</v>
      </c>
      <c r="H2131" s="1">
        <v>-7.957211826594434E-3</v>
      </c>
      <c r="I2131" s="26">
        <v>0.11706592699790963</v>
      </c>
      <c r="J2131" s="27">
        <v>8.4364534048033313E-4</v>
      </c>
      <c r="K2131" s="29" t="str">
        <f>VLOOKUP(A2131&amp;B2131,VENDOR_ACTUAL!A:D,4,0)</f>
        <v>SAM</v>
      </c>
    </row>
    <row r="2132" spans="1:11" x14ac:dyDescent="0.25">
      <c r="A2132" t="s">
        <v>9</v>
      </c>
      <c r="B2132" t="s">
        <v>2194</v>
      </c>
      <c r="C2132" s="1">
        <v>1.4219057633250694E-4</v>
      </c>
      <c r="D2132" s="1">
        <v>-1.1463871922947306E-5</v>
      </c>
      <c r="F2132" s="1">
        <v>-7.4712777871848354E-5</v>
      </c>
      <c r="G2132" s="1">
        <v>1.4097241728702967E-4</v>
      </c>
      <c r="H2132" s="1">
        <v>-2.3926479405931459E-2</v>
      </c>
      <c r="I2132" s="26">
        <v>6.4053539917244731E-2</v>
      </c>
      <c r="J2132" s="27">
        <v>8.0943684608640223E-2</v>
      </c>
      <c r="K2132" s="29" t="str">
        <f>VLOOKUP(A2132&amp;B2132,VENDOR_ACTUAL!A:D,4,0)</f>
        <v>ERI</v>
      </c>
    </row>
    <row r="2133" spans="1:11" x14ac:dyDescent="0.25">
      <c r="A2133" t="s">
        <v>9</v>
      </c>
      <c r="B2133" t="s">
        <v>1621</v>
      </c>
      <c r="C2133" s="1">
        <v>1.4290304803211526E-4</v>
      </c>
      <c r="D2133" s="1">
        <v>1.6011105181469257E-5</v>
      </c>
      <c r="F2133" s="1">
        <v>8.1452879944879105E-7</v>
      </c>
      <c r="G2133" s="1">
        <v>1.4290304803211526E-4</v>
      </c>
      <c r="H2133" s="1">
        <v>-2.0396191265745132E-2</v>
      </c>
      <c r="I2133" s="26">
        <v>0.5463759654471545</v>
      </c>
      <c r="J2133" s="27">
        <v>0.47897433767020353</v>
      </c>
      <c r="K2133" s="29" t="str">
        <f>VLOOKUP(A2133&amp;B2133,VENDOR_ACTUAL!A:D,4,0)</f>
        <v>SAM</v>
      </c>
    </row>
    <row r="2134" spans="1:11" x14ac:dyDescent="0.25">
      <c r="A2134" t="s">
        <v>9</v>
      </c>
      <c r="B2134" t="s">
        <v>177</v>
      </c>
      <c r="C2134" s="1">
        <v>1.4508220747860677E-4</v>
      </c>
      <c r="D2134" s="1">
        <v>3.8319059635135687E-5</v>
      </c>
      <c r="F2134" s="1">
        <v>2.0800543402931831E-5</v>
      </c>
      <c r="G2134" s="1">
        <v>1.4508220747860677E-4</v>
      </c>
      <c r="H2134" s="1">
        <v>-7.3883153246979329E-3</v>
      </c>
      <c r="I2134" s="26">
        <v>0.47869284946350643</v>
      </c>
      <c r="J2134" s="27">
        <v>-0.23887939070205794</v>
      </c>
      <c r="K2134" s="29" t="str">
        <f>VLOOKUP(A2134&amp;B2134,VENDOR_ACTUAL!A:D,4,0)</f>
        <v>SAM</v>
      </c>
    </row>
    <row r="2135" spans="1:11" x14ac:dyDescent="0.25">
      <c r="A2135" t="s">
        <v>9</v>
      </c>
      <c r="B2135" t="s">
        <v>539</v>
      </c>
      <c r="C2135" s="1">
        <v>1.4509530980902368E-4</v>
      </c>
      <c r="D2135" s="1">
        <v>3.5338464935906894E-3</v>
      </c>
      <c r="F2135" s="1">
        <v>3.5512427775406309E-3</v>
      </c>
      <c r="G2135" s="1">
        <v>1.5638282979902867E-4</v>
      </c>
      <c r="H2135" s="1">
        <v>-2.5035888601780076E-2</v>
      </c>
      <c r="I2135" s="26">
        <v>-9.0899393704850368E-2</v>
      </c>
      <c r="J2135" s="27">
        <v>0.3166921246207785</v>
      </c>
      <c r="K2135" s="29" t="str">
        <f>VLOOKUP(A2135&amp;B2135,VENDOR_ACTUAL!A:D,4,0)</f>
        <v>ERI</v>
      </c>
    </row>
    <row r="2136" spans="1:11" x14ac:dyDescent="0.25">
      <c r="A2136" t="s">
        <v>9</v>
      </c>
      <c r="B2136" t="s">
        <v>2032</v>
      </c>
      <c r="C2136" s="1">
        <v>1.4521935654246678E-4</v>
      </c>
      <c r="D2136" s="1">
        <v>3.7870564142195479E-4</v>
      </c>
      <c r="F2136" s="1">
        <v>1.6384268533446028E-4</v>
      </c>
      <c r="G2136" s="1">
        <v>1.4521935654246678E-4</v>
      </c>
      <c r="H2136" s="1">
        <v>-2.3546215474867238E-2</v>
      </c>
      <c r="I2136" s="26">
        <v>-4.1270088128564024E-2</v>
      </c>
      <c r="J2136" s="27">
        <v>-0.74368657776143898</v>
      </c>
      <c r="K2136" s="29" t="str">
        <f>VLOOKUP(A2136&amp;B2136,VENDOR_ACTUAL!A:D,4,0)</f>
        <v>SAM</v>
      </c>
    </row>
    <row r="2137" spans="1:11" x14ac:dyDescent="0.25">
      <c r="A2137" t="s">
        <v>9</v>
      </c>
      <c r="B2137" t="s">
        <v>530</v>
      </c>
      <c r="C2137" s="1">
        <v>1.4544337495280785E-4</v>
      </c>
      <c r="D2137" s="1">
        <v>3.7588998778662843E-5</v>
      </c>
      <c r="F2137" s="1">
        <v>-4.1460937886896956E-5</v>
      </c>
      <c r="G2137" s="1">
        <v>1.4515603299878487E-4</v>
      </c>
      <c r="H2137" s="1">
        <v>-9.7523953692963215E-3</v>
      </c>
      <c r="I2137" s="26">
        <v>0.40724039377193899</v>
      </c>
      <c r="J2137" s="27">
        <v>0.63542084548022315</v>
      </c>
      <c r="K2137" s="29" t="str">
        <f>VLOOKUP(A2137&amp;B2137,VENDOR_ACTUAL!A:D,4,0)</f>
        <v>ERI</v>
      </c>
    </row>
    <row r="2138" spans="1:11" x14ac:dyDescent="0.25">
      <c r="A2138" t="s">
        <v>9</v>
      </c>
      <c r="B2138" t="s">
        <v>46</v>
      </c>
      <c r="C2138" s="1">
        <v>1.4550087516646665E-4</v>
      </c>
      <c r="D2138" s="1">
        <v>5.9349023350054262E-5</v>
      </c>
      <c r="F2138" s="1">
        <v>7.3255565625872694E-5</v>
      </c>
      <c r="G2138" s="1">
        <v>1.4535719700554711E-4</v>
      </c>
      <c r="H2138" s="1">
        <v>-5.291998681424207E-3</v>
      </c>
      <c r="I2138" s="26">
        <v>0.7555786342939641</v>
      </c>
      <c r="J2138" s="27">
        <v>-0.68787598060985378</v>
      </c>
      <c r="K2138" s="29" t="str">
        <f>VLOOKUP(A2138&amp;B2138,VENDOR_ACTUAL!A:D,4,0)</f>
        <v>NSN</v>
      </c>
    </row>
    <row r="2139" spans="1:11" x14ac:dyDescent="0.25">
      <c r="A2139" t="s">
        <v>9</v>
      </c>
      <c r="B2139" t="s">
        <v>333</v>
      </c>
      <c r="C2139" s="1">
        <v>1.4558378954877076E-4</v>
      </c>
      <c r="D2139" s="1">
        <v>-1.7146870330618771E-4</v>
      </c>
      <c r="F2139" s="1">
        <v>-2.3406786348840905E-4</v>
      </c>
      <c r="G2139" s="1">
        <v>1.486385409230836E-4</v>
      </c>
      <c r="H2139" s="1">
        <v>-1.1569148936170212E-2</v>
      </c>
      <c r="I2139" s="26">
        <v>-0.12387368797459035</v>
      </c>
      <c r="J2139" s="27">
        <v>-0.5663266257697156</v>
      </c>
      <c r="K2139" s="29" t="str">
        <f>VLOOKUP(A2139&amp;B2139,VENDOR_ACTUAL!A:D,4,0)</f>
        <v>ERI</v>
      </c>
    </row>
    <row r="2140" spans="1:11" x14ac:dyDescent="0.25">
      <c r="A2140" t="s">
        <v>9</v>
      </c>
      <c r="B2140" t="s">
        <v>614</v>
      </c>
      <c r="C2140" s="1">
        <v>1.4648647977151292E-4</v>
      </c>
      <c r="D2140" s="1">
        <v>-9.2232330980837783E-5</v>
      </c>
      <c r="F2140" s="1">
        <v>-7.1050995042369497E-5</v>
      </c>
      <c r="G2140" s="1">
        <v>1.5870471627825957E-4</v>
      </c>
      <c r="H2140" s="1">
        <v>-1.582205916074295E-2</v>
      </c>
      <c r="I2140" s="26">
        <v>0.15577953042328041</v>
      </c>
      <c r="J2140" s="27">
        <v>-0.96054988069470493</v>
      </c>
      <c r="K2140" s="29" t="str">
        <f>VLOOKUP(A2140&amp;B2140,VENDOR_ACTUAL!A:D,4,0)</f>
        <v>ERI</v>
      </c>
    </row>
    <row r="2141" spans="1:11" x14ac:dyDescent="0.25">
      <c r="A2141" t="s">
        <v>9</v>
      </c>
      <c r="B2141" t="s">
        <v>534</v>
      </c>
      <c r="C2141" s="1">
        <v>1.47383902898011E-4</v>
      </c>
      <c r="D2141" s="1">
        <v>1.2856998798907335E-4</v>
      </c>
      <c r="F2141" s="1">
        <v>-8.5844724866506079E-5</v>
      </c>
      <c r="G2141" s="1">
        <v>1.5101954882504749E-4</v>
      </c>
      <c r="H2141" s="1">
        <v>-1.5087167374368844E-2</v>
      </c>
      <c r="I2141" s="26">
        <v>-6.293274174061575E-2</v>
      </c>
      <c r="J2141" s="27">
        <v>0.14437715207272012</v>
      </c>
      <c r="K2141" s="29" t="str">
        <f>VLOOKUP(A2141&amp;B2141,VENDOR_ACTUAL!A:D,4,0)</f>
        <v>ERI</v>
      </c>
    </row>
    <row r="2142" spans="1:11" x14ac:dyDescent="0.25">
      <c r="A2142" t="s">
        <v>9</v>
      </c>
      <c r="B2142" t="s">
        <v>2526</v>
      </c>
      <c r="C2142" s="1">
        <v>1.4756326978196464E-4</v>
      </c>
      <c r="D2142" s="1">
        <v>3.9518696126397441E-4</v>
      </c>
      <c r="F2142" s="1">
        <v>2.9772690212040355E-4</v>
      </c>
      <c r="G2142" s="1">
        <v>1.4756326978196464E-4</v>
      </c>
      <c r="H2142" s="1">
        <v>-1.0700185966533654E-2</v>
      </c>
      <c r="I2142" s="26">
        <v>0.58800274618968651</v>
      </c>
      <c r="J2142" s="27">
        <v>-0.47806644334061965</v>
      </c>
      <c r="K2142" s="29" t="str">
        <f>VLOOKUP(A2142&amp;B2142,VENDOR_ACTUAL!A:D,4,0)</f>
        <v>SAM</v>
      </c>
    </row>
    <row r="2143" spans="1:11" x14ac:dyDescent="0.25">
      <c r="A2143" t="s">
        <v>9</v>
      </c>
      <c r="B2143" t="s">
        <v>2370</v>
      </c>
      <c r="C2143" s="1">
        <v>1.4876205337509618E-4</v>
      </c>
      <c r="D2143" s="1">
        <v>2.4112999012933968E-5</v>
      </c>
      <c r="F2143" s="1">
        <v>-1.2860746467969754E-4</v>
      </c>
      <c r="G2143" s="1">
        <v>1.569574737898888E-4</v>
      </c>
      <c r="I2143" s="26">
        <v>5.8495508198281809E-2</v>
      </c>
      <c r="J2143" s="27">
        <v>0.58142837635222466</v>
      </c>
      <c r="K2143" s="29" t="str">
        <f>VLOOKUP(A2143&amp;B2143,VENDOR_ACTUAL!A:D,4,0)</f>
        <v>ERI</v>
      </c>
    </row>
    <row r="2144" spans="1:11" x14ac:dyDescent="0.25">
      <c r="A2144" t="s">
        <v>12</v>
      </c>
      <c r="B2144" t="s">
        <v>2015</v>
      </c>
      <c r="C2144" s="1">
        <v>1.4883559333974465E-4</v>
      </c>
      <c r="D2144" s="1">
        <v>-1.8169742823715375E-5</v>
      </c>
      <c r="E2144" s="1">
        <v>-3.6956625763736838E-3</v>
      </c>
      <c r="F2144" s="1">
        <v>9.1382099847346426E-4</v>
      </c>
      <c r="G2144" s="1">
        <v>1.4883559333974465E-4</v>
      </c>
      <c r="H2144" s="1">
        <v>-3.0566530710106864E-2</v>
      </c>
      <c r="I2144" s="26">
        <v>9.7785297144327238E-2</v>
      </c>
      <c r="J2144" s="27">
        <v>-1.4895460047154061E-2</v>
      </c>
      <c r="K2144" s="29" t="str">
        <f>VLOOKUP(A2144&amp;B2144,VENDOR_ACTUAL!A:D,4,0)</f>
        <v>SAM</v>
      </c>
    </row>
    <row r="2145" spans="1:11" x14ac:dyDescent="0.25">
      <c r="A2145" t="s">
        <v>9</v>
      </c>
      <c r="B2145" t="s">
        <v>961</v>
      </c>
      <c r="C2145" s="1">
        <v>1.4965498553969728E-4</v>
      </c>
      <c r="D2145" s="1">
        <v>1.2427429564456507E-4</v>
      </c>
      <c r="F2145" s="1">
        <v>3.2002664771062396E-4</v>
      </c>
      <c r="G2145" s="1">
        <v>1.4653180587952737E-4</v>
      </c>
      <c r="H2145" s="1">
        <v>-4.456402328168204E-2</v>
      </c>
      <c r="I2145" s="26">
        <v>-0.1328125977098914</v>
      </c>
      <c r="J2145" s="27">
        <v>-0.79271349454942908</v>
      </c>
      <c r="K2145" s="29" t="str">
        <f>VLOOKUP(A2145&amp;B2145,VENDOR_ACTUAL!A:D,4,0)</f>
        <v>ERI</v>
      </c>
    </row>
    <row r="2146" spans="1:11" x14ac:dyDescent="0.25">
      <c r="A2146" t="s">
        <v>9</v>
      </c>
      <c r="B2146" t="s">
        <v>1160</v>
      </c>
      <c r="C2146" s="1">
        <v>1.4984225424171971E-4</v>
      </c>
      <c r="D2146" s="1">
        <v>-8.5865285939548685E-4</v>
      </c>
      <c r="F2146" s="1">
        <v>-7.3505297947568007E-4</v>
      </c>
      <c r="G2146" s="1">
        <v>1.5623869289739187E-4</v>
      </c>
      <c r="H2146" s="1">
        <v>-2.4228773335714993E-2</v>
      </c>
      <c r="I2146" s="26">
        <v>0.35592371648267873</v>
      </c>
      <c r="J2146" s="27">
        <v>0.1384551033749323</v>
      </c>
      <c r="K2146" s="29" t="str">
        <f>VLOOKUP(A2146&amp;B2146,VENDOR_ACTUAL!A:D,4,0)</f>
        <v>ERI</v>
      </c>
    </row>
    <row r="2147" spans="1:11" x14ac:dyDescent="0.25">
      <c r="A2147" t="s">
        <v>9</v>
      </c>
      <c r="B2147" t="s">
        <v>334</v>
      </c>
      <c r="C2147" s="1">
        <v>1.4991000422245911E-4</v>
      </c>
      <c r="D2147" s="1">
        <v>5.3700092277888629E-5</v>
      </c>
      <c r="F2147" s="1">
        <v>3.0006605117404098E-5</v>
      </c>
      <c r="G2147" s="1">
        <v>1.4574348123395337E-4</v>
      </c>
      <c r="H2147" s="1">
        <v>-7.8107836063385202E-3</v>
      </c>
      <c r="I2147" s="26">
        <v>0.3421131116337543</v>
      </c>
      <c r="J2147" s="27">
        <v>2.6498138191636338</v>
      </c>
      <c r="K2147" s="29" t="str">
        <f>VLOOKUP(A2147&amp;B2147,VENDOR_ACTUAL!A:D,4,0)</f>
        <v>ERI</v>
      </c>
    </row>
    <row r="2148" spans="1:11" x14ac:dyDescent="0.25">
      <c r="A2148" t="s">
        <v>9</v>
      </c>
      <c r="B2148" t="s">
        <v>256</v>
      </c>
      <c r="C2148" s="1">
        <v>1.5031114595740009E-4</v>
      </c>
      <c r="D2148" s="1">
        <v>-2.5960772654255818E-4</v>
      </c>
      <c r="F2148" s="1">
        <v>-1.4011243906471348E-4</v>
      </c>
      <c r="G2148" s="1">
        <v>1.4600098791142308E-4</v>
      </c>
      <c r="H2148" s="1">
        <v>-8.3176653716040914E-3</v>
      </c>
      <c r="I2148" s="26">
        <v>-0.13409455759149305</v>
      </c>
      <c r="J2148" s="27">
        <v>-1.246509287516459</v>
      </c>
      <c r="K2148" s="29" t="str">
        <f>VLOOKUP(A2148&amp;B2148,VENDOR_ACTUAL!A:D,4,0)</f>
        <v>NSN</v>
      </c>
    </row>
    <row r="2149" spans="1:11" x14ac:dyDescent="0.25">
      <c r="A2149" t="s">
        <v>9</v>
      </c>
      <c r="B2149" t="s">
        <v>1154</v>
      </c>
      <c r="C2149" s="1">
        <v>1.5033202561136916E-4</v>
      </c>
      <c r="D2149" s="1">
        <v>5.0087307053301808E-5</v>
      </c>
      <c r="F2149" s="1">
        <v>1.5011580458742357E-6</v>
      </c>
      <c r="G2149" s="1">
        <v>1.5177481671581694E-4</v>
      </c>
      <c r="H2149" s="1">
        <v>-1.8991233866349499E-2</v>
      </c>
      <c r="I2149" s="26">
        <v>-1.9907580649106072E-2</v>
      </c>
      <c r="J2149" s="27">
        <v>-0.94235023987685784</v>
      </c>
      <c r="K2149" s="29" t="str">
        <f>VLOOKUP(A2149&amp;B2149,VENDOR_ACTUAL!A:D,4,0)</f>
        <v>ERI</v>
      </c>
    </row>
    <row r="2150" spans="1:11" x14ac:dyDescent="0.25">
      <c r="A2150" t="s">
        <v>9</v>
      </c>
      <c r="B2150" t="s">
        <v>565</v>
      </c>
      <c r="C2150" s="1">
        <v>1.5074294992558756E-4</v>
      </c>
      <c r="D2150" s="1">
        <v>1.191668708336752E-5</v>
      </c>
      <c r="F2150" s="1">
        <v>3.6292522417119937E-5</v>
      </c>
      <c r="G2150" s="1">
        <v>1.4226632636236917E-4</v>
      </c>
      <c r="H2150" s="1">
        <v>-1.0824655970430617E-2</v>
      </c>
      <c r="I2150" s="26">
        <v>8.4860111610861239E-2</v>
      </c>
      <c r="J2150" s="27">
        <v>0.67146816627987616</v>
      </c>
      <c r="K2150" s="29" t="str">
        <f>VLOOKUP(A2150&amp;B2150,VENDOR_ACTUAL!A:D,4,0)</f>
        <v>ERI</v>
      </c>
    </row>
    <row r="2151" spans="1:11" x14ac:dyDescent="0.25">
      <c r="A2151" t="s">
        <v>9</v>
      </c>
      <c r="B2151" t="s">
        <v>323</v>
      </c>
      <c r="C2151" s="1">
        <v>1.513132103074856E-4</v>
      </c>
      <c r="D2151" s="1">
        <v>2.7964046960406608E-5</v>
      </c>
      <c r="F2151" s="1">
        <v>8.4420909461613218E-5</v>
      </c>
      <c r="G2151" s="1">
        <v>1.542366672370295E-4</v>
      </c>
      <c r="H2151" s="1">
        <v>-5.4242907071862566E-3</v>
      </c>
      <c r="I2151" s="26">
        <v>0.19444077236865698</v>
      </c>
      <c r="J2151" s="27">
        <v>0.17701660774492667</v>
      </c>
      <c r="K2151" s="29" t="str">
        <f>VLOOKUP(A2151&amp;B2151,VENDOR_ACTUAL!A:D,4,0)</f>
        <v>ERI</v>
      </c>
    </row>
    <row r="2152" spans="1:11" x14ac:dyDescent="0.25">
      <c r="A2152" t="s">
        <v>9</v>
      </c>
      <c r="B2152" t="s">
        <v>162</v>
      </c>
      <c r="C2152" s="1">
        <v>1.5135834860177715E-4</v>
      </c>
      <c r="D2152" s="1">
        <v>1.5232479267447471E-4</v>
      </c>
      <c r="F2152" s="1">
        <v>1.3487886728838426E-4</v>
      </c>
      <c r="G2152" s="1">
        <v>1.5135834860177715E-4</v>
      </c>
      <c r="H2152" s="1">
        <v>-1.6862149386854566E-2</v>
      </c>
      <c r="I2152" s="26">
        <v>8.5713880509468751E-2</v>
      </c>
      <c r="J2152" s="27">
        <v>-0.45279139469412244</v>
      </c>
      <c r="K2152" s="29" t="str">
        <f>VLOOKUP(A2152&amp;B2152,VENDOR_ACTUAL!A:D,4,0)</f>
        <v>SAM</v>
      </c>
    </row>
    <row r="2153" spans="1:11" x14ac:dyDescent="0.25">
      <c r="A2153" t="s">
        <v>9</v>
      </c>
      <c r="B2153" t="s">
        <v>901</v>
      </c>
      <c r="C2153" s="1">
        <v>1.5139480865224646E-4</v>
      </c>
      <c r="D2153" s="1">
        <v>-1.1226150756304402E-4</v>
      </c>
      <c r="F2153" s="1">
        <v>-4.0268220503014171E-5</v>
      </c>
      <c r="G2153" s="1">
        <v>1.6467358225064464E-4</v>
      </c>
      <c r="H2153" s="1">
        <v>-3.3333333333333335E-3</v>
      </c>
      <c r="I2153" s="26">
        <v>0.57206532663316578</v>
      </c>
      <c r="J2153" s="27">
        <v>3.1035602196279872</v>
      </c>
      <c r="K2153" s="29" t="str">
        <f>VLOOKUP(A2153&amp;B2153,VENDOR_ACTUAL!A:D,4,0)</f>
        <v>ERI</v>
      </c>
    </row>
    <row r="2154" spans="1:11" x14ac:dyDescent="0.25">
      <c r="A2154" t="s">
        <v>9</v>
      </c>
      <c r="B2154" t="s">
        <v>2242</v>
      </c>
      <c r="C2154" s="1">
        <v>1.5238501303790967E-4</v>
      </c>
      <c r="D2154" s="1">
        <v>1.9584792765821957E-5</v>
      </c>
      <c r="F2154" s="1">
        <v>8.0837803926954696E-5</v>
      </c>
      <c r="G2154" s="1">
        <v>1.5094828889997863E-4</v>
      </c>
      <c r="H2154" s="1">
        <v>-1.3175471071814293E-2</v>
      </c>
      <c r="I2154" s="26">
        <v>-4.1683998980760105E-2</v>
      </c>
      <c r="J2154" s="27">
        <v>-1.7068547983417501</v>
      </c>
      <c r="K2154" s="29" t="str">
        <f>VLOOKUP(A2154&amp;B2154,VENDOR_ACTUAL!A:D,4,0)</f>
        <v>ERI</v>
      </c>
    </row>
    <row r="2155" spans="1:11" x14ac:dyDescent="0.25">
      <c r="A2155" t="s">
        <v>9</v>
      </c>
      <c r="B2155" t="s">
        <v>2267</v>
      </c>
      <c r="C2155" s="1">
        <v>1.5270211939882858E-4</v>
      </c>
      <c r="D2155" s="1">
        <v>8.2831347027922898E-4</v>
      </c>
      <c r="F2155" s="1">
        <v>8.5651559475562861E-4</v>
      </c>
      <c r="G2155" s="1">
        <v>1.5270211939882858E-4</v>
      </c>
      <c r="H2155" s="1">
        <v>-5.9151096005614759E-2</v>
      </c>
      <c r="I2155" s="26">
        <v>2.19325043107748E-2</v>
      </c>
      <c r="J2155" s="27">
        <v>-0.75369706652519697</v>
      </c>
      <c r="K2155" s="29" t="str">
        <f>VLOOKUP(A2155&amp;B2155,VENDOR_ACTUAL!A:D,4,0)</f>
        <v>SAM</v>
      </c>
    </row>
    <row r="2156" spans="1:11" x14ac:dyDescent="0.25">
      <c r="A2156" t="s">
        <v>9</v>
      </c>
      <c r="B2156" t="s">
        <v>342</v>
      </c>
      <c r="C2156" s="1">
        <v>1.532331437549076E-4</v>
      </c>
      <c r="D2156" s="1">
        <v>5.3122676366151093E-5</v>
      </c>
      <c r="F2156" s="1">
        <v>1.0422094641777161E-4</v>
      </c>
      <c r="G2156" s="1">
        <v>1.422828970032834E-4</v>
      </c>
      <c r="H2156" s="1">
        <v>-4.1555273654092636E-3</v>
      </c>
      <c r="I2156" s="26">
        <v>0.54040884964292613</v>
      </c>
      <c r="J2156" s="27">
        <v>3.1039818361184213</v>
      </c>
      <c r="K2156" s="29" t="str">
        <f>VLOOKUP(A2156&amp;B2156,VENDOR_ACTUAL!A:D,4,0)</f>
        <v>ERI</v>
      </c>
    </row>
    <row r="2157" spans="1:11" x14ac:dyDescent="0.25">
      <c r="A2157" t="s">
        <v>9</v>
      </c>
      <c r="B2157" t="s">
        <v>39</v>
      </c>
      <c r="C2157" s="1">
        <v>1.5337649956043256E-4</v>
      </c>
      <c r="D2157" s="1">
        <v>2.6774722111375126E-4</v>
      </c>
      <c r="F2157" s="1">
        <v>1.7589278644805005E-4</v>
      </c>
      <c r="G2157" s="1">
        <v>1.5337649956043256E-4</v>
      </c>
      <c r="H2157" s="1">
        <v>-8.4857358073654725E-3</v>
      </c>
      <c r="I2157" s="26">
        <v>0.39039864121733564</v>
      </c>
      <c r="J2157" s="27">
        <v>1.6008233693684997</v>
      </c>
      <c r="K2157" s="29" t="str">
        <f>VLOOKUP(A2157&amp;B2157,VENDOR_ACTUAL!A:D,4,0)</f>
        <v>SAM</v>
      </c>
    </row>
    <row r="2158" spans="1:11" x14ac:dyDescent="0.25">
      <c r="A2158" t="s">
        <v>9</v>
      </c>
      <c r="B2158" t="s">
        <v>436</v>
      </c>
      <c r="C2158" s="1">
        <v>1.5385678094547404E-4</v>
      </c>
      <c r="D2158" s="1">
        <v>2.6385093287681019E-4</v>
      </c>
      <c r="F2158" s="1">
        <v>1.86497291253271E-4</v>
      </c>
      <c r="G2158" s="1">
        <v>1.5385678094547404E-4</v>
      </c>
      <c r="H2158" s="1">
        <v>-1.0161702706017914E-2</v>
      </c>
      <c r="I2158" s="26">
        <v>0.70200642058886742</v>
      </c>
      <c r="J2158" s="27">
        <v>1.1915527380219126</v>
      </c>
      <c r="K2158" s="29" t="str">
        <f>VLOOKUP(A2158&amp;B2158,VENDOR_ACTUAL!A:D,4,0)</f>
        <v>SAM</v>
      </c>
    </row>
    <row r="2159" spans="1:11" x14ac:dyDescent="0.25">
      <c r="A2159" t="s">
        <v>9</v>
      </c>
      <c r="B2159" t="s">
        <v>1758</v>
      </c>
      <c r="C2159" s="1">
        <v>1.5424807544464348E-4</v>
      </c>
      <c r="D2159" s="1">
        <v>7.359365897128484E-4</v>
      </c>
      <c r="F2159" s="1">
        <v>4.531498620182984E-4</v>
      </c>
      <c r="G2159" s="1">
        <v>1.5424807544464348E-4</v>
      </c>
      <c r="H2159" s="1">
        <v>-1.7149266926412252E-2</v>
      </c>
      <c r="I2159" s="26">
        <v>0.10298959895052474</v>
      </c>
      <c r="J2159" s="27">
        <v>-0.62687894486924023</v>
      </c>
      <c r="K2159" s="29" t="str">
        <f>VLOOKUP(A2159&amp;B2159,VENDOR_ACTUAL!A:D,4,0)</f>
        <v>NSN</v>
      </c>
    </row>
    <row r="2160" spans="1:11" x14ac:dyDescent="0.25">
      <c r="A2160" t="s">
        <v>12</v>
      </c>
      <c r="B2160" t="s">
        <v>2325</v>
      </c>
      <c r="C2160" s="1">
        <v>1.5428231241929017E-4</v>
      </c>
      <c r="D2160" s="1">
        <v>-1.069547754648244E-4</v>
      </c>
      <c r="E2160" s="1">
        <v>-1.0526626564317616E-3</v>
      </c>
      <c r="F2160" s="1">
        <v>-1.3346822821995376E-3</v>
      </c>
      <c r="G2160" s="1">
        <v>3.2597657911315189E-5</v>
      </c>
      <c r="H2160" s="1">
        <v>-8.0234976546348716E-3</v>
      </c>
      <c r="I2160" s="26">
        <v>0.45042751193847519</v>
      </c>
      <c r="J2160" s="27">
        <v>-0.12294539592928555</v>
      </c>
      <c r="K2160" s="29" t="str">
        <f>VLOOKUP(A2160&amp;B2160,VENDOR_ACTUAL!A:D,4,0)</f>
        <v>ERI</v>
      </c>
    </row>
    <row r="2161" spans="1:11" x14ac:dyDescent="0.25">
      <c r="A2161" t="s">
        <v>9</v>
      </c>
      <c r="B2161" t="s">
        <v>1078</v>
      </c>
      <c r="C2161" s="1">
        <v>1.5442431761632439E-4</v>
      </c>
      <c r="D2161" s="1">
        <v>4.1932982177341856E-5</v>
      </c>
      <c r="F2161" s="1">
        <v>1.046457849454677E-4</v>
      </c>
      <c r="G2161" s="1">
        <v>1.5658549952536987E-4</v>
      </c>
      <c r="H2161" s="1">
        <v>-3.9215686274509803E-2</v>
      </c>
      <c r="I2161" s="26">
        <v>0.2111096052096052</v>
      </c>
      <c r="J2161" s="27">
        <v>-0.37255386989289735</v>
      </c>
      <c r="K2161" s="29" t="str">
        <f>VLOOKUP(A2161&amp;B2161,VENDOR_ACTUAL!A:D,4,0)</f>
        <v>ERI</v>
      </c>
    </row>
    <row r="2162" spans="1:11" x14ac:dyDescent="0.25">
      <c r="A2162" t="s">
        <v>12</v>
      </c>
      <c r="B2162" t="s">
        <v>1845</v>
      </c>
      <c r="C2162" s="1">
        <v>1.5447082371532607E-4</v>
      </c>
      <c r="D2162" s="1">
        <v>3.1979553801954881E-3</v>
      </c>
      <c r="E2162" s="1">
        <v>1.4477414763841101E-3</v>
      </c>
      <c r="F2162" s="1">
        <v>3.0833601904515524E-3</v>
      </c>
      <c r="G2162" s="1">
        <v>1.5447082371532607E-4</v>
      </c>
      <c r="H2162" s="1">
        <v>-4.3972768623880783E-2</v>
      </c>
      <c r="I2162" s="26">
        <v>0.12305407871693244</v>
      </c>
      <c r="J2162" s="27">
        <v>-5.2451110304259571E-3</v>
      </c>
      <c r="K2162" s="29" t="str">
        <f>VLOOKUP(A2162&amp;B2162,VENDOR_ACTUAL!A:D,4,0)</f>
        <v>SAM</v>
      </c>
    </row>
    <row r="2163" spans="1:11" x14ac:dyDescent="0.25">
      <c r="A2163" t="s">
        <v>9</v>
      </c>
      <c r="B2163" t="s">
        <v>1491</v>
      </c>
      <c r="C2163" s="1">
        <v>1.5526496925434791E-4</v>
      </c>
      <c r="D2163" s="1">
        <v>5.3279998063607335E-4</v>
      </c>
      <c r="F2163" s="1">
        <v>5.2020995915120724E-4</v>
      </c>
      <c r="G2163" s="1">
        <v>1.6041218314740137E-4</v>
      </c>
      <c r="H2163" s="1">
        <v>-1.602521250463072E-2</v>
      </c>
      <c r="I2163" s="26">
        <v>0.11297944444444444</v>
      </c>
      <c r="J2163" s="27">
        <v>0.78321360732127832</v>
      </c>
      <c r="K2163" s="29" t="str">
        <f>VLOOKUP(A2163&amp;B2163,VENDOR_ACTUAL!A:D,4,0)</f>
        <v>NSN</v>
      </c>
    </row>
    <row r="2164" spans="1:11" x14ac:dyDescent="0.25">
      <c r="A2164" t="s">
        <v>9</v>
      </c>
      <c r="B2164" t="s">
        <v>1563</v>
      </c>
      <c r="C2164" s="1">
        <v>1.5532161066679739E-4</v>
      </c>
      <c r="D2164" s="1">
        <v>2.4213563212355517E-5</v>
      </c>
      <c r="F2164" s="1">
        <v>-1.0226772599671771E-5</v>
      </c>
      <c r="G2164" s="1">
        <v>1.5216083480472842E-4</v>
      </c>
      <c r="H2164" s="1">
        <v>-1.6942737961162958E-2</v>
      </c>
      <c r="I2164" s="26">
        <v>0.10652601915416561</v>
      </c>
      <c r="J2164" s="27">
        <v>1.1902882138583608</v>
      </c>
      <c r="K2164" s="29" t="str">
        <f>VLOOKUP(A2164&amp;B2164,VENDOR_ACTUAL!A:D,4,0)</f>
        <v>ERI</v>
      </c>
    </row>
    <row r="2165" spans="1:11" x14ac:dyDescent="0.25">
      <c r="A2165" t="s">
        <v>9</v>
      </c>
      <c r="B2165" t="s">
        <v>543</v>
      </c>
      <c r="C2165" s="1">
        <v>1.5534721365762142E-4</v>
      </c>
      <c r="D2165" s="1">
        <v>8.388938941930241E-5</v>
      </c>
      <c r="F2165" s="1">
        <v>2.2709680349125032E-4</v>
      </c>
      <c r="G2165" s="1">
        <v>1.549161791748628E-4</v>
      </c>
      <c r="H2165" s="1">
        <v>-1.1466706000956853E-2</v>
      </c>
      <c r="I2165" s="26">
        <v>0.11147736027819424</v>
      </c>
      <c r="J2165" s="27">
        <v>0.74453189109432105</v>
      </c>
      <c r="K2165" s="29" t="str">
        <f>VLOOKUP(A2165&amp;B2165,VENDOR_ACTUAL!A:D,4,0)</f>
        <v>ERI</v>
      </c>
    </row>
    <row r="2166" spans="1:11" x14ac:dyDescent="0.25">
      <c r="A2166" t="s">
        <v>9</v>
      </c>
      <c r="B2166" t="s">
        <v>1819</v>
      </c>
      <c r="C2166" s="1">
        <v>1.5548172960940524E-4</v>
      </c>
      <c r="D2166" s="1">
        <v>6.345748691318527E-4</v>
      </c>
      <c r="F2166" s="1">
        <v>4.8365664479889668E-4</v>
      </c>
      <c r="G2166" s="1">
        <v>1.7981229307767111E-4</v>
      </c>
      <c r="H2166" s="1">
        <v>-5.2346228843102811E-2</v>
      </c>
      <c r="I2166" s="26">
        <v>8.8381062951496392E-3</v>
      </c>
      <c r="J2166" s="27">
        <v>-1.860435384956904</v>
      </c>
      <c r="K2166" s="29" t="str">
        <f>VLOOKUP(A2166&amp;B2166,VENDOR_ACTUAL!A:D,4,0)</f>
        <v>ERI</v>
      </c>
    </row>
    <row r="2167" spans="1:11" x14ac:dyDescent="0.25">
      <c r="A2167" t="s">
        <v>9</v>
      </c>
      <c r="B2167" t="s">
        <v>1567</v>
      </c>
      <c r="C2167" s="1">
        <v>1.5595813389425708E-4</v>
      </c>
      <c r="D2167" s="1">
        <v>-7.5767829352569281E-5</v>
      </c>
      <c r="F2167" s="1">
        <v>-2.7739210253784286E-4</v>
      </c>
      <c r="G2167" s="1">
        <v>1.5207899596322258E-4</v>
      </c>
      <c r="H2167" s="1">
        <v>-6.2856486871332769E-3</v>
      </c>
      <c r="I2167" s="26">
        <v>1.0400063938618927E-2</v>
      </c>
      <c r="J2167" s="27">
        <v>0.24900353861804725</v>
      </c>
      <c r="K2167" s="29" t="str">
        <f>VLOOKUP(A2167&amp;B2167,VENDOR_ACTUAL!A:D,4,0)</f>
        <v>ERI</v>
      </c>
    </row>
    <row r="2168" spans="1:11" x14ac:dyDescent="0.25">
      <c r="A2168" t="s">
        <v>9</v>
      </c>
      <c r="B2168" t="s">
        <v>2201</v>
      </c>
      <c r="C2168" s="1">
        <v>1.5616377910547161E-4</v>
      </c>
      <c r="D2168" s="1">
        <v>8.2783816583949818E-4</v>
      </c>
      <c r="F2168" s="1">
        <v>1.0068821673157279E-3</v>
      </c>
      <c r="G2168" s="1">
        <v>1.5904988230387241E-4</v>
      </c>
      <c r="H2168" s="1">
        <v>-1.5099284852574326E-2</v>
      </c>
      <c r="I2168" s="26">
        <v>0.15214795492487479</v>
      </c>
      <c r="J2168" s="27">
        <v>-1.2993938753574636</v>
      </c>
      <c r="K2168" s="29" t="str">
        <f>VLOOKUP(A2168&amp;B2168,VENDOR_ACTUAL!A:D,4,0)</f>
        <v>ERI</v>
      </c>
    </row>
    <row r="2169" spans="1:11" x14ac:dyDescent="0.25">
      <c r="A2169" t="s">
        <v>9</v>
      </c>
      <c r="B2169" t="s">
        <v>821</v>
      </c>
      <c r="C2169" s="1">
        <v>1.5629160982306243E-4</v>
      </c>
      <c r="D2169" s="1">
        <v>3.1109534284902792E-4</v>
      </c>
      <c r="F2169" s="1">
        <v>4.1068689325401557E-4</v>
      </c>
      <c r="G2169" s="1">
        <v>1.595006001264719E-4</v>
      </c>
      <c r="H2169" s="1">
        <v>-2.3233636473073093E-2</v>
      </c>
      <c r="I2169" s="26">
        <v>-4.4838074789765609E-3</v>
      </c>
      <c r="J2169" s="27">
        <v>0.11657233841026264</v>
      </c>
      <c r="K2169" s="29" t="str">
        <f>VLOOKUP(A2169&amp;B2169,VENDOR_ACTUAL!A:D,4,0)</f>
        <v>NSN</v>
      </c>
    </row>
    <row r="2170" spans="1:11" x14ac:dyDescent="0.25">
      <c r="A2170" t="s">
        <v>9</v>
      </c>
      <c r="B2170" t="s">
        <v>454</v>
      </c>
      <c r="C2170" s="1">
        <v>1.5715135580793237E-4</v>
      </c>
      <c r="D2170" s="1">
        <v>1.0232141987512265E-2</v>
      </c>
      <c r="F2170" s="1">
        <v>1.0133276157228225E-2</v>
      </c>
      <c r="G2170" s="1">
        <v>1.5715135580793237E-4</v>
      </c>
      <c r="H2170" s="1">
        <v>-0.10503520188451426</v>
      </c>
      <c r="I2170" s="26">
        <v>0.2715420641258855</v>
      </c>
      <c r="J2170" s="27">
        <v>-1.2598374932611298</v>
      </c>
      <c r="K2170" s="29" t="str">
        <f>VLOOKUP(A2170&amp;B2170,VENDOR_ACTUAL!A:D,4,0)</f>
        <v>SAM</v>
      </c>
    </row>
    <row r="2171" spans="1:11" x14ac:dyDescent="0.25">
      <c r="A2171" t="s">
        <v>9</v>
      </c>
      <c r="B2171" t="s">
        <v>464</v>
      </c>
      <c r="C2171" s="1">
        <v>1.5736099609642271E-4</v>
      </c>
      <c r="D2171" s="1">
        <v>1.1347332794474771E-4</v>
      </c>
      <c r="F2171" s="1">
        <v>1.1584804600162228E-4</v>
      </c>
      <c r="G2171" s="1">
        <v>1.5736099609642271E-4</v>
      </c>
      <c r="H2171" s="1">
        <v>-6.8440116905130648E-3</v>
      </c>
      <c r="I2171" s="26">
        <v>9.5174156327112222E-2</v>
      </c>
      <c r="J2171" s="27">
        <v>-0.67179302907309346</v>
      </c>
      <c r="K2171" s="29" t="str">
        <f>VLOOKUP(A2171&amp;B2171,VENDOR_ACTUAL!A:D,4,0)</f>
        <v>SAM</v>
      </c>
    </row>
    <row r="2172" spans="1:11" x14ac:dyDescent="0.25">
      <c r="A2172" t="s">
        <v>9</v>
      </c>
      <c r="B2172" t="s">
        <v>2257</v>
      </c>
      <c r="C2172" s="1">
        <v>1.5742142267669986E-4</v>
      </c>
      <c r="D2172" s="1">
        <v>-1.0630376049252543E-4</v>
      </c>
      <c r="F2172" s="1">
        <v>-1.1558500850800567E-4</v>
      </c>
      <c r="G2172" s="1">
        <v>1.5742142267669986E-4</v>
      </c>
      <c r="H2172" s="1">
        <v>-4.7338008826709549E-2</v>
      </c>
      <c r="I2172" s="1">
        <v>1.1120297625306694</v>
      </c>
      <c r="J2172" s="2">
        <v>2.4426670109054074</v>
      </c>
      <c r="K2172" s="29" t="str">
        <f>VLOOKUP(A2172&amp;B2172,VENDOR_ACTUAL!A:D,4,0)</f>
        <v>SAM</v>
      </c>
    </row>
    <row r="2173" spans="1:11" x14ac:dyDescent="0.25">
      <c r="A2173" t="s">
        <v>9</v>
      </c>
      <c r="B2173" t="s">
        <v>1722</v>
      </c>
      <c r="C2173" s="1">
        <v>1.5752882637888981E-4</v>
      </c>
      <c r="D2173" s="1">
        <v>-8.6786287492514894E-5</v>
      </c>
      <c r="F2173" s="1">
        <v>-1.8364520428087956E-4</v>
      </c>
      <c r="G2173" s="1">
        <v>1.5752882637888981E-4</v>
      </c>
      <c r="H2173" s="1">
        <v>-6.4155304532330398E-2</v>
      </c>
      <c r="I2173" s="26">
        <v>-8.665579312865497E-3</v>
      </c>
      <c r="J2173" s="27">
        <v>0.10843959808279735</v>
      </c>
      <c r="K2173" s="29" t="str">
        <f>VLOOKUP(A2173&amp;B2173,VENDOR_ACTUAL!A:D,4,0)</f>
        <v>SAM</v>
      </c>
    </row>
    <row r="2174" spans="1:11" x14ac:dyDescent="0.25">
      <c r="A2174" t="s">
        <v>9</v>
      </c>
      <c r="B2174" t="s">
        <v>1926</v>
      </c>
      <c r="C2174" s="1">
        <v>1.5774854073594184E-4</v>
      </c>
      <c r="D2174" s="1">
        <v>-2.8438544967138756E-5</v>
      </c>
      <c r="F2174" s="1">
        <v>2.9679761090311348E-4</v>
      </c>
      <c r="G2174" s="1">
        <v>1.5602444590835565E-4</v>
      </c>
      <c r="H2174" s="1">
        <v>-2.3924580104835187E-2</v>
      </c>
      <c r="I2174" s="26">
        <v>0.49016622383252817</v>
      </c>
      <c r="J2174" s="27">
        <v>3.4495497638719126</v>
      </c>
      <c r="K2174" s="29" t="str">
        <f>VLOOKUP(A2174&amp;B2174,VENDOR_ACTUAL!A:D,4,0)</f>
        <v>ERI</v>
      </c>
    </row>
    <row r="2175" spans="1:11" x14ac:dyDescent="0.25">
      <c r="A2175" t="s">
        <v>9</v>
      </c>
      <c r="B2175" t="s">
        <v>2140</v>
      </c>
      <c r="C2175" s="1">
        <v>1.582996442694452E-4</v>
      </c>
      <c r="D2175" s="1">
        <v>-4.2692138455440557E-5</v>
      </c>
      <c r="F2175" s="1">
        <v>-5.4472343409609779E-5</v>
      </c>
      <c r="G2175" s="1">
        <v>1.582996442694452E-4</v>
      </c>
      <c r="H2175" s="1">
        <v>-5.2311657228603856E-3</v>
      </c>
      <c r="I2175" s="26">
        <v>-0.24096431988129405</v>
      </c>
      <c r="J2175" s="27">
        <v>-1.4499518870655106</v>
      </c>
      <c r="K2175" s="29" t="str">
        <f>VLOOKUP(A2175&amp;B2175,VENDOR_ACTUAL!A:D,4,0)</f>
        <v>SAM</v>
      </c>
    </row>
    <row r="2176" spans="1:11" x14ac:dyDescent="0.25">
      <c r="A2176" t="s">
        <v>9</v>
      </c>
      <c r="B2176" t="s">
        <v>462</v>
      </c>
      <c r="C2176" s="1">
        <v>1.5854561315365221E-4</v>
      </c>
      <c r="D2176" s="1">
        <v>1.3104762578541808E-4</v>
      </c>
      <c r="F2176" s="1">
        <v>4.747418723773145E-5</v>
      </c>
      <c r="G2176" s="1">
        <v>1.5854561315365221E-4</v>
      </c>
      <c r="H2176" s="1">
        <v>-1.4181923353512996E-2</v>
      </c>
      <c r="I2176" s="26">
        <v>0.61774111952861954</v>
      </c>
      <c r="J2176" s="27">
        <v>2.7710826244025159E-2</v>
      </c>
      <c r="K2176" s="29" t="str">
        <f>VLOOKUP(A2176&amp;B2176,VENDOR_ACTUAL!A:D,4,0)</f>
        <v>SAM</v>
      </c>
    </row>
    <row r="2177" spans="1:11" x14ac:dyDescent="0.25">
      <c r="A2177" t="s">
        <v>12</v>
      </c>
      <c r="B2177" t="s">
        <v>1717</v>
      </c>
      <c r="C2177" s="1">
        <v>1.5924921210610479E-4</v>
      </c>
      <c r="D2177" s="1">
        <v>3.4600446932075301E-4</v>
      </c>
      <c r="E2177" s="1">
        <v>5.0574088713219146E-4</v>
      </c>
      <c r="F2177" s="1">
        <v>6.6893936216548826E-4</v>
      </c>
      <c r="G2177" s="1">
        <v>1.5924921210610479E-4</v>
      </c>
      <c r="H2177" s="1">
        <v>-1.9597895772275303E-2</v>
      </c>
      <c r="I2177" s="26">
        <v>0.18454428989751098</v>
      </c>
      <c r="J2177" s="27">
        <v>-0.17929110599366094</v>
      </c>
      <c r="K2177" s="29" t="str">
        <f>VLOOKUP(A2177&amp;B2177,VENDOR_ACTUAL!A:D,4,0)</f>
        <v>SAM</v>
      </c>
    </row>
    <row r="2178" spans="1:11" x14ac:dyDescent="0.25">
      <c r="A2178" t="s">
        <v>9</v>
      </c>
      <c r="B2178" t="s">
        <v>1260</v>
      </c>
      <c r="C2178" s="1">
        <v>1.5983682490105337E-4</v>
      </c>
      <c r="D2178" s="1">
        <v>1.2153033459195445E-4</v>
      </c>
      <c r="F2178" s="1">
        <v>6.0331165624986642E-5</v>
      </c>
      <c r="G2178" s="1">
        <v>1.5983682490105337E-4</v>
      </c>
      <c r="H2178" s="1">
        <v>-1.0279694102016367E-2</v>
      </c>
      <c r="I2178" s="26">
        <v>0.99642599206349203</v>
      </c>
      <c r="J2178" s="27">
        <v>2.0470658314927812</v>
      </c>
      <c r="K2178" s="29" t="str">
        <f>VLOOKUP(A2178&amp;B2178,VENDOR_ACTUAL!A:D,4,0)</f>
        <v>SAM</v>
      </c>
    </row>
    <row r="2179" spans="1:11" x14ac:dyDescent="0.25">
      <c r="A2179" t="s">
        <v>9</v>
      </c>
      <c r="B2179" t="s">
        <v>1384</v>
      </c>
      <c r="C2179" s="1">
        <v>1.6019542864642629E-4</v>
      </c>
      <c r="D2179" s="1">
        <v>-4.8418195295169037E-5</v>
      </c>
      <c r="F2179" s="1">
        <v>5.0219784381400294E-5</v>
      </c>
      <c r="G2179" s="1">
        <v>1.2019861330409745E-4</v>
      </c>
      <c r="H2179" s="1">
        <v>-1.746556473829201E-2</v>
      </c>
      <c r="I2179" s="26">
        <v>-0.2120155862216517</v>
      </c>
      <c r="J2179" s="27">
        <v>-1.8151511549087597E-2</v>
      </c>
      <c r="K2179" s="29" t="str">
        <f>VLOOKUP(A2179&amp;B2179,VENDOR_ACTUAL!A:D,4,0)</f>
        <v>ERI</v>
      </c>
    </row>
    <row r="2180" spans="1:11" x14ac:dyDescent="0.25">
      <c r="A2180" t="s">
        <v>12</v>
      </c>
      <c r="B2180" t="s">
        <v>648</v>
      </c>
      <c r="C2180" s="1">
        <v>1.6030547709062088E-4</v>
      </c>
      <c r="D2180" s="1">
        <v>1.9253328508413799E-4</v>
      </c>
      <c r="E2180" s="1">
        <v>-1.918251870712126E-2</v>
      </c>
      <c r="F2180" s="1">
        <v>4.2328371861232182E-4</v>
      </c>
      <c r="G2180" s="1">
        <v>1.6030547709062088E-4</v>
      </c>
      <c r="H2180" s="1">
        <v>-1.2851028707020489E-2</v>
      </c>
      <c r="I2180" s="26">
        <v>0.17649189120969269</v>
      </c>
      <c r="J2180" s="27">
        <v>1.5926878789161887E-2</v>
      </c>
      <c r="K2180" s="29" t="str">
        <f>VLOOKUP(A2180&amp;B2180,VENDOR_ACTUAL!A:D,4,0)</f>
        <v>SAM</v>
      </c>
    </row>
    <row r="2181" spans="1:11" x14ac:dyDescent="0.25">
      <c r="A2181" t="s">
        <v>11</v>
      </c>
      <c r="B2181" t="s">
        <v>740</v>
      </c>
      <c r="C2181" s="1">
        <v>1.6053417834155018E-4</v>
      </c>
      <c r="D2181" s="1">
        <v>1.0965154043509411E-3</v>
      </c>
      <c r="I2181" s="26">
        <v>0.1622966223265519</v>
      </c>
      <c r="J2181" s="27">
        <v>-6.4104742219736935E-4</v>
      </c>
      <c r="K2181" s="29" t="str">
        <f>VLOOKUP(A2181&amp;B2181,VENDOR_ACTUAL!A:D,4,0)</f>
        <v>ERI</v>
      </c>
    </row>
    <row r="2182" spans="1:11" x14ac:dyDescent="0.25">
      <c r="A2182" t="s">
        <v>9</v>
      </c>
      <c r="B2182" t="s">
        <v>2423</v>
      </c>
      <c r="C2182" s="1">
        <v>1.6172956603446623E-4</v>
      </c>
      <c r="D2182" s="1">
        <v>-5.591756795932329E-4</v>
      </c>
      <c r="F2182" s="1">
        <v>-5.5817334154748379E-4</v>
      </c>
      <c r="G2182" s="1">
        <v>1.6172956603446623E-4</v>
      </c>
      <c r="H2182" s="1">
        <v>-8.3336336396220585E-3</v>
      </c>
      <c r="I2182" s="26">
        <v>0.29458341776426883</v>
      </c>
      <c r="J2182" s="27">
        <v>-0.46400343538223088</v>
      </c>
      <c r="K2182" s="29" t="str">
        <f>VLOOKUP(A2182&amp;B2182,VENDOR_ACTUAL!A:D,4,0)</f>
        <v>SAM</v>
      </c>
    </row>
    <row r="2183" spans="1:11" x14ac:dyDescent="0.25">
      <c r="A2183" t="s">
        <v>9</v>
      </c>
      <c r="B2183" t="s">
        <v>2496</v>
      </c>
      <c r="C2183" s="1">
        <v>1.6174554667383801E-4</v>
      </c>
      <c r="D2183" s="1">
        <v>1.4465800029062203E-4</v>
      </c>
      <c r="F2183" s="1">
        <v>1.5568407131008857E-4</v>
      </c>
      <c r="G2183" s="1">
        <v>1.5727873403247083E-4</v>
      </c>
      <c r="H2183" s="1">
        <v>-1.9441795394745123E-2</v>
      </c>
      <c r="I2183" s="26">
        <v>-8.1128725800007268E-2</v>
      </c>
      <c r="J2183" s="27">
        <v>-0.46044340346503421</v>
      </c>
      <c r="K2183" s="29" t="str">
        <f>VLOOKUP(A2183&amp;B2183,VENDOR_ACTUAL!A:D,4,0)</f>
        <v>ERI</v>
      </c>
    </row>
    <row r="2184" spans="1:11" x14ac:dyDescent="0.25">
      <c r="A2184" t="s">
        <v>12</v>
      </c>
      <c r="B2184" t="s">
        <v>1523</v>
      </c>
      <c r="C2184" s="1">
        <v>1.6280053634541136E-4</v>
      </c>
      <c r="D2184" s="1">
        <v>1.1758385104183068E-5</v>
      </c>
      <c r="E2184" s="1">
        <v>-1.1030223322531856E-3</v>
      </c>
      <c r="F2184" s="1">
        <v>2.9342123809233066E-4</v>
      </c>
      <c r="G2184" s="1">
        <v>-1.3664060125333209E-3</v>
      </c>
      <c r="H2184" s="1">
        <v>-2.0869171725874464E-2</v>
      </c>
      <c r="I2184" s="26">
        <v>0.2590535380190444</v>
      </c>
      <c r="J2184" s="27">
        <v>4.5709353194839653E-2</v>
      </c>
      <c r="K2184" s="29" t="str">
        <f>VLOOKUP(A2184&amp;B2184,VENDOR_ACTUAL!A:D,4,0)</f>
        <v>ERI</v>
      </c>
    </row>
    <row r="2185" spans="1:11" x14ac:dyDescent="0.25">
      <c r="A2185" t="s">
        <v>9</v>
      </c>
      <c r="B2185" t="s">
        <v>2425</v>
      </c>
      <c r="C2185" s="1">
        <v>1.6402338662645978E-4</v>
      </c>
      <c r="D2185" s="1">
        <v>-8.4452686386383302E-5</v>
      </c>
      <c r="F2185" s="1">
        <v>-1.2338045667417099E-5</v>
      </c>
      <c r="G2185" s="1">
        <v>1.6402338662645978E-4</v>
      </c>
      <c r="H2185" s="1">
        <v>-1.1263200029554998E-2</v>
      </c>
      <c r="I2185" s="26">
        <v>0.31843641495774688</v>
      </c>
      <c r="J2185" s="27">
        <v>-1.1274803712423267</v>
      </c>
      <c r="K2185" s="29" t="str">
        <f>VLOOKUP(A2185&amp;B2185,VENDOR_ACTUAL!A:D,4,0)</f>
        <v>SAM</v>
      </c>
    </row>
    <row r="2186" spans="1:11" x14ac:dyDescent="0.25">
      <c r="A2186" t="s">
        <v>9</v>
      </c>
      <c r="B2186" t="s">
        <v>120</v>
      </c>
      <c r="C2186" s="1">
        <v>1.6419014638484116E-4</v>
      </c>
      <c r="D2186" s="1">
        <v>-2.0838369912971861E-4</v>
      </c>
      <c r="F2186" s="1">
        <v>-2.1597440658515206E-4</v>
      </c>
      <c r="G2186" s="1">
        <v>1.6304076420093312E-4</v>
      </c>
      <c r="H2186" s="1">
        <v>-2.3554222429439921E-2</v>
      </c>
      <c r="I2186" s="26">
        <v>-5.7174348245558844E-2</v>
      </c>
      <c r="J2186" s="27">
        <v>-2.4078754086900331</v>
      </c>
      <c r="K2186" s="29" t="str">
        <f>VLOOKUP(A2186&amp;B2186,VENDOR_ACTUAL!A:D,4,0)</f>
        <v>ERI</v>
      </c>
    </row>
    <row r="2187" spans="1:11" x14ac:dyDescent="0.25">
      <c r="A2187" t="s">
        <v>9</v>
      </c>
      <c r="B2187" t="s">
        <v>1391</v>
      </c>
      <c r="C2187" s="1">
        <v>1.6447166300425782E-4</v>
      </c>
      <c r="D2187" s="1">
        <v>6.3154816976683148E-5</v>
      </c>
      <c r="F2187" s="1">
        <v>4.8550571354566118E-5</v>
      </c>
      <c r="G2187" s="1">
        <v>1.7086483723009456E-4</v>
      </c>
      <c r="H2187" s="1">
        <v>-7.9144868018977722E-3</v>
      </c>
      <c r="I2187" s="26">
        <v>0.16489262163115875</v>
      </c>
      <c r="J2187" s="27">
        <v>0.17294717233977464</v>
      </c>
      <c r="K2187" s="29" t="str">
        <f>VLOOKUP(A2187&amp;B2187,VENDOR_ACTUAL!A:D,4,0)</f>
        <v>ERI</v>
      </c>
    </row>
    <row r="2188" spans="1:11" x14ac:dyDescent="0.25">
      <c r="A2188" t="s">
        <v>9</v>
      </c>
      <c r="B2188" t="s">
        <v>1490</v>
      </c>
      <c r="C2188" s="1">
        <v>1.6495758217310874E-4</v>
      </c>
      <c r="D2188" s="1">
        <v>4.0988911493862392E-4</v>
      </c>
      <c r="F2188" s="1">
        <v>5.5428050578512958E-4</v>
      </c>
      <c r="G2188" s="1">
        <v>1.5708378793650611E-4</v>
      </c>
      <c r="H2188" s="1">
        <v>-2.1752330679898145E-2</v>
      </c>
      <c r="I2188" s="26">
        <v>0.16274526198439243</v>
      </c>
      <c r="J2188" s="27">
        <v>-1.0678834473630532</v>
      </c>
      <c r="K2188" s="29" t="str">
        <f>VLOOKUP(A2188&amp;B2188,VENDOR_ACTUAL!A:D,4,0)</f>
        <v>NSN</v>
      </c>
    </row>
    <row r="2189" spans="1:11" x14ac:dyDescent="0.25">
      <c r="A2189" t="s">
        <v>9</v>
      </c>
      <c r="B2189" t="s">
        <v>423</v>
      </c>
      <c r="C2189" s="1">
        <v>1.6501926431153409E-4</v>
      </c>
      <c r="D2189" s="1">
        <v>5.8088590543811589E-5</v>
      </c>
      <c r="F2189" s="1">
        <v>3.712177659871553E-5</v>
      </c>
      <c r="G2189" s="1">
        <v>1.6501926431153409E-4</v>
      </c>
      <c r="H2189" s="1">
        <v>-9.3097130453577669E-3</v>
      </c>
      <c r="I2189" s="26">
        <v>0.49158842542927861</v>
      </c>
      <c r="J2189" s="27">
        <v>0.60178307092513494</v>
      </c>
      <c r="K2189" s="29" t="str">
        <f>VLOOKUP(A2189&amp;B2189,VENDOR_ACTUAL!A:D,4,0)</f>
        <v>SAM</v>
      </c>
    </row>
    <row r="2190" spans="1:11" x14ac:dyDescent="0.25">
      <c r="A2190" t="s">
        <v>9</v>
      </c>
      <c r="B2190" t="s">
        <v>2320</v>
      </c>
      <c r="C2190" s="1">
        <v>1.6533582923847483E-4</v>
      </c>
      <c r="D2190" s="1">
        <v>-6.2374046123196662E-5</v>
      </c>
      <c r="F2190" s="1">
        <v>-1.8967046866494265E-4</v>
      </c>
      <c r="G2190" s="1">
        <v>1.6551707486566126E-4</v>
      </c>
      <c r="H2190" s="1">
        <v>-6.9741339933089043E-3</v>
      </c>
      <c r="I2190" s="26">
        <v>0.40242575447983375</v>
      </c>
      <c r="J2190" s="27">
        <v>0.7598896931916973</v>
      </c>
      <c r="K2190" s="29" t="str">
        <f>VLOOKUP(A2190&amp;B2190,VENDOR_ACTUAL!A:D,4,0)</f>
        <v>ERI</v>
      </c>
    </row>
    <row r="2191" spans="1:11" x14ac:dyDescent="0.25">
      <c r="A2191" t="s">
        <v>12</v>
      </c>
      <c r="B2191" t="s">
        <v>1569</v>
      </c>
      <c r="C2191" s="1">
        <v>1.6557600967171069E-4</v>
      </c>
      <c r="D2191" s="1">
        <v>4.3602091486065739E-5</v>
      </c>
      <c r="E2191" s="1">
        <v>9.3811284620369337E-3</v>
      </c>
      <c r="F2191" s="1">
        <v>2.0818105566665804E-3</v>
      </c>
      <c r="G2191" s="1">
        <v>7.7413296653596126E-4</v>
      </c>
      <c r="H2191" s="1">
        <v>-1.2735702667925182E-2</v>
      </c>
      <c r="I2191" s="26">
        <v>0.42498643131604225</v>
      </c>
      <c r="J2191" s="27">
        <v>-0.11297921126225496</v>
      </c>
      <c r="K2191" s="29" t="str">
        <f>VLOOKUP(A2191&amp;B2191,VENDOR_ACTUAL!A:D,4,0)</f>
        <v>ERI</v>
      </c>
    </row>
    <row r="2192" spans="1:11" x14ac:dyDescent="0.25">
      <c r="A2192" t="s">
        <v>9</v>
      </c>
      <c r="B2192" t="s">
        <v>1081</v>
      </c>
      <c r="C2192" s="1">
        <v>1.660471347427149E-4</v>
      </c>
      <c r="D2192" s="1">
        <v>-1.1067834430151876E-4</v>
      </c>
      <c r="F2192" s="1">
        <v>-3.89541069134494E-4</v>
      </c>
      <c r="G2192" s="1">
        <v>1.7580895982584433E-4</v>
      </c>
      <c r="H2192" s="1">
        <v>-2.1363636363636362E-2</v>
      </c>
      <c r="I2192" s="26">
        <v>-2.2735970392885288E-2</v>
      </c>
      <c r="J2192" s="27">
        <v>0.1770944026234515</v>
      </c>
      <c r="K2192" s="29" t="str">
        <f>VLOOKUP(A2192&amp;B2192,VENDOR_ACTUAL!A:D,4,0)</f>
        <v>ERI</v>
      </c>
    </row>
    <row r="2193" spans="1:11" x14ac:dyDescent="0.25">
      <c r="A2193" t="s">
        <v>9</v>
      </c>
      <c r="B2193" t="s">
        <v>438</v>
      </c>
      <c r="C2193" s="1">
        <v>1.6702614301206635E-4</v>
      </c>
      <c r="D2193" s="1">
        <v>-1.2386507279140882E-3</v>
      </c>
      <c r="F2193" s="1">
        <v>-1.9855041602889773E-3</v>
      </c>
      <c r="G2193" s="1">
        <v>1.6702614301206635E-4</v>
      </c>
      <c r="H2193" s="1">
        <v>-0.15246888960096508</v>
      </c>
      <c r="I2193" s="26">
        <v>4.0120027434842253E-3</v>
      </c>
      <c r="J2193" s="27">
        <v>0.6112829113515218</v>
      </c>
      <c r="K2193" s="29" t="str">
        <f>VLOOKUP(A2193&amp;B2193,VENDOR_ACTUAL!A:D,4,0)</f>
        <v>SAM</v>
      </c>
    </row>
    <row r="2194" spans="1:11" x14ac:dyDescent="0.25">
      <c r="A2194" t="s">
        <v>12</v>
      </c>
      <c r="B2194" t="s">
        <v>950</v>
      </c>
      <c r="C2194" s="1">
        <v>1.674112415321309E-4</v>
      </c>
      <c r="D2194" s="1">
        <v>8.4072298103880859E-5</v>
      </c>
      <c r="E2194" s="1">
        <v>9.3974219007601292E-3</v>
      </c>
      <c r="F2194" s="1">
        <v>-1.0109545708048618E-4</v>
      </c>
      <c r="G2194" s="1">
        <v>-6.2591015490350206E-4</v>
      </c>
      <c r="H2194" s="1">
        <v>-1.1295636261165537E-2</v>
      </c>
      <c r="I2194" s="26">
        <v>9.9168818368593481E-2</v>
      </c>
      <c r="J2194" s="27">
        <v>-3.4260961057364134E-2</v>
      </c>
      <c r="K2194" s="29" t="str">
        <f>VLOOKUP(A2194&amp;B2194,VENDOR_ACTUAL!A:D,4,0)</f>
        <v>ERI</v>
      </c>
    </row>
    <row r="2195" spans="1:11" x14ac:dyDescent="0.25">
      <c r="A2195" t="s">
        <v>9</v>
      </c>
      <c r="B2195" t="s">
        <v>804</v>
      </c>
      <c r="C2195" s="1">
        <v>1.678721549362212E-4</v>
      </c>
      <c r="D2195" s="1">
        <v>-3.8632906143740628E-5</v>
      </c>
      <c r="F2195" s="1">
        <v>-1.8947264301740776E-4</v>
      </c>
      <c r="G2195" s="1">
        <v>1.9258347677530166E-4</v>
      </c>
      <c r="H2195" s="1">
        <v>-1.2904237838248523E-2</v>
      </c>
      <c r="I2195" s="26">
        <v>0.10182726972548667</v>
      </c>
      <c r="J2195" s="27">
        <v>-1.1534784119763848</v>
      </c>
      <c r="K2195" s="29" t="str">
        <f>VLOOKUP(A2195&amp;B2195,VENDOR_ACTUAL!A:D,4,0)</f>
        <v>ERI</v>
      </c>
    </row>
    <row r="2196" spans="1:11" x14ac:dyDescent="0.25">
      <c r="A2196" t="s">
        <v>9</v>
      </c>
      <c r="B2196" t="s">
        <v>601</v>
      </c>
      <c r="C2196" s="1">
        <v>1.6829392510965576E-4</v>
      </c>
      <c r="D2196" s="1">
        <v>-3.3510844926095841E-5</v>
      </c>
      <c r="F2196" s="1">
        <v>1.2762677312118582E-4</v>
      </c>
      <c r="G2196" s="1">
        <v>1.8159275257092513E-4</v>
      </c>
      <c r="H2196" s="1">
        <v>-5.1558721131102665E-3</v>
      </c>
      <c r="I2196" s="26">
        <v>0.19687494503636055</v>
      </c>
      <c r="J2196" s="27">
        <v>7.72477045276974E-2</v>
      </c>
      <c r="K2196" s="29" t="str">
        <f>VLOOKUP(A2196&amp;B2196,VENDOR_ACTUAL!A:D,4,0)</f>
        <v>ERI</v>
      </c>
    </row>
    <row r="2197" spans="1:11" x14ac:dyDescent="0.25">
      <c r="A2197" t="s">
        <v>9</v>
      </c>
      <c r="B2197" t="s">
        <v>1848</v>
      </c>
      <c r="C2197" s="1">
        <v>1.6869431196638108E-4</v>
      </c>
      <c r="D2197" s="1">
        <v>1.3642468947468289E-4</v>
      </c>
      <c r="F2197" s="1">
        <v>1.0044113949508205E-4</v>
      </c>
      <c r="G2197" s="1">
        <v>1.6869431196638108E-4</v>
      </c>
      <c r="H2197" s="1">
        <v>-1.1360349269059284E-2</v>
      </c>
      <c r="I2197" s="26">
        <v>0.41024281837255977</v>
      </c>
      <c r="J2197" s="27">
        <v>7.2965450493565745E-2</v>
      </c>
      <c r="K2197" s="29" t="str">
        <f>VLOOKUP(A2197&amp;B2197,VENDOR_ACTUAL!A:D,4,0)</f>
        <v>SAM</v>
      </c>
    </row>
    <row r="2198" spans="1:11" x14ac:dyDescent="0.25">
      <c r="A2198" t="s">
        <v>12</v>
      </c>
      <c r="B2198" t="s">
        <v>2018</v>
      </c>
      <c r="C2198" s="1">
        <v>1.6887593006226304E-4</v>
      </c>
      <c r="D2198" s="1">
        <v>-8.8031790857154789E-4</v>
      </c>
      <c r="E2198" s="1">
        <v>-6.2017838807215099E-2</v>
      </c>
      <c r="F2198" s="1">
        <v>-5.7035500451095913E-4</v>
      </c>
      <c r="G2198" s="1">
        <v>1.6887593006226304E-4</v>
      </c>
      <c r="H2198" s="1">
        <v>-0.2710130024338982</v>
      </c>
      <c r="I2198" s="26">
        <v>-2.6823741819002483E-3</v>
      </c>
      <c r="J2198" s="27">
        <v>-3.9568653759017268E-3</v>
      </c>
      <c r="K2198" s="29" t="str">
        <f>VLOOKUP(A2198&amp;B2198,VENDOR_ACTUAL!A:D,4,0)</f>
        <v>SAM</v>
      </c>
    </row>
    <row r="2199" spans="1:11" x14ac:dyDescent="0.25">
      <c r="A2199" t="s">
        <v>9</v>
      </c>
      <c r="B2199" t="s">
        <v>2177</v>
      </c>
      <c r="C2199" s="1">
        <v>1.6937563929978364E-4</v>
      </c>
      <c r="D2199" s="1">
        <v>1.9972562457776363E-4</v>
      </c>
      <c r="F2199" s="1">
        <v>2.036120710357326E-4</v>
      </c>
      <c r="G2199" s="1">
        <v>1.6592747838024342E-4</v>
      </c>
      <c r="H2199" s="1">
        <v>-1.1038134550775949E-2</v>
      </c>
      <c r="I2199" s="26">
        <v>-0.11147693088086101</v>
      </c>
      <c r="J2199" s="27">
        <v>0.3420142089447446</v>
      </c>
      <c r="K2199" s="29" t="str">
        <f>VLOOKUP(A2199&amp;B2199,VENDOR_ACTUAL!A:D,4,0)</f>
        <v>ERI</v>
      </c>
    </row>
    <row r="2200" spans="1:11" x14ac:dyDescent="0.25">
      <c r="A2200" t="s">
        <v>12</v>
      </c>
      <c r="B2200" t="s">
        <v>1863</v>
      </c>
      <c r="C2200" s="1">
        <v>1.69670800792149E-4</v>
      </c>
      <c r="D2200" s="1">
        <v>1.2346162802152256E-3</v>
      </c>
      <c r="E2200" s="1">
        <v>-2.0801337034720051E-3</v>
      </c>
      <c r="F2200" s="1">
        <v>4.6677821288694174E-4</v>
      </c>
      <c r="G2200" s="1">
        <v>1.69670800792149E-4</v>
      </c>
      <c r="I2200" s="26">
        <v>-9.6309360730593603E-3</v>
      </c>
      <c r="J2200" s="27">
        <v>-1.2198227339002511E-2</v>
      </c>
      <c r="K2200" s="29" t="str">
        <f>VLOOKUP(A2200&amp;B2200,VENDOR_ACTUAL!A:D,4,0)</f>
        <v>SAM</v>
      </c>
    </row>
    <row r="2201" spans="1:11" x14ac:dyDescent="0.25">
      <c r="A2201" t="s">
        <v>12</v>
      </c>
      <c r="B2201" t="s">
        <v>2072</v>
      </c>
      <c r="C2201" s="1">
        <v>1.6999013238124663E-4</v>
      </c>
      <c r="D2201" s="1">
        <v>4.7890627395835841E-4</v>
      </c>
      <c r="E2201" s="1">
        <v>1.0228470627116959E-2</v>
      </c>
      <c r="F2201" s="1">
        <v>-3.804159072326081E-4</v>
      </c>
      <c r="G2201" s="1">
        <v>-5.3798836970944512E-4</v>
      </c>
      <c r="H2201" s="1">
        <v>-7.0900052024611571E-3</v>
      </c>
      <c r="I2201" s="26">
        <v>0.26533874347548447</v>
      </c>
      <c r="J2201" s="27">
        <v>-0.12254351335784783</v>
      </c>
      <c r="K2201" s="29" t="str">
        <f>VLOOKUP(A2201&amp;B2201,VENDOR_ACTUAL!A:D,4,0)</f>
        <v>NSN</v>
      </c>
    </row>
    <row r="2202" spans="1:11" x14ac:dyDescent="0.25">
      <c r="A2202" t="s">
        <v>9</v>
      </c>
      <c r="B2202" t="s">
        <v>1426</v>
      </c>
      <c r="C2202" s="1">
        <v>1.7035317691993867E-4</v>
      </c>
      <c r="D2202" s="1">
        <v>6.2607866565195176E-5</v>
      </c>
      <c r="F2202" s="1">
        <v>5.1187543000465267E-5</v>
      </c>
      <c r="G2202" s="1">
        <v>1.6763582809435146E-4</v>
      </c>
      <c r="H2202" s="1">
        <v>-8.0830368481942649E-3</v>
      </c>
      <c r="I2202" s="26">
        <v>5.5109301517196257E-2</v>
      </c>
      <c r="J2202" s="27">
        <v>-0.59829463304705888</v>
      </c>
      <c r="K2202" s="29" t="str">
        <f>VLOOKUP(A2202&amp;B2202,VENDOR_ACTUAL!A:D,4,0)</f>
        <v>ERI</v>
      </c>
    </row>
    <row r="2203" spans="1:11" x14ac:dyDescent="0.25">
      <c r="A2203" t="s">
        <v>9</v>
      </c>
      <c r="B2203" t="s">
        <v>441</v>
      </c>
      <c r="C2203" s="1">
        <v>1.7103415687191764E-4</v>
      </c>
      <c r="D2203" s="1">
        <v>5.4149095899049884E-5</v>
      </c>
      <c r="F2203" s="1">
        <v>1.2350680663965029E-4</v>
      </c>
      <c r="G2203" s="1">
        <v>1.7103415687191764E-4</v>
      </c>
      <c r="H2203" s="1">
        <v>-6.5062177155123888E-3</v>
      </c>
      <c r="I2203" s="26">
        <v>1.017672808326229</v>
      </c>
      <c r="J2203" s="27">
        <v>3.451268571163701</v>
      </c>
      <c r="K2203" s="29" t="str">
        <f>VLOOKUP(A2203&amp;B2203,VENDOR_ACTUAL!A:D,4,0)</f>
        <v>SAM</v>
      </c>
    </row>
    <row r="2204" spans="1:11" x14ac:dyDescent="0.25">
      <c r="A2204" t="s">
        <v>9</v>
      </c>
      <c r="B2204" t="s">
        <v>1374</v>
      </c>
      <c r="C2204" s="1">
        <v>1.7122503881299267E-4</v>
      </c>
      <c r="D2204" s="1">
        <v>1.1297640260490076E-4</v>
      </c>
      <c r="F2204" s="1">
        <v>7.3059195976247254E-5</v>
      </c>
      <c r="G2204" s="1">
        <v>1.7942050233123353E-4</v>
      </c>
      <c r="H2204" s="1">
        <v>-3.1441906165561286E-2</v>
      </c>
      <c r="I2204" s="26">
        <v>-0.1098754246727931</v>
      </c>
      <c r="J2204" s="27">
        <v>-1.2605204374212602</v>
      </c>
      <c r="K2204" s="29" t="str">
        <f>VLOOKUP(A2204&amp;B2204,VENDOR_ACTUAL!A:D,4,0)</f>
        <v>ERI</v>
      </c>
    </row>
    <row r="2205" spans="1:11" x14ac:dyDescent="0.25">
      <c r="A2205" t="s">
        <v>9</v>
      </c>
      <c r="B2205" t="s">
        <v>331</v>
      </c>
      <c r="C2205" s="1">
        <v>1.7188289170809695E-4</v>
      </c>
      <c r="D2205" s="1">
        <v>-1.2327594797592419E-5</v>
      </c>
      <c r="F2205" s="1">
        <v>1.8968542410044308E-5</v>
      </c>
      <c r="G2205" s="1">
        <v>1.7343257686551825E-4</v>
      </c>
      <c r="H2205" s="1">
        <v>-1.7403603781013782E-2</v>
      </c>
      <c r="I2205" s="26">
        <v>0.25466580191777222</v>
      </c>
      <c r="J2205" s="27">
        <v>0.40662842961151202</v>
      </c>
      <c r="K2205" s="29" t="str">
        <f>VLOOKUP(A2205&amp;B2205,VENDOR_ACTUAL!A:D,4,0)</f>
        <v>ERI</v>
      </c>
    </row>
    <row r="2206" spans="1:11" x14ac:dyDescent="0.25">
      <c r="A2206" t="s">
        <v>9</v>
      </c>
      <c r="B2206" t="s">
        <v>304</v>
      </c>
      <c r="C2206" s="1">
        <v>1.7222264955047458E-4</v>
      </c>
      <c r="D2206" s="1">
        <v>2.1228975869857329E-3</v>
      </c>
      <c r="F2206" s="1">
        <v>2.1921702712030572E-3</v>
      </c>
      <c r="G2206" s="1">
        <v>1.6277794690179893E-4</v>
      </c>
      <c r="I2206" s="26">
        <v>-4.8036596968691225E-2</v>
      </c>
      <c r="J2206" s="27">
        <v>0.76029946921055402</v>
      </c>
      <c r="K2206" s="29" t="str">
        <f>VLOOKUP(A2206&amp;B2206,VENDOR_ACTUAL!A:D,4,0)</f>
        <v>ERI</v>
      </c>
    </row>
    <row r="2207" spans="1:11" x14ac:dyDescent="0.25">
      <c r="A2207" t="s">
        <v>9</v>
      </c>
      <c r="B2207" t="s">
        <v>960</v>
      </c>
      <c r="C2207" s="1">
        <v>1.7245909258949068E-4</v>
      </c>
      <c r="D2207" s="1">
        <v>2.3166996973539425E-4</v>
      </c>
      <c r="F2207" s="1">
        <v>4.6273710383308656E-4</v>
      </c>
      <c r="G2207" s="1">
        <v>1.669994230492608E-4</v>
      </c>
      <c r="H2207" s="1">
        <v>-4.6400520843572136E-2</v>
      </c>
      <c r="I2207" s="26">
        <v>-0.18133470057424117</v>
      </c>
      <c r="J2207" s="27">
        <v>-1.4796815480875087</v>
      </c>
      <c r="K2207" s="29" t="str">
        <f>VLOOKUP(A2207&amp;B2207,VENDOR_ACTUAL!A:D,4,0)</f>
        <v>ERI</v>
      </c>
    </row>
    <row r="2208" spans="1:11" x14ac:dyDescent="0.25">
      <c r="A2208" t="s">
        <v>12</v>
      </c>
      <c r="B2208" t="s">
        <v>455</v>
      </c>
      <c r="C2208" s="1">
        <v>1.7272036301973644E-4</v>
      </c>
      <c r="D2208" s="1">
        <v>2.7298323249602E-3</v>
      </c>
      <c r="E2208" s="1">
        <v>-1.1195642790115734E-3</v>
      </c>
      <c r="F2208" s="1">
        <v>8.6071950463086251E-4</v>
      </c>
      <c r="G2208" s="1">
        <v>1.7272036301973644E-4</v>
      </c>
      <c r="H2208" s="1">
        <v>-6.7330829668492104E-2</v>
      </c>
      <c r="I2208" s="26">
        <v>0.13544957698815566</v>
      </c>
      <c r="J2208" s="27">
        <v>3.1868682837496521E-3</v>
      </c>
      <c r="K2208" s="29" t="str">
        <f>VLOOKUP(A2208&amp;B2208,VENDOR_ACTUAL!A:D,4,0)</f>
        <v>SAM</v>
      </c>
    </row>
    <row r="2209" spans="1:11" x14ac:dyDescent="0.25">
      <c r="A2209" t="s">
        <v>12</v>
      </c>
      <c r="B2209" t="s">
        <v>355</v>
      </c>
      <c r="C2209" s="1">
        <v>1.746276777299037E-4</v>
      </c>
      <c r="D2209" s="1">
        <v>1.7644299235900407E-4</v>
      </c>
      <c r="E2209" s="1">
        <v>1.109503710875741E-3</v>
      </c>
      <c r="F2209" s="1">
        <v>2.6089779474776018E-3</v>
      </c>
      <c r="G2209" s="1">
        <v>1.9511392653597057E-4</v>
      </c>
      <c r="H2209" s="1">
        <v>-9.3231979786434112E-3</v>
      </c>
      <c r="I2209" s="26">
        <v>-1.7371782858570713E-2</v>
      </c>
      <c r="J2209" s="27">
        <v>-0.19555220562311962</v>
      </c>
      <c r="K2209" s="29" t="str">
        <f>VLOOKUP(A2209&amp;B2209,VENDOR_ACTUAL!A:D,4,0)</f>
        <v>ERI</v>
      </c>
    </row>
    <row r="2210" spans="1:11" x14ac:dyDescent="0.25">
      <c r="A2210" t="s">
        <v>12</v>
      </c>
      <c r="B2210" t="s">
        <v>1336</v>
      </c>
      <c r="C2210" s="1">
        <v>1.7466502611291116E-4</v>
      </c>
      <c r="D2210" s="1">
        <v>1.0354073232399512E-3</v>
      </c>
      <c r="E2210" s="1">
        <v>2.7674262624308887E-4</v>
      </c>
      <c r="F2210" s="1">
        <v>1.0602566511484193E-3</v>
      </c>
      <c r="G2210" s="1">
        <v>-2.6610623110483525E-4</v>
      </c>
      <c r="H2210" s="1">
        <v>-1.0072228647219008E-2</v>
      </c>
      <c r="I2210" s="26">
        <v>-0.22857319674695026</v>
      </c>
      <c r="J2210" s="27">
        <v>-0.3001931223607362</v>
      </c>
      <c r="K2210" s="29" t="str">
        <f>VLOOKUP(A2210&amp;B2210,VENDOR_ACTUAL!A:D,4,0)</f>
        <v>NSN</v>
      </c>
    </row>
    <row r="2211" spans="1:11" x14ac:dyDescent="0.25">
      <c r="A2211" t="s">
        <v>9</v>
      </c>
      <c r="B2211" t="s">
        <v>2471</v>
      </c>
      <c r="C2211" s="1">
        <v>1.7491460103223808E-4</v>
      </c>
      <c r="D2211" s="1">
        <v>6.4258807588068529E-5</v>
      </c>
      <c r="F2211" s="1">
        <v>-1.4146936127454554E-5</v>
      </c>
      <c r="G2211" s="1">
        <v>1.7491460103223808E-4</v>
      </c>
      <c r="H2211" s="1">
        <v>-7.4094203584541335E-3</v>
      </c>
      <c r="I2211" s="26">
        <v>0.48755309060756824</v>
      </c>
      <c r="J2211" s="27">
        <v>0.58536609682038332</v>
      </c>
      <c r="K2211" s="29" t="str">
        <f>VLOOKUP(A2211&amp;B2211,VENDOR_ACTUAL!A:D,4,0)</f>
        <v>SAM</v>
      </c>
    </row>
    <row r="2212" spans="1:11" x14ac:dyDescent="0.25">
      <c r="A2212" t="s">
        <v>9</v>
      </c>
      <c r="B2212" t="s">
        <v>1276</v>
      </c>
      <c r="C2212" s="1">
        <v>1.7523177711526762E-4</v>
      </c>
      <c r="D2212" s="1">
        <v>6.3400066417438207E-4</v>
      </c>
      <c r="F2212" s="1">
        <v>6.5945332729324898E-4</v>
      </c>
      <c r="G2212" s="1">
        <v>1.7523177711526762E-4</v>
      </c>
      <c r="H2212" s="1">
        <v>-1.609304144358761E-2</v>
      </c>
      <c r="I2212" s="26">
        <v>0.3335088855233086</v>
      </c>
      <c r="J2212" s="27">
        <v>0.75662849380950403</v>
      </c>
      <c r="K2212" s="29" t="str">
        <f>VLOOKUP(A2212&amp;B2212,VENDOR_ACTUAL!A:D,4,0)</f>
        <v>SAM</v>
      </c>
    </row>
    <row r="2213" spans="1:11" x14ac:dyDescent="0.25">
      <c r="A2213" t="s">
        <v>9</v>
      </c>
      <c r="B2213" t="s">
        <v>352</v>
      </c>
      <c r="C2213" s="1">
        <v>1.7591541423041379E-4</v>
      </c>
      <c r="D2213" s="1">
        <v>-8.3805887615892517E-4</v>
      </c>
      <c r="F2213" s="1">
        <v>-7.2138395623035523E-4</v>
      </c>
      <c r="G2213" s="1">
        <v>1.657146383683448E-4</v>
      </c>
      <c r="H2213" s="1">
        <v>-1.2921020359249828E-2</v>
      </c>
      <c r="I2213" s="26">
        <v>-0.1812359158494605</v>
      </c>
      <c r="J2213" s="27">
        <v>0.24535817109938743</v>
      </c>
      <c r="K2213" s="29" t="str">
        <f>VLOOKUP(A2213&amp;B2213,VENDOR_ACTUAL!A:D,4,0)</f>
        <v>ERI</v>
      </c>
    </row>
    <row r="2214" spans="1:11" x14ac:dyDescent="0.25">
      <c r="A2214" t="s">
        <v>9</v>
      </c>
      <c r="B2214" t="s">
        <v>1278</v>
      </c>
      <c r="C2214" s="1">
        <v>1.7592718382461819E-4</v>
      </c>
      <c r="D2214" s="1">
        <v>9.9466546962298898E-5</v>
      </c>
      <c r="F2214" s="1">
        <v>3.0809116982240615E-5</v>
      </c>
      <c r="G2214" s="1">
        <v>1.7592718382461819E-4</v>
      </c>
      <c r="H2214" s="1">
        <v>-4.2060007106265989E-3</v>
      </c>
      <c r="I2214" s="26">
        <v>0.41269751834481205</v>
      </c>
      <c r="J2214" s="27">
        <v>0.69132889212011506</v>
      </c>
      <c r="K2214" s="29" t="str">
        <f>VLOOKUP(A2214&amp;B2214,VENDOR_ACTUAL!A:D,4,0)</f>
        <v>SAM</v>
      </c>
    </row>
    <row r="2215" spans="1:11" x14ac:dyDescent="0.25">
      <c r="A2215" t="s">
        <v>9</v>
      </c>
      <c r="B2215" t="s">
        <v>2541</v>
      </c>
      <c r="C2215" s="1">
        <v>1.7625751788417638E-4</v>
      </c>
      <c r="D2215" s="1">
        <v>-1.5128467381596723E-4</v>
      </c>
      <c r="F2215" s="1">
        <v>-5.027064281454792E-5</v>
      </c>
      <c r="G2215" s="1">
        <v>1.7625751788417638E-4</v>
      </c>
      <c r="H2215" s="1">
        <v>-8.1590462347598328E-3</v>
      </c>
      <c r="I2215" s="26">
        <v>6.5297594258426342E-3</v>
      </c>
      <c r="J2215" s="27">
        <v>0.14117906681645817</v>
      </c>
      <c r="K2215" s="29" t="str">
        <f>VLOOKUP(A2215&amp;B2215,VENDOR_ACTUAL!A:D,4,0)</f>
        <v>ERI</v>
      </c>
    </row>
    <row r="2216" spans="1:11" x14ac:dyDescent="0.25">
      <c r="A2216" t="s">
        <v>9</v>
      </c>
      <c r="B2216" t="s">
        <v>1561</v>
      </c>
      <c r="C2216" s="1">
        <v>1.7647481291376024E-4</v>
      </c>
      <c r="D2216" s="1">
        <v>-8.4026436323338E-5</v>
      </c>
      <c r="F2216" s="1">
        <v>2.8761563246323417E-5</v>
      </c>
      <c r="G2216" s="1">
        <v>1.7360136463789817E-4</v>
      </c>
      <c r="H2216" s="1">
        <v>-8.3275163751728165E-3</v>
      </c>
      <c r="I2216" s="26">
        <v>0.49442180478317044</v>
      </c>
      <c r="J2216" s="27">
        <v>1.4881340418346807</v>
      </c>
      <c r="K2216" s="29" t="str">
        <f>VLOOKUP(A2216&amp;B2216,VENDOR_ACTUAL!A:D,4,0)</f>
        <v>ERI</v>
      </c>
    </row>
    <row r="2217" spans="1:11" x14ac:dyDescent="0.25">
      <c r="A2217" t="s">
        <v>9</v>
      </c>
      <c r="B2217" t="s">
        <v>2165</v>
      </c>
      <c r="C2217" s="1">
        <v>1.7729417348007548E-4</v>
      </c>
      <c r="D2217" s="1">
        <v>-1.6512885292686272E-4</v>
      </c>
      <c r="F2217" s="1">
        <v>-1.65690275156648E-4</v>
      </c>
      <c r="G2217" s="1">
        <v>1.8504473775908704E-4</v>
      </c>
      <c r="H2217" s="1">
        <v>-1.0649174404315872E-2</v>
      </c>
      <c r="I2217" s="26">
        <v>0.25050016534391534</v>
      </c>
      <c r="J2217" s="27">
        <v>0.55524492890060095</v>
      </c>
      <c r="K2217" s="29" t="str">
        <f>VLOOKUP(A2217&amp;B2217,VENDOR_ACTUAL!A:D,4,0)</f>
        <v>NSN</v>
      </c>
    </row>
    <row r="2218" spans="1:11" x14ac:dyDescent="0.25">
      <c r="A2218" t="s">
        <v>9</v>
      </c>
      <c r="B2218" t="s">
        <v>1186</v>
      </c>
      <c r="C2218" s="1">
        <v>1.7745783374911373E-4</v>
      </c>
      <c r="D2218" s="1">
        <v>2.7220990037807942E-4</v>
      </c>
      <c r="F2218" s="1">
        <v>2.4987672924865403E-4</v>
      </c>
      <c r="G2218" s="1">
        <v>1.7745783374911373E-4</v>
      </c>
      <c r="H2218" s="1">
        <v>-4.5428416251020167E-3</v>
      </c>
      <c r="I2218" s="26">
        <v>1.9110141353642907</v>
      </c>
      <c r="J2218" s="27">
        <v>2.2302790098406464</v>
      </c>
      <c r="K2218" s="29" t="str">
        <f>VLOOKUP(A2218&amp;B2218,VENDOR_ACTUAL!A:D,4,0)</f>
        <v>SAM</v>
      </c>
    </row>
    <row r="2219" spans="1:11" x14ac:dyDescent="0.25">
      <c r="A2219" t="s">
        <v>12</v>
      </c>
      <c r="B2219" t="s">
        <v>748</v>
      </c>
      <c r="C2219" s="1">
        <v>1.7817556417621007E-4</v>
      </c>
      <c r="D2219" s="1">
        <v>-1.118498980529648E-3</v>
      </c>
      <c r="E2219" s="1">
        <v>-1.8084726947137943E-2</v>
      </c>
      <c r="F2219" s="1">
        <v>-3.428628661470002E-3</v>
      </c>
      <c r="G2219" s="1">
        <v>1.7817556417621007E-4</v>
      </c>
      <c r="H2219" s="1">
        <v>-2.6627696706050401E-2</v>
      </c>
      <c r="I2219" s="26">
        <v>-1.5615578358208955E-2</v>
      </c>
      <c r="J2219" s="27">
        <v>-3.3147588540042718E-2</v>
      </c>
      <c r="K2219" s="29" t="str">
        <f>VLOOKUP(A2219&amp;B2219,VENDOR_ACTUAL!A:D,4,0)</f>
        <v>SAM</v>
      </c>
    </row>
    <row r="2220" spans="1:11" x14ac:dyDescent="0.25">
      <c r="A2220" t="s">
        <v>9</v>
      </c>
      <c r="B2220" t="s">
        <v>1799</v>
      </c>
      <c r="C2220" s="1">
        <v>1.785487904162915E-4</v>
      </c>
      <c r="D2220" s="1">
        <v>-2.791432378119247E-6</v>
      </c>
      <c r="F2220" s="1">
        <v>2.5314813023380234E-4</v>
      </c>
      <c r="G2220" s="1">
        <v>1.8235913711794069E-4</v>
      </c>
      <c r="H2220" s="1">
        <v>-6.315022306685499E-3</v>
      </c>
      <c r="I2220" s="26">
        <v>2.9813814616755793E-2</v>
      </c>
      <c r="J2220" s="27">
        <v>-0.28296855980688423</v>
      </c>
      <c r="K2220" s="29" t="str">
        <f>VLOOKUP(A2220&amp;B2220,VENDOR_ACTUAL!A:D,4,0)</f>
        <v>ERI</v>
      </c>
    </row>
    <row r="2221" spans="1:11" x14ac:dyDescent="0.25">
      <c r="A2221" t="s">
        <v>9</v>
      </c>
      <c r="B2221" t="s">
        <v>418</v>
      </c>
      <c r="C2221" s="1">
        <v>1.7919506121102222E-4</v>
      </c>
      <c r="D2221" s="1">
        <v>5.161006726457057E-5</v>
      </c>
      <c r="F2221" s="1">
        <v>1.0628007532851446E-5</v>
      </c>
      <c r="G2221" s="1">
        <v>1.7919506121102222E-4</v>
      </c>
      <c r="H2221" s="1">
        <v>-1.1316765908812977E-2</v>
      </c>
      <c r="I2221" s="26">
        <v>0.70582471033868088</v>
      </c>
      <c r="J2221" s="27">
        <v>0.21513574937565341</v>
      </c>
      <c r="K2221" s="29" t="str">
        <f>VLOOKUP(A2221&amp;B2221,VENDOR_ACTUAL!A:D,4,0)</f>
        <v>SAM</v>
      </c>
    </row>
    <row r="2222" spans="1:11" x14ac:dyDescent="0.25">
      <c r="A2222" t="s">
        <v>9</v>
      </c>
      <c r="B2222" t="s">
        <v>338</v>
      </c>
      <c r="C2222" s="1">
        <v>1.7984006509931069E-4</v>
      </c>
      <c r="D2222" s="1">
        <v>1.4956603150385693E-4</v>
      </c>
      <c r="F2222" s="1">
        <v>4.5551726060391574E-4</v>
      </c>
      <c r="G2222" s="1">
        <v>1.7840332659356357E-4</v>
      </c>
      <c r="H2222" s="1">
        <v>-1.6188190599731762E-2</v>
      </c>
      <c r="I2222" s="26">
        <v>0.26377251814208336</v>
      </c>
      <c r="J2222" s="27">
        <v>-3.2340062061404127</v>
      </c>
      <c r="K2222" s="29" t="str">
        <f>VLOOKUP(A2222&amp;B2222,VENDOR_ACTUAL!A:D,4,0)</f>
        <v>ERI</v>
      </c>
    </row>
    <row r="2223" spans="1:11" x14ac:dyDescent="0.25">
      <c r="A2223" t="s">
        <v>9</v>
      </c>
      <c r="B2223" t="s">
        <v>1604</v>
      </c>
      <c r="C2223" s="1">
        <v>1.7999055308615068E-4</v>
      </c>
      <c r="D2223" s="1">
        <v>6.5345338416791816E-3</v>
      </c>
      <c r="F2223" s="1">
        <v>6.1434986757517625E-3</v>
      </c>
      <c r="G2223" s="1">
        <v>1.8338515443160975E-4</v>
      </c>
      <c r="H2223" s="1">
        <v>-1.2806990013745219E-2</v>
      </c>
      <c r="I2223" s="26">
        <v>-0.2292901596611274</v>
      </c>
      <c r="J2223" s="27">
        <v>-7.363157388516535E-2</v>
      </c>
      <c r="K2223" s="29" t="str">
        <f>VLOOKUP(A2223&amp;B2223,VENDOR_ACTUAL!A:D,4,0)</f>
        <v>ERI</v>
      </c>
    </row>
    <row r="2224" spans="1:11" x14ac:dyDescent="0.25">
      <c r="A2224" t="s">
        <v>9</v>
      </c>
      <c r="B2224" t="s">
        <v>1158</v>
      </c>
      <c r="C2224" s="1">
        <v>1.8005471551897989E-4</v>
      </c>
      <c r="D2224" s="1">
        <v>-3.9064380654257271E-5</v>
      </c>
      <c r="F2224" s="1">
        <v>-2.0909454747727514E-5</v>
      </c>
      <c r="G2224" s="1">
        <v>1.9881305447450213E-4</v>
      </c>
      <c r="H2224" s="1">
        <v>-4.4285186191596014E-3</v>
      </c>
      <c r="I2224" s="26">
        <v>0.67006579294427959</v>
      </c>
      <c r="J2224" s="27">
        <v>1.309167703674303</v>
      </c>
      <c r="K2224" s="29" t="str">
        <f>VLOOKUP(A2224&amp;B2224,VENDOR_ACTUAL!A:D,4,0)</f>
        <v>ERI</v>
      </c>
    </row>
    <row r="2225" spans="1:11" x14ac:dyDescent="0.25">
      <c r="A2225" t="s">
        <v>9</v>
      </c>
      <c r="B2225" t="s">
        <v>923</v>
      </c>
      <c r="C2225" s="1">
        <v>1.8033944078654787E-4</v>
      </c>
      <c r="D2225" s="1">
        <v>1.3128576981587243E-4</v>
      </c>
      <c r="F2225" s="1">
        <v>4.1435632741872663E-5</v>
      </c>
      <c r="G2225" s="1">
        <v>1.6306141542422902E-4</v>
      </c>
      <c r="H2225" s="1">
        <v>-2.0833333333333332E-2</v>
      </c>
      <c r="I2225" s="26">
        <v>-6.4555921052631582E-2</v>
      </c>
      <c r="J2225" s="27">
        <v>2.183046192830608</v>
      </c>
      <c r="K2225" s="29" t="str">
        <f>VLOOKUP(A2225&amp;B2225,VENDOR_ACTUAL!A:D,4,0)</f>
        <v>ERI</v>
      </c>
    </row>
    <row r="2226" spans="1:11" x14ac:dyDescent="0.25">
      <c r="A2226" t="s">
        <v>9</v>
      </c>
      <c r="B2226" t="s">
        <v>1845</v>
      </c>
      <c r="C2226" s="1">
        <v>1.8038722218235751E-4</v>
      </c>
      <c r="D2226" s="1">
        <v>2.8412004160600896E-4</v>
      </c>
      <c r="F2226" s="1">
        <v>-2.6697194883558051E-5</v>
      </c>
      <c r="G2226" s="1">
        <v>1.8038722218235751E-4</v>
      </c>
      <c r="H2226" s="1">
        <v>-2.6324915824915824E-2</v>
      </c>
      <c r="I2226" s="26">
        <v>0.22093897170168464</v>
      </c>
      <c r="J2226" s="27">
        <v>0.7228630224714454</v>
      </c>
      <c r="K2226" s="29" t="str">
        <f>VLOOKUP(A2226&amp;B2226,VENDOR_ACTUAL!A:D,4,0)</f>
        <v>SAM</v>
      </c>
    </row>
    <row r="2227" spans="1:11" x14ac:dyDescent="0.25">
      <c r="A2227" t="s">
        <v>9</v>
      </c>
      <c r="B2227" t="s">
        <v>1535</v>
      </c>
      <c r="C2227" s="1">
        <v>1.8053419507714003E-4</v>
      </c>
      <c r="D2227" s="1">
        <v>8.8825812632383231E-4</v>
      </c>
      <c r="F2227" s="1">
        <v>1.0991039810190641E-3</v>
      </c>
      <c r="G2227" s="1">
        <v>1.7766076116909407E-4</v>
      </c>
      <c r="H2227" s="1">
        <v>-7.5658870267714916E-3</v>
      </c>
      <c r="I2227" s="26">
        <v>-0.15400506330896749</v>
      </c>
      <c r="J2227" s="27">
        <v>-0.63962356239925144</v>
      </c>
      <c r="K2227" s="29" t="str">
        <f>VLOOKUP(A2227&amp;B2227,VENDOR_ACTUAL!A:D,4,0)</f>
        <v>ERI</v>
      </c>
    </row>
    <row r="2228" spans="1:11" x14ac:dyDescent="0.25">
      <c r="A2228" t="s">
        <v>12</v>
      </c>
      <c r="B2228" t="s">
        <v>131</v>
      </c>
      <c r="C2228" s="1">
        <v>1.8054927260759794E-4</v>
      </c>
      <c r="D2228" s="1">
        <v>1.2392776684336099E-4</v>
      </c>
      <c r="E2228" s="1">
        <v>-1.2797337735899945E-3</v>
      </c>
      <c r="F2228" s="1">
        <v>2.3327291860504081E-3</v>
      </c>
      <c r="G2228" s="1">
        <v>2.4511916094866241E-4</v>
      </c>
      <c r="H2228" s="1">
        <v>-1.1348246517539313E-2</v>
      </c>
      <c r="I2228" s="26">
        <v>0.92917524607052859</v>
      </c>
      <c r="J2228" s="27">
        <v>-3.3080517187885856E-2</v>
      </c>
      <c r="K2228" s="29" t="str">
        <f>VLOOKUP(A2228&amp;B2228,VENDOR_ACTUAL!A:D,4,0)</f>
        <v>ERI</v>
      </c>
    </row>
    <row r="2229" spans="1:11" x14ac:dyDescent="0.25">
      <c r="A2229" t="s">
        <v>9</v>
      </c>
      <c r="B2229" t="s">
        <v>1575</v>
      </c>
      <c r="C2229" s="1">
        <v>1.806005230809532E-4</v>
      </c>
      <c r="D2229" s="1">
        <v>3.3546733216009955E-4</v>
      </c>
      <c r="F2229" s="1">
        <v>3.0851578944361376E-4</v>
      </c>
      <c r="G2229" s="1">
        <v>1.7715234779359687E-4</v>
      </c>
      <c r="H2229" s="1">
        <v>-1.0062172246756625E-2</v>
      </c>
      <c r="I2229" s="26">
        <v>0.68813557595899677</v>
      </c>
      <c r="J2229" s="27">
        <v>2.139003644152508</v>
      </c>
      <c r="K2229" s="29" t="str">
        <f>VLOOKUP(A2229&amp;B2229,VENDOR_ACTUAL!A:D,4,0)</f>
        <v>ERI</v>
      </c>
    </row>
    <row r="2230" spans="1:11" x14ac:dyDescent="0.25">
      <c r="A2230" t="s">
        <v>9</v>
      </c>
      <c r="B2230" t="s">
        <v>1481</v>
      </c>
      <c r="C2230" s="1">
        <v>1.8077631716202186E-4</v>
      </c>
      <c r="D2230" s="1">
        <v>1.172452074877378E-4</v>
      </c>
      <c r="F2230" s="1">
        <v>1.2831713404634152E-4</v>
      </c>
      <c r="G2230" s="1">
        <v>1.8048897520799888E-4</v>
      </c>
      <c r="H2230" s="1">
        <v>-7.3766369729387146E-3</v>
      </c>
      <c r="I2230" s="26">
        <v>-2.9455009905119383E-2</v>
      </c>
      <c r="J2230" s="27">
        <v>0.28876195501486318</v>
      </c>
      <c r="K2230" s="29" t="str">
        <f>VLOOKUP(A2230&amp;B2230,VENDOR_ACTUAL!A:D,4,0)</f>
        <v>NSN</v>
      </c>
    </row>
    <row r="2231" spans="1:11" x14ac:dyDescent="0.25">
      <c r="A2231" t="s">
        <v>9</v>
      </c>
      <c r="B2231" t="s">
        <v>1247</v>
      </c>
      <c r="C2231" s="1">
        <v>1.8079053073262992E-4</v>
      </c>
      <c r="D2231" s="1">
        <v>1.3840961355904023E-4</v>
      </c>
      <c r="F2231" s="1">
        <v>1.9653499306618394E-4</v>
      </c>
      <c r="G2231" s="1">
        <v>1.7533087556021612E-4</v>
      </c>
      <c r="H2231" s="1">
        <v>-5.4179062256816948E-3</v>
      </c>
      <c r="I2231" s="26">
        <v>0.47420787559330152</v>
      </c>
      <c r="J2231" s="27">
        <v>1.8106544105279547</v>
      </c>
      <c r="K2231" s="29" t="str">
        <f>VLOOKUP(A2231&amp;B2231,VENDOR_ACTUAL!A:D,4,0)</f>
        <v>ERI</v>
      </c>
    </row>
    <row r="2232" spans="1:11" x14ac:dyDescent="0.25">
      <c r="A2232" t="s">
        <v>9</v>
      </c>
      <c r="B2232" t="s">
        <v>1547</v>
      </c>
      <c r="C2232" s="1">
        <v>1.8083364350463018E-4</v>
      </c>
      <c r="D2232" s="1">
        <v>-2.4891806607927284E-3</v>
      </c>
      <c r="F2232" s="1">
        <v>-2.2889495261293876E-3</v>
      </c>
      <c r="G2232" s="1">
        <v>1.8040262338968763E-4</v>
      </c>
      <c r="H2232" s="1">
        <v>-1.0362722705115264E-2</v>
      </c>
      <c r="I2232" s="26">
        <v>0.37420822472456816</v>
      </c>
      <c r="J2232" s="27">
        <v>0.40722814690454789</v>
      </c>
      <c r="K2232" s="29" t="str">
        <f>VLOOKUP(A2232&amp;B2232,VENDOR_ACTUAL!A:D,4,0)</f>
        <v>ERI</v>
      </c>
    </row>
    <row r="2233" spans="1:11" x14ac:dyDescent="0.25">
      <c r="A2233" t="s">
        <v>9</v>
      </c>
      <c r="B2233" t="s">
        <v>995</v>
      </c>
      <c r="C2233" s="1">
        <v>1.8133211303274411E-4</v>
      </c>
      <c r="D2233" s="1">
        <v>1.3089175853453735E-5</v>
      </c>
      <c r="F2233" s="1">
        <v>-2.4287578971689433E-6</v>
      </c>
      <c r="G2233" s="1">
        <v>1.7659093487182458E-4</v>
      </c>
      <c r="H2233" s="1">
        <v>-1.0905024114969821E-2</v>
      </c>
      <c r="I2233" s="26">
        <v>-0.23117528723419326</v>
      </c>
      <c r="J2233" s="27">
        <v>-0.86045330784404594</v>
      </c>
      <c r="K2233" s="29" t="str">
        <f>VLOOKUP(A2233&amp;B2233,VENDOR_ACTUAL!A:D,4,0)</f>
        <v>ERI</v>
      </c>
    </row>
    <row r="2234" spans="1:11" x14ac:dyDescent="0.25">
      <c r="A2234" t="s">
        <v>9</v>
      </c>
      <c r="B2234" t="s">
        <v>989</v>
      </c>
      <c r="C2234" s="1">
        <v>1.817044090215361E-4</v>
      </c>
      <c r="D2234" s="1">
        <v>-1.6106877007857523E-4</v>
      </c>
      <c r="F2234" s="1">
        <v>-1.6485496659976968E-4</v>
      </c>
      <c r="G2234" s="1">
        <v>1.9478467139035169E-4</v>
      </c>
      <c r="H2234" s="1">
        <v>-9.6213755798715776E-3</v>
      </c>
      <c r="I2234" s="26">
        <v>0.31290715914909462</v>
      </c>
      <c r="J2234" s="27">
        <v>0.77546795685825143</v>
      </c>
      <c r="K2234" s="29" t="str">
        <f>VLOOKUP(A2234&amp;B2234,VENDOR_ACTUAL!A:D,4,0)</f>
        <v>ERI</v>
      </c>
    </row>
    <row r="2235" spans="1:11" x14ac:dyDescent="0.25">
      <c r="A2235" t="s">
        <v>9</v>
      </c>
      <c r="B2235" t="s">
        <v>1527</v>
      </c>
      <c r="C2235" s="1">
        <v>1.8197035188292955E-4</v>
      </c>
      <c r="D2235" s="1">
        <v>-2.6016067550534414E-3</v>
      </c>
      <c r="F2235" s="1">
        <v>-2.4238096764592301E-3</v>
      </c>
      <c r="G2235" s="1">
        <v>1.8168300992890655E-4</v>
      </c>
      <c r="H2235" s="1">
        <v>-9.1387635954050216E-3</v>
      </c>
      <c r="I2235" s="26">
        <v>0.63455856358391549</v>
      </c>
      <c r="J2235" s="27">
        <v>1.761568421533958</v>
      </c>
      <c r="K2235" s="29" t="str">
        <f>VLOOKUP(A2235&amp;B2235,VENDOR_ACTUAL!A:D,4,0)</f>
        <v>ERI</v>
      </c>
    </row>
    <row r="2236" spans="1:11" x14ac:dyDescent="0.25">
      <c r="A2236" t="s">
        <v>9</v>
      </c>
      <c r="B2236" t="s">
        <v>73</v>
      </c>
      <c r="C2236" s="1">
        <v>1.8230347458612507E-4</v>
      </c>
      <c r="D2236" s="1">
        <v>1.9267857041357388E-4</v>
      </c>
      <c r="F2236" s="1">
        <v>6.3691174937905779E-5</v>
      </c>
      <c r="G2236" s="1">
        <v>1.8215979642520553E-4</v>
      </c>
      <c r="H2236" s="1">
        <v>-8.7295556833637249E-3</v>
      </c>
      <c r="I2236" s="1">
        <v>0.13893560164362262</v>
      </c>
      <c r="J2236" s="2">
        <v>-0.15428383794400408</v>
      </c>
      <c r="K2236" s="29" t="str">
        <f>VLOOKUP(A2236&amp;B2236,VENDOR_ACTUAL!A:D,4,0)</f>
        <v>NSN</v>
      </c>
    </row>
    <row r="2237" spans="1:11" x14ac:dyDescent="0.25">
      <c r="A2237" t="s">
        <v>9</v>
      </c>
      <c r="B2237" t="s">
        <v>1011</v>
      </c>
      <c r="C2237" s="1">
        <v>1.8337552887130685E-4</v>
      </c>
      <c r="D2237" s="1">
        <v>2.0630359405165362E-4</v>
      </c>
      <c r="F2237" s="1">
        <v>1.2195999729320398E-4</v>
      </c>
      <c r="G2237" s="1">
        <v>1.8337552887130685E-4</v>
      </c>
      <c r="H2237" s="1">
        <v>-1.3062749750424587E-2</v>
      </c>
      <c r="I2237" s="26">
        <v>0.74796180164000614</v>
      </c>
      <c r="J2237" s="27">
        <v>1.0863742733633337</v>
      </c>
      <c r="K2237" s="29" t="str">
        <f>VLOOKUP(A2237&amp;B2237,VENDOR_ACTUAL!A:D,4,0)</f>
        <v>SAM</v>
      </c>
    </row>
    <row r="2238" spans="1:11" x14ac:dyDescent="0.25">
      <c r="A2238" t="s">
        <v>9</v>
      </c>
      <c r="B2238" t="s">
        <v>2352</v>
      </c>
      <c r="C2238" s="1">
        <v>1.8394564024230975E-4</v>
      </c>
      <c r="D2238" s="1">
        <v>6.7275486096787243E-4</v>
      </c>
      <c r="F2238" s="1">
        <v>6.5621496652921313E-4</v>
      </c>
      <c r="G2238" s="1">
        <v>1.8280243996744719E-4</v>
      </c>
      <c r="H2238" s="1">
        <v>-2.8546429497060006E-2</v>
      </c>
      <c r="I2238" s="26">
        <v>0.18029378721491968</v>
      </c>
      <c r="J2238" s="27">
        <v>3.2699545232053162</v>
      </c>
      <c r="K2238" s="29" t="str">
        <f>VLOOKUP(A2238&amp;B2238,VENDOR_ACTUAL!A:D,4,0)</f>
        <v>NSN</v>
      </c>
    </row>
    <row r="2239" spans="1:11" x14ac:dyDescent="0.25">
      <c r="A2239" t="s">
        <v>9</v>
      </c>
      <c r="B2239" t="s">
        <v>2470</v>
      </c>
      <c r="C2239" s="1">
        <v>1.8446094983659561E-4</v>
      </c>
      <c r="D2239" s="1">
        <v>9.4977700815285601E-5</v>
      </c>
      <c r="F2239" s="1">
        <v>6.7455545001800753E-5</v>
      </c>
      <c r="G2239" s="1">
        <v>1.8446094983659561E-4</v>
      </c>
      <c r="H2239" s="1">
        <v>-8.8596280710932243E-2</v>
      </c>
      <c r="I2239" s="26">
        <v>0.27055102153020605</v>
      </c>
      <c r="J2239" s="27">
        <v>-0.41037852354685544</v>
      </c>
      <c r="K2239" s="29" t="str">
        <f>VLOOKUP(A2239&amp;B2239,VENDOR_ACTUAL!A:D,4,0)</f>
        <v>SAM</v>
      </c>
    </row>
    <row r="2240" spans="1:11" x14ac:dyDescent="0.25">
      <c r="A2240" t="s">
        <v>9</v>
      </c>
      <c r="B2240" t="s">
        <v>894</v>
      </c>
      <c r="C2240" s="1">
        <v>1.8456399729390607E-4</v>
      </c>
      <c r="D2240" s="1">
        <v>9.6476948486378877E-6</v>
      </c>
      <c r="F2240" s="1">
        <v>-1.872171107628751E-4</v>
      </c>
      <c r="G2240" s="1">
        <v>1.9210981813348629E-4</v>
      </c>
      <c r="H2240" s="1">
        <v>-7.0098889602275456E-3</v>
      </c>
      <c r="I2240" s="26">
        <v>0.17423927769761102</v>
      </c>
      <c r="J2240" s="27">
        <v>-0.3503209154079146</v>
      </c>
      <c r="K2240" s="29" t="str">
        <f>VLOOKUP(A2240&amp;B2240,VENDOR_ACTUAL!A:D,4,0)</f>
        <v>ERI</v>
      </c>
    </row>
    <row r="2241" spans="1:11" x14ac:dyDescent="0.25">
      <c r="A2241" t="s">
        <v>9</v>
      </c>
      <c r="B2241" t="s">
        <v>719</v>
      </c>
      <c r="C2241" s="1">
        <v>1.8468746259108941E-4</v>
      </c>
      <c r="D2241" s="1">
        <v>-7.2743706889257702E-4</v>
      </c>
      <c r="F2241" s="1">
        <v>-1.9372636042866238E-3</v>
      </c>
      <c r="G2241" s="1">
        <v>1.9776845084696146E-4</v>
      </c>
      <c r="H2241" s="1">
        <v>-6.7854149239839805E-3</v>
      </c>
      <c r="I2241" s="26">
        <v>-1.9546746770106782</v>
      </c>
      <c r="J2241" s="27">
        <v>-10.659776858737231</v>
      </c>
      <c r="K2241" s="29" t="str">
        <f>VLOOKUP(A2241&amp;B2241,VENDOR_ACTUAL!A:D,4,0)</f>
        <v>ERI</v>
      </c>
    </row>
    <row r="2242" spans="1:11" x14ac:dyDescent="0.25">
      <c r="A2242" t="s">
        <v>9</v>
      </c>
      <c r="B2242" t="s">
        <v>1540</v>
      </c>
      <c r="C2242" s="1">
        <v>1.8527258903251086E-4</v>
      </c>
      <c r="D2242" s="1">
        <v>-4.5496327108033506E-4</v>
      </c>
      <c r="F2242" s="1">
        <v>-7.6631755487338398E-5</v>
      </c>
      <c r="G2242" s="1">
        <v>1.9027000032686368E-4</v>
      </c>
      <c r="H2242" s="1">
        <v>-7.4698896146888653E-3</v>
      </c>
      <c r="I2242" s="26">
        <v>-0.14644885229540919</v>
      </c>
      <c r="J2242" s="27">
        <v>-0.62614008835981816</v>
      </c>
      <c r="K2242" s="29" t="str">
        <f>VLOOKUP(A2242&amp;B2242,VENDOR_ACTUAL!A:D,4,0)</f>
        <v>ERI</v>
      </c>
    </row>
    <row r="2243" spans="1:11" x14ac:dyDescent="0.25">
      <c r="A2243" t="s">
        <v>9</v>
      </c>
      <c r="B2243" t="s">
        <v>794</v>
      </c>
      <c r="C2243" s="1">
        <v>1.856380974667495E-4</v>
      </c>
      <c r="D2243" s="1">
        <v>1.3890069456083779E-4</v>
      </c>
      <c r="F2243" s="1">
        <v>1.5915082876447333E-4</v>
      </c>
      <c r="G2243" s="1">
        <v>1.8869287757669454E-4</v>
      </c>
      <c r="H2243" s="1">
        <v>-4.5180402540607074E-3</v>
      </c>
      <c r="I2243" s="26">
        <v>0.94127753449414386</v>
      </c>
      <c r="J2243" s="27">
        <v>1.118096558948797</v>
      </c>
      <c r="K2243" s="29" t="str">
        <f>VLOOKUP(A2243&amp;B2243,VENDOR_ACTUAL!A:D,4,0)</f>
        <v>NSN</v>
      </c>
    </row>
    <row r="2244" spans="1:11" x14ac:dyDescent="0.25">
      <c r="A2244" t="s">
        <v>9</v>
      </c>
      <c r="B2244" t="s">
        <v>2117</v>
      </c>
      <c r="C2244" s="1">
        <v>1.866855838462856E-4</v>
      </c>
      <c r="D2244" s="1">
        <v>3.1206610313247517E-5</v>
      </c>
      <c r="F2244" s="1">
        <v>-6.4346795357634289E-3</v>
      </c>
      <c r="G2244" s="1">
        <v>2.0436947065288229E-4</v>
      </c>
      <c r="H2244" s="1">
        <v>-7.407407407407407E-2</v>
      </c>
      <c r="I2244" s="26">
        <v>0.20385342373559612</v>
      </c>
      <c r="J2244" s="27">
        <v>-0.1749660906311061</v>
      </c>
      <c r="K2244" s="29" t="str">
        <f>VLOOKUP(A2244&amp;B2244,VENDOR_ACTUAL!A:D,4,0)</f>
        <v>ERI</v>
      </c>
    </row>
    <row r="2245" spans="1:11" x14ac:dyDescent="0.25">
      <c r="A2245" t="s">
        <v>9</v>
      </c>
      <c r="B2245" t="s">
        <v>307</v>
      </c>
      <c r="C2245" s="1">
        <v>1.868900848449405E-4</v>
      </c>
      <c r="D2245" s="1">
        <v>2.1555316259051019E-6</v>
      </c>
      <c r="F2245" s="1">
        <v>-5.0625279375575438E-4</v>
      </c>
      <c r="G2245" s="1">
        <v>2.0151962632420088E-4</v>
      </c>
      <c r="H2245" s="1">
        <v>-1.8153364632237871E-2</v>
      </c>
      <c r="I2245" s="26">
        <v>5.1974909840288512E-2</v>
      </c>
      <c r="J2245" s="27">
        <v>-0.41418598173655252</v>
      </c>
      <c r="K2245" s="29" t="str">
        <f>VLOOKUP(A2245&amp;B2245,VENDOR_ACTUAL!A:D,4,0)</f>
        <v>ERI</v>
      </c>
    </row>
    <row r="2246" spans="1:11" x14ac:dyDescent="0.25">
      <c r="A2246" t="s">
        <v>9</v>
      </c>
      <c r="B2246" t="s">
        <v>1458</v>
      </c>
      <c r="C2246" s="1">
        <v>1.8742564628914871E-4</v>
      </c>
      <c r="D2246" s="1">
        <v>1.7008945728944731E-4</v>
      </c>
      <c r="F2246" s="1">
        <v>8.5467904562665738E-5</v>
      </c>
      <c r="G2246" s="1">
        <v>1.8742564628914871E-4</v>
      </c>
      <c r="H2246" s="1">
        <v>-2.3658595014658227E-2</v>
      </c>
      <c r="I2246" s="26">
        <v>-6.5460527781258271E-2</v>
      </c>
      <c r="J2246" s="27">
        <v>0.31659644476712789</v>
      </c>
      <c r="K2246" s="29" t="str">
        <f>VLOOKUP(A2246&amp;B2246,VENDOR_ACTUAL!A:D,4,0)</f>
        <v>SAM</v>
      </c>
    </row>
    <row r="2247" spans="1:11" x14ac:dyDescent="0.25">
      <c r="A2247" t="s">
        <v>12</v>
      </c>
      <c r="B2247" t="s">
        <v>415</v>
      </c>
      <c r="C2247" s="1">
        <v>1.8762278231061199E-4</v>
      </c>
      <c r="D2247" s="1">
        <v>-2.5196197134940996E-4</v>
      </c>
      <c r="E2247" s="1">
        <v>-2.1103858351579605E-2</v>
      </c>
      <c r="F2247" s="1">
        <v>-4.3365579357946277E-5</v>
      </c>
      <c r="G2247" s="1">
        <v>1.8762278231061199E-4</v>
      </c>
      <c r="H2247" s="1">
        <v>-8.2096696804431785E-3</v>
      </c>
      <c r="I2247" s="1">
        <v>0.5132326234567901</v>
      </c>
      <c r="J2247" s="2">
        <v>3.8419044397312252E-2</v>
      </c>
      <c r="K2247" s="29" t="str">
        <f>VLOOKUP(A2247&amp;B2247,VENDOR_ACTUAL!A:D,4,0)</f>
        <v>SAM</v>
      </c>
    </row>
    <row r="2248" spans="1:11" x14ac:dyDescent="0.25">
      <c r="A2248" t="s">
        <v>9</v>
      </c>
      <c r="B2248" t="s">
        <v>2490</v>
      </c>
      <c r="C2248" s="1">
        <v>1.8799175580767302E-4</v>
      </c>
      <c r="D2248" s="1">
        <v>8.2113405812638543E-5</v>
      </c>
      <c r="F2248" s="1">
        <v>1.5136814436321759E-4</v>
      </c>
      <c r="G2248" s="1">
        <v>1.9395720308403486E-4</v>
      </c>
      <c r="H2248" s="1">
        <v>-6.007792620016072E-3</v>
      </c>
      <c r="I2248" s="26">
        <v>3.3036513389711065E-2</v>
      </c>
      <c r="J2248" s="27">
        <v>1.7482732319377936</v>
      </c>
      <c r="K2248" s="29" t="str">
        <f>VLOOKUP(A2248&amp;B2248,VENDOR_ACTUAL!A:D,4,0)</f>
        <v>ERI</v>
      </c>
    </row>
    <row r="2249" spans="1:11" x14ac:dyDescent="0.25">
      <c r="A2249" t="s">
        <v>9</v>
      </c>
      <c r="B2249" t="s">
        <v>185</v>
      </c>
      <c r="C2249" s="1">
        <v>1.8818600377294251E-4</v>
      </c>
      <c r="D2249" s="1">
        <v>3.3025001101414631E-5</v>
      </c>
      <c r="F2249" s="1">
        <v>9.2659288371262668E-5</v>
      </c>
      <c r="G2249" s="1">
        <v>1.8818600377294251E-4</v>
      </c>
      <c r="H2249" s="1">
        <v>-4.5152402932851689E-3</v>
      </c>
      <c r="I2249" s="26">
        <v>-0.11833646821673097</v>
      </c>
      <c r="J2249" s="27">
        <v>-1.4260785662276769</v>
      </c>
      <c r="K2249" s="29" t="str">
        <f>VLOOKUP(A2249&amp;B2249,VENDOR_ACTUAL!A:D,4,0)</f>
        <v>SAM</v>
      </c>
    </row>
    <row r="2250" spans="1:11" x14ac:dyDescent="0.25">
      <c r="A2250" t="s">
        <v>9</v>
      </c>
      <c r="B2250" t="s">
        <v>2422</v>
      </c>
      <c r="C2250" s="1">
        <v>1.8847861260539974E-4</v>
      </c>
      <c r="D2250" s="1">
        <v>5.0693018451868554E-4</v>
      </c>
      <c r="F2250" s="1">
        <v>3.5867948759774971E-4</v>
      </c>
      <c r="G2250" s="1">
        <v>1.8847861260539974E-4</v>
      </c>
      <c r="H2250" s="1">
        <v>-2.1065425754250699E-2</v>
      </c>
      <c r="I2250" s="26">
        <v>-3.4870653868057426E-2</v>
      </c>
      <c r="J2250" s="27">
        <v>-0.8109354234313908</v>
      </c>
      <c r="K2250" s="29" t="str">
        <f>VLOOKUP(A2250&amp;B2250,VENDOR_ACTUAL!A:D,4,0)</f>
        <v>SAM</v>
      </c>
    </row>
    <row r="2251" spans="1:11" x14ac:dyDescent="0.25">
      <c r="A2251" t="s">
        <v>12</v>
      </c>
      <c r="B2251" t="s">
        <v>414</v>
      </c>
      <c r="C2251" s="1">
        <v>1.8889985663563227E-4</v>
      </c>
      <c r="D2251" s="1">
        <v>-1.0495734711226982E-3</v>
      </c>
      <c r="E2251" s="1">
        <v>-2.8789951840266916E-2</v>
      </c>
      <c r="F2251" s="1">
        <v>-4.1582783504297499E-4</v>
      </c>
      <c r="G2251" s="1">
        <v>1.8889985663563227E-4</v>
      </c>
      <c r="H2251" s="1">
        <v>-1.2912341453600408E-2</v>
      </c>
      <c r="I2251" s="26">
        <v>0.54057276923076925</v>
      </c>
      <c r="J2251" s="27">
        <v>1.6752143150902201E-2</v>
      </c>
      <c r="K2251" s="29" t="str">
        <f>VLOOKUP(A2251&amp;B2251,VENDOR_ACTUAL!A:D,4,0)</f>
        <v>SAM</v>
      </c>
    </row>
    <row r="2252" spans="1:11" x14ac:dyDescent="0.25">
      <c r="A2252" t="s">
        <v>9</v>
      </c>
      <c r="B2252" t="s">
        <v>382</v>
      </c>
      <c r="C2252" s="1">
        <v>1.8905812784192276E-4</v>
      </c>
      <c r="D2252" s="1">
        <v>1.2921203656859399E-4</v>
      </c>
      <c r="F2252" s="1">
        <v>1.457984089575845E-4</v>
      </c>
      <c r="G2252" s="1">
        <v>1.9571084273447648E-4</v>
      </c>
      <c r="H2252" s="1">
        <v>-1.359816653934301E-2</v>
      </c>
      <c r="I2252" s="26">
        <v>-6.5648184891240441E-2</v>
      </c>
      <c r="J2252" s="27">
        <v>-1.8075253915184322</v>
      </c>
      <c r="K2252" s="29" t="str">
        <f>VLOOKUP(A2252&amp;B2252,VENDOR_ACTUAL!A:D,4,0)</f>
        <v>ERI</v>
      </c>
    </row>
    <row r="2253" spans="1:11" x14ac:dyDescent="0.25">
      <c r="A2253" t="s">
        <v>12</v>
      </c>
      <c r="B2253" t="s">
        <v>1679</v>
      </c>
      <c r="C2253" s="1">
        <v>1.8906890500381795E-4</v>
      </c>
      <c r="D2253" s="1">
        <v>2.4887942568629961E-4</v>
      </c>
      <c r="E2253" s="1">
        <v>3.8454857769434684E-3</v>
      </c>
      <c r="F2253" s="1">
        <v>3.5055686003174625E-3</v>
      </c>
      <c r="G2253" s="1">
        <v>-7.9762196405074956E-5</v>
      </c>
      <c r="H2253" s="1">
        <v>-1.7880058227826661E-2</v>
      </c>
      <c r="I2253" s="26">
        <v>-7.8845860258903736E-2</v>
      </c>
      <c r="J2253" s="27">
        <v>-0.11022933460979804</v>
      </c>
      <c r="K2253" s="29" t="str">
        <f>VLOOKUP(A2253&amp;B2253,VENDOR_ACTUAL!A:D,4,0)</f>
        <v>ERI</v>
      </c>
    </row>
    <row r="2254" spans="1:11" x14ac:dyDescent="0.25">
      <c r="A2254" t="s">
        <v>9</v>
      </c>
      <c r="B2254" t="s">
        <v>1332</v>
      </c>
      <c r="C2254" s="1">
        <v>1.890794338856453E-4</v>
      </c>
      <c r="D2254" s="1">
        <v>1.3662191987962231E-3</v>
      </c>
      <c r="F2254" s="1">
        <v>1.4016413532438221E-3</v>
      </c>
      <c r="G2254" s="1">
        <v>1.8846181595961564E-4</v>
      </c>
      <c r="H2254" s="1">
        <v>-1.1531600407747197E-2</v>
      </c>
      <c r="I2254" s="26">
        <v>-3.5553738357252736E-2</v>
      </c>
      <c r="J2254" s="27">
        <v>-0.56838274425743451</v>
      </c>
      <c r="K2254" s="29" t="str">
        <f>VLOOKUP(A2254&amp;B2254,VENDOR_ACTUAL!A:D,4,0)</f>
        <v>NSN</v>
      </c>
    </row>
    <row r="2255" spans="1:11" x14ac:dyDescent="0.25">
      <c r="A2255" t="s">
        <v>9</v>
      </c>
      <c r="B2255" t="s">
        <v>1245</v>
      </c>
      <c r="C2255" s="1">
        <v>1.8931029050749945E-4</v>
      </c>
      <c r="D2255" s="1">
        <v>-6.3233518235812303E-6</v>
      </c>
      <c r="F2255" s="1">
        <v>-8.0483634523924189E-4</v>
      </c>
      <c r="G2255" s="1">
        <v>1.8313237384083277E-4</v>
      </c>
      <c r="H2255" s="1">
        <v>-8.5384744593424832E-3</v>
      </c>
      <c r="I2255" s="26">
        <v>0.2358191693108081</v>
      </c>
      <c r="J2255" s="27">
        <v>3.6124837251755233</v>
      </c>
      <c r="K2255" s="29" t="str">
        <f>VLOOKUP(A2255&amp;B2255,VENDOR_ACTUAL!A:D,4,0)</f>
        <v>ERI</v>
      </c>
    </row>
    <row r="2256" spans="1:11" x14ac:dyDescent="0.25">
      <c r="A2256" t="s">
        <v>9</v>
      </c>
      <c r="B2256" t="s">
        <v>1288</v>
      </c>
      <c r="C2256" s="1">
        <v>1.8965939914436817E-4</v>
      </c>
      <c r="D2256" s="1">
        <v>3.2073885119800964E-4</v>
      </c>
      <c r="F2256" s="1">
        <v>2.3277719913371829E-4</v>
      </c>
      <c r="G2256" s="1">
        <v>1.8965939914436817E-4</v>
      </c>
      <c r="H2256" s="1">
        <v>-6.598498200872261E-3</v>
      </c>
      <c r="I2256" s="26">
        <v>0.88730999785556885</v>
      </c>
      <c r="J2256" s="27">
        <v>0.74885336502983757</v>
      </c>
      <c r="K2256" s="29" t="str">
        <f>VLOOKUP(A2256&amp;B2256,VENDOR_ACTUAL!A:D,4,0)</f>
        <v>SAM</v>
      </c>
    </row>
    <row r="2257" spans="1:11" x14ac:dyDescent="0.25">
      <c r="A2257" t="s">
        <v>9</v>
      </c>
      <c r="B2257" t="s">
        <v>2463</v>
      </c>
      <c r="C2257" s="1">
        <v>1.907607474091246E-4</v>
      </c>
      <c r="D2257" s="1">
        <v>-1.3781286701789464E-4</v>
      </c>
      <c r="F2257" s="1">
        <v>-2.6786776539037361E-4</v>
      </c>
      <c r="G2257" s="1">
        <v>1.972321017319632E-4</v>
      </c>
      <c r="H2257" s="1">
        <v>-2.5950949162593034E-2</v>
      </c>
      <c r="I2257" s="26">
        <v>5.0212576743590358E-2</v>
      </c>
      <c r="J2257" s="27">
        <v>-1.5984211838226327E-2</v>
      </c>
      <c r="K2257" s="29" t="str">
        <f>VLOOKUP(A2257&amp;B2257,VENDOR_ACTUAL!A:D,4,0)</f>
        <v>ERI</v>
      </c>
    </row>
    <row r="2258" spans="1:11" x14ac:dyDescent="0.25">
      <c r="A2258" t="s">
        <v>12</v>
      </c>
      <c r="B2258" t="s">
        <v>2172</v>
      </c>
      <c r="C2258" s="1">
        <v>1.9114477771248116E-4</v>
      </c>
      <c r="D2258" s="1">
        <v>2.4965197076284219E-5</v>
      </c>
      <c r="E2258" s="1">
        <v>4.5420027060709064E-3</v>
      </c>
      <c r="F2258" s="1">
        <v>1.8963200238625217E-3</v>
      </c>
      <c r="G2258" s="1">
        <v>2.9075625215487727E-3</v>
      </c>
      <c r="H2258" s="1">
        <v>-5.0655841272414674E-2</v>
      </c>
      <c r="I2258" s="26">
        <v>-0.56582928889847572</v>
      </c>
      <c r="J2258" s="27">
        <v>-0.18456857047610814</v>
      </c>
      <c r="K2258" s="29" t="str">
        <f>VLOOKUP(A2258&amp;B2258,VENDOR_ACTUAL!A:D,4,0)</f>
        <v>ERI</v>
      </c>
    </row>
    <row r="2259" spans="1:11" x14ac:dyDescent="0.25">
      <c r="A2259" t="s">
        <v>9</v>
      </c>
      <c r="B2259" t="s">
        <v>2199</v>
      </c>
      <c r="C2259" s="1">
        <v>1.9147675319656972E-4</v>
      </c>
      <c r="D2259" s="1">
        <v>6.9161231628903216E-4</v>
      </c>
      <c r="F2259" s="1">
        <v>7.5099879352159772E-4</v>
      </c>
      <c r="G2259" s="1">
        <v>1.9018369285174214E-4</v>
      </c>
      <c r="H2259" s="1">
        <v>-1.3035923612186015E-2</v>
      </c>
      <c r="I2259" s="26">
        <v>3.4555344682156278E-2</v>
      </c>
      <c r="J2259" s="27">
        <v>-1.5967805824853045</v>
      </c>
      <c r="K2259" s="29" t="str">
        <f>VLOOKUP(A2259&amp;B2259,VENDOR_ACTUAL!A:D,4,0)</f>
        <v>ERI</v>
      </c>
    </row>
    <row r="2260" spans="1:11" x14ac:dyDescent="0.25">
      <c r="A2260" t="s">
        <v>9</v>
      </c>
      <c r="B2260" t="s">
        <v>1148</v>
      </c>
      <c r="C2260" s="1">
        <v>1.91619031085818E-4</v>
      </c>
      <c r="D2260" s="1">
        <v>3.3536816529570345E-4</v>
      </c>
      <c r="F2260" s="1">
        <v>-4.4656141981620144E-4</v>
      </c>
      <c r="G2260" s="1">
        <v>2.0529410161873336E-4</v>
      </c>
      <c r="H2260" s="1">
        <v>-6.878591493976109E-3</v>
      </c>
      <c r="I2260" s="26">
        <v>2.3505996139644176E-2</v>
      </c>
      <c r="J2260" s="27">
        <v>1.3165939301538119</v>
      </c>
      <c r="K2260" s="29" t="str">
        <f>VLOOKUP(A2260&amp;B2260,VENDOR_ACTUAL!A:D,4,0)</f>
        <v>ERI</v>
      </c>
    </row>
    <row r="2261" spans="1:11" x14ac:dyDescent="0.25">
      <c r="A2261" t="s">
        <v>9</v>
      </c>
      <c r="B2261" t="s">
        <v>906</v>
      </c>
      <c r="C2261" s="1">
        <v>1.9165984600872472E-4</v>
      </c>
      <c r="D2261" s="1">
        <v>1.0704738753427237E-4</v>
      </c>
      <c r="F2261" s="1">
        <v>1.8001741155499704E-4</v>
      </c>
      <c r="G2261" s="1">
        <v>1.8509755351860615E-4</v>
      </c>
      <c r="H2261" s="1">
        <v>-5.2631578947368418E-2</v>
      </c>
      <c r="I2261" s="26">
        <v>-3.7545853940633714E-2</v>
      </c>
      <c r="J2261" s="27">
        <v>-0.44591043055417928</v>
      </c>
      <c r="K2261" s="29" t="str">
        <f>VLOOKUP(A2261&amp;B2261,VENDOR_ACTUAL!A:D,4,0)</f>
        <v>ERI</v>
      </c>
    </row>
    <row r="2262" spans="1:11" x14ac:dyDescent="0.25">
      <c r="A2262" t="s">
        <v>9</v>
      </c>
      <c r="B2262" t="s">
        <v>1578</v>
      </c>
      <c r="C2262" s="1">
        <v>1.9173516201516187E-4</v>
      </c>
      <c r="D2262" s="1">
        <v>-5.9754814881971159E-4</v>
      </c>
      <c r="F2262" s="1">
        <v>-6.6002580815682625E-4</v>
      </c>
      <c r="G2262" s="1">
        <v>1.8871802121056417E-4</v>
      </c>
      <c r="H2262" s="1">
        <v>-2.1051999128159558E-2</v>
      </c>
      <c r="I2262" s="1">
        <v>0.19511854734932388</v>
      </c>
      <c r="J2262" s="2">
        <v>2.5037510016243489</v>
      </c>
      <c r="K2262" s="29" t="str">
        <f>VLOOKUP(A2262&amp;B2262,VENDOR_ACTUAL!A:D,4,0)</f>
        <v>ERI</v>
      </c>
    </row>
    <row r="2263" spans="1:11" x14ac:dyDescent="0.25">
      <c r="A2263" t="s">
        <v>9</v>
      </c>
      <c r="B2263" t="s">
        <v>588</v>
      </c>
      <c r="C2263" s="1">
        <v>1.9205095169009308E-4</v>
      </c>
      <c r="D2263" s="1">
        <v>7.3660642459012933E-4</v>
      </c>
      <c r="F2263" s="1">
        <v>6.4499783085071626E-4</v>
      </c>
      <c r="G2263" s="1">
        <v>1.9996558937125251E-4</v>
      </c>
      <c r="H2263" s="1">
        <v>-1.8930209200202507E-2</v>
      </c>
      <c r="I2263" s="26">
        <v>0.11979067265679054</v>
      </c>
      <c r="J2263" s="27">
        <v>0.4117279919299765</v>
      </c>
      <c r="K2263" s="29" t="str">
        <f>VLOOKUP(A2263&amp;B2263,VENDOR_ACTUAL!A:D,4,0)</f>
        <v>ERI</v>
      </c>
    </row>
    <row r="2264" spans="1:11" x14ac:dyDescent="0.25">
      <c r="A2264" t="s">
        <v>9</v>
      </c>
      <c r="B2264" t="s">
        <v>1988</v>
      </c>
      <c r="C2264" s="1">
        <v>1.9226939056000579E-4</v>
      </c>
      <c r="D2264" s="1">
        <v>1.5721479597176851E-4</v>
      </c>
      <c r="F2264" s="1">
        <v>1.2387711723802757E-4</v>
      </c>
      <c r="G2264" s="1">
        <v>1.9187600975041061E-4</v>
      </c>
      <c r="H2264" s="1">
        <v>-2.7182502477775525E-2</v>
      </c>
      <c r="I2264" s="26">
        <v>-0.14175327912594091</v>
      </c>
      <c r="J2264" s="27">
        <v>-0.82742714362429381</v>
      </c>
      <c r="K2264" s="29" t="str">
        <f>VLOOKUP(A2264&amp;B2264,VENDOR_ACTUAL!A:D,4,0)</f>
        <v>NSN</v>
      </c>
    </row>
    <row r="2265" spans="1:11" x14ac:dyDescent="0.25">
      <c r="A2265" t="s">
        <v>9</v>
      </c>
      <c r="B2265" t="s">
        <v>739</v>
      </c>
      <c r="C2265" s="1">
        <v>1.924492718613758E-4</v>
      </c>
      <c r="D2265" s="1">
        <v>3.3358681694691366E-5</v>
      </c>
      <c r="F2265" s="1">
        <v>1.9429603510627848E-5</v>
      </c>
      <c r="G2265" s="1">
        <v>1.8914477473493902E-4</v>
      </c>
      <c r="H2265" s="1">
        <v>-1.3423617501987379E-2</v>
      </c>
      <c r="I2265" s="26">
        <v>0.1635522321084257</v>
      </c>
      <c r="J2265" s="27">
        <v>-0.76949142140356974</v>
      </c>
      <c r="K2265" s="29" t="str">
        <f>VLOOKUP(A2265&amp;B2265,VENDOR_ACTUAL!A:D,4,0)</f>
        <v>ERI</v>
      </c>
    </row>
    <row r="2266" spans="1:11" x14ac:dyDescent="0.25">
      <c r="A2266" t="s">
        <v>9</v>
      </c>
      <c r="B2266" t="s">
        <v>643</v>
      </c>
      <c r="C2266" s="1">
        <v>1.9269462845269208E-4</v>
      </c>
      <c r="D2266" s="1">
        <v>-1.4068298992973762E-4</v>
      </c>
      <c r="F2266" s="1">
        <v>-7.8872720385230553E-5</v>
      </c>
      <c r="G2266" s="1">
        <v>1.9269462845269208E-4</v>
      </c>
      <c r="H2266" s="1">
        <v>-1.001187442165591E-2</v>
      </c>
      <c r="I2266" s="26">
        <v>1.1146259564100416</v>
      </c>
      <c r="J2266" s="27">
        <v>-1.5171168311478534E-3</v>
      </c>
      <c r="K2266" s="29" t="str">
        <f>VLOOKUP(A2266&amp;B2266,VENDOR_ACTUAL!A:D,4,0)</f>
        <v>SAM</v>
      </c>
    </row>
    <row r="2267" spans="1:11" x14ac:dyDescent="0.25">
      <c r="A2267" t="s">
        <v>9</v>
      </c>
      <c r="B2267" t="s">
        <v>401</v>
      </c>
      <c r="C2267" s="1">
        <v>1.9296960329818203E-4</v>
      </c>
      <c r="D2267" s="1">
        <v>3.8385041480438841E-5</v>
      </c>
      <c r="F2267" s="1">
        <v>-3.7625535182204332E-5</v>
      </c>
      <c r="G2267" s="1">
        <v>1.928320495750436E-4</v>
      </c>
      <c r="H2267" s="1">
        <v>-6.3218373480941736E-3</v>
      </c>
      <c r="I2267" s="26">
        <v>0.12630053994959359</v>
      </c>
      <c r="J2267" s="27">
        <v>1.0049698740115725</v>
      </c>
      <c r="K2267" s="29" t="str">
        <f>VLOOKUP(A2267&amp;B2267,VENDOR_ACTUAL!A:D,4,0)</f>
        <v>ERI</v>
      </c>
    </row>
    <row r="2268" spans="1:11" x14ac:dyDescent="0.25">
      <c r="A2268" t="s">
        <v>9</v>
      </c>
      <c r="B2268" t="s">
        <v>1858</v>
      </c>
      <c r="C2268" s="1">
        <v>1.9404076968587667E-4</v>
      </c>
      <c r="D2268" s="1">
        <v>4.598308895791361E-4</v>
      </c>
      <c r="F2268" s="1">
        <v>3.1349230091630252E-4</v>
      </c>
      <c r="G2268" s="1">
        <v>1.9404076968587667E-4</v>
      </c>
      <c r="H2268" s="1">
        <v>-6.1236481446591594E-3</v>
      </c>
      <c r="I2268" s="26">
        <v>0.74468935385602053</v>
      </c>
      <c r="J2268" s="27">
        <v>1.2643110053678863</v>
      </c>
      <c r="K2268" s="29" t="str">
        <f>VLOOKUP(A2268&amp;B2268,VENDOR_ACTUAL!A:D,4,0)</f>
        <v>SAM</v>
      </c>
    </row>
    <row r="2269" spans="1:11" x14ac:dyDescent="0.25">
      <c r="A2269" t="s">
        <v>12</v>
      </c>
      <c r="B2269" t="s">
        <v>161</v>
      </c>
      <c r="C2269" s="1">
        <v>1.9468044861180244E-4</v>
      </c>
      <c r="D2269" s="1">
        <v>-1.4356003267677127E-3</v>
      </c>
      <c r="E2269" s="1">
        <v>-5.8237062704618911E-2</v>
      </c>
      <c r="F2269" s="1">
        <v>-2.2343923799802612E-3</v>
      </c>
      <c r="G2269" s="1">
        <v>1.9468044861180244E-4</v>
      </c>
      <c r="H2269" s="1">
        <v>-1.3201305755509684E-2</v>
      </c>
      <c r="I2269" s="26">
        <v>0.80118100104275292</v>
      </c>
      <c r="J2269" s="27">
        <v>-0.25437876828717493</v>
      </c>
      <c r="K2269" s="29" t="str">
        <f>VLOOKUP(A2269&amp;B2269,VENDOR_ACTUAL!A:D,4,0)</f>
        <v>SAM</v>
      </c>
    </row>
    <row r="2270" spans="1:11" x14ac:dyDescent="0.25">
      <c r="A2270" t="s">
        <v>9</v>
      </c>
      <c r="B2270" t="s">
        <v>200</v>
      </c>
      <c r="C2270" s="1">
        <v>1.9538947147875303E-4</v>
      </c>
      <c r="D2270" s="1">
        <v>2.671389292420893E-4</v>
      </c>
      <c r="F2270" s="1">
        <v>1.6382926449735034E-4</v>
      </c>
      <c r="G2270" s="1">
        <v>1.9538947147875303E-4</v>
      </c>
      <c r="H2270" s="1">
        <v>-8.33902546104681E-3</v>
      </c>
      <c r="I2270" s="26">
        <v>0.81241336017569543</v>
      </c>
      <c r="J2270" s="27">
        <v>0.50279437448883968</v>
      </c>
      <c r="K2270" s="29" t="str">
        <f>VLOOKUP(A2270&amp;B2270,VENDOR_ACTUAL!A:D,4,0)</f>
        <v>SAM</v>
      </c>
    </row>
    <row r="2271" spans="1:11" x14ac:dyDescent="0.25">
      <c r="A2271" t="s">
        <v>12</v>
      </c>
      <c r="B2271" t="s">
        <v>1959</v>
      </c>
      <c r="C2271" s="1">
        <v>1.9557537276715232E-4</v>
      </c>
      <c r="D2271" s="1">
        <v>2.4805537950712583E-3</v>
      </c>
      <c r="E2271" s="1">
        <v>1.0367779158491389E-3</v>
      </c>
      <c r="F2271" s="1">
        <v>1.7092712429653577E-3</v>
      </c>
      <c r="G2271" s="1">
        <v>1.9557537276715232E-4</v>
      </c>
      <c r="H2271" s="1">
        <v>-9.1339210478560053E-3</v>
      </c>
      <c r="I2271" s="26">
        <v>-0.2769440841248304</v>
      </c>
      <c r="J2271" s="27">
        <v>-4.2867551759029135E-2</v>
      </c>
      <c r="K2271" s="29" t="str">
        <f>VLOOKUP(A2271&amp;B2271,VENDOR_ACTUAL!A:D,4,0)</f>
        <v>SAM</v>
      </c>
    </row>
    <row r="2272" spans="1:11" x14ac:dyDescent="0.25">
      <c r="A2272" t="s">
        <v>9</v>
      </c>
      <c r="B2272" t="s">
        <v>2372</v>
      </c>
      <c r="C2272" s="1">
        <v>1.9569196018914291E-4</v>
      </c>
      <c r="D2272" s="1">
        <v>6.1628069740595799E-5</v>
      </c>
      <c r="F2272" s="1">
        <v>4.2367917546567482E-5</v>
      </c>
      <c r="G2272" s="1">
        <v>1.9634155976435531E-4</v>
      </c>
      <c r="H2272" s="1">
        <v>-1.3937369819722762E-2</v>
      </c>
      <c r="I2272" s="26">
        <v>-4.9032930198849482E-6</v>
      </c>
      <c r="J2272" s="27">
        <v>1.1281571950151525</v>
      </c>
      <c r="K2272" s="29" t="str">
        <f>VLOOKUP(A2272&amp;B2272,VENDOR_ACTUAL!A:D,4,0)</f>
        <v>ERI</v>
      </c>
    </row>
    <row r="2273" spans="1:11" x14ac:dyDescent="0.25">
      <c r="A2273" t="s">
        <v>9</v>
      </c>
      <c r="B2273" t="s">
        <v>1558</v>
      </c>
      <c r="C2273" s="1">
        <v>1.9582615980977294E-4</v>
      </c>
      <c r="D2273" s="1">
        <v>2.7013430752122154E-4</v>
      </c>
      <c r="F2273" s="1">
        <v>1.9351407856483009E-4</v>
      </c>
      <c r="G2273" s="1">
        <v>1.9438945003965799E-4</v>
      </c>
      <c r="H2273" s="1">
        <v>-1.8596751986372236E-2</v>
      </c>
      <c r="I2273" s="26">
        <v>6.413701350000349E-2</v>
      </c>
      <c r="J2273" s="27">
        <v>-0.10188463990495421</v>
      </c>
      <c r="K2273" s="29" t="str">
        <f>VLOOKUP(A2273&amp;B2273,VENDOR_ACTUAL!A:D,4,0)</f>
        <v>ERI</v>
      </c>
    </row>
    <row r="2274" spans="1:11" x14ac:dyDescent="0.25">
      <c r="A2274" t="s">
        <v>9</v>
      </c>
      <c r="B2274" t="s">
        <v>2017</v>
      </c>
      <c r="C2274" s="1">
        <v>1.9619080740158226E-4</v>
      </c>
      <c r="D2274" s="1">
        <v>-6.579781493425954E-5</v>
      </c>
      <c r="F2274" s="1">
        <v>-4.3167763287271164E-6</v>
      </c>
      <c r="G2274" s="1">
        <v>1.9619080740158226E-4</v>
      </c>
      <c r="H2274" s="1">
        <v>-1.2577215976159585E-2</v>
      </c>
      <c r="I2274" s="26">
        <v>1.3929335346215781</v>
      </c>
      <c r="J2274" s="27">
        <v>0.97467210447667008</v>
      </c>
      <c r="K2274" s="29" t="str">
        <f>VLOOKUP(A2274&amp;B2274,VENDOR_ACTUAL!A:D,4,0)</f>
        <v>SAM</v>
      </c>
    </row>
    <row r="2275" spans="1:11" x14ac:dyDescent="0.25">
      <c r="A2275" t="s">
        <v>9</v>
      </c>
      <c r="B2275" t="s">
        <v>1360</v>
      </c>
      <c r="C2275" s="1">
        <v>1.9663555005884815E-4</v>
      </c>
      <c r="D2275" s="1">
        <v>3.9652996828641682E-4</v>
      </c>
      <c r="F2275" s="1">
        <v>3.2115582283317833E-4</v>
      </c>
      <c r="G2275" s="1">
        <v>1.9419306442666426E-4</v>
      </c>
      <c r="H2275" s="1">
        <v>-1.3363588787034503E-2</v>
      </c>
      <c r="I2275" s="26">
        <v>0.24857327763487183</v>
      </c>
      <c r="J2275" s="27">
        <v>-0.21477031284906994</v>
      </c>
      <c r="K2275" s="29" t="str">
        <f>VLOOKUP(A2275&amp;B2275,VENDOR_ACTUAL!A:D,4,0)</f>
        <v>ERI</v>
      </c>
    </row>
    <row r="2276" spans="1:11" x14ac:dyDescent="0.25">
      <c r="A2276" t="s">
        <v>12</v>
      </c>
      <c r="B2276" t="s">
        <v>1072</v>
      </c>
      <c r="C2276" s="1">
        <v>1.9666263517849417E-4</v>
      </c>
      <c r="D2276" s="1">
        <v>4.3228562963425565E-5</v>
      </c>
      <c r="E2276" s="1">
        <v>-7.7139228900690226E-3</v>
      </c>
      <c r="F2276" s="1">
        <v>1.0066518954379843E-3</v>
      </c>
      <c r="G2276" s="1">
        <v>-8.7335957607672103E-4</v>
      </c>
      <c r="H2276" s="1">
        <v>-1.2942966958188137E-2</v>
      </c>
      <c r="I2276" s="26">
        <v>-0.22470398304249237</v>
      </c>
      <c r="J2276" s="27">
        <v>-7.4627303998450051E-2</v>
      </c>
      <c r="K2276" s="29" t="str">
        <f>VLOOKUP(A2276&amp;B2276,VENDOR_ACTUAL!A:D,4,0)</f>
        <v>ERI</v>
      </c>
    </row>
    <row r="2277" spans="1:11" x14ac:dyDescent="0.25">
      <c r="A2277" t="s">
        <v>12</v>
      </c>
      <c r="B2277" t="s">
        <v>2091</v>
      </c>
      <c r="C2277" s="1">
        <v>1.9719464788642255E-4</v>
      </c>
      <c r="D2277" s="1">
        <v>1.0566845794775882E-4</v>
      </c>
      <c r="E2277" s="1">
        <v>2.505995239816533E-3</v>
      </c>
      <c r="F2277" s="1">
        <v>1.6999100634505202E-3</v>
      </c>
      <c r="G2277" s="1">
        <v>-3.0215898460591591E-4</v>
      </c>
      <c r="H2277" s="1">
        <v>-1.6123881317704186E-2</v>
      </c>
      <c r="I2277" s="26">
        <v>1.365514534399467</v>
      </c>
      <c r="J2277" s="27">
        <v>-5.4394356088600181E-2</v>
      </c>
      <c r="K2277" s="29" t="str">
        <f>VLOOKUP(A2277&amp;B2277,VENDOR_ACTUAL!A:D,4,0)</f>
        <v>ERI</v>
      </c>
    </row>
    <row r="2278" spans="1:11" x14ac:dyDescent="0.25">
      <c r="A2278" t="s">
        <v>9</v>
      </c>
      <c r="B2278" t="s">
        <v>220</v>
      </c>
      <c r="C2278" s="1">
        <v>1.9732258115088281E-4</v>
      </c>
      <c r="D2278" s="1">
        <v>5.2281921415101018E-4</v>
      </c>
      <c r="F2278" s="1">
        <v>5.2871977835461143E-4</v>
      </c>
      <c r="G2278" s="1">
        <v>2.0055828704793429E-4</v>
      </c>
      <c r="H2278" s="1">
        <v>-1.7022792022792024E-2</v>
      </c>
      <c r="I2278" s="26">
        <v>-2.8961904868477984E-2</v>
      </c>
      <c r="J2278" s="27">
        <v>-0.6906445420032904</v>
      </c>
      <c r="K2278" s="29" t="str">
        <f>VLOOKUP(A2278&amp;B2278,VENDOR_ACTUAL!A:D,4,0)</f>
        <v>NSN</v>
      </c>
    </row>
    <row r="2279" spans="1:11" x14ac:dyDescent="0.25">
      <c r="A2279" t="s">
        <v>12</v>
      </c>
      <c r="B2279" t="s">
        <v>1491</v>
      </c>
      <c r="C2279" s="1">
        <v>1.973585086279259E-4</v>
      </c>
      <c r="D2279" s="1">
        <v>2.0252825609398326E-3</v>
      </c>
      <c r="E2279" s="1">
        <v>-2.4643215847891262E-3</v>
      </c>
      <c r="F2279" s="1">
        <v>3.9357657080839673E-4</v>
      </c>
      <c r="G2279" s="1">
        <v>6.0338348252012345E-4</v>
      </c>
      <c r="H2279" s="1">
        <v>-2.4573382052658136E-2</v>
      </c>
      <c r="I2279" s="26">
        <v>0.39898474041005288</v>
      </c>
      <c r="J2279" s="27">
        <v>0.1412147617720157</v>
      </c>
      <c r="K2279" s="29" t="str">
        <f>VLOOKUP(A2279&amp;B2279,VENDOR_ACTUAL!A:D,4,0)</f>
        <v>NSN</v>
      </c>
    </row>
    <row r="2280" spans="1:11" x14ac:dyDescent="0.25">
      <c r="A2280" t="s">
        <v>9</v>
      </c>
      <c r="B2280" t="s">
        <v>1918</v>
      </c>
      <c r="C2280" s="1">
        <v>1.9787298115053206E-4</v>
      </c>
      <c r="D2280" s="1">
        <v>-2.0938012786903069E-4</v>
      </c>
      <c r="F2280" s="1">
        <v>-2.1233437227528217E-4</v>
      </c>
      <c r="G2280" s="1">
        <v>2.144198064878634E-4</v>
      </c>
      <c r="H2280" s="1">
        <v>-1.0782549942466486E-2</v>
      </c>
      <c r="I2280" s="26">
        <v>0.42160988700564972</v>
      </c>
      <c r="J2280" s="27">
        <v>2.2612007482264871</v>
      </c>
      <c r="K2280" s="29" t="str">
        <f>VLOOKUP(A2280&amp;B2280,VENDOR_ACTUAL!A:D,4,0)</f>
        <v>ERI</v>
      </c>
    </row>
    <row r="2281" spans="1:11" x14ac:dyDescent="0.25">
      <c r="A2281" t="s">
        <v>9</v>
      </c>
      <c r="B2281" t="s">
        <v>58</v>
      </c>
      <c r="C2281" s="1">
        <v>1.9809459078636761E-4</v>
      </c>
      <c r="D2281" s="1">
        <v>-3.1939834978613683E-5</v>
      </c>
      <c r="F2281" s="1">
        <v>-1.191145099524847E-4</v>
      </c>
      <c r="G2281" s="1">
        <v>1.8380855206850028E-4</v>
      </c>
      <c r="H2281" s="1">
        <v>-2.7240143369175629E-2</v>
      </c>
      <c r="I2281" s="26">
        <v>9.6269294669417721E-2</v>
      </c>
      <c r="J2281" s="27">
        <v>-0.25106663185958839</v>
      </c>
      <c r="K2281" s="29" t="str">
        <f>VLOOKUP(A2281&amp;B2281,VENDOR_ACTUAL!A:D,4,0)</f>
        <v>ERI</v>
      </c>
    </row>
    <row r="2282" spans="1:11" x14ac:dyDescent="0.25">
      <c r="A2282" t="s">
        <v>9</v>
      </c>
      <c r="B2282" t="s">
        <v>730</v>
      </c>
      <c r="C2282" s="1">
        <v>1.9985988077901953E-4</v>
      </c>
      <c r="D2282" s="1">
        <v>1.246737941020247E-4</v>
      </c>
      <c r="F2282" s="1">
        <v>1.9183190178794277E-4</v>
      </c>
      <c r="G2282" s="1">
        <v>2.0075953157861975E-4</v>
      </c>
      <c r="H2282" s="1">
        <v>-2.3802534620762948E-2</v>
      </c>
      <c r="I2282" s="26">
        <v>5.5322081641810926E-2</v>
      </c>
      <c r="J2282" s="27">
        <v>-0.94417280394665304</v>
      </c>
      <c r="K2282" s="29" t="str">
        <f>VLOOKUP(A2282&amp;B2282,VENDOR_ACTUAL!A:D,4,0)</f>
        <v>ERI</v>
      </c>
    </row>
    <row r="2283" spans="1:11" x14ac:dyDescent="0.25">
      <c r="A2283" t="s">
        <v>9</v>
      </c>
      <c r="B2283" t="s">
        <v>85</v>
      </c>
      <c r="C2283" s="1">
        <v>1.9989109999110801E-4</v>
      </c>
      <c r="D2283" s="1">
        <v>-1.3680902985967957E-6</v>
      </c>
      <c r="F2283" s="1">
        <v>1.1457274317574593E-4</v>
      </c>
      <c r="G2283" s="1">
        <v>1.9586831263478617E-4</v>
      </c>
      <c r="H2283" s="1">
        <v>-3.3966583375217309E-3</v>
      </c>
      <c r="I2283" s="26">
        <v>-6.2157668905039175E-2</v>
      </c>
      <c r="J2283" s="27">
        <v>-2.0354420131145168</v>
      </c>
      <c r="K2283" s="29" t="str">
        <f>VLOOKUP(A2283&amp;B2283,VENDOR_ACTUAL!A:D,4,0)</f>
        <v>ERI</v>
      </c>
    </row>
    <row r="2284" spans="1:11" x14ac:dyDescent="0.25">
      <c r="A2284" t="s">
        <v>9</v>
      </c>
      <c r="B2284" t="s">
        <v>138</v>
      </c>
      <c r="C2284" s="1">
        <v>2.0019911397684616E-4</v>
      </c>
      <c r="D2284" s="1">
        <v>-1.3059957653017542E-4</v>
      </c>
      <c r="F2284" s="1">
        <v>-8.8482479405083595E-5</v>
      </c>
      <c r="G2284" s="1">
        <v>2.0444050952907005E-4</v>
      </c>
      <c r="H2284" s="1">
        <v>-7.9042508720137752E-3</v>
      </c>
      <c r="I2284" s="26">
        <v>9.4425301401107851E-3</v>
      </c>
      <c r="J2284" s="27">
        <v>0.74685765049669761</v>
      </c>
      <c r="K2284" s="29" t="str">
        <f>VLOOKUP(A2284&amp;B2284,VENDOR_ACTUAL!A:D,4,0)</f>
        <v>ERI</v>
      </c>
    </row>
    <row r="2285" spans="1:11" x14ac:dyDescent="0.25">
      <c r="A2285" t="s">
        <v>12</v>
      </c>
      <c r="B2285" t="s">
        <v>2008</v>
      </c>
      <c r="C2285" s="1">
        <v>2.0056685607843097E-4</v>
      </c>
      <c r="D2285" s="1">
        <v>1.3163561348288725E-4</v>
      </c>
      <c r="E2285" s="1">
        <v>-5.5601058576201321E-3</v>
      </c>
      <c r="F2285" s="1">
        <v>3.4829650460821452E-3</v>
      </c>
      <c r="G2285" s="1">
        <v>-2.1669670786780189E-4</v>
      </c>
      <c r="H2285" s="1">
        <v>-8.4864781455289955E-3</v>
      </c>
      <c r="I2285" s="26">
        <v>-0.23964660031095564</v>
      </c>
      <c r="J2285" s="27">
        <v>-0.12613235200702519</v>
      </c>
      <c r="K2285" s="29" t="str">
        <f>VLOOKUP(A2285&amp;B2285,VENDOR_ACTUAL!A:D,4,0)</f>
        <v>ERI</v>
      </c>
    </row>
    <row r="2286" spans="1:11" x14ac:dyDescent="0.25">
      <c r="A2286" t="s">
        <v>9</v>
      </c>
      <c r="B2286" t="s">
        <v>442</v>
      </c>
      <c r="C2286" s="1">
        <v>2.007034383169188E-4</v>
      </c>
      <c r="D2286" s="1">
        <v>4.0268035938210756E-5</v>
      </c>
      <c r="F2286" s="1">
        <v>2.4689456582517068E-5</v>
      </c>
      <c r="G2286" s="1">
        <v>2.007034383169188E-4</v>
      </c>
      <c r="H2286" s="1">
        <v>-7.5148863199905281E-3</v>
      </c>
      <c r="I2286" s="26">
        <v>0.3747598566308244</v>
      </c>
      <c r="J2286" s="27">
        <v>0.20268124181184263</v>
      </c>
      <c r="K2286" s="29" t="str">
        <f>VLOOKUP(A2286&amp;B2286,VENDOR_ACTUAL!A:D,4,0)</f>
        <v>SAM</v>
      </c>
    </row>
    <row r="2287" spans="1:11" x14ac:dyDescent="0.25">
      <c r="A2287" t="s">
        <v>9</v>
      </c>
      <c r="B2287" t="s">
        <v>2467</v>
      </c>
      <c r="C2287" s="1">
        <v>2.0114622221614062E-4</v>
      </c>
      <c r="D2287" s="1">
        <v>-1.2504423914043285E-6</v>
      </c>
      <c r="F2287" s="1">
        <v>5.7384641122858658E-5</v>
      </c>
      <c r="G2287" s="1">
        <v>2.0851712676386676E-4</v>
      </c>
      <c r="H2287" s="1">
        <v>-2.251514863107135E-2</v>
      </c>
      <c r="I2287" s="26">
        <v>0.11702318136793023</v>
      </c>
      <c r="J2287" s="27">
        <v>0.14140089673464862</v>
      </c>
      <c r="K2287" s="29" t="str">
        <f>VLOOKUP(A2287&amp;B2287,VENDOR_ACTUAL!A:D,4,0)</f>
        <v>ERI</v>
      </c>
    </row>
    <row r="2288" spans="1:11" x14ac:dyDescent="0.25">
      <c r="A2288" t="s">
        <v>12</v>
      </c>
      <c r="B2288" t="s">
        <v>839</v>
      </c>
      <c r="C2288" s="1">
        <v>2.0136003597138487E-4</v>
      </c>
      <c r="D2288" s="1">
        <v>1.593066192309716E-5</v>
      </c>
      <c r="E2288" s="1">
        <v>-1.5279324339922641E-3</v>
      </c>
      <c r="F2288" s="1">
        <v>1.1227912822494143E-3</v>
      </c>
      <c r="G2288" s="1">
        <v>-2.5657731535152952E-4</v>
      </c>
      <c r="H2288" s="1">
        <v>-1.2344177956344559E-2</v>
      </c>
      <c r="I2288" s="26">
        <v>1.1013375330025661</v>
      </c>
      <c r="J2288" s="27">
        <v>-8.628266040007232E-2</v>
      </c>
      <c r="K2288" s="29" t="str">
        <f>VLOOKUP(A2288&amp;B2288,VENDOR_ACTUAL!A:D,4,0)</f>
        <v>NSN</v>
      </c>
    </row>
    <row r="2289" spans="1:11" x14ac:dyDescent="0.25">
      <c r="A2289" t="s">
        <v>12</v>
      </c>
      <c r="B2289" t="s">
        <v>2025</v>
      </c>
      <c r="C2289" s="19">
        <v>2.0171047205937463E-4</v>
      </c>
      <c r="D2289" s="19">
        <v>3.6090756434941756E-4</v>
      </c>
      <c r="E2289" s="19">
        <v>-4.6281512660827862E-2</v>
      </c>
      <c r="F2289" s="19">
        <v>5.5626211430853483E-4</v>
      </c>
      <c r="G2289" s="19">
        <v>2.0171047205937463E-4</v>
      </c>
      <c r="H2289" s="19">
        <v>-1.7157387798536147E-2</v>
      </c>
      <c r="I2289" s="26">
        <v>0.31214307987711215</v>
      </c>
      <c r="J2289" s="27">
        <v>-0.11020577985969304</v>
      </c>
      <c r="K2289" s="29" t="str">
        <f>VLOOKUP(A2289&amp;B2289,VENDOR_ACTUAL!A:D,4,0)</f>
        <v>SAM</v>
      </c>
    </row>
    <row r="2290" spans="1:11" x14ac:dyDescent="0.25">
      <c r="A2290" t="s">
        <v>9</v>
      </c>
      <c r="B2290" t="s">
        <v>805</v>
      </c>
      <c r="C2290" s="1">
        <v>2.0181429585732031E-4</v>
      </c>
      <c r="D2290" s="1">
        <v>9.0349677205633135E-3</v>
      </c>
      <c r="F2290" s="1">
        <v>8.9291810751904663E-3</v>
      </c>
      <c r="G2290" s="1">
        <v>2.0138327574237779E-4</v>
      </c>
      <c r="H2290" s="1">
        <v>-8.5288676006915441E-3</v>
      </c>
      <c r="I2290" s="26">
        <v>-0.87920727136431787</v>
      </c>
      <c r="J2290" s="27">
        <v>-6.3090446045403814</v>
      </c>
      <c r="K2290" s="29" t="str">
        <f>VLOOKUP(A2290&amp;B2290,VENDOR_ACTUAL!A:D,4,0)</f>
        <v>NSN</v>
      </c>
    </row>
    <row r="2291" spans="1:11" x14ac:dyDescent="0.25">
      <c r="A2291" t="s">
        <v>12</v>
      </c>
      <c r="B2291" t="s">
        <v>2372</v>
      </c>
      <c r="C2291" s="1">
        <v>2.0325081852779939E-4</v>
      </c>
      <c r="D2291" s="1">
        <v>1.0421644323947483E-4</v>
      </c>
      <c r="E2291" s="1">
        <v>4.128404455222421E-3</v>
      </c>
      <c r="F2291" s="1">
        <v>4.3643174593913465E-3</v>
      </c>
      <c r="G2291" s="1">
        <v>5.5359368206031991E-4</v>
      </c>
      <c r="H2291" s="1">
        <v>-2.4341301268173597E-2</v>
      </c>
      <c r="I2291" s="26">
        <v>0.77843782969626296</v>
      </c>
      <c r="J2291" s="27">
        <v>6.8994378340893656E-2</v>
      </c>
      <c r="K2291" s="29" t="str">
        <f>VLOOKUP(A2291&amp;B2291,VENDOR_ACTUAL!A:D,4,0)</f>
        <v>ERI</v>
      </c>
    </row>
    <row r="2292" spans="1:11" x14ac:dyDescent="0.25">
      <c r="A2292" t="s">
        <v>12</v>
      </c>
      <c r="B2292" t="s">
        <v>153</v>
      </c>
      <c r="C2292" s="1">
        <v>2.0351501455536947E-4</v>
      </c>
      <c r="D2292" s="1">
        <v>-2.550983539473509E-3</v>
      </c>
      <c r="E2292" s="1">
        <v>-7.7748321603586697E-3</v>
      </c>
      <c r="F2292" s="1">
        <v>-2.6497210843067476E-3</v>
      </c>
      <c r="G2292" s="1">
        <v>2.0351501455536947E-4</v>
      </c>
      <c r="H2292" s="1">
        <v>-1.8127000554853511E-2</v>
      </c>
      <c r="I2292" s="26">
        <v>0.30238456095662636</v>
      </c>
      <c r="J2292" s="27">
        <v>-0.10363602610226298</v>
      </c>
      <c r="K2292" s="29" t="str">
        <f>VLOOKUP(A2292&amp;B2292,VENDOR_ACTUAL!A:D,4,0)</f>
        <v>SAM</v>
      </c>
    </row>
    <row r="2293" spans="1:11" x14ac:dyDescent="0.25">
      <c r="A2293" t="s">
        <v>12</v>
      </c>
      <c r="B2293" t="s">
        <v>2453</v>
      </c>
      <c r="C2293" s="1">
        <v>2.0362881569776036E-4</v>
      </c>
      <c r="D2293" s="1">
        <v>4.3034224070292501E-5</v>
      </c>
      <c r="E2293" s="1">
        <v>-1.2557508050488608E-3</v>
      </c>
      <c r="F2293" s="1">
        <v>-1.4282206821218278E-3</v>
      </c>
      <c r="G2293" s="1">
        <v>5.2938449461298342E-4</v>
      </c>
      <c r="H2293" s="1">
        <v>-7.2300485308696072E-3</v>
      </c>
      <c r="I2293" s="1">
        <v>0.25889739158198677</v>
      </c>
      <c r="J2293" s="2">
        <v>-0.1249576230478668</v>
      </c>
      <c r="K2293" s="29" t="str">
        <f>VLOOKUP(A2293&amp;B2293,VENDOR_ACTUAL!A:D,4,0)</f>
        <v>ERI</v>
      </c>
    </row>
    <row r="2294" spans="1:11" x14ac:dyDescent="0.25">
      <c r="A2294" t="s">
        <v>9</v>
      </c>
      <c r="B2294" t="s">
        <v>1813</v>
      </c>
      <c r="C2294" s="1">
        <v>2.0393782341341014E-4</v>
      </c>
      <c r="D2294" s="1">
        <v>2.2833757595004725E-5</v>
      </c>
      <c r="F2294" s="1">
        <v>2.0253164404179235E-4</v>
      </c>
      <c r="G2294" s="1">
        <v>2.0591809390316528E-4</v>
      </c>
      <c r="H2294" s="1">
        <v>-1.0096908067059223E-2</v>
      </c>
      <c r="I2294" s="1">
        <v>0.33457350697305382</v>
      </c>
      <c r="J2294" s="2">
        <v>0.55942270416486684</v>
      </c>
      <c r="K2294" s="29" t="str">
        <f>VLOOKUP(A2294&amp;B2294,VENDOR_ACTUAL!A:D,4,0)</f>
        <v>ERI</v>
      </c>
    </row>
    <row r="2295" spans="1:11" x14ac:dyDescent="0.25">
      <c r="A2295" t="s">
        <v>12</v>
      </c>
      <c r="B2295" t="s">
        <v>185</v>
      </c>
      <c r="C2295" s="1">
        <v>2.0409648649242896E-4</v>
      </c>
      <c r="D2295" s="1">
        <v>-1.0824049043952528E-4</v>
      </c>
      <c r="E2295" s="1">
        <v>3.5981314565738712E-3</v>
      </c>
      <c r="F2295" s="1">
        <v>-8.891199466815841E-4</v>
      </c>
      <c r="G2295" s="1">
        <v>2.0409648649242896E-4</v>
      </c>
      <c r="H2295" s="1">
        <v>-5.993250368499169E-3</v>
      </c>
      <c r="I2295" s="26">
        <v>0.16529436346574913</v>
      </c>
      <c r="J2295" s="27">
        <v>-0.22991451166889465</v>
      </c>
      <c r="K2295" s="29" t="str">
        <f>VLOOKUP(A2295&amp;B2295,VENDOR_ACTUAL!A:D,4,0)</f>
        <v>SAM</v>
      </c>
    </row>
    <row r="2296" spans="1:11" x14ac:dyDescent="0.25">
      <c r="A2296" t="s">
        <v>11</v>
      </c>
      <c r="B2296" t="s">
        <v>1689</v>
      </c>
      <c r="C2296" s="1">
        <v>2.0436538330068847E-4</v>
      </c>
      <c r="D2296" s="1">
        <v>1.33957450434159E-3</v>
      </c>
      <c r="I2296" s="26">
        <v>2.1170283027873236</v>
      </c>
      <c r="J2296" s="27">
        <v>-5.1605023098632154E-4</v>
      </c>
      <c r="K2296" s="29" t="str">
        <f>VLOOKUP(A2296&amp;B2296,VENDOR_ACTUAL!A:D,4,0)</f>
        <v>ERI</v>
      </c>
    </row>
    <row r="2297" spans="1:11" x14ac:dyDescent="0.25">
      <c r="A2297" t="s">
        <v>9</v>
      </c>
      <c r="B2297" t="s">
        <v>1205</v>
      </c>
      <c r="C2297" s="1">
        <v>2.0445657628235763E-4</v>
      </c>
      <c r="D2297" s="1">
        <v>9.2015918581829625E-5</v>
      </c>
      <c r="F2297" s="1">
        <v>-4.1669001499981458E-5</v>
      </c>
      <c r="G2297" s="1">
        <v>2.0388189237431167E-4</v>
      </c>
      <c r="H2297" s="1">
        <v>-2.0295460382540577E-2</v>
      </c>
      <c r="I2297" s="26">
        <v>-0.24605067591084381</v>
      </c>
      <c r="J2297" s="27">
        <v>-2.1360871079211452</v>
      </c>
      <c r="K2297" s="29" t="str">
        <f>VLOOKUP(A2297&amp;B2297,VENDOR_ACTUAL!A:D,4,0)</f>
        <v>ERI</v>
      </c>
    </row>
    <row r="2298" spans="1:11" x14ac:dyDescent="0.25">
      <c r="A2298" t="s">
        <v>9</v>
      </c>
      <c r="B2298" t="s">
        <v>556</v>
      </c>
      <c r="C2298" s="1">
        <v>2.0460147489465775E-4</v>
      </c>
      <c r="D2298" s="1">
        <v>1.4577484746088917E-6</v>
      </c>
      <c r="F2298" s="1">
        <v>-1.0978382989231421E-5</v>
      </c>
      <c r="G2298" s="1">
        <v>2.0395802849285864E-4</v>
      </c>
      <c r="H2298" s="1">
        <v>-1.568077739151141E-2</v>
      </c>
      <c r="I2298" s="26">
        <v>0.13531476798055744</v>
      </c>
      <c r="J2298" s="27">
        <v>-0.22204863970685457</v>
      </c>
      <c r="K2298" s="29" t="str">
        <f>VLOOKUP(A2298&amp;B2298,VENDOR_ACTUAL!A:D,4,0)</f>
        <v>ERI</v>
      </c>
    </row>
    <row r="2299" spans="1:11" x14ac:dyDescent="0.25">
      <c r="A2299" t="s">
        <v>9</v>
      </c>
      <c r="B2299" t="s">
        <v>1860</v>
      </c>
      <c r="C2299" s="1">
        <v>2.0518533253559816E-4</v>
      </c>
      <c r="D2299" s="1">
        <v>5.0934609032314452E-5</v>
      </c>
      <c r="F2299" s="1">
        <v>7.5152635897311033E-5</v>
      </c>
      <c r="G2299" s="1">
        <v>2.0518533253559816E-4</v>
      </c>
      <c r="H2299" s="1">
        <v>-1.0915873837361124E-2</v>
      </c>
      <c r="I2299" s="26">
        <v>0.11840763248426292</v>
      </c>
      <c r="J2299" s="27">
        <v>0.72292994104274999</v>
      </c>
      <c r="K2299" s="29" t="str">
        <f>VLOOKUP(A2299&amp;B2299,VENDOR_ACTUAL!A:D,4,0)</f>
        <v>SAM</v>
      </c>
    </row>
    <row r="2300" spans="1:11" x14ac:dyDescent="0.25">
      <c r="A2300" t="s">
        <v>9</v>
      </c>
      <c r="B2300" t="s">
        <v>2332</v>
      </c>
      <c r="C2300" s="1">
        <v>2.0532102437479109E-4</v>
      </c>
      <c r="D2300" s="1">
        <v>-7.2706027996035239E-4</v>
      </c>
      <c r="F2300" s="1">
        <v>-5.4344517431207209E-4</v>
      </c>
      <c r="G2300" s="1">
        <v>2.2354228999198249E-4</v>
      </c>
      <c r="H2300" s="1">
        <v>-2.0050331815648026E-2</v>
      </c>
      <c r="I2300" s="26">
        <v>-8.4783032128514055E-2</v>
      </c>
      <c r="J2300" s="27">
        <v>-0.61941795429103441</v>
      </c>
      <c r="K2300" s="29" t="str">
        <f>VLOOKUP(A2300&amp;B2300,VENDOR_ACTUAL!A:D,4,0)</f>
        <v>ERI</v>
      </c>
    </row>
    <row r="2301" spans="1:11" x14ac:dyDescent="0.25">
      <c r="A2301" t="s">
        <v>9</v>
      </c>
      <c r="B2301" t="s">
        <v>583</v>
      </c>
      <c r="C2301" s="1">
        <v>2.0577251409400229E-4</v>
      </c>
      <c r="D2301" s="1">
        <v>-4.2200161481665553E-5</v>
      </c>
      <c r="F2301" s="1">
        <v>1.7859558776893496E-5</v>
      </c>
      <c r="G2301" s="1">
        <v>2.1694778458375741E-4</v>
      </c>
      <c r="H2301" s="1">
        <v>-2.0797183482539221E-2</v>
      </c>
      <c r="I2301" s="26">
        <v>-9.7486852653519321E-2</v>
      </c>
      <c r="J2301" s="27">
        <v>0.58758128119460284</v>
      </c>
      <c r="K2301" s="29" t="str">
        <f>VLOOKUP(A2301&amp;B2301,VENDOR_ACTUAL!A:D,4,0)</f>
        <v>ERI</v>
      </c>
    </row>
    <row r="2302" spans="1:11" x14ac:dyDescent="0.25">
      <c r="A2302" t="s">
        <v>9</v>
      </c>
      <c r="B2302" t="s">
        <v>1899</v>
      </c>
      <c r="C2302" s="1">
        <v>2.0578252190714118E-4</v>
      </c>
      <c r="D2302" s="1">
        <v>3.8846356974117961E-4</v>
      </c>
      <c r="F2302" s="1">
        <v>2.3517173823476466E-4</v>
      </c>
      <c r="G2302" s="1">
        <v>2.0607607450584181E-4</v>
      </c>
      <c r="H2302" s="1">
        <v>-9.4965094965094969E-3</v>
      </c>
      <c r="I2302" s="26">
        <v>-3.0953732775161346E-2</v>
      </c>
      <c r="J2302" s="27">
        <v>0.10514436581613719</v>
      </c>
      <c r="K2302" s="29" t="str">
        <f>VLOOKUP(A2302&amp;B2302,VENDOR_ACTUAL!A:D,4,0)</f>
        <v>ERI</v>
      </c>
    </row>
    <row r="2303" spans="1:11" x14ac:dyDescent="0.25">
      <c r="A2303" t="s">
        <v>9</v>
      </c>
      <c r="B2303" t="s">
        <v>1680</v>
      </c>
      <c r="C2303" s="1">
        <v>2.0667952851938701E-4</v>
      </c>
      <c r="D2303" s="1">
        <v>3.9700368302042977E-6</v>
      </c>
      <c r="F2303" s="1">
        <v>7.1947381906174539E-5</v>
      </c>
      <c r="G2303" s="1">
        <v>2.0452444231249046E-4</v>
      </c>
      <c r="H2303" s="1">
        <v>-6.1358053102626674E-3</v>
      </c>
      <c r="I2303" s="26">
        <v>0.25276467531738006</v>
      </c>
      <c r="J2303" s="27">
        <v>0.62058969092105576</v>
      </c>
      <c r="K2303" s="29" t="str">
        <f>VLOOKUP(A2303&amp;B2303,VENDOR_ACTUAL!A:D,4,0)</f>
        <v>ERI</v>
      </c>
    </row>
    <row r="2304" spans="1:11" x14ac:dyDescent="0.25">
      <c r="A2304" t="s">
        <v>9</v>
      </c>
      <c r="B2304" t="s">
        <v>528</v>
      </c>
      <c r="C2304" s="1">
        <v>2.0670289142139613E-4</v>
      </c>
      <c r="D2304" s="1">
        <v>-1.4063853990497104E-5</v>
      </c>
      <c r="F2304" s="1">
        <v>2.2900496197716177E-4</v>
      </c>
      <c r="G2304" s="1">
        <v>2.011435660840648E-4</v>
      </c>
      <c r="H2304" s="1">
        <v>-2.3255813953488372E-2</v>
      </c>
      <c r="I2304" s="26">
        <v>1.1959886695906432E-3</v>
      </c>
      <c r="J2304" s="27">
        <v>-1.3140828579787198</v>
      </c>
      <c r="K2304" s="29" t="str">
        <f>VLOOKUP(A2304&amp;B2304,VENDOR_ACTUAL!A:D,4,0)</f>
        <v>ERI</v>
      </c>
    </row>
    <row r="2305" spans="1:11" x14ac:dyDescent="0.25">
      <c r="A2305" t="s">
        <v>9</v>
      </c>
      <c r="B2305" t="s">
        <v>180</v>
      </c>
      <c r="C2305" s="1">
        <v>2.0690896758700147E-4</v>
      </c>
      <c r="D2305" s="1">
        <v>-1.656084995752238E-4</v>
      </c>
      <c r="F2305" s="1">
        <v>-4.5796448044470753E-5</v>
      </c>
      <c r="G2305" s="1">
        <v>2.0690896758700147E-4</v>
      </c>
      <c r="H2305" s="1">
        <v>-1.4933998197553299E-2</v>
      </c>
      <c r="I2305" s="26">
        <v>7.9311248434912551E-2</v>
      </c>
      <c r="J2305" s="27">
        <v>-0.55419513238063756</v>
      </c>
      <c r="K2305" s="29" t="str">
        <f>VLOOKUP(A2305&amp;B2305,VENDOR_ACTUAL!A:D,4,0)</f>
        <v>SAM</v>
      </c>
    </row>
    <row r="2306" spans="1:11" x14ac:dyDescent="0.25">
      <c r="A2306" t="s">
        <v>9</v>
      </c>
      <c r="B2306" t="s">
        <v>1919</v>
      </c>
      <c r="C2306" s="1">
        <v>2.0691175170828928E-4</v>
      </c>
      <c r="D2306" s="1">
        <v>9.6069077943038435E-5</v>
      </c>
      <c r="F2306" s="1">
        <v>3.0103157303455064E-4</v>
      </c>
      <c r="G2306" s="1">
        <v>2.127210960837206E-4</v>
      </c>
      <c r="H2306" s="1">
        <v>-4.7338526658291611E-3</v>
      </c>
      <c r="I2306" s="26">
        <v>-0.12246635884391359</v>
      </c>
      <c r="J2306" s="27">
        <v>-2.6061938939305311</v>
      </c>
      <c r="K2306" s="29" t="str">
        <f>VLOOKUP(A2306&amp;B2306,VENDOR_ACTUAL!A:D,4,0)</f>
        <v>ERI</v>
      </c>
    </row>
    <row r="2307" spans="1:11" x14ac:dyDescent="0.25">
      <c r="A2307" t="s">
        <v>9</v>
      </c>
      <c r="B2307" t="s">
        <v>1423</v>
      </c>
      <c r="C2307" s="1">
        <v>2.0729679044088699E-4</v>
      </c>
      <c r="D2307" s="1">
        <v>-8.3810771802009116E-5</v>
      </c>
      <c r="F2307" s="1">
        <v>-1.0968892889942203E-4</v>
      </c>
      <c r="G2307" s="1">
        <v>2.2114550420900296E-4</v>
      </c>
      <c r="H2307" s="1">
        <v>-5.1249999999999997E-2</v>
      </c>
      <c r="I2307" s="26">
        <v>0.17697217226219025</v>
      </c>
      <c r="J2307" s="27">
        <v>-0.77493853601839824</v>
      </c>
      <c r="K2307" s="29" t="str">
        <f>VLOOKUP(A2307&amp;B2307,VENDOR_ACTUAL!A:D,4,0)</f>
        <v>ERI</v>
      </c>
    </row>
    <row r="2308" spans="1:11" x14ac:dyDescent="0.25">
      <c r="A2308" t="s">
        <v>9</v>
      </c>
      <c r="B2308" t="s">
        <v>2268</v>
      </c>
      <c r="C2308" s="1">
        <v>2.0739604583434927E-4</v>
      </c>
      <c r="D2308" s="1">
        <v>1.1615554139379576E-4</v>
      </c>
      <c r="F2308" s="1">
        <v>1.6014161049062503E-5</v>
      </c>
      <c r="G2308" s="1">
        <v>2.0739604583434927E-4</v>
      </c>
      <c r="H2308" s="1">
        <v>-1.1060882701539869E-2</v>
      </c>
      <c r="I2308" s="26">
        <v>0.1506407205247785</v>
      </c>
      <c r="J2308" s="27">
        <v>0.19206888691864443</v>
      </c>
      <c r="K2308" s="29" t="str">
        <f>VLOOKUP(A2308&amp;B2308,VENDOR_ACTUAL!A:D,4,0)</f>
        <v>SAM</v>
      </c>
    </row>
    <row r="2309" spans="1:11" x14ac:dyDescent="0.25">
      <c r="A2309" t="s">
        <v>12</v>
      </c>
      <c r="B2309" t="s">
        <v>127</v>
      </c>
      <c r="C2309" s="1">
        <v>2.078039282946185E-4</v>
      </c>
      <c r="D2309" s="1">
        <v>5.5786510022931133E-5</v>
      </c>
      <c r="E2309" s="1">
        <v>1.4033481460877678E-3</v>
      </c>
      <c r="F2309" s="1">
        <v>-1.1086958706758099E-3</v>
      </c>
      <c r="G2309" s="1">
        <v>-1.4783725524822691E-4</v>
      </c>
      <c r="H2309" s="1">
        <v>-7.3194265965231256E-3</v>
      </c>
      <c r="I2309" s="26">
        <v>-6.2371383752568163E-2</v>
      </c>
      <c r="J2309" s="27">
        <v>-8.7474419550917143E-2</v>
      </c>
      <c r="K2309" s="29" t="str">
        <f>VLOOKUP(A2309&amp;B2309,VENDOR_ACTUAL!A:D,4,0)</f>
        <v>ERI</v>
      </c>
    </row>
    <row r="2310" spans="1:11" x14ac:dyDescent="0.25">
      <c r="A2310" t="s">
        <v>9</v>
      </c>
      <c r="B2310" t="s">
        <v>761</v>
      </c>
      <c r="C2310" s="1">
        <v>2.083064830073284E-4</v>
      </c>
      <c r="D2310" s="1">
        <v>3.4335290765599784E-4</v>
      </c>
      <c r="F2310" s="1">
        <v>3.4524072257211593E-4</v>
      </c>
      <c r="G2310" s="1">
        <v>2.083064830073284E-4</v>
      </c>
      <c r="H2310" s="1">
        <v>-1.3291672771358634E-2</v>
      </c>
      <c r="I2310" s="26">
        <v>-0.14523015297906602</v>
      </c>
      <c r="J2310" s="27">
        <v>-9.2513647642443117E-2</v>
      </c>
      <c r="K2310" s="29" t="str">
        <f>VLOOKUP(A2310&amp;B2310,VENDOR_ACTUAL!A:D,4,0)</f>
        <v>SAM</v>
      </c>
    </row>
    <row r="2311" spans="1:11" x14ac:dyDescent="0.25">
      <c r="A2311" t="s">
        <v>12</v>
      </c>
      <c r="B2311" t="s">
        <v>1397</v>
      </c>
      <c r="C2311" s="1">
        <v>2.0887435081059868E-4</v>
      </c>
      <c r="D2311" s="1">
        <v>-1.0651121192438589E-4</v>
      </c>
      <c r="E2311" s="1">
        <v>1.5107970762009253E-2</v>
      </c>
      <c r="F2311" s="1">
        <v>-1.0949964729199935E-3</v>
      </c>
      <c r="G2311" s="1">
        <v>5.2763162342125572E-5</v>
      </c>
      <c r="H2311" s="1">
        <v>-3.5393842520276143E-2</v>
      </c>
      <c r="I2311" s="26">
        <v>4.3600532586039832E-2</v>
      </c>
      <c r="J2311" s="27">
        <v>-4.0955526085867396E-2</v>
      </c>
      <c r="K2311" s="29" t="str">
        <f>VLOOKUP(A2311&amp;B2311,VENDOR_ACTUAL!A:D,4,0)</f>
        <v>ERI</v>
      </c>
    </row>
    <row r="2312" spans="1:11" x14ac:dyDescent="0.25">
      <c r="A2312" t="s">
        <v>9</v>
      </c>
      <c r="B2312" t="s">
        <v>1927</v>
      </c>
      <c r="C2312" s="1">
        <v>2.0887466104133114E-4</v>
      </c>
      <c r="D2312" s="1">
        <v>6.0475091383033606E-5</v>
      </c>
      <c r="F2312" s="1">
        <v>1.0884452116171931E-4</v>
      </c>
      <c r="G2312" s="1">
        <v>2.1254135831769296E-4</v>
      </c>
      <c r="H2312" s="1">
        <v>-4.208216135650733E-2</v>
      </c>
      <c r="I2312" s="26">
        <v>-3.4017561814918642E-3</v>
      </c>
      <c r="J2312" s="27">
        <v>-0.81044786451839379</v>
      </c>
      <c r="K2312" s="29" t="str">
        <f>VLOOKUP(A2312&amp;B2312,VENDOR_ACTUAL!A:D,4,0)</f>
        <v>ERI</v>
      </c>
    </row>
    <row r="2313" spans="1:11" x14ac:dyDescent="0.25">
      <c r="A2313" t="s">
        <v>9</v>
      </c>
      <c r="B2313" t="s">
        <v>33</v>
      </c>
      <c r="C2313" s="1">
        <v>2.0904424202429608E-4</v>
      </c>
      <c r="D2313" s="1">
        <v>5.9996935751701636E-5</v>
      </c>
      <c r="F2313" s="1">
        <v>4.6532121042383183E-5</v>
      </c>
      <c r="G2313" s="1">
        <v>2.0904424202429608E-4</v>
      </c>
      <c r="H2313" s="1">
        <v>-5.7970623204662954E-3</v>
      </c>
      <c r="I2313" s="26">
        <v>1.2895368713724673</v>
      </c>
      <c r="J2313" s="27">
        <v>1.1667445813603941</v>
      </c>
      <c r="K2313" s="29" t="str">
        <f>VLOOKUP(A2313&amp;B2313,VENDOR_ACTUAL!A:D,4,0)</f>
        <v>SAM</v>
      </c>
    </row>
    <row r="2314" spans="1:11" x14ac:dyDescent="0.25">
      <c r="A2314" t="s">
        <v>9</v>
      </c>
      <c r="B2314" t="s">
        <v>2151</v>
      </c>
      <c r="C2314" s="1">
        <v>2.0995725006433034E-4</v>
      </c>
      <c r="D2314" s="1">
        <v>4.9897148407063933E-4</v>
      </c>
      <c r="F2314" s="1">
        <v>1.8784740513319527E-4</v>
      </c>
      <c r="G2314" s="1">
        <v>2.0995725006433034E-4</v>
      </c>
      <c r="H2314" s="1">
        <v>-3.6767113882460109E-2</v>
      </c>
      <c r="I2314" s="26">
        <v>9.9308711701734956E-2</v>
      </c>
      <c r="J2314" s="27">
        <v>0.35759784066196093</v>
      </c>
      <c r="K2314" s="29" t="str">
        <f>VLOOKUP(A2314&amp;B2314,VENDOR_ACTUAL!A:D,4,0)</f>
        <v>SAM</v>
      </c>
    </row>
    <row r="2315" spans="1:11" x14ac:dyDescent="0.25">
      <c r="A2315" t="s">
        <v>9</v>
      </c>
      <c r="B2315" t="s">
        <v>1185</v>
      </c>
      <c r="C2315" s="1">
        <v>2.1092934652336862E-4</v>
      </c>
      <c r="D2315" s="1">
        <v>3.4073152506132589E-4</v>
      </c>
      <c r="F2315" s="1">
        <v>2.5516143922415163E-4</v>
      </c>
      <c r="G2315" s="1">
        <v>2.1092934652336862E-4</v>
      </c>
      <c r="H2315" s="1">
        <v>-8.711719610341782E-3</v>
      </c>
      <c r="I2315" s="26">
        <v>-9.0097319506671436E-2</v>
      </c>
      <c r="J2315" s="27">
        <v>-3.3672130728008445</v>
      </c>
      <c r="K2315" s="29" t="str">
        <f>VLOOKUP(A2315&amp;B2315,VENDOR_ACTUAL!A:D,4,0)</f>
        <v>SAM</v>
      </c>
    </row>
    <row r="2316" spans="1:11" x14ac:dyDescent="0.25">
      <c r="A2316" t="s">
        <v>9</v>
      </c>
      <c r="B2316" t="s">
        <v>2367</v>
      </c>
      <c r="C2316" s="1">
        <v>2.1101624077929615E-4</v>
      </c>
      <c r="D2316" s="1">
        <v>5.007706511658388E-5</v>
      </c>
      <c r="F2316" s="1">
        <v>4.3974052758946256E-5</v>
      </c>
      <c r="G2316" s="1">
        <v>2.0692460472232461E-4</v>
      </c>
      <c r="H2316" s="1">
        <v>-2.9716632970700554E-2</v>
      </c>
      <c r="I2316" s="26">
        <v>2.2581128048313179E-2</v>
      </c>
      <c r="J2316" s="27">
        <v>0.49793682616642987</v>
      </c>
      <c r="K2316" s="29" t="str">
        <f>VLOOKUP(A2316&amp;B2316,VENDOR_ACTUAL!A:D,4,0)</f>
        <v>ERI</v>
      </c>
    </row>
    <row r="2317" spans="1:11" x14ac:dyDescent="0.25">
      <c r="A2317" t="s">
        <v>11</v>
      </c>
      <c r="B2317" t="s">
        <v>649</v>
      </c>
      <c r="C2317" s="1">
        <v>2.1121091551898073E-4</v>
      </c>
      <c r="D2317" s="1">
        <v>-8.7761052954527571E-3</v>
      </c>
      <c r="E2317" s="1">
        <v>0</v>
      </c>
      <c r="I2317" s="26">
        <v>0.23165123446803459</v>
      </c>
      <c r="J2317" s="27">
        <v>3.7983192284689236E-2</v>
      </c>
      <c r="K2317" s="29" t="str">
        <f>VLOOKUP(A2317&amp;B2317,VENDOR_ACTUAL!A:D,4,0)</f>
        <v>NSN</v>
      </c>
    </row>
    <row r="2318" spans="1:11" x14ac:dyDescent="0.25">
      <c r="A2318" t="s">
        <v>9</v>
      </c>
      <c r="B2318" t="s">
        <v>2377</v>
      </c>
      <c r="C2318" s="1">
        <v>2.116262473133188E-4</v>
      </c>
      <c r="D2318" s="1">
        <v>-5.0406542963679266E-4</v>
      </c>
      <c r="F2318" s="1">
        <v>-4.3693559895379515E-4</v>
      </c>
      <c r="G2318" s="1">
        <v>2.0932748294550272E-4</v>
      </c>
      <c r="H2318" s="1">
        <v>-6.632384924648081E-3</v>
      </c>
      <c r="I2318" s="26">
        <v>0.19606092187675542</v>
      </c>
      <c r="J2318" s="27">
        <v>-0.23662042735415123</v>
      </c>
      <c r="K2318" s="29" t="str">
        <f>VLOOKUP(A2318&amp;B2318,VENDOR_ACTUAL!A:D,4,0)</f>
        <v>ERI</v>
      </c>
    </row>
    <row r="2319" spans="1:11" x14ac:dyDescent="0.25">
      <c r="A2319" t="s">
        <v>9</v>
      </c>
      <c r="B2319" t="s">
        <v>131</v>
      </c>
      <c r="C2319" s="1">
        <v>2.1180024260018576E-4</v>
      </c>
      <c r="D2319" s="1">
        <v>-8.7728816318992592E-4</v>
      </c>
      <c r="F2319" s="1">
        <v>-3.7811904950466984E-4</v>
      </c>
      <c r="G2319" s="1">
        <v>2.233005230849434E-4</v>
      </c>
      <c r="H2319" s="1">
        <v>-3.9942189993135034E-3</v>
      </c>
      <c r="I2319" s="26">
        <v>0.44862391721683759</v>
      </c>
      <c r="J2319" s="27">
        <v>1.7844177313282441</v>
      </c>
      <c r="K2319" s="29" t="str">
        <f>VLOOKUP(A2319&amp;B2319,VENDOR_ACTUAL!A:D,4,0)</f>
        <v>ERI</v>
      </c>
    </row>
    <row r="2320" spans="1:11" x14ac:dyDescent="0.25">
      <c r="A2320" t="s">
        <v>9</v>
      </c>
      <c r="B2320" t="s">
        <v>1103</v>
      </c>
      <c r="C2320" s="1">
        <v>2.1208987150244537E-4</v>
      </c>
      <c r="D2320" s="1">
        <v>-3.9474576528228004E-4</v>
      </c>
      <c r="F2320" s="1">
        <v>1.1888229097461108E-4</v>
      </c>
      <c r="G2320" s="1">
        <v>2.2276537375132095E-4</v>
      </c>
      <c r="H2320" s="1">
        <v>-2.749266862170088E-2</v>
      </c>
      <c r="I2320" s="26">
        <v>-2.0432801435444941E-2</v>
      </c>
      <c r="J2320" s="27">
        <v>-0.15008357273666637</v>
      </c>
      <c r="K2320" s="29" t="str">
        <f>VLOOKUP(A2320&amp;B2320,VENDOR_ACTUAL!A:D,4,0)</f>
        <v>ERI</v>
      </c>
    </row>
    <row r="2321" spans="1:11" x14ac:dyDescent="0.25">
      <c r="A2321" t="s">
        <v>9</v>
      </c>
      <c r="B2321" t="s">
        <v>292</v>
      </c>
      <c r="C2321" s="1">
        <v>2.1210569202144905E-4</v>
      </c>
      <c r="D2321" s="1">
        <v>-1.5276411829918263E-6</v>
      </c>
      <c r="F2321" s="1">
        <v>2.5209585989000195E-5</v>
      </c>
      <c r="G2321" s="1">
        <v>2.0722077822834557E-4</v>
      </c>
      <c r="H2321" s="1">
        <v>-1.5664621673282527E-2</v>
      </c>
      <c r="I2321" s="26">
        <v>6.2430101555061887E-2</v>
      </c>
      <c r="J2321" s="27">
        <v>-0.29965277465342044</v>
      </c>
      <c r="K2321" s="29" t="str">
        <f>VLOOKUP(A2321&amp;B2321,VENDOR_ACTUAL!A:D,4,0)</f>
        <v>ERI</v>
      </c>
    </row>
    <row r="2322" spans="1:11" x14ac:dyDescent="0.25">
      <c r="A2322" t="s">
        <v>12</v>
      </c>
      <c r="B2322" t="s">
        <v>2250</v>
      </c>
      <c r="C2322" s="1">
        <v>2.1211620030915472E-4</v>
      </c>
      <c r="D2322" s="1">
        <v>-7.6619342201630393E-4</v>
      </c>
      <c r="E2322" s="1">
        <v>-4.4762568958398502E-2</v>
      </c>
      <c r="F2322" s="1">
        <v>-2.4693740117780519E-4</v>
      </c>
      <c r="G2322" s="1">
        <v>2.1211620030915472E-4</v>
      </c>
      <c r="H2322" s="1">
        <v>-1.3332798860498362E-2</v>
      </c>
      <c r="I2322" s="26">
        <v>0.45552626623376624</v>
      </c>
      <c r="J2322" s="27">
        <v>-4.7968072236437218E-3</v>
      </c>
      <c r="K2322" s="29" t="str">
        <f>VLOOKUP(A2322&amp;B2322,VENDOR_ACTUAL!A:D,4,0)</f>
        <v>SAM</v>
      </c>
    </row>
    <row r="2323" spans="1:11" x14ac:dyDescent="0.25">
      <c r="A2323" t="s">
        <v>9</v>
      </c>
      <c r="B2323" t="s">
        <v>1343</v>
      </c>
      <c r="C2323" s="1">
        <v>2.1258555434204771E-4</v>
      </c>
      <c r="D2323" s="1">
        <v>3.4181082730285571E-5</v>
      </c>
      <c r="F2323" s="1">
        <v>9.2675984190360316E-5</v>
      </c>
      <c r="G2323" s="1">
        <v>2.0985576985928909E-4</v>
      </c>
      <c r="H2323" s="1">
        <v>-1.1221924080090005E-2</v>
      </c>
      <c r="I2323" s="26">
        <v>0.38611405769055485</v>
      </c>
      <c r="J2323" s="27">
        <v>3.124993527446934</v>
      </c>
      <c r="K2323" s="29" t="str">
        <f>VLOOKUP(A2323&amp;B2323,VENDOR_ACTUAL!A:D,4,0)</f>
        <v>ERI</v>
      </c>
    </row>
    <row r="2324" spans="1:11" x14ac:dyDescent="0.25">
      <c r="A2324" t="s">
        <v>9</v>
      </c>
      <c r="B2324" t="s">
        <v>1188</v>
      </c>
      <c r="C2324" s="1">
        <v>2.1301438528397324E-4</v>
      </c>
      <c r="D2324" s="1">
        <v>5.5151408635822723E-4</v>
      </c>
      <c r="F2324" s="1">
        <v>3.0335844966381242E-4</v>
      </c>
      <c r="G2324" s="1">
        <v>2.1301438528397324E-4</v>
      </c>
      <c r="H2324" s="1">
        <v>-9.5482891502133085E-3</v>
      </c>
      <c r="I2324" s="26">
        <v>-9.6021428571428577E-2</v>
      </c>
      <c r="J2324" s="27">
        <v>-0.58002843996813414</v>
      </c>
      <c r="K2324" s="29" t="str">
        <f>VLOOKUP(A2324&amp;B2324,VENDOR_ACTUAL!A:D,4,0)</f>
        <v>SAM</v>
      </c>
    </row>
    <row r="2325" spans="1:11" x14ac:dyDescent="0.25">
      <c r="A2325" t="s">
        <v>12</v>
      </c>
      <c r="B2325" t="s">
        <v>2524</v>
      </c>
      <c r="C2325" s="1">
        <v>2.1312412565980727E-4</v>
      </c>
      <c r="D2325" s="1">
        <v>-1.9532994938583923E-4</v>
      </c>
      <c r="E2325" s="1">
        <v>-4.0360449002189554E-2</v>
      </c>
      <c r="F2325" s="1">
        <v>4.8099193892168682E-4</v>
      </c>
      <c r="G2325" s="1">
        <v>2.1312412565980727E-4</v>
      </c>
      <c r="H2325" s="1">
        <v>-2.5971043082594673E-2</v>
      </c>
      <c r="I2325" s="26">
        <v>-0.14399171045717288</v>
      </c>
      <c r="J2325" s="27">
        <v>-0.2440034904727269</v>
      </c>
      <c r="K2325" s="29" t="str">
        <f>VLOOKUP(A2325&amp;B2325,VENDOR_ACTUAL!A:D,4,0)</f>
        <v>SAM</v>
      </c>
    </row>
    <row r="2326" spans="1:11" x14ac:dyDescent="0.25">
      <c r="A2326" t="s">
        <v>9</v>
      </c>
      <c r="B2326" t="s">
        <v>2325</v>
      </c>
      <c r="C2326" s="1">
        <v>2.1317062993133642E-4</v>
      </c>
      <c r="D2326" s="1">
        <v>9.9316598533112174E-5</v>
      </c>
      <c r="F2326" s="1">
        <v>1.7994675866300956E-4</v>
      </c>
      <c r="G2326" s="1">
        <v>2.1216492590834791E-4</v>
      </c>
      <c r="H2326" s="1">
        <v>-9.8850042286001971E-3</v>
      </c>
      <c r="I2326" s="26">
        <v>6.2373164007221975E-2</v>
      </c>
      <c r="J2326" s="27">
        <v>-3.1493099897915218E-2</v>
      </c>
      <c r="K2326" s="29" t="str">
        <f>VLOOKUP(A2326&amp;B2326,VENDOR_ACTUAL!A:D,4,0)</f>
        <v>ERI</v>
      </c>
    </row>
    <row r="2327" spans="1:11" x14ac:dyDescent="0.25">
      <c r="A2327" t="s">
        <v>9</v>
      </c>
      <c r="B2327" t="s">
        <v>1581</v>
      </c>
      <c r="C2327" s="1">
        <v>2.1347711072495257E-4</v>
      </c>
      <c r="D2327" s="1">
        <v>1.0447920081524798E-4</v>
      </c>
      <c r="F2327" s="1">
        <v>2.3404167814515377E-4</v>
      </c>
      <c r="G2327" s="1">
        <v>2.106036911847227E-4</v>
      </c>
      <c r="H2327" s="1">
        <v>-4.4027478648852236E-3</v>
      </c>
      <c r="I2327" s="26">
        <v>-0.14868850438726214</v>
      </c>
      <c r="J2327" s="27">
        <v>5.0688852690911064E-2</v>
      </c>
      <c r="K2327" s="29" t="str">
        <f>VLOOKUP(A2327&amp;B2327,VENDOR_ACTUAL!A:D,4,0)</f>
        <v>ERI</v>
      </c>
    </row>
    <row r="2328" spans="1:11" x14ac:dyDescent="0.25">
      <c r="A2328" t="s">
        <v>9</v>
      </c>
      <c r="B2328" t="s">
        <v>1152</v>
      </c>
      <c r="C2328" s="1">
        <v>2.1400279238121194E-4</v>
      </c>
      <c r="D2328" s="1">
        <v>5.3351138029499761E-5</v>
      </c>
      <c r="F2328" s="1">
        <v>-1.5765603569505124E-3</v>
      </c>
      <c r="G2328" s="1">
        <v>2.1239909359659849E-4</v>
      </c>
      <c r="H2328" s="1">
        <v>-2.1739130434782608E-2</v>
      </c>
      <c r="I2328" s="26">
        <v>4.3706177503052501E-2</v>
      </c>
      <c r="J2328" s="27">
        <v>0.27349145097569139</v>
      </c>
      <c r="K2328" s="29" t="str">
        <f>VLOOKUP(A2328&amp;B2328,VENDOR_ACTUAL!A:D,4,0)</f>
        <v>ERI</v>
      </c>
    </row>
    <row r="2329" spans="1:11" x14ac:dyDescent="0.25">
      <c r="A2329" t="s">
        <v>9</v>
      </c>
      <c r="B2329" t="s">
        <v>889</v>
      </c>
      <c r="C2329" s="1">
        <v>2.1410303621812108E-4</v>
      </c>
      <c r="D2329" s="1">
        <v>1.9780759443524174E-4</v>
      </c>
      <c r="F2329" s="1">
        <v>1.6476804041795019E-4</v>
      </c>
      <c r="G2329" s="1">
        <v>2.3167474536354835E-4</v>
      </c>
      <c r="H2329" s="1">
        <v>-4.158607896028471E-3</v>
      </c>
      <c r="I2329" s="26">
        <v>0.64927514577259471</v>
      </c>
      <c r="J2329" s="27">
        <v>2.2169900222006742</v>
      </c>
      <c r="K2329" s="29" t="str">
        <f>VLOOKUP(A2329&amp;B2329,VENDOR_ACTUAL!A:D,4,0)</f>
        <v>ERI</v>
      </c>
    </row>
    <row r="2330" spans="1:11" x14ac:dyDescent="0.25">
      <c r="A2330" t="s">
        <v>9</v>
      </c>
      <c r="B2330" t="s">
        <v>1682</v>
      </c>
      <c r="C2330" s="1">
        <v>2.1462112745859358E-4</v>
      </c>
      <c r="D2330" s="1">
        <v>-5.9304767033099414E-4</v>
      </c>
      <c r="F2330" s="1">
        <v>-6.6331261665535037E-4</v>
      </c>
      <c r="G2330" s="1">
        <v>2.1871881611426573E-4</v>
      </c>
      <c r="H2330" s="1">
        <v>-3.2008427347749611E-3</v>
      </c>
      <c r="I2330" s="26">
        <v>2.4919937554695264</v>
      </c>
      <c r="J2330" s="27">
        <v>4.5949291164536428</v>
      </c>
      <c r="K2330" s="29" t="str">
        <f>VLOOKUP(A2330&amp;B2330,VENDOR_ACTUAL!A:D,4,0)</f>
        <v>ERI</v>
      </c>
    </row>
    <row r="2331" spans="1:11" x14ac:dyDescent="0.25">
      <c r="A2331" t="s">
        <v>9</v>
      </c>
      <c r="B2331" t="s">
        <v>2007</v>
      </c>
      <c r="C2331" s="1">
        <v>2.1489601325496376E-4</v>
      </c>
      <c r="D2331" s="1">
        <v>4.0303275469326236E-4</v>
      </c>
      <c r="F2331" s="1">
        <v>2.9713061826433339E-4</v>
      </c>
      <c r="G2331" s="1">
        <v>2.1489601325496376E-4</v>
      </c>
      <c r="H2331" s="1">
        <v>-7.4185418907427112E-3</v>
      </c>
      <c r="I2331" s="26">
        <v>0.89567170928424678</v>
      </c>
      <c r="J2331" s="27">
        <v>0.20278594400943906</v>
      </c>
      <c r="K2331" s="29" t="str">
        <f>VLOOKUP(A2331&amp;B2331,VENDOR_ACTUAL!A:D,4,0)</f>
        <v>ERI</v>
      </c>
    </row>
    <row r="2332" spans="1:11" x14ac:dyDescent="0.25">
      <c r="A2332" t="s">
        <v>9</v>
      </c>
      <c r="B2332" t="s">
        <v>293</v>
      </c>
      <c r="C2332" s="1">
        <v>2.1537805015383211E-4</v>
      </c>
      <c r="D2332" s="1">
        <v>2.1359901420288991E-5</v>
      </c>
      <c r="F2332" s="1">
        <v>9.7891958682440902E-5</v>
      </c>
      <c r="G2332" s="1">
        <v>2.2195625542619591E-4</v>
      </c>
      <c r="H2332" s="1">
        <v>-2.9645932554000096E-2</v>
      </c>
      <c r="I2332" s="26">
        <v>5.0797465912014408E-2</v>
      </c>
      <c r="J2332" s="27">
        <v>0.30099902038479254</v>
      </c>
      <c r="K2332" s="29" t="str">
        <f>VLOOKUP(A2332&amp;B2332,VENDOR_ACTUAL!A:D,4,0)</f>
        <v>ERI</v>
      </c>
    </row>
    <row r="2333" spans="1:11" x14ac:dyDescent="0.25">
      <c r="A2333" t="s">
        <v>12</v>
      </c>
      <c r="B2333" t="s">
        <v>440</v>
      </c>
      <c r="C2333" s="1">
        <v>2.1546444824882685E-4</v>
      </c>
      <c r="D2333" s="1">
        <v>-1.1241640107529458E-3</v>
      </c>
      <c r="E2333" s="1">
        <v>-2.4365588174330099E-2</v>
      </c>
      <c r="F2333" s="1">
        <v>-8.252330690792422E-4</v>
      </c>
      <c r="G2333" s="1">
        <v>2.1546444824882685E-4</v>
      </c>
      <c r="H2333" s="1">
        <v>-2.2416985571126997E-2</v>
      </c>
      <c r="I2333" s="26">
        <v>0.21267176154190945</v>
      </c>
      <c r="J2333" s="27">
        <v>-2.1304551550747362E-2</v>
      </c>
      <c r="K2333" s="29" t="str">
        <f>VLOOKUP(A2333&amp;B2333,VENDOR_ACTUAL!A:D,4,0)</f>
        <v>SAM</v>
      </c>
    </row>
    <row r="2334" spans="1:11" x14ac:dyDescent="0.25">
      <c r="A2334" t="s">
        <v>9</v>
      </c>
      <c r="B2334" t="s">
        <v>831</v>
      </c>
      <c r="C2334" s="1">
        <v>2.1555315010101473E-4</v>
      </c>
      <c r="D2334" s="1">
        <v>-8.3787287392661714E-5</v>
      </c>
      <c r="F2334" s="1">
        <v>-1.5674644748747332E-6</v>
      </c>
      <c r="G2334" s="1">
        <v>2.3010777591310868E-4</v>
      </c>
      <c r="H2334" s="1">
        <v>-8.8616824907477142E-3</v>
      </c>
      <c r="I2334" s="26">
        <v>0.10049257344493681</v>
      </c>
      <c r="J2334" s="27">
        <v>0.12617017462112451</v>
      </c>
      <c r="K2334" s="29" t="str">
        <f>VLOOKUP(A2334&amp;B2334,VENDOR_ACTUAL!A:D,4,0)</f>
        <v>NSN</v>
      </c>
    </row>
    <row r="2335" spans="1:11" x14ac:dyDescent="0.25">
      <c r="A2335" t="s">
        <v>9</v>
      </c>
      <c r="B2335" t="s">
        <v>780</v>
      </c>
      <c r="C2335" s="1">
        <v>2.1566261365636781E-4</v>
      </c>
      <c r="D2335" s="1">
        <v>-4.0723731598498724E-5</v>
      </c>
      <c r="F2335" s="1">
        <v>5.703852943719473E-7</v>
      </c>
      <c r="G2335" s="1">
        <v>2.1566261365636781E-4</v>
      </c>
      <c r="H2335" s="1">
        <v>-5.4932349313061308E-3</v>
      </c>
      <c r="I2335" s="26">
        <v>1.004448641392891</v>
      </c>
      <c r="J2335" s="27">
        <v>1.6728694778025541</v>
      </c>
      <c r="K2335" s="29" t="str">
        <f>VLOOKUP(A2335&amp;B2335,VENDOR_ACTUAL!A:D,4,0)</f>
        <v>SAM</v>
      </c>
    </row>
    <row r="2336" spans="1:11" x14ac:dyDescent="0.25">
      <c r="A2336" t="s">
        <v>9</v>
      </c>
      <c r="B2336" t="s">
        <v>2458</v>
      </c>
      <c r="C2336" s="1">
        <v>2.1634138338694743E-4</v>
      </c>
      <c r="D2336" s="1">
        <v>-4.889286706311314E-5</v>
      </c>
      <c r="F2336" s="1">
        <v>-6.3793102065484784E-5</v>
      </c>
      <c r="G2336" s="1">
        <v>2.0607185939894144E-4</v>
      </c>
      <c r="H2336" s="1">
        <v>-2.204525189722558E-2</v>
      </c>
      <c r="I2336" s="1">
        <v>3.0623619371282922E-2</v>
      </c>
      <c r="J2336" s="2">
        <v>-0.15200859128587846</v>
      </c>
      <c r="K2336" s="29" t="str">
        <f>VLOOKUP(A2336&amp;B2336,VENDOR_ACTUAL!A:D,4,0)</f>
        <v>ERI</v>
      </c>
    </row>
    <row r="2337" spans="1:11" x14ac:dyDescent="0.25">
      <c r="A2337" t="s">
        <v>9</v>
      </c>
      <c r="B2337" t="s">
        <v>2019</v>
      </c>
      <c r="C2337" s="1">
        <v>2.1680912935728898E-4</v>
      </c>
      <c r="D2337" s="1">
        <v>-1.7410550004913339E-5</v>
      </c>
      <c r="F2337" s="1">
        <v>-1.0927066022043346E-5</v>
      </c>
      <c r="G2337" s="1">
        <v>2.1680912935728898E-4</v>
      </c>
      <c r="H2337" s="1">
        <v>-4.5836863161240809E-3</v>
      </c>
      <c r="I2337" s="26">
        <v>0.58410037509598911</v>
      </c>
      <c r="J2337" s="27">
        <v>1.7184490790685727</v>
      </c>
      <c r="K2337" s="29" t="str">
        <f>VLOOKUP(A2337&amp;B2337,VENDOR_ACTUAL!A:D,4,0)</f>
        <v>SAM</v>
      </c>
    </row>
    <row r="2338" spans="1:11" x14ac:dyDescent="0.25">
      <c r="A2338" t="s">
        <v>11</v>
      </c>
      <c r="B2338" t="s">
        <v>1232</v>
      </c>
      <c r="C2338" s="1">
        <v>2.1705935575916803E-4</v>
      </c>
      <c r="D2338" s="1">
        <v>3.4111008337135676E-3</v>
      </c>
      <c r="E2338" s="1">
        <v>0</v>
      </c>
      <c r="I2338" s="26">
        <v>0.32845546406821186</v>
      </c>
      <c r="J2338" s="27">
        <v>-1.0623720807671688E-3</v>
      </c>
      <c r="K2338" s="29" t="str">
        <f>VLOOKUP(A2338&amp;B2338,VENDOR_ACTUAL!A:D,4,0)</f>
        <v>NSN</v>
      </c>
    </row>
    <row r="2339" spans="1:11" x14ac:dyDescent="0.25">
      <c r="A2339" t="s">
        <v>9</v>
      </c>
      <c r="B2339" t="s">
        <v>596</v>
      </c>
      <c r="C2339" s="1">
        <v>2.1761927520052532E-4</v>
      </c>
      <c r="D2339" s="1">
        <v>2.1416470535842714E-5</v>
      </c>
      <c r="F2339" s="1">
        <v>5.4924063668773946E-5</v>
      </c>
      <c r="G2339" s="1">
        <v>2.2333493362131494E-4</v>
      </c>
      <c r="H2339" s="1">
        <v>-1.1607232002682995E-2</v>
      </c>
      <c r="I2339" s="26">
        <v>0.11380443775995247</v>
      </c>
      <c r="J2339" s="27">
        <v>0.58704572886980988</v>
      </c>
      <c r="K2339" s="29" t="str">
        <f>VLOOKUP(A2339&amp;B2339,VENDOR_ACTUAL!A:D,4,0)</f>
        <v>ERI</v>
      </c>
    </row>
    <row r="2340" spans="1:11" x14ac:dyDescent="0.25">
      <c r="A2340" t="s">
        <v>9</v>
      </c>
      <c r="B2340" t="s">
        <v>610</v>
      </c>
      <c r="C2340" s="1">
        <v>2.1791926120872692E-4</v>
      </c>
      <c r="D2340" s="1">
        <v>6.7342996285189811E-5</v>
      </c>
      <c r="F2340" s="1">
        <v>3.0478534916095055E-4</v>
      </c>
      <c r="G2340" s="1">
        <v>2.1475389430225208E-4</v>
      </c>
      <c r="H2340" s="1">
        <v>-1.5636860132177889E-2</v>
      </c>
      <c r="I2340" s="26">
        <v>5.9705168097659078E-2</v>
      </c>
      <c r="J2340" s="27">
        <v>-0.3078349714284252</v>
      </c>
      <c r="K2340" s="29" t="str">
        <f>VLOOKUP(A2340&amp;B2340,VENDOR_ACTUAL!A:D,4,0)</f>
        <v>ERI</v>
      </c>
    </row>
    <row r="2341" spans="1:11" x14ac:dyDescent="0.25">
      <c r="A2341" t="s">
        <v>9</v>
      </c>
      <c r="B2341" t="s">
        <v>153</v>
      </c>
      <c r="C2341" s="1">
        <v>2.1814515700893615E-4</v>
      </c>
      <c r="D2341" s="1">
        <v>4.4308764810480338E-5</v>
      </c>
      <c r="F2341" s="1">
        <v>5.2962220003277557E-5</v>
      </c>
      <c r="G2341" s="1">
        <v>2.1814515700893615E-4</v>
      </c>
      <c r="H2341" s="1">
        <v>-1.5601893431199922E-2</v>
      </c>
      <c r="I2341" s="26">
        <v>0.16235964781746032</v>
      </c>
      <c r="J2341" s="27">
        <v>0.21179485248939436</v>
      </c>
      <c r="K2341" s="29" t="str">
        <f>VLOOKUP(A2341&amp;B2341,VENDOR_ACTUAL!A:D,4,0)</f>
        <v>SAM</v>
      </c>
    </row>
    <row r="2342" spans="1:11" x14ac:dyDescent="0.25">
      <c r="A2342" t="s">
        <v>9</v>
      </c>
      <c r="B2342" t="s">
        <v>415</v>
      </c>
      <c r="C2342" s="1">
        <v>2.1826423586174436E-4</v>
      </c>
      <c r="D2342" s="1">
        <v>1.8478018522828516E-4</v>
      </c>
      <c r="F2342" s="1">
        <v>1.5475747964349023E-4</v>
      </c>
      <c r="G2342" s="1">
        <v>2.1826423586174436E-4</v>
      </c>
      <c r="H2342" s="1">
        <v>-4.6145557877089322E-3</v>
      </c>
      <c r="I2342" s="26">
        <v>0.62994622703204439</v>
      </c>
      <c r="J2342" s="27">
        <v>1.9730719881104966</v>
      </c>
      <c r="K2342" s="29" t="str">
        <f>VLOOKUP(A2342&amp;B2342,VENDOR_ACTUAL!A:D,4,0)</f>
        <v>SAM</v>
      </c>
    </row>
    <row r="2343" spans="1:11" x14ac:dyDescent="0.25">
      <c r="A2343" t="s">
        <v>9</v>
      </c>
      <c r="B2343" t="s">
        <v>682</v>
      </c>
      <c r="C2343" s="1">
        <v>2.1838848910521558E-4</v>
      </c>
      <c r="D2343" s="1">
        <v>1.288738170547162E-4</v>
      </c>
      <c r="F2343" s="1">
        <v>1.0506291711675903E-4</v>
      </c>
      <c r="G2343" s="1">
        <v>2.1666440864544548E-4</v>
      </c>
      <c r="H2343" s="1">
        <v>-7.5129098839953612E-3</v>
      </c>
      <c r="I2343" s="26">
        <v>-0.10149086523693837</v>
      </c>
      <c r="J2343" s="27">
        <v>-0.43339148980978259</v>
      </c>
      <c r="K2343" s="29" t="str">
        <f>VLOOKUP(A2343&amp;B2343,VENDOR_ACTUAL!A:D,4,0)</f>
        <v>NSN</v>
      </c>
    </row>
    <row r="2344" spans="1:11" x14ac:dyDescent="0.25">
      <c r="A2344" t="s">
        <v>12</v>
      </c>
      <c r="B2344" t="s">
        <v>2201</v>
      </c>
      <c r="C2344" s="1">
        <v>2.1882492737438316E-4</v>
      </c>
      <c r="D2344" s="1">
        <v>1.0418687467974279E-4</v>
      </c>
      <c r="E2344" s="1">
        <v>-5.0231474736497335E-3</v>
      </c>
      <c r="F2344" s="1">
        <v>8.002946111938811E-3</v>
      </c>
      <c r="G2344" s="1">
        <v>1.445452114981846E-4</v>
      </c>
      <c r="H2344" s="1">
        <v>-1.8763010302539778E-2</v>
      </c>
      <c r="I2344" s="26">
        <v>0.28432541621425989</v>
      </c>
      <c r="J2344" s="27">
        <v>1.6202934911821794E-2</v>
      </c>
      <c r="K2344" s="29" t="str">
        <f>VLOOKUP(A2344&amp;B2344,VENDOR_ACTUAL!A:D,4,0)</f>
        <v>ERI</v>
      </c>
    </row>
    <row r="2345" spans="1:11" x14ac:dyDescent="0.25">
      <c r="A2345" t="s">
        <v>9</v>
      </c>
      <c r="B2345" t="s">
        <v>1970</v>
      </c>
      <c r="C2345" s="1">
        <v>2.1882578242734055E-4</v>
      </c>
      <c r="D2345" s="1">
        <v>1.2522948940821968E-5</v>
      </c>
      <c r="F2345" s="1">
        <v>4.1115379354354735E-5</v>
      </c>
      <c r="G2345" s="1">
        <v>2.2579693372669086E-4</v>
      </c>
      <c r="H2345" s="1">
        <v>-6.5064355701070324E-3</v>
      </c>
      <c r="I2345" s="26">
        <v>1.2393122067271851</v>
      </c>
      <c r="J2345" s="27">
        <v>-0.14619053518333608</v>
      </c>
      <c r="K2345" s="29" t="str">
        <f>VLOOKUP(A2345&amp;B2345,VENDOR_ACTUAL!A:D,4,0)</f>
        <v>NSN</v>
      </c>
    </row>
    <row r="2346" spans="1:11" x14ac:dyDescent="0.25">
      <c r="A2346" t="s">
        <v>9</v>
      </c>
      <c r="B2346" t="s">
        <v>2176</v>
      </c>
      <c r="C2346" s="1">
        <v>2.1883414412760492E-4</v>
      </c>
      <c r="D2346" s="1">
        <v>-1.46243759009863E-5</v>
      </c>
      <c r="F2346" s="1">
        <v>-2.7332354042121505E-5</v>
      </c>
      <c r="G2346" s="1">
        <v>2.3137739062935404E-4</v>
      </c>
      <c r="H2346" s="1">
        <v>-1.6082136221266655E-2</v>
      </c>
      <c r="I2346" s="26">
        <v>7.5881595935113899E-2</v>
      </c>
      <c r="J2346" s="27">
        <v>1.601358690720551</v>
      </c>
      <c r="K2346" s="29" t="str">
        <f>VLOOKUP(A2346&amp;B2346,VENDOR_ACTUAL!A:D,4,0)</f>
        <v>ERI</v>
      </c>
    </row>
    <row r="2347" spans="1:11" x14ac:dyDescent="0.25">
      <c r="A2347" t="s">
        <v>12</v>
      </c>
      <c r="B2347" t="s">
        <v>2307</v>
      </c>
      <c r="C2347" s="1">
        <v>2.1956965484375566E-4</v>
      </c>
      <c r="D2347" s="1">
        <v>2.9400573765365734E-5</v>
      </c>
      <c r="E2347" s="1">
        <v>2.2103354187795595E-3</v>
      </c>
      <c r="F2347" s="1">
        <v>1.918200382132026E-3</v>
      </c>
      <c r="G2347" s="1">
        <v>-1.2960432361694741E-4</v>
      </c>
      <c r="H2347" s="1">
        <v>-2.1661094177489938E-2</v>
      </c>
      <c r="I2347" s="26">
        <v>0.27681023485371309</v>
      </c>
      <c r="J2347" s="27">
        <v>4.614170932322964E-2</v>
      </c>
      <c r="K2347" s="29" t="str">
        <f>VLOOKUP(A2347&amp;B2347,VENDOR_ACTUAL!A:D,4,0)</f>
        <v>ERI</v>
      </c>
    </row>
    <row r="2348" spans="1:11" x14ac:dyDescent="0.25">
      <c r="A2348" t="s">
        <v>9</v>
      </c>
      <c r="B2348" t="s">
        <v>1677</v>
      </c>
      <c r="C2348" s="1">
        <v>2.2043741084633379E-4</v>
      </c>
      <c r="D2348" s="1">
        <v>-1.979499237890216E-4</v>
      </c>
      <c r="F2348" s="1">
        <v>-1.8395397685707087E-4</v>
      </c>
      <c r="G2348" s="1">
        <v>2.2489729965193101E-4</v>
      </c>
      <c r="H2348" s="1">
        <v>-5.4269956420742171E-3</v>
      </c>
      <c r="I2348" s="26">
        <v>0.75107832448830936</v>
      </c>
      <c r="J2348" s="27">
        <v>2.1656721000090453</v>
      </c>
      <c r="K2348" s="29" t="str">
        <f>VLOOKUP(A2348&amp;B2348,VENDOR_ACTUAL!A:D,4,0)</f>
        <v>ERI</v>
      </c>
    </row>
    <row r="2349" spans="1:11" x14ac:dyDescent="0.25">
      <c r="A2349" t="s">
        <v>12</v>
      </c>
      <c r="B2349" t="s">
        <v>418</v>
      </c>
      <c r="C2349" s="1">
        <v>2.2068253474860619E-4</v>
      </c>
      <c r="D2349" s="1">
        <v>-1.4990767411646514E-3</v>
      </c>
      <c r="E2349" s="1">
        <v>-4.180400291419039E-2</v>
      </c>
      <c r="F2349" s="1">
        <v>-1.8202564022918692E-3</v>
      </c>
      <c r="G2349" s="1">
        <v>2.2068253474860619E-4</v>
      </c>
      <c r="H2349" s="1">
        <v>-1.1155019707160166E-2</v>
      </c>
      <c r="I2349" s="26">
        <v>0.26447336309523811</v>
      </c>
      <c r="J2349" s="27">
        <v>-6.9561991196511436E-2</v>
      </c>
      <c r="K2349" s="29" t="str">
        <f>VLOOKUP(A2349&amp;B2349,VENDOR_ACTUAL!A:D,4,0)</f>
        <v>SAM</v>
      </c>
    </row>
    <row r="2350" spans="1:11" x14ac:dyDescent="0.25">
      <c r="A2350" t="s">
        <v>9</v>
      </c>
      <c r="B2350" t="s">
        <v>2444</v>
      </c>
      <c r="C2350" s="1">
        <v>2.2203566779193249E-4</v>
      </c>
      <c r="D2350" s="1">
        <v>-2.681465367135284E-3</v>
      </c>
      <c r="F2350" s="1">
        <v>-2.9822842311020858E-3</v>
      </c>
      <c r="G2350" s="1">
        <v>2.318056534241164E-4</v>
      </c>
      <c r="H2350" s="1">
        <v>-4.4224498758660247E-2</v>
      </c>
      <c r="I2350" s="26">
        <v>9.3083725259651186E-4</v>
      </c>
      <c r="J2350" s="27">
        <v>-0.601014821957643</v>
      </c>
      <c r="K2350" s="29" t="str">
        <f>VLOOKUP(A2350&amp;B2350,VENDOR_ACTUAL!A:D,4,0)</f>
        <v>ERI</v>
      </c>
    </row>
    <row r="2351" spans="1:11" x14ac:dyDescent="0.25">
      <c r="A2351" t="s">
        <v>9</v>
      </c>
      <c r="B2351" t="s">
        <v>572</v>
      </c>
      <c r="C2351" s="1">
        <v>2.2254064628987843E-4</v>
      </c>
      <c r="D2351" s="1">
        <v>5.6371084027470013E-5</v>
      </c>
      <c r="F2351" s="1">
        <v>1.891991616874313E-4</v>
      </c>
      <c r="G2351" s="1">
        <v>2.1435135031286693E-4</v>
      </c>
      <c r="H2351" s="1">
        <v>-1.8247384293568442E-2</v>
      </c>
      <c r="I2351" s="1">
        <v>6.478126088470916E-2</v>
      </c>
      <c r="J2351" s="2">
        <v>0.78212230578787145</v>
      </c>
      <c r="K2351" s="29" t="str">
        <f>VLOOKUP(A2351&amp;B2351,VENDOR_ACTUAL!A:D,4,0)</f>
        <v>ERI</v>
      </c>
    </row>
    <row r="2352" spans="1:11" x14ac:dyDescent="0.25">
      <c r="A2352" t="s">
        <v>9</v>
      </c>
      <c r="B2352" t="s">
        <v>2477</v>
      </c>
      <c r="C2352" s="1">
        <v>2.2307152434152637E-4</v>
      </c>
      <c r="D2352" s="1">
        <v>1.1773481489237276E-4</v>
      </c>
      <c r="F2352" s="1">
        <v>7.3731957366358908E-5</v>
      </c>
      <c r="G2352" s="1">
        <v>2.2612629008365528E-4</v>
      </c>
      <c r="H2352" s="1">
        <v>-8.9871251685007571E-3</v>
      </c>
      <c r="I2352" s="26">
        <v>0.4792002879738046</v>
      </c>
      <c r="J2352" s="27">
        <v>0.39656102420804978</v>
      </c>
      <c r="K2352" s="29" t="str">
        <f>VLOOKUP(A2352&amp;B2352,VENDOR_ACTUAL!A:D,4,0)</f>
        <v>NSN</v>
      </c>
    </row>
    <row r="2353" spans="1:11" x14ac:dyDescent="0.25">
      <c r="A2353" t="s">
        <v>9</v>
      </c>
      <c r="B2353" t="s">
        <v>306</v>
      </c>
      <c r="C2353" s="1">
        <v>2.2364659192118717E-4</v>
      </c>
      <c r="D2353" s="1">
        <v>1.3634575998203714E-4</v>
      </c>
      <c r="F2353" s="1">
        <v>2.4175431143053739E-4</v>
      </c>
      <c r="G2353" s="1">
        <v>2.2602021448490532E-4</v>
      </c>
      <c r="H2353" s="1">
        <v>-2.8736240724513178E-2</v>
      </c>
      <c r="I2353" s="26">
        <v>0.58849313458591812</v>
      </c>
      <c r="J2353" s="27">
        <v>3.2078857103107512</v>
      </c>
      <c r="K2353" s="29" t="str">
        <f>VLOOKUP(A2353&amp;B2353,VENDOR_ACTUAL!A:D,4,0)</f>
        <v>ERI</v>
      </c>
    </row>
    <row r="2354" spans="1:11" x14ac:dyDescent="0.25">
      <c r="A2354" t="s">
        <v>9</v>
      </c>
      <c r="B2354" t="s">
        <v>2207</v>
      </c>
      <c r="C2354" s="1">
        <v>2.2391496509369154E-4</v>
      </c>
      <c r="D2354" s="1">
        <v>8.2061649993925938E-5</v>
      </c>
      <c r="F2354" s="1">
        <v>1.441887903857056E-4</v>
      </c>
      <c r="G2354" s="1">
        <v>2.2369755524714424E-4</v>
      </c>
      <c r="H2354" s="1">
        <v>-5.2631578947368418E-2</v>
      </c>
      <c r="I2354" s="26">
        <v>-3.5112468671679199E-2</v>
      </c>
      <c r="J2354" s="27">
        <v>-5.6198321498526334E-2</v>
      </c>
      <c r="K2354" s="29" t="str">
        <f>VLOOKUP(A2354&amp;B2354,VENDOR_ACTUAL!A:D,4,0)</f>
        <v>ERI</v>
      </c>
    </row>
    <row r="2355" spans="1:11" x14ac:dyDescent="0.25">
      <c r="A2355" t="s">
        <v>9</v>
      </c>
      <c r="B2355" t="s">
        <v>856</v>
      </c>
      <c r="C2355" s="1">
        <v>2.2444240322012224E-4</v>
      </c>
      <c r="D2355" s="1">
        <v>9.0055097350422197E-4</v>
      </c>
      <c r="F2355" s="1">
        <v>8.5649435504962302E-4</v>
      </c>
      <c r="G2355" s="1">
        <v>2.2328803092574995E-4</v>
      </c>
      <c r="H2355" s="1">
        <v>-6.8937708740916537E-3</v>
      </c>
      <c r="I2355" s="26">
        <v>-7.2050138225684844E-3</v>
      </c>
      <c r="J2355" s="27">
        <v>-1.0348588968350161</v>
      </c>
      <c r="K2355" s="29" t="str">
        <f>VLOOKUP(A2355&amp;B2355,VENDOR_ACTUAL!A:D,4,0)</f>
        <v>NSN</v>
      </c>
    </row>
    <row r="2356" spans="1:11" x14ac:dyDescent="0.25">
      <c r="A2356" t="s">
        <v>9</v>
      </c>
      <c r="B2356" t="s">
        <v>784</v>
      </c>
      <c r="C2356" s="1">
        <v>2.2456367534403343E-4</v>
      </c>
      <c r="D2356" s="1">
        <v>-1.2097464751991817E-4</v>
      </c>
      <c r="F2356" s="1">
        <v>-1.7741779508452719E-4</v>
      </c>
      <c r="G2356" s="1">
        <v>2.2456367534403343E-4</v>
      </c>
      <c r="H2356" s="1">
        <v>-9.6419195726144893E-3</v>
      </c>
      <c r="I2356" s="26">
        <v>6.5702418926103137E-2</v>
      </c>
      <c r="J2356" s="27">
        <v>-0.37026115613624588</v>
      </c>
      <c r="K2356" s="29" t="str">
        <f>VLOOKUP(A2356&amp;B2356,VENDOR_ACTUAL!A:D,4,0)</f>
        <v>SAM</v>
      </c>
    </row>
    <row r="2357" spans="1:11" x14ac:dyDescent="0.25">
      <c r="A2357" t="s">
        <v>9</v>
      </c>
      <c r="B2357" t="s">
        <v>2106</v>
      </c>
      <c r="C2357" s="1">
        <v>2.2504552564712129E-4</v>
      </c>
      <c r="D2357" s="1">
        <v>-3.2968358655049968E-5</v>
      </c>
      <c r="F2357" s="1">
        <v>3.4957793764094189E-4</v>
      </c>
      <c r="G2357" s="1">
        <v>2.2655713671658657E-4</v>
      </c>
      <c r="H2357" s="1">
        <v>-1.8207792490478509E-2</v>
      </c>
      <c r="I2357" s="26">
        <v>7.3746440667805654E-2</v>
      </c>
      <c r="J2357" s="27">
        <v>0.11579473185055915</v>
      </c>
      <c r="K2357" s="29" t="str">
        <f>VLOOKUP(A2357&amp;B2357,VENDOR_ACTUAL!A:D,4,0)</f>
        <v>ERI</v>
      </c>
    </row>
    <row r="2358" spans="1:11" x14ac:dyDescent="0.25">
      <c r="A2358" t="s">
        <v>12</v>
      </c>
      <c r="B2358" t="s">
        <v>1591</v>
      </c>
      <c r="C2358" s="1">
        <v>2.2517786525684216E-4</v>
      </c>
      <c r="D2358" s="1">
        <v>2.9311318686599843E-5</v>
      </c>
      <c r="E2358" s="1">
        <v>3.4506345247032415E-3</v>
      </c>
      <c r="F2358" s="1">
        <v>5.1234408793825138E-4</v>
      </c>
      <c r="G2358" s="1">
        <v>-1.0192940245621906E-3</v>
      </c>
      <c r="H2358" s="1">
        <v>-2.4522087960510083E-2</v>
      </c>
      <c r="I2358" s="26">
        <v>0.59769836304869151</v>
      </c>
      <c r="J2358" s="27">
        <v>-0.11692806850868961</v>
      </c>
      <c r="K2358" s="29" t="str">
        <f>VLOOKUP(A2358&amp;B2358,VENDOR_ACTUAL!A:D,4,0)</f>
        <v>ERI</v>
      </c>
    </row>
    <row r="2359" spans="1:11" x14ac:dyDescent="0.25">
      <c r="A2359" t="s">
        <v>9</v>
      </c>
      <c r="B2359" t="s">
        <v>448</v>
      </c>
      <c r="C2359" s="1">
        <v>2.2582029826182624E-4</v>
      </c>
      <c r="D2359" s="1">
        <v>-1.0950598062020704E-4</v>
      </c>
      <c r="F2359" s="1">
        <v>6.5939897972995976E-5</v>
      </c>
      <c r="G2359" s="1">
        <v>2.2582029826182624E-4</v>
      </c>
      <c r="H2359" s="1">
        <v>-1.2640577039559639E-2</v>
      </c>
      <c r="I2359" s="26">
        <v>0.37620633267195769</v>
      </c>
      <c r="J2359" s="27">
        <v>-1.24522853725282</v>
      </c>
      <c r="K2359" s="29" t="str">
        <f>VLOOKUP(A2359&amp;B2359,VENDOR_ACTUAL!A:D,4,0)</f>
        <v>SAM</v>
      </c>
    </row>
    <row r="2360" spans="1:11" x14ac:dyDescent="0.25">
      <c r="A2360" t="s">
        <v>9</v>
      </c>
      <c r="B2360" t="s">
        <v>1572</v>
      </c>
      <c r="C2360" s="1">
        <v>2.2619920141937877E-4</v>
      </c>
      <c r="D2360" s="1">
        <v>-1.7336120433576209E-4</v>
      </c>
      <c r="F2360" s="1">
        <v>-1.5620541966278293E-4</v>
      </c>
      <c r="G2360" s="1">
        <v>2.3813011033991852E-4</v>
      </c>
      <c r="H2360" s="1">
        <v>-1.0627021249221113E-2</v>
      </c>
      <c r="I2360" s="26">
        <v>0.12826442206838681</v>
      </c>
      <c r="J2360" s="27">
        <v>-4.1101543085701513</v>
      </c>
      <c r="K2360" s="29" t="str">
        <f>VLOOKUP(A2360&amp;B2360,VENDOR_ACTUAL!A:D,4,0)</f>
        <v>ERI</v>
      </c>
    </row>
    <row r="2361" spans="1:11" x14ac:dyDescent="0.25">
      <c r="A2361" t="s">
        <v>9</v>
      </c>
      <c r="B2361" t="s">
        <v>1282</v>
      </c>
      <c r="C2361" s="1">
        <v>2.2731963149911431E-4</v>
      </c>
      <c r="D2361" s="1">
        <v>-9.5980968872063841E-4</v>
      </c>
      <c r="F2361" s="1">
        <v>-1.0096301060298523E-3</v>
      </c>
      <c r="G2361" s="1">
        <v>2.2731963149911431E-4</v>
      </c>
      <c r="H2361" s="1">
        <v>-1.3006946547553414E-2</v>
      </c>
      <c r="I2361" s="26">
        <v>0.10473554084353626</v>
      </c>
      <c r="J2361" s="27">
        <v>1.1978465284948536</v>
      </c>
      <c r="K2361" s="29" t="str">
        <f>VLOOKUP(A2361&amp;B2361,VENDOR_ACTUAL!A:D,4,0)</f>
        <v>SAM</v>
      </c>
    </row>
    <row r="2362" spans="1:11" x14ac:dyDescent="0.25">
      <c r="A2362" t="s">
        <v>9</v>
      </c>
      <c r="B2362" t="s">
        <v>112</v>
      </c>
      <c r="C2362" s="1">
        <v>2.2735397004512017E-4</v>
      </c>
      <c r="D2362" s="1">
        <v>-1.7811654863762222E-3</v>
      </c>
      <c r="F2362" s="1">
        <v>-1.8482713558840322E-3</v>
      </c>
      <c r="G2362" s="1">
        <v>2.2735397004512017E-4</v>
      </c>
      <c r="H2362" s="1">
        <v>-3.9090994214541208E-3</v>
      </c>
      <c r="I2362" s="26">
        <v>3.5805293360264314</v>
      </c>
      <c r="J2362" s="27">
        <v>6.8145504066553153</v>
      </c>
      <c r="K2362" s="29" t="str">
        <f>VLOOKUP(A2362&amp;B2362,VENDOR_ACTUAL!A:D,4,0)</f>
        <v>NSN</v>
      </c>
    </row>
    <row r="2363" spans="1:11" x14ac:dyDescent="0.25">
      <c r="A2363" t="s">
        <v>9</v>
      </c>
      <c r="B2363" t="s">
        <v>152</v>
      </c>
      <c r="C2363" s="1">
        <v>2.2755573115596349E-4</v>
      </c>
      <c r="D2363" s="1">
        <v>1.0107021349672305E-4</v>
      </c>
      <c r="F2363" s="1">
        <v>3.9121942057405487E-5</v>
      </c>
      <c r="G2363" s="1">
        <v>2.2755573115596349E-4</v>
      </c>
      <c r="H2363" s="1">
        <v>-1.1881578944108996E-2</v>
      </c>
      <c r="I2363" s="26">
        <v>1.8599000496031746</v>
      </c>
      <c r="J2363" s="27">
        <v>1.9412950850911865</v>
      </c>
      <c r="K2363" s="29" t="str">
        <f>VLOOKUP(A2363&amp;B2363,VENDOR_ACTUAL!A:D,4,0)</f>
        <v>SAM</v>
      </c>
    </row>
    <row r="2364" spans="1:11" x14ac:dyDescent="0.25">
      <c r="A2364" t="s">
        <v>12</v>
      </c>
      <c r="B2364" t="s">
        <v>2148</v>
      </c>
      <c r="C2364" s="1">
        <v>2.2777674804274573E-4</v>
      </c>
      <c r="D2364" s="1">
        <v>-1.0996091929785685E-3</v>
      </c>
      <c r="E2364" s="1">
        <v>-5.0288812626420605E-2</v>
      </c>
      <c r="F2364" s="1">
        <v>-1.6489798341727327E-3</v>
      </c>
      <c r="G2364" s="1">
        <v>2.2777674804274573E-4</v>
      </c>
      <c r="H2364" s="1">
        <v>-7.8194763734029185E-3</v>
      </c>
      <c r="I2364" s="26">
        <v>3.5595678524374175E-2</v>
      </c>
      <c r="J2364" s="27">
        <v>-0.51857977574455216</v>
      </c>
      <c r="K2364" s="29" t="str">
        <f>VLOOKUP(A2364&amp;B2364,VENDOR_ACTUAL!A:D,4,0)</f>
        <v>SAM</v>
      </c>
    </row>
    <row r="2365" spans="1:11" x14ac:dyDescent="0.25">
      <c r="A2365" t="s">
        <v>9</v>
      </c>
      <c r="B2365" t="s">
        <v>336</v>
      </c>
      <c r="C2365" s="1">
        <v>2.2785408576627973E-4</v>
      </c>
      <c r="D2365" s="1">
        <v>1.317981294691715E-4</v>
      </c>
      <c r="F2365" s="1">
        <v>2.0512591186378886E-4</v>
      </c>
      <c r="G2365" s="1">
        <v>2.2771040760536019E-4</v>
      </c>
      <c r="H2365" s="1">
        <v>-1.8047556091660828E-2</v>
      </c>
      <c r="I2365" s="1">
        <v>0.52814600685768232</v>
      </c>
      <c r="J2365" s="2">
        <v>0.88299734686003517</v>
      </c>
      <c r="K2365" s="29" t="str">
        <f>VLOOKUP(A2365&amp;B2365,VENDOR_ACTUAL!A:D,4,0)</f>
        <v>ERI</v>
      </c>
    </row>
    <row r="2366" spans="1:11" x14ac:dyDescent="0.25">
      <c r="A2366" t="s">
        <v>9</v>
      </c>
      <c r="B2366" t="s">
        <v>1754</v>
      </c>
      <c r="C2366" s="1">
        <v>2.2809743826650669E-4</v>
      </c>
      <c r="D2366" s="1">
        <v>6.7824857732276379E-5</v>
      </c>
      <c r="F2366" s="1">
        <v>4.248566416237993E-5</v>
      </c>
      <c r="G2366" s="1">
        <v>2.2795376010558715E-4</v>
      </c>
      <c r="H2366" s="1">
        <v>-1.6218038978758696E-2</v>
      </c>
      <c r="I2366" s="26">
        <v>0.2962718814204009</v>
      </c>
      <c r="J2366" s="27">
        <v>-0.37015019949235589</v>
      </c>
      <c r="K2366" s="29" t="str">
        <f>VLOOKUP(A2366&amp;B2366,VENDOR_ACTUAL!A:D,4,0)</f>
        <v>NSN</v>
      </c>
    </row>
    <row r="2367" spans="1:11" x14ac:dyDescent="0.25">
      <c r="A2367" t="s">
        <v>9</v>
      </c>
      <c r="B2367" t="s">
        <v>1871</v>
      </c>
      <c r="C2367" s="1">
        <v>2.2814490845683835E-4</v>
      </c>
      <c r="D2367" s="1">
        <v>-3.1296350164996974E-5</v>
      </c>
      <c r="F2367" s="1">
        <v>-2.1774967136918485E-5</v>
      </c>
      <c r="G2367" s="1">
        <v>2.2814490845683835E-4</v>
      </c>
      <c r="H2367" s="1">
        <v>-1.4071899373663632E-2</v>
      </c>
      <c r="I2367" s="26">
        <v>8.451105037355354E-2</v>
      </c>
      <c r="J2367" s="27">
        <v>-0.20650349319980157</v>
      </c>
      <c r="K2367" s="29" t="str">
        <f>VLOOKUP(A2367&amp;B2367,VENDOR_ACTUAL!A:D,4,0)</f>
        <v>SAM</v>
      </c>
    </row>
    <row r="2368" spans="1:11" x14ac:dyDescent="0.25">
      <c r="A2368" t="s">
        <v>9</v>
      </c>
      <c r="B2368" t="s">
        <v>1771</v>
      </c>
      <c r="C2368" s="1">
        <v>2.2894457956081801E-4</v>
      </c>
      <c r="D2368" s="1">
        <v>6.4510187408325408E-5</v>
      </c>
      <c r="F2368" s="1">
        <v>2.0315390902761246E-4</v>
      </c>
      <c r="G2368" s="1">
        <v>2.2855124185467107E-4</v>
      </c>
      <c r="H2368" s="1">
        <v>-1.0227383835048754E-2</v>
      </c>
      <c r="I2368" s="26">
        <v>0.16016970283825294</v>
      </c>
      <c r="J2368" s="27">
        <v>-0.34435469940504926</v>
      </c>
      <c r="K2368" s="29" t="str">
        <f>VLOOKUP(A2368&amp;B2368,VENDOR_ACTUAL!A:D,4,0)</f>
        <v>ERI</v>
      </c>
    </row>
    <row r="2369" spans="1:11" x14ac:dyDescent="0.25">
      <c r="A2369" t="s">
        <v>9</v>
      </c>
      <c r="B2369" t="s">
        <v>620</v>
      </c>
      <c r="C2369" s="1">
        <v>2.2905099337994323E-4</v>
      </c>
      <c r="D2369" s="1">
        <v>6.4010017429351845E-5</v>
      </c>
      <c r="F2369" s="1">
        <v>8.0914815874963541E-5</v>
      </c>
      <c r="G2369" s="1">
        <v>2.298818673179742E-4</v>
      </c>
      <c r="H2369" s="1">
        <v>-1.5556433298220361E-2</v>
      </c>
      <c r="I2369" s="26">
        <v>-4.7834036061977239E-2</v>
      </c>
      <c r="J2369" s="27">
        <v>-1.7238064793871981</v>
      </c>
      <c r="K2369" s="29" t="str">
        <f>VLOOKUP(A2369&amp;B2369,VENDOR_ACTUAL!A:D,4,0)</f>
        <v>ERI</v>
      </c>
    </row>
    <row r="2370" spans="1:11" x14ac:dyDescent="0.25">
      <c r="A2370" t="s">
        <v>9</v>
      </c>
      <c r="B2370" t="s">
        <v>144</v>
      </c>
      <c r="C2370" s="1">
        <v>2.2923026133916957E-4</v>
      </c>
      <c r="D2370" s="1">
        <v>2.5407367867172137E-4</v>
      </c>
      <c r="F2370" s="1">
        <v>3.2649533824448141E-4</v>
      </c>
      <c r="G2370" s="1">
        <v>2.3174756206380726E-4</v>
      </c>
      <c r="H2370" s="1">
        <v>-1.3738985019504799E-2</v>
      </c>
      <c r="I2370" s="26">
        <v>0.12915619746805312</v>
      </c>
      <c r="J2370" s="27">
        <v>0.20567711322762977</v>
      </c>
      <c r="K2370" s="29" t="str">
        <f>VLOOKUP(A2370&amp;B2370,VENDOR_ACTUAL!A:D,4,0)</f>
        <v>ERI</v>
      </c>
    </row>
    <row r="2371" spans="1:11" x14ac:dyDescent="0.25">
      <c r="A2371" t="s">
        <v>9</v>
      </c>
      <c r="B2371" t="s">
        <v>2245</v>
      </c>
      <c r="C2371" s="1">
        <v>2.2929435655205403E-4</v>
      </c>
      <c r="D2371" s="1">
        <v>-1.3597531427694375E-5</v>
      </c>
      <c r="F2371" s="1">
        <v>1.9515521810679917E-5</v>
      </c>
      <c r="G2371" s="1">
        <v>2.2929435655205403E-4</v>
      </c>
      <c r="H2371" s="1">
        <v>-2.2918635773793952E-2</v>
      </c>
      <c r="I2371" s="26">
        <v>0.16935903113258186</v>
      </c>
      <c r="J2371" s="27">
        <v>-0.45778185805204341</v>
      </c>
      <c r="K2371" s="29" t="str">
        <f>VLOOKUP(A2371&amp;B2371,VENDOR_ACTUAL!A:D,4,0)</f>
        <v>SAM</v>
      </c>
    </row>
    <row r="2372" spans="1:11" x14ac:dyDescent="0.25">
      <c r="A2372" t="s">
        <v>9</v>
      </c>
      <c r="B2372" t="s">
        <v>443</v>
      </c>
      <c r="C2372" s="1">
        <v>2.3006567102071881E-4</v>
      </c>
      <c r="D2372" s="1">
        <v>1.9123523295439877E-4</v>
      </c>
      <c r="F2372" s="1">
        <v>1.48621898869228E-4</v>
      </c>
      <c r="G2372" s="1">
        <v>2.3006567102071881E-4</v>
      </c>
      <c r="H2372" s="1">
        <v>-9.0380202414264612E-3</v>
      </c>
      <c r="I2372" s="26">
        <v>0.35843093121559377</v>
      </c>
      <c r="J2372" s="27">
        <v>0.88187121991161144</v>
      </c>
      <c r="K2372" s="29" t="str">
        <f>VLOOKUP(A2372&amp;B2372,VENDOR_ACTUAL!A:D,4,0)</f>
        <v>SAM</v>
      </c>
    </row>
    <row r="2373" spans="1:11" x14ac:dyDescent="0.25">
      <c r="A2373" t="s">
        <v>9</v>
      </c>
      <c r="B2373" t="s">
        <v>581</v>
      </c>
      <c r="C2373" s="1">
        <v>2.3057547013207111E-4</v>
      </c>
      <c r="D2373" s="1">
        <v>-8.4383096607214163E-6</v>
      </c>
      <c r="F2373" s="1">
        <v>-2.1205934895891161E-4</v>
      </c>
      <c r="G2373" s="1">
        <v>2.3043179197115157E-4</v>
      </c>
      <c r="H2373" s="1">
        <v>-9.9914140219679575E-3</v>
      </c>
      <c r="I2373" s="26">
        <v>-0.11500927314120718</v>
      </c>
      <c r="J2373" s="27">
        <v>-1.0206458059066954</v>
      </c>
      <c r="K2373" s="29" t="str">
        <f>VLOOKUP(A2373&amp;B2373,VENDOR_ACTUAL!A:D,4,0)</f>
        <v>ERI</v>
      </c>
    </row>
    <row r="2374" spans="1:11" x14ac:dyDescent="0.25">
      <c r="A2374" t="s">
        <v>9</v>
      </c>
      <c r="B2374" t="s">
        <v>962</v>
      </c>
      <c r="C2374" s="1">
        <v>2.3092939886309354E-4</v>
      </c>
      <c r="D2374" s="1">
        <v>1.1141100547635564E-4</v>
      </c>
      <c r="F2374" s="1">
        <v>7.6747669355755544E-5</v>
      </c>
      <c r="G2374" s="1">
        <v>2.4530883164670172E-4</v>
      </c>
      <c r="H2374" s="1">
        <v>-7.1321195277122065E-3</v>
      </c>
      <c r="I2374" s="26">
        <v>0.20897910950361687</v>
      </c>
      <c r="J2374" s="27">
        <v>-0.57297771607008774</v>
      </c>
      <c r="K2374" s="29" t="str">
        <f>VLOOKUP(A2374&amp;B2374,VENDOR_ACTUAL!A:D,4,0)</f>
        <v>ERI</v>
      </c>
    </row>
    <row r="2375" spans="1:11" x14ac:dyDescent="0.25">
      <c r="A2375" t="s">
        <v>9</v>
      </c>
      <c r="B2375" t="s">
        <v>95</v>
      </c>
      <c r="C2375" s="1">
        <v>2.3103638967298648E-4</v>
      </c>
      <c r="D2375" s="1">
        <v>6.9616830605241832E-5</v>
      </c>
      <c r="F2375" s="1">
        <v>-4.1091736526658771E-5</v>
      </c>
      <c r="G2375" s="1">
        <v>2.2737584557003794E-4</v>
      </c>
      <c r="H2375" s="1">
        <v>-7.3863636363636367E-2</v>
      </c>
      <c r="I2375" s="26">
        <v>-8.6531334688346881E-2</v>
      </c>
      <c r="J2375" s="27">
        <v>-0.1949525925025497</v>
      </c>
      <c r="K2375" s="29" t="str">
        <f>VLOOKUP(A2375&amp;B2375,VENDOR_ACTUAL!A:D,4,0)</f>
        <v>ERI</v>
      </c>
    </row>
    <row r="2376" spans="1:11" x14ac:dyDescent="0.25">
      <c r="A2376" t="s">
        <v>9</v>
      </c>
      <c r="B2376" t="s">
        <v>38</v>
      </c>
      <c r="C2376" s="1">
        <v>2.312186014268446E-4</v>
      </c>
      <c r="D2376" s="1">
        <v>2.833834303900027E-5</v>
      </c>
      <c r="F2376" s="1">
        <v>7.5014775308552246E-5</v>
      </c>
      <c r="G2376" s="1">
        <v>2.312186014268446E-4</v>
      </c>
      <c r="H2376" s="1">
        <v>-3.2065536483069763E-2</v>
      </c>
      <c r="I2376" s="26">
        <v>0.32111364821186528</v>
      </c>
      <c r="J2376" s="27">
        <v>-0.64366685091449261</v>
      </c>
      <c r="K2376" s="29" t="str">
        <f>VLOOKUP(A2376&amp;B2376,VENDOR_ACTUAL!A:D,4,0)</f>
        <v>SAM</v>
      </c>
    </row>
    <row r="2377" spans="1:11" x14ac:dyDescent="0.25">
      <c r="A2377" t="s">
        <v>9</v>
      </c>
      <c r="B2377" t="s">
        <v>40</v>
      </c>
      <c r="C2377" s="1">
        <v>2.3199942918310151E-4</v>
      </c>
      <c r="D2377" s="1">
        <v>3.3537498860411741E-5</v>
      </c>
      <c r="F2377" s="1">
        <v>2.7305745284173067E-5</v>
      </c>
      <c r="G2377" s="1">
        <v>2.3199942918310151E-4</v>
      </c>
      <c r="H2377" s="1">
        <v>-1.0128938215067019E-2</v>
      </c>
      <c r="I2377" s="26">
        <v>7.675451596254516E-3</v>
      </c>
      <c r="J2377" s="27">
        <v>-0.5733313788251192</v>
      </c>
      <c r="K2377" s="29" t="str">
        <f>VLOOKUP(A2377&amp;B2377,VENDOR_ACTUAL!A:D,4,0)</f>
        <v>SAM</v>
      </c>
    </row>
    <row r="2378" spans="1:11" x14ac:dyDescent="0.25">
      <c r="A2378" t="s">
        <v>9</v>
      </c>
      <c r="B2378" t="s">
        <v>208</v>
      </c>
      <c r="C2378" s="1">
        <v>2.3200870779315052E-4</v>
      </c>
      <c r="D2378" s="1">
        <v>3.7987667109223324E-4</v>
      </c>
      <c r="F2378" s="1">
        <v>3.5436408175750628E-4</v>
      </c>
      <c r="G2378" s="1">
        <v>2.3186502963223099E-4</v>
      </c>
      <c r="H2378" s="1">
        <v>-9.8254960849807824E-3</v>
      </c>
      <c r="I2378" s="26">
        <v>-0.13954462005108556</v>
      </c>
      <c r="J2378" s="27">
        <v>-1.5288700953048866</v>
      </c>
      <c r="K2378" s="29" t="str">
        <f>VLOOKUP(A2378&amp;B2378,VENDOR_ACTUAL!A:D,4,0)</f>
        <v>NSN</v>
      </c>
    </row>
    <row r="2379" spans="1:11" x14ac:dyDescent="0.25">
      <c r="A2379" t="s">
        <v>9</v>
      </c>
      <c r="B2379" t="s">
        <v>265</v>
      </c>
      <c r="C2379" s="1">
        <v>2.3210438338788983E-4</v>
      </c>
      <c r="D2379" s="1">
        <v>-1.9125486308406467E-3</v>
      </c>
      <c r="F2379" s="1">
        <v>-1.2874943694490555E-3</v>
      </c>
      <c r="G2379" s="1">
        <v>2.3013067211852451E-4</v>
      </c>
      <c r="H2379" s="1">
        <v>-9.9315409171889264E-3</v>
      </c>
      <c r="I2379" s="26">
        <v>0.26065776458951534</v>
      </c>
      <c r="J2379" s="27">
        <v>0.84077544665606652</v>
      </c>
      <c r="K2379" s="29" t="str">
        <f>VLOOKUP(A2379&amp;B2379,VENDOR_ACTUAL!A:D,4,0)</f>
        <v>NSN</v>
      </c>
    </row>
    <row r="2380" spans="1:11" x14ac:dyDescent="0.25">
      <c r="A2380" t="s">
        <v>9</v>
      </c>
      <c r="B2380" t="s">
        <v>2013</v>
      </c>
      <c r="C2380" s="1">
        <v>2.3263358208271419E-4</v>
      </c>
      <c r="D2380" s="1">
        <v>2.4512603266103617E-4</v>
      </c>
      <c r="F2380" s="1">
        <v>2.4230930228105345E-4</v>
      </c>
      <c r="G2380" s="1">
        <v>2.2683885697127287E-4</v>
      </c>
      <c r="H2380" s="1">
        <v>-1.4585875504978826E-2</v>
      </c>
      <c r="I2380" s="26">
        <v>0.38972976684929894</v>
      </c>
      <c r="J2380" s="27">
        <v>1.6226076796476165</v>
      </c>
      <c r="K2380" s="29" t="str">
        <f>VLOOKUP(A2380&amp;B2380,VENDOR_ACTUAL!A:D,4,0)</f>
        <v>ERI</v>
      </c>
    </row>
    <row r="2381" spans="1:11" x14ac:dyDescent="0.25">
      <c r="A2381" t="s">
        <v>9</v>
      </c>
      <c r="B2381" t="s">
        <v>2152</v>
      </c>
      <c r="C2381" s="1">
        <v>2.3357937027001775E-4</v>
      </c>
      <c r="D2381" s="1">
        <v>3.7949805666581514E-4</v>
      </c>
      <c r="F2381" s="1">
        <v>2.1589923589895602E-4</v>
      </c>
      <c r="G2381" s="1">
        <v>2.3357937027001775E-4</v>
      </c>
      <c r="H2381" s="1">
        <v>-7.9665965259532109E-2</v>
      </c>
      <c r="I2381" s="26">
        <v>-3.2350122618373892E-3</v>
      </c>
      <c r="J2381" s="27">
        <v>-5.7740194853695845E-2</v>
      </c>
      <c r="K2381" s="29" t="str">
        <f>VLOOKUP(A2381&amp;B2381,VENDOR_ACTUAL!A:D,4,0)</f>
        <v>SAM</v>
      </c>
    </row>
    <row r="2382" spans="1:11" x14ac:dyDescent="0.25">
      <c r="A2382" t="s">
        <v>12</v>
      </c>
      <c r="B2382" t="s">
        <v>981</v>
      </c>
      <c r="C2382" s="1">
        <v>2.3422219395704215E-4</v>
      </c>
      <c r="D2382" s="1">
        <v>3.5192044506612613E-4</v>
      </c>
      <c r="E2382" s="1">
        <v>-2.9159448110467777E-3</v>
      </c>
      <c r="F2382" s="1">
        <v>1.6934877498732369E-3</v>
      </c>
      <c r="G2382" s="1">
        <v>-2.3803065313996038E-4</v>
      </c>
      <c r="H2382" s="1">
        <v>-1.3012535760745814E-2</v>
      </c>
      <c r="I2382" s="26">
        <v>0.29717804292298294</v>
      </c>
      <c r="J2382" s="27">
        <v>0.34032020292056914</v>
      </c>
      <c r="K2382" s="29" t="str">
        <f>VLOOKUP(A2382&amp;B2382,VENDOR_ACTUAL!A:D,4,0)</f>
        <v>ERI</v>
      </c>
    </row>
    <row r="2383" spans="1:11" x14ac:dyDescent="0.25">
      <c r="A2383" t="s">
        <v>12</v>
      </c>
      <c r="B2383" t="s">
        <v>757</v>
      </c>
      <c r="C2383" s="1">
        <v>2.3475930140269753E-4</v>
      </c>
      <c r="D2383" s="1">
        <v>-1.3862118603937346E-3</v>
      </c>
      <c r="E2383" s="1">
        <v>-3.2593009279532896E-2</v>
      </c>
      <c r="F2383" s="1">
        <v>-6.2178913528835407E-4</v>
      </c>
      <c r="G2383" s="1">
        <v>2.3475930140269753E-4</v>
      </c>
      <c r="H2383" s="1">
        <v>-1.0963054342761312E-2</v>
      </c>
      <c r="I2383" s="26">
        <v>-2.032917392566783E-2</v>
      </c>
      <c r="J2383" s="27">
        <v>6.9417751759808063E-2</v>
      </c>
      <c r="K2383" s="29" t="str">
        <f>VLOOKUP(A2383&amp;B2383,VENDOR_ACTUAL!A:D,4,0)</f>
        <v>SAM</v>
      </c>
    </row>
    <row r="2384" spans="1:11" x14ac:dyDescent="0.25">
      <c r="A2384" t="s">
        <v>9</v>
      </c>
      <c r="B2384" t="s">
        <v>2090</v>
      </c>
      <c r="C2384" s="1">
        <v>2.3586022430900191E-4</v>
      </c>
      <c r="D2384" s="1">
        <v>3.5282131984467013E-4</v>
      </c>
      <c r="F2384" s="1">
        <v>2.1077728985963341E-4</v>
      </c>
      <c r="G2384" s="1">
        <v>2.3735111893373565E-4</v>
      </c>
      <c r="H2384" s="1">
        <v>-1.1222123059757625E-2</v>
      </c>
      <c r="I2384" s="26">
        <v>0.49450281460437712</v>
      </c>
      <c r="J2384" s="27">
        <v>2.2869060049982011</v>
      </c>
      <c r="K2384" s="29" t="str">
        <f>VLOOKUP(A2384&amp;B2384,VENDOR_ACTUAL!A:D,4,0)</f>
        <v>ERI</v>
      </c>
    </row>
    <row r="2385" spans="1:11" x14ac:dyDescent="0.25">
      <c r="A2385" t="s">
        <v>9</v>
      </c>
      <c r="B2385" t="s">
        <v>376</v>
      </c>
      <c r="C2385" s="1">
        <v>2.3636954208062222E-4</v>
      </c>
      <c r="D2385" s="1">
        <v>-3.3887078459563039E-4</v>
      </c>
      <c r="F2385" s="1">
        <v>-3.284178256983734E-4</v>
      </c>
      <c r="G2385" s="1">
        <v>2.3539381421074421E-4</v>
      </c>
      <c r="H2385" s="1">
        <v>-7.5818249910339346E-3</v>
      </c>
      <c r="I2385" s="26">
        <v>-7.7052359145451707E-2</v>
      </c>
      <c r="J2385" s="27">
        <v>-3.0821654791627346</v>
      </c>
      <c r="K2385" s="29" t="str">
        <f>VLOOKUP(A2385&amp;B2385,VENDOR_ACTUAL!A:D,4,0)</f>
        <v>ERI</v>
      </c>
    </row>
    <row r="2386" spans="1:11" x14ac:dyDescent="0.25">
      <c r="A2386" t="s">
        <v>9</v>
      </c>
      <c r="B2386" t="s">
        <v>1859</v>
      </c>
      <c r="C2386" s="1">
        <v>2.3653401787146949E-4</v>
      </c>
      <c r="D2386" s="1">
        <v>3.4303444776755983E-4</v>
      </c>
      <c r="F2386" s="1">
        <v>1.3440870398137615E-4</v>
      </c>
      <c r="G2386" s="1">
        <v>2.3653401787146949E-4</v>
      </c>
      <c r="H2386" s="1">
        <v>-7.3366678366263236E-3</v>
      </c>
      <c r="I2386" s="26">
        <v>0.37590478595478594</v>
      </c>
      <c r="J2386" s="27">
        <v>0.74485582011810392</v>
      </c>
      <c r="K2386" s="29" t="str">
        <f>VLOOKUP(A2386&amp;B2386,VENDOR_ACTUAL!A:D,4,0)</f>
        <v>SAM</v>
      </c>
    </row>
    <row r="2387" spans="1:11" x14ac:dyDescent="0.25">
      <c r="A2387" t="s">
        <v>9</v>
      </c>
      <c r="B2387" t="s">
        <v>2021</v>
      </c>
      <c r="C2387" s="1">
        <v>2.3669001699158242E-4</v>
      </c>
      <c r="D2387" s="1">
        <v>6.1689552572793388E-5</v>
      </c>
      <c r="F2387" s="1">
        <v>8.7822370772294744E-5</v>
      </c>
      <c r="G2387" s="1">
        <v>2.3669001699158242E-4</v>
      </c>
      <c r="H2387" s="1">
        <v>-4.6014450108911448E-3</v>
      </c>
      <c r="I2387" s="26">
        <v>0.76583868209780004</v>
      </c>
      <c r="J2387" s="27">
        <v>-2.3475028965016032</v>
      </c>
      <c r="K2387" s="29" t="str">
        <f>VLOOKUP(A2387&amp;B2387,VENDOR_ACTUAL!A:D,4,0)</f>
        <v>SAM</v>
      </c>
    </row>
    <row r="2388" spans="1:11" x14ac:dyDescent="0.25">
      <c r="A2388" t="s">
        <v>9</v>
      </c>
      <c r="B2388" t="s">
        <v>570</v>
      </c>
      <c r="C2388" s="1">
        <v>2.3679111178010918E-4</v>
      </c>
      <c r="D2388" s="1">
        <v>-7.0165630187563781E-4</v>
      </c>
      <c r="F2388" s="1">
        <v>-4.3523604700246342E-4</v>
      </c>
      <c r="G2388" s="1">
        <v>2.3069057332823686E-4</v>
      </c>
      <c r="H2388" s="1">
        <v>-4.1666666666666664E-2</v>
      </c>
      <c r="I2388" s="26">
        <v>-1.5903441953451575E-2</v>
      </c>
      <c r="J2388" s="27">
        <v>-0.80617483977351667</v>
      </c>
      <c r="K2388" s="29" t="str">
        <f>VLOOKUP(A2388&amp;B2388,VENDOR_ACTUAL!A:D,4,0)</f>
        <v>ERI</v>
      </c>
    </row>
    <row r="2389" spans="1:11" x14ac:dyDescent="0.25">
      <c r="A2389" t="s">
        <v>12</v>
      </c>
      <c r="B2389" t="s">
        <v>250</v>
      </c>
      <c r="C2389" s="1">
        <v>2.3711816721210826E-4</v>
      </c>
      <c r="D2389" s="1">
        <v>3.2477303103743593E-3</v>
      </c>
      <c r="E2389" s="1">
        <v>1.5522875250959611E-2</v>
      </c>
      <c r="F2389" s="1">
        <v>7.5748060763931142E-4</v>
      </c>
      <c r="G2389" s="1">
        <v>6.3488796504476686E-4</v>
      </c>
      <c r="H2389" s="1">
        <v>-1.459719757037127E-2</v>
      </c>
      <c r="I2389" s="26">
        <v>-0.64400720941612533</v>
      </c>
      <c r="J2389" s="27">
        <v>-9.7796846555126105E-2</v>
      </c>
      <c r="K2389" s="29" t="str">
        <f>VLOOKUP(A2389&amp;B2389,VENDOR_ACTUAL!A:D,4,0)</f>
        <v>NSN</v>
      </c>
    </row>
    <row r="2390" spans="1:11" x14ac:dyDescent="0.25">
      <c r="A2390" t="s">
        <v>9</v>
      </c>
      <c r="B2390" t="s">
        <v>1263</v>
      </c>
      <c r="C2390" s="1">
        <v>2.3743673130342292E-4</v>
      </c>
      <c r="D2390" s="1">
        <v>3.4675078814184568E-4</v>
      </c>
      <c r="F2390" s="1">
        <v>2.0952069702492445E-4</v>
      </c>
      <c r="G2390" s="1">
        <v>2.3743673130342292E-4</v>
      </c>
      <c r="H2390" s="1">
        <v>-1.0001857933093463E-2</v>
      </c>
      <c r="I2390" s="26">
        <v>1.1466557076400072</v>
      </c>
      <c r="J2390" s="27">
        <v>-0.43760719591878128</v>
      </c>
      <c r="K2390" s="29" t="str">
        <f>VLOOKUP(A2390&amp;B2390,VENDOR_ACTUAL!A:D,4,0)</f>
        <v>SAM</v>
      </c>
    </row>
    <row r="2391" spans="1:11" x14ac:dyDescent="0.25">
      <c r="A2391" t="s">
        <v>12</v>
      </c>
      <c r="B2391" t="s">
        <v>1703</v>
      </c>
      <c r="C2391" s="1">
        <v>2.3757273653818271E-4</v>
      </c>
      <c r="D2391" s="1">
        <v>2.4096632611336094E-3</v>
      </c>
      <c r="E2391" s="1">
        <v>-4.9805887206756331E-3</v>
      </c>
      <c r="F2391" s="1">
        <v>2.0804076290493675E-3</v>
      </c>
      <c r="G2391" s="1">
        <v>2.3757273653818271E-4</v>
      </c>
      <c r="H2391" s="1">
        <v>-7.9361077627218401E-3</v>
      </c>
      <c r="I2391" s="26">
        <v>-0.25996997184860809</v>
      </c>
      <c r="J2391" s="27">
        <v>-5.5564439057089646E-2</v>
      </c>
      <c r="K2391" s="29" t="str">
        <f>VLOOKUP(A2391&amp;B2391,VENDOR_ACTUAL!A:D,4,0)</f>
        <v>SAM</v>
      </c>
    </row>
    <row r="2392" spans="1:11" x14ac:dyDescent="0.25">
      <c r="A2392" t="s">
        <v>9</v>
      </c>
      <c r="B2392" t="s">
        <v>998</v>
      </c>
      <c r="C2392" s="1">
        <v>2.3760000773919457E-4</v>
      </c>
      <c r="D2392" s="1">
        <v>-1.3900923941542116E-4</v>
      </c>
      <c r="F2392" s="1">
        <v>3.6691897804395632E-5</v>
      </c>
      <c r="G2392" s="1">
        <v>2.3760000773919457E-4</v>
      </c>
      <c r="H2392" s="1">
        <v>-9.7468613767835496E-3</v>
      </c>
      <c r="I2392" s="26">
        <v>-0.27856323927101706</v>
      </c>
      <c r="J2392" s="27">
        <v>-0.59322586029034785</v>
      </c>
      <c r="K2392" s="29" t="str">
        <f>VLOOKUP(A2392&amp;B2392,VENDOR_ACTUAL!A:D,4,0)</f>
        <v>SAM</v>
      </c>
    </row>
    <row r="2393" spans="1:11" x14ac:dyDescent="0.25">
      <c r="A2393" t="s">
        <v>12</v>
      </c>
      <c r="B2393" t="s">
        <v>1285</v>
      </c>
      <c r="C2393" s="1">
        <v>2.3773532248147532E-4</v>
      </c>
      <c r="D2393" s="1">
        <v>2.9844315071183848E-4</v>
      </c>
      <c r="E2393" s="1">
        <v>-9.4988848920863313E-5</v>
      </c>
      <c r="F2393" s="1">
        <v>1.4255882590200968E-3</v>
      </c>
      <c r="G2393" s="1">
        <v>2.3773532248147532E-4</v>
      </c>
      <c r="H2393" s="1">
        <v>-2.3434157537668778E-2</v>
      </c>
      <c r="I2393" s="26">
        <v>0.19520264807787494</v>
      </c>
      <c r="J2393" s="27">
        <v>-8.6222458886513406E-2</v>
      </c>
      <c r="K2393" s="29" t="str">
        <f>VLOOKUP(A2393&amp;B2393,VENDOR_ACTUAL!A:D,4,0)</f>
        <v>SAM</v>
      </c>
    </row>
    <row r="2394" spans="1:11" x14ac:dyDescent="0.25">
      <c r="A2394" t="s">
        <v>9</v>
      </c>
      <c r="B2394" t="s">
        <v>1023</v>
      </c>
      <c r="C2394" s="1">
        <v>2.380325218236746E-4</v>
      </c>
      <c r="D2394" s="1">
        <v>7.1323028424635294E-5</v>
      </c>
      <c r="F2394" s="1">
        <v>7.7315769295663794E-5</v>
      </c>
      <c r="G2394" s="1">
        <v>2.3027421722597347E-4</v>
      </c>
      <c r="H2394" s="1">
        <v>-7.9788711133270615E-3</v>
      </c>
      <c r="I2394" s="26">
        <v>0.77059058325187357</v>
      </c>
      <c r="J2394" s="27">
        <v>1.1253019000641891</v>
      </c>
      <c r="K2394" s="29" t="str">
        <f>VLOOKUP(A2394&amp;B2394,VENDOR_ACTUAL!A:D,4,0)</f>
        <v>NSN</v>
      </c>
    </row>
    <row r="2395" spans="1:11" x14ac:dyDescent="0.25">
      <c r="A2395" t="s">
        <v>9</v>
      </c>
      <c r="B2395" t="s">
        <v>365</v>
      </c>
      <c r="C2395" s="1">
        <v>2.3812414834279637E-4</v>
      </c>
      <c r="D2395" s="1">
        <v>1.1211517616343539E-4</v>
      </c>
      <c r="F2395" s="1">
        <v>-5.5524417153690211E-5</v>
      </c>
      <c r="G2395" s="1">
        <v>2.2683665196074137E-4</v>
      </c>
      <c r="H2395" s="1">
        <v>-5.4330210817186628E-3</v>
      </c>
      <c r="I2395" s="26">
        <v>1.0621113261862221</v>
      </c>
      <c r="J2395" s="27">
        <v>3.3858203440097978</v>
      </c>
      <c r="K2395" s="29" t="str">
        <f>VLOOKUP(A2395&amp;B2395,VENDOR_ACTUAL!A:D,4,0)</f>
        <v>ERI</v>
      </c>
    </row>
    <row r="2396" spans="1:11" x14ac:dyDescent="0.25">
      <c r="A2396" t="s">
        <v>9</v>
      </c>
      <c r="B2396" t="s">
        <v>305</v>
      </c>
      <c r="C2396" s="1">
        <v>2.3847425431621297E-4</v>
      </c>
      <c r="D2396" s="1">
        <v>2.8877493112016279E-4</v>
      </c>
      <c r="F2396" s="1">
        <v>6.1962800123527276E-5</v>
      </c>
      <c r="G2396" s="1">
        <v>2.3718119397138536E-4</v>
      </c>
      <c r="H2396" s="1">
        <v>-8.3458648653531812E-3</v>
      </c>
      <c r="I2396" s="26">
        <v>0.86260162006538821</v>
      </c>
      <c r="J2396" s="27">
        <v>2.0772486211480992</v>
      </c>
      <c r="K2396" s="29" t="str">
        <f>VLOOKUP(A2396&amp;B2396,VENDOR_ACTUAL!A:D,4,0)</f>
        <v>ERI</v>
      </c>
    </row>
    <row r="2397" spans="1:11" x14ac:dyDescent="0.25">
      <c r="A2397" t="s">
        <v>9</v>
      </c>
      <c r="B2397" t="s">
        <v>2465</v>
      </c>
      <c r="C2397" s="1">
        <v>2.385087239193855E-4</v>
      </c>
      <c r="D2397" s="1">
        <v>1.5969243401460544E-4</v>
      </c>
      <c r="F2397" s="1">
        <v>-1.7810573339202201E-4</v>
      </c>
      <c r="G2397" s="1">
        <v>2.3549159748260389E-4</v>
      </c>
      <c r="H2397" s="1">
        <v>-6.9875196636439334E-3</v>
      </c>
      <c r="I2397" s="26">
        <v>0.10141174081809168</v>
      </c>
      <c r="J2397" s="27">
        <v>-0.72589426274213176</v>
      </c>
      <c r="K2397" s="29" t="str">
        <f>VLOOKUP(A2397&amp;B2397,VENDOR_ACTUAL!A:D,4,0)</f>
        <v>ERI</v>
      </c>
    </row>
    <row r="2398" spans="1:11" x14ac:dyDescent="0.25">
      <c r="A2398" t="s">
        <v>9</v>
      </c>
      <c r="B2398" t="s">
        <v>1019</v>
      </c>
      <c r="C2398" s="1">
        <v>2.3882314619170416E-4</v>
      </c>
      <c r="D2398" s="1">
        <v>1.6193211060274251E-4</v>
      </c>
      <c r="F2398" s="1">
        <v>1.5519320310032627E-4</v>
      </c>
      <c r="G2398" s="1">
        <v>2.3882314619170416E-4</v>
      </c>
      <c r="H2398" s="1">
        <v>-5.0217194300282257E-3</v>
      </c>
      <c r="I2398" s="26">
        <v>1.5545160410801793</v>
      </c>
      <c r="J2398" s="27">
        <v>-1.3916833218721287</v>
      </c>
      <c r="K2398" s="29" t="str">
        <f>VLOOKUP(A2398&amp;B2398,VENDOR_ACTUAL!A:D,4,0)</f>
        <v>SAM</v>
      </c>
    </row>
    <row r="2399" spans="1:11" x14ac:dyDescent="0.25">
      <c r="A2399" t="s">
        <v>9</v>
      </c>
      <c r="B2399" t="s">
        <v>2451</v>
      </c>
      <c r="C2399" s="1">
        <v>2.3894053080919856E-4</v>
      </c>
      <c r="D2399" s="1">
        <v>-1.0811830146916851E-5</v>
      </c>
      <c r="F2399" s="1">
        <v>-2.7513098789157389E-4</v>
      </c>
      <c r="G2399" s="1">
        <v>2.4699225869525556E-4</v>
      </c>
      <c r="H2399" s="1">
        <v>-8.7500645184589929E-3</v>
      </c>
      <c r="I2399" s="26">
        <v>7.3179000429000426E-2</v>
      </c>
      <c r="J2399" s="27">
        <v>0.38500390657921485</v>
      </c>
      <c r="K2399" s="29" t="str">
        <f>VLOOKUP(A2399&amp;B2399,VENDOR_ACTUAL!A:D,4,0)</f>
        <v>ERI</v>
      </c>
    </row>
    <row r="2400" spans="1:11" x14ac:dyDescent="0.25">
      <c r="A2400" t="s">
        <v>12</v>
      </c>
      <c r="B2400" t="s">
        <v>1461</v>
      </c>
      <c r="C2400" s="1">
        <v>2.3897899354002774E-4</v>
      </c>
      <c r="D2400" s="1">
        <v>-1.8867779579070138E-3</v>
      </c>
      <c r="E2400" s="1">
        <v>-3.7004111307475759E-2</v>
      </c>
      <c r="F2400" s="1">
        <v>-1.418653941820523E-3</v>
      </c>
      <c r="G2400" s="1">
        <v>2.3897899354002774E-4</v>
      </c>
      <c r="H2400" s="1">
        <v>-1.0975426513053112E-2</v>
      </c>
      <c r="I2400" s="26">
        <v>0.68870134021267226</v>
      </c>
      <c r="J2400" s="27">
        <v>0.10203273119133992</v>
      </c>
      <c r="K2400" s="29" t="str">
        <f>VLOOKUP(A2400&amp;B2400,VENDOR_ACTUAL!A:D,4,0)</f>
        <v>SAM</v>
      </c>
    </row>
    <row r="2401" spans="1:11" x14ac:dyDescent="0.25">
      <c r="A2401" t="s">
        <v>9</v>
      </c>
      <c r="B2401" t="s">
        <v>2150</v>
      </c>
      <c r="C2401" s="1">
        <v>2.3951452941674156E-4</v>
      </c>
      <c r="D2401" s="1">
        <v>1.3380084536473085E-4</v>
      </c>
      <c r="F2401" s="1">
        <v>1.6276411717932042E-4</v>
      </c>
      <c r="G2401" s="1">
        <v>2.3951452941674156E-4</v>
      </c>
      <c r="H2401" s="1">
        <v>-1.7014098353764794E-2</v>
      </c>
      <c r="I2401" s="26">
        <v>-5.3188915059307826E-2</v>
      </c>
      <c r="J2401" s="27">
        <v>-0.98167132609202723</v>
      </c>
      <c r="K2401" s="29" t="str">
        <f>VLOOKUP(A2401&amp;B2401,VENDOR_ACTUAL!A:D,4,0)</f>
        <v>SAM</v>
      </c>
    </row>
    <row r="2402" spans="1:11" x14ac:dyDescent="0.25">
      <c r="A2402" t="s">
        <v>9</v>
      </c>
      <c r="B2402" t="s">
        <v>1355</v>
      </c>
      <c r="C2402" s="1">
        <v>2.3983721216399795E-4</v>
      </c>
      <c r="D2402" s="1">
        <v>-1.6476321943661542E-5</v>
      </c>
      <c r="F2402" s="1">
        <v>6.0913596324144555E-5</v>
      </c>
      <c r="G2402" s="1">
        <v>2.3452127825595196E-4</v>
      </c>
      <c r="H2402" s="1">
        <v>-1.8083779432823927E-2</v>
      </c>
      <c r="I2402" s="26">
        <v>-1.4885320356853204E-2</v>
      </c>
      <c r="J2402" s="27">
        <v>1.1765086033859247</v>
      </c>
      <c r="K2402" s="29" t="str">
        <f>VLOOKUP(A2402&amp;B2402,VENDOR_ACTUAL!A:D,4,0)</f>
        <v>ERI</v>
      </c>
    </row>
    <row r="2403" spans="1:11" x14ac:dyDescent="0.25">
      <c r="A2403" t="s">
        <v>9</v>
      </c>
      <c r="B2403" t="s">
        <v>791</v>
      </c>
      <c r="C2403" s="1">
        <v>2.3994843582272958E-4</v>
      </c>
      <c r="D2403" s="1">
        <v>1.028611949241428E-4</v>
      </c>
      <c r="F2403" s="1">
        <v>1.21875847257751E-5</v>
      </c>
      <c r="G2403" s="1">
        <v>2.3994843582272958E-4</v>
      </c>
      <c r="H2403" s="1">
        <v>-1.3584171614988795E-2</v>
      </c>
      <c r="I2403" s="26">
        <v>7.2875504670815411E-2</v>
      </c>
      <c r="J2403" s="27">
        <v>-0.34998431438763389</v>
      </c>
      <c r="K2403" s="29" t="str">
        <f>VLOOKUP(A2403&amp;B2403,VENDOR_ACTUAL!A:D,4,0)</f>
        <v>SAM</v>
      </c>
    </row>
    <row r="2404" spans="1:11" x14ac:dyDescent="0.25">
      <c r="A2404" t="s">
        <v>9</v>
      </c>
      <c r="B2404" t="s">
        <v>1351</v>
      </c>
      <c r="C2404" s="1">
        <v>2.4042467714907958E-4</v>
      </c>
      <c r="D2404" s="1">
        <v>-5.3238368323304874E-5</v>
      </c>
      <c r="F2404" s="1">
        <v>7.5729614192544351E-5</v>
      </c>
      <c r="G2404" s="1">
        <v>2.4883856208161333E-4</v>
      </c>
      <c r="H2404" s="1">
        <v>-2.1379731379731381E-2</v>
      </c>
      <c r="I2404" s="26">
        <v>0.28600827108019922</v>
      </c>
      <c r="J2404" s="27">
        <v>-0.51726040565557863</v>
      </c>
      <c r="K2404" s="29" t="str">
        <f>VLOOKUP(A2404&amp;B2404,VENDOR_ACTUAL!A:D,4,0)</f>
        <v>ERI</v>
      </c>
    </row>
    <row r="2405" spans="1:11" x14ac:dyDescent="0.25">
      <c r="A2405" t="s">
        <v>9</v>
      </c>
      <c r="B2405" t="s">
        <v>1336</v>
      </c>
      <c r="C2405" s="1">
        <v>2.4108904267200904E-4</v>
      </c>
      <c r="D2405" s="1">
        <v>-4.492841737559391E-4</v>
      </c>
      <c r="F2405" s="1">
        <v>-4.1577363324420168E-4</v>
      </c>
      <c r="G2405" s="1">
        <v>2.4296301193737636E-4</v>
      </c>
      <c r="H2405" s="1">
        <v>-7.8297039393197942E-3</v>
      </c>
      <c r="I2405" s="26">
        <v>3.4618820271164023E-2</v>
      </c>
      <c r="J2405" s="27">
        <v>0.51559456260431791</v>
      </c>
      <c r="K2405" s="29" t="str">
        <f>VLOOKUP(A2405&amp;B2405,VENDOR_ACTUAL!A:D,4,0)</f>
        <v>NSN</v>
      </c>
    </row>
    <row r="2406" spans="1:11" x14ac:dyDescent="0.25">
      <c r="A2406" t="s">
        <v>9</v>
      </c>
      <c r="B2406" t="s">
        <v>2414</v>
      </c>
      <c r="C2406" s="16">
        <v>2.4117410817080907E-4</v>
      </c>
      <c r="D2406" s="16">
        <v>1.076568865480419E-4</v>
      </c>
      <c r="E2406" s="16"/>
      <c r="F2406" s="16">
        <v>7.6319803929893859E-5</v>
      </c>
      <c r="G2406" s="16">
        <v>2.4117410817080907E-4</v>
      </c>
      <c r="H2406" s="16">
        <v>-5.9086804591996578E-3</v>
      </c>
      <c r="I2406" s="26">
        <v>3.7131032328877912E-2</v>
      </c>
      <c r="J2406" s="27">
        <v>-0.57575164342834839</v>
      </c>
      <c r="K2406" s="29" t="str">
        <f>VLOOKUP(A2406&amp;B2406,VENDOR_ACTUAL!A:D,4,0)</f>
        <v>SAM</v>
      </c>
    </row>
    <row r="2407" spans="1:11" x14ac:dyDescent="0.25">
      <c r="A2407" t="s">
        <v>9</v>
      </c>
      <c r="B2407" t="s">
        <v>289</v>
      </c>
      <c r="C2407" s="1">
        <v>2.4125746208697988E-4</v>
      </c>
      <c r="D2407" s="1">
        <v>-2.0413537683156522E-5</v>
      </c>
      <c r="F2407" s="1">
        <v>2.1974935253733338E-5</v>
      </c>
      <c r="G2407" s="1">
        <v>2.4406211913345665E-4</v>
      </c>
      <c r="H2407" s="1">
        <v>-1.0724247622987853E-2</v>
      </c>
      <c r="I2407" s="26">
        <v>9.6784139328387114E-2</v>
      </c>
      <c r="J2407" s="27">
        <v>-0.63800746252600016</v>
      </c>
      <c r="K2407" s="29" t="str">
        <f>VLOOKUP(A2407&amp;B2407,VENDOR_ACTUAL!A:D,4,0)</f>
        <v>NSN</v>
      </c>
    </row>
    <row r="2408" spans="1:11" x14ac:dyDescent="0.25">
      <c r="A2408" t="s">
        <v>9</v>
      </c>
      <c r="B2408" t="s">
        <v>760</v>
      </c>
      <c r="C2408" s="1">
        <v>2.4180702084708998E-4</v>
      </c>
      <c r="D2408" s="1">
        <v>-1.8732961425806273E-4</v>
      </c>
      <c r="F2408" s="1">
        <v>-1.871302028449958E-4</v>
      </c>
      <c r="G2408" s="1">
        <v>2.4180702084708998E-4</v>
      </c>
      <c r="H2408" s="1">
        <v>-1.5487721275646356E-2</v>
      </c>
      <c r="I2408" s="26">
        <v>0.45044045980606817</v>
      </c>
      <c r="J2408" s="27">
        <v>1.2706450280161332</v>
      </c>
      <c r="K2408" s="29" t="str">
        <f>VLOOKUP(A2408&amp;B2408,VENDOR_ACTUAL!A:D,4,0)</f>
        <v>SAM</v>
      </c>
    </row>
    <row r="2409" spans="1:11" x14ac:dyDescent="0.25">
      <c r="A2409" t="s">
        <v>9</v>
      </c>
      <c r="B2409" t="s">
        <v>904</v>
      </c>
      <c r="C2409" s="1">
        <v>2.4222287474114895E-4</v>
      </c>
      <c r="D2409" s="1">
        <v>-8.774750597293417E-6</v>
      </c>
      <c r="F2409" s="1">
        <v>1.4193123755422901E-5</v>
      </c>
      <c r="G2409" s="1">
        <v>2.3996179278212845E-4</v>
      </c>
      <c r="H2409" s="1">
        <v>-7.1782126159524295E-3</v>
      </c>
      <c r="I2409" s="26">
        <v>-3.7793403113258184E-2</v>
      </c>
      <c r="J2409" s="27">
        <v>-0.54272979500524288</v>
      </c>
      <c r="K2409" s="29" t="str">
        <f>VLOOKUP(A2409&amp;B2409,VENDOR_ACTUAL!A:D,4,0)</f>
        <v>ERI</v>
      </c>
    </row>
    <row r="2410" spans="1:11" x14ac:dyDescent="0.25">
      <c r="A2410" t="s">
        <v>12</v>
      </c>
      <c r="B2410" t="s">
        <v>2184</v>
      </c>
      <c r="C2410" s="1">
        <v>2.4247221307601357E-4</v>
      </c>
      <c r="D2410" s="1">
        <v>1.5306243235604824E-4</v>
      </c>
      <c r="E2410" s="1">
        <v>-9.1149291258850148E-4</v>
      </c>
      <c r="F2410" s="1">
        <v>1.8283436492226959E-3</v>
      </c>
      <c r="G2410" s="1">
        <v>3.8892823667794387E-4</v>
      </c>
      <c r="H2410" s="1">
        <v>-1.5039733618462298E-2</v>
      </c>
      <c r="I2410" s="26">
        <v>-3.3758262954853506E-2</v>
      </c>
      <c r="J2410" s="27">
        <v>8.2987802017932526E-3</v>
      </c>
      <c r="K2410" s="29" t="str">
        <f>VLOOKUP(A2410&amp;B2410,VENDOR_ACTUAL!A:D,4,0)</f>
        <v>ERI</v>
      </c>
    </row>
    <row r="2411" spans="1:11" x14ac:dyDescent="0.25">
      <c r="A2411" t="s">
        <v>9</v>
      </c>
      <c r="B2411" t="s">
        <v>781</v>
      </c>
      <c r="C2411" s="1">
        <v>2.4284209176684987E-4</v>
      </c>
      <c r="D2411" s="1">
        <v>4.6130838998273768E-4</v>
      </c>
      <c r="F2411" s="1">
        <v>4.5724558731871011E-4</v>
      </c>
      <c r="G2411" s="1">
        <v>2.4284209176684987E-4</v>
      </c>
      <c r="H2411" s="1">
        <v>-1.9349035136391433E-2</v>
      </c>
      <c r="I2411" s="26">
        <v>0.35272080248844401</v>
      </c>
      <c r="J2411" s="27">
        <v>-0.91081996199769799</v>
      </c>
      <c r="K2411" s="29" t="str">
        <f>VLOOKUP(A2411&amp;B2411,VENDOR_ACTUAL!A:D,4,0)</f>
        <v>SAM</v>
      </c>
    </row>
    <row r="2412" spans="1:11" x14ac:dyDescent="0.25">
      <c r="A2412" t="s">
        <v>9</v>
      </c>
      <c r="B2412" t="s">
        <v>366</v>
      </c>
      <c r="C2412" s="1">
        <v>2.4309631064431235E-4</v>
      </c>
      <c r="D2412" s="1">
        <v>-3.897820656741782E-4</v>
      </c>
      <c r="F2412" s="1">
        <v>8.4282318466709049E-5</v>
      </c>
      <c r="G2412" s="1">
        <v>2.4497026554186357E-4</v>
      </c>
      <c r="H2412" s="1">
        <v>-2.2802967340782465E-2</v>
      </c>
      <c r="I2412" s="26">
        <v>0.20023734759604325</v>
      </c>
      <c r="J2412" s="27">
        <v>-0.9348012762912532</v>
      </c>
      <c r="K2412" s="29" t="str">
        <f>VLOOKUP(A2412&amp;B2412,VENDOR_ACTUAL!A:D,4,0)</f>
        <v>ERI</v>
      </c>
    </row>
    <row r="2413" spans="1:11" x14ac:dyDescent="0.25">
      <c r="A2413" t="s">
        <v>9</v>
      </c>
      <c r="B2413" t="s">
        <v>1411</v>
      </c>
      <c r="C2413" s="1">
        <v>2.4365373957775823E-4</v>
      </c>
      <c r="D2413" s="1">
        <v>-3.0889083913103058E-5</v>
      </c>
      <c r="F2413" s="1">
        <v>4.608471577361761E-5</v>
      </c>
      <c r="G2413" s="1">
        <v>2.4674575294607407E-4</v>
      </c>
      <c r="H2413" s="1">
        <v>-6.2154073684808917E-3</v>
      </c>
      <c r="I2413" s="26">
        <v>0.60972882586931254</v>
      </c>
      <c r="J2413" s="27">
        <v>2.7954735865450089</v>
      </c>
      <c r="K2413" s="29" t="str">
        <f>VLOOKUP(A2413&amp;B2413,VENDOR_ACTUAL!A:D,4,0)</f>
        <v>ERI</v>
      </c>
    </row>
    <row r="2414" spans="1:11" x14ac:dyDescent="0.25">
      <c r="A2414" t="s">
        <v>9</v>
      </c>
      <c r="B2414" t="s">
        <v>1678</v>
      </c>
      <c r="C2414" s="1">
        <v>2.4390661644582549E-4</v>
      </c>
      <c r="D2414" s="1">
        <v>-5.0102715820042092E-5</v>
      </c>
      <c r="F2414" s="1">
        <v>6.462707004643613E-5</v>
      </c>
      <c r="G2414" s="1">
        <v>2.5835485482663507E-4</v>
      </c>
      <c r="H2414" s="1">
        <v>-2.8863217619895618E-2</v>
      </c>
      <c r="I2414" s="26">
        <v>1.3038943768996961E-2</v>
      </c>
      <c r="J2414" s="27">
        <v>-0.61502256727112103</v>
      </c>
      <c r="K2414" s="29" t="str">
        <f>VLOOKUP(A2414&amp;B2414,VENDOR_ACTUAL!A:D,4,0)</f>
        <v>ERI</v>
      </c>
    </row>
    <row r="2415" spans="1:11" x14ac:dyDescent="0.25">
      <c r="A2415" t="s">
        <v>9</v>
      </c>
      <c r="B2415" t="s">
        <v>920</v>
      </c>
      <c r="C2415" s="1">
        <v>2.4406702691752276E-4</v>
      </c>
      <c r="D2415" s="1">
        <v>2.6324654134492647E-5</v>
      </c>
      <c r="F2415" s="1">
        <v>2.2374955081078416E-5</v>
      </c>
      <c r="G2415" s="1">
        <v>2.4176826254970667E-4</v>
      </c>
      <c r="H2415" s="1">
        <v>-9.6699367314061029E-3</v>
      </c>
      <c r="I2415" s="26">
        <v>0.27802097423510469</v>
      </c>
      <c r="J2415" s="27">
        <v>-2.9284614848075419E-2</v>
      </c>
      <c r="K2415" s="29" t="str">
        <f>VLOOKUP(A2415&amp;B2415,VENDOR_ACTUAL!A:D,4,0)</f>
        <v>ERI</v>
      </c>
    </row>
    <row r="2416" spans="1:11" x14ac:dyDescent="0.25">
      <c r="A2416" t="s">
        <v>9</v>
      </c>
      <c r="B2416" t="s">
        <v>406</v>
      </c>
      <c r="C2416" s="1">
        <v>2.4459267663680688E-4</v>
      </c>
      <c r="D2416" s="1">
        <v>-2.5018254365006278E-3</v>
      </c>
      <c r="F2416" s="1">
        <v>-2.3872042890365516E-3</v>
      </c>
      <c r="G2416" s="1">
        <v>2.4444899847588734E-4</v>
      </c>
      <c r="H2416" s="1">
        <v>-1.1463373562217516E-2</v>
      </c>
      <c r="I2416" s="26">
        <v>0.54291184963074024</v>
      </c>
      <c r="J2416" s="27">
        <v>0.10941746701730602</v>
      </c>
      <c r="K2416" s="29" t="str">
        <f>VLOOKUP(A2416&amp;B2416,VENDOR_ACTUAL!A:D,4,0)</f>
        <v>ERI</v>
      </c>
    </row>
    <row r="2417" spans="1:11" x14ac:dyDescent="0.25">
      <c r="A2417" t="s">
        <v>9</v>
      </c>
      <c r="B2417" t="s">
        <v>2182</v>
      </c>
      <c r="C2417" s="1">
        <v>2.4477969626393402E-4</v>
      </c>
      <c r="D2417" s="1">
        <v>-3.5212830639961057E-5</v>
      </c>
      <c r="F2417" s="1">
        <v>-2.4063148116055648E-5</v>
      </c>
      <c r="G2417" s="1">
        <v>2.4262459568922141E-4</v>
      </c>
      <c r="H2417" s="1">
        <v>-8.4022539654232745E-3</v>
      </c>
      <c r="I2417" s="26">
        <v>-4.7461864762264307E-2</v>
      </c>
      <c r="J2417" s="27">
        <v>1.9870369674520847</v>
      </c>
      <c r="K2417" s="29" t="str">
        <f>VLOOKUP(A2417&amp;B2417,VENDOR_ACTUAL!A:D,4,0)</f>
        <v>ERI</v>
      </c>
    </row>
    <row r="2418" spans="1:11" x14ac:dyDescent="0.25">
      <c r="A2418" t="s">
        <v>12</v>
      </c>
      <c r="B2418" t="s">
        <v>69</v>
      </c>
      <c r="C2418" s="1">
        <v>2.4543853966358905E-4</v>
      </c>
      <c r="D2418" s="1">
        <v>2.8882113162617524E-3</v>
      </c>
      <c r="E2418" s="1">
        <v>6.157114227769764E-3</v>
      </c>
      <c r="F2418" s="1">
        <v>-2.2797973767908928E-3</v>
      </c>
      <c r="G2418" s="1">
        <v>2.8574158678815799E-4</v>
      </c>
      <c r="H2418" s="1">
        <v>-8.2886704242762631E-3</v>
      </c>
      <c r="I2418" s="26">
        <v>-0.10673584301599201</v>
      </c>
      <c r="J2418" s="27">
        <v>-0.38852745236869418</v>
      </c>
      <c r="K2418" s="29" t="str">
        <f>VLOOKUP(A2418&amp;B2418,VENDOR_ACTUAL!A:D,4,0)</f>
        <v>NSN</v>
      </c>
    </row>
    <row r="2419" spans="1:11" x14ac:dyDescent="0.25">
      <c r="A2419" t="s">
        <v>9</v>
      </c>
      <c r="B2419" t="s">
        <v>1062</v>
      </c>
      <c r="C2419" s="1">
        <v>2.4551801868435394E-4</v>
      </c>
      <c r="D2419" s="1">
        <v>-3.6818262341232782E-5</v>
      </c>
      <c r="F2419" s="1">
        <v>-8.0902884207997489E-5</v>
      </c>
      <c r="G2419" s="1">
        <v>2.4965340411663779E-4</v>
      </c>
      <c r="H2419" s="1">
        <v>-3.2791345386282096E-2</v>
      </c>
      <c r="I2419" s="26">
        <v>8.4913526239842024E-2</v>
      </c>
      <c r="J2419" s="27">
        <v>0.24601638727773553</v>
      </c>
      <c r="K2419" s="29" t="str">
        <f>VLOOKUP(A2419&amp;B2419,VENDOR_ACTUAL!A:D,4,0)</f>
        <v>ERI</v>
      </c>
    </row>
    <row r="2420" spans="1:11" x14ac:dyDescent="0.25">
      <c r="A2420" t="s">
        <v>9</v>
      </c>
      <c r="B2420" t="s">
        <v>622</v>
      </c>
      <c r="C2420" s="1">
        <v>2.45789388504903E-4</v>
      </c>
      <c r="D2420" s="1">
        <v>-5.2015164305933479E-5</v>
      </c>
      <c r="F2420" s="1">
        <v>-1.027033104087248E-3</v>
      </c>
      <c r="G2420" s="1">
        <v>2.5090501569130979E-4</v>
      </c>
      <c r="H2420" s="1">
        <v>-4.1014332367715824E-2</v>
      </c>
      <c r="I2420" s="26">
        <v>5.2728897994621264E-2</v>
      </c>
      <c r="J2420" s="27">
        <v>-2.2409726732392103</v>
      </c>
      <c r="K2420" s="29" t="str">
        <f>VLOOKUP(A2420&amp;B2420,VENDOR_ACTUAL!A:D,4,0)</f>
        <v>ERI</v>
      </c>
    </row>
    <row r="2421" spans="1:11" x14ac:dyDescent="0.25">
      <c r="A2421" t="s">
        <v>9</v>
      </c>
      <c r="B2421" t="s">
        <v>2249</v>
      </c>
      <c r="C2421" s="1">
        <v>2.4615365142479078E-4</v>
      </c>
      <c r="D2421" s="1">
        <v>-5.6936446278262097E-3</v>
      </c>
      <c r="F2421" s="1">
        <v>-5.7248862497899606E-3</v>
      </c>
      <c r="G2421" s="1">
        <v>2.4615365142479078E-4</v>
      </c>
      <c r="H2421" s="1">
        <v>-6.2821319684936471E-3</v>
      </c>
      <c r="I2421" s="26">
        <v>1.0852761012703525</v>
      </c>
      <c r="J2421" s="27">
        <v>3.3705410211418907</v>
      </c>
      <c r="K2421" s="29" t="str">
        <f>VLOOKUP(A2421&amp;B2421,VENDOR_ACTUAL!A:D,4,0)</f>
        <v>SAM</v>
      </c>
    </row>
    <row r="2422" spans="1:11" x14ac:dyDescent="0.25">
      <c r="A2422" t="s">
        <v>9</v>
      </c>
      <c r="B2422" t="s">
        <v>2327</v>
      </c>
      <c r="C2422" s="1">
        <v>2.462776958442926E-4</v>
      </c>
      <c r="D2422" s="1">
        <v>-1.0577617666917488E-4</v>
      </c>
      <c r="F2422" s="1">
        <v>-1.4662491330764635E-4</v>
      </c>
      <c r="G2422" s="1">
        <v>2.3808839986728109E-4</v>
      </c>
      <c r="H2422" s="1">
        <v>-9.8916803948308745E-3</v>
      </c>
      <c r="I2422" s="1">
        <v>-6.4245793645651098E-2</v>
      </c>
      <c r="J2422" s="2">
        <v>0.12474377272052564</v>
      </c>
      <c r="K2422" s="29" t="str">
        <f>VLOOKUP(A2422&amp;B2422,VENDOR_ACTUAL!A:D,4,0)</f>
        <v>ERI</v>
      </c>
    </row>
    <row r="2423" spans="1:11" x14ac:dyDescent="0.25">
      <c r="A2423" t="s">
        <v>9</v>
      </c>
      <c r="B2423" t="s">
        <v>2180</v>
      </c>
      <c r="C2423" s="1">
        <v>2.4645725134843306E-4</v>
      </c>
      <c r="D2423" s="1">
        <v>-3.5566796098147248E-5</v>
      </c>
      <c r="F2423" s="1">
        <v>-5.5659562804820363E-5</v>
      </c>
      <c r="G2423" s="1">
        <v>2.4573887491165144E-4</v>
      </c>
      <c r="H2423" s="1">
        <v>-7.1212674120561164E-3</v>
      </c>
      <c r="I2423" s="26">
        <v>1.3668207555694574</v>
      </c>
      <c r="J2423" s="27">
        <v>3.5303754512153258</v>
      </c>
      <c r="K2423" s="29" t="str">
        <f>VLOOKUP(A2423&amp;B2423,VENDOR_ACTUAL!A:D,4,0)</f>
        <v>ERI</v>
      </c>
    </row>
    <row r="2424" spans="1:11" x14ac:dyDescent="0.25">
      <c r="A2424" t="s">
        <v>9</v>
      </c>
      <c r="B2424" t="s">
        <v>2153</v>
      </c>
      <c r="C2424" s="1">
        <v>2.4697449781521267E-4</v>
      </c>
      <c r="D2424" s="1">
        <v>2.2034967316594006E-4</v>
      </c>
      <c r="F2424" s="1">
        <v>1.9112426164397028E-4</v>
      </c>
      <c r="G2424" s="1">
        <v>2.4697449781521267E-4</v>
      </c>
      <c r="H2424" s="1">
        <v>-1.7675831837775359E-2</v>
      </c>
      <c r="I2424" s="26">
        <v>0.26994820967146549</v>
      </c>
      <c r="J2424" s="27">
        <v>0.68865473717932579</v>
      </c>
      <c r="K2424" s="29" t="str">
        <f>VLOOKUP(A2424&amp;B2424,VENDOR_ACTUAL!A:D,4,0)</f>
        <v>SAM</v>
      </c>
    </row>
    <row r="2425" spans="1:11" x14ac:dyDescent="0.25">
      <c r="A2425" t="s">
        <v>12</v>
      </c>
      <c r="B2425" t="s">
        <v>2438</v>
      </c>
      <c r="C2425" s="1">
        <v>2.4777258135657545E-4</v>
      </c>
      <c r="D2425" s="1">
        <v>5.110565223340126E-4</v>
      </c>
      <c r="E2425" s="1">
        <v>3.3087926320944021E-3</v>
      </c>
      <c r="F2425" s="1">
        <v>1.6903515012888202E-3</v>
      </c>
      <c r="G2425" s="1">
        <v>2.2098738244302272E-4</v>
      </c>
      <c r="H2425" s="1">
        <v>-2.6535626320088376E-2</v>
      </c>
      <c r="I2425" s="26">
        <v>-0.42184938427047475</v>
      </c>
      <c r="J2425" s="27">
        <v>-2.7267175676791685E-3</v>
      </c>
      <c r="K2425" s="29" t="str">
        <f>VLOOKUP(A2425&amp;B2425,VENDOR_ACTUAL!A:D,4,0)</f>
        <v>NSN</v>
      </c>
    </row>
    <row r="2426" spans="1:11" x14ac:dyDescent="0.25">
      <c r="A2426" t="s">
        <v>9</v>
      </c>
      <c r="B2426" t="s">
        <v>510</v>
      </c>
      <c r="C2426" s="1">
        <v>2.4832323539939545E-4</v>
      </c>
      <c r="D2426" s="1">
        <v>8.4343281260123779E-4</v>
      </c>
      <c r="F2426" s="1">
        <v>4.8388019886965469E-4</v>
      </c>
      <c r="G2426" s="1">
        <v>2.645438459718071E-4</v>
      </c>
      <c r="H2426" s="1">
        <v>-4.7516593755033719E-2</v>
      </c>
      <c r="I2426" s="26">
        <v>0.15421823847276456</v>
      </c>
      <c r="J2426" s="27">
        <v>3.347213065238621E-2</v>
      </c>
      <c r="K2426" s="29" t="str">
        <f>VLOOKUP(A2426&amp;B2426,VENDOR_ACTUAL!A:D,4,0)</f>
        <v>NSN</v>
      </c>
    </row>
    <row r="2427" spans="1:11" x14ac:dyDescent="0.25">
      <c r="A2427" t="s">
        <v>12</v>
      </c>
      <c r="B2427" t="s">
        <v>2341</v>
      </c>
      <c r="C2427" s="1">
        <v>2.4912871035140822E-4</v>
      </c>
      <c r="D2427" s="1">
        <v>-1.9898718895899688E-3</v>
      </c>
      <c r="E2427" s="1">
        <v>-1.8163370034407256E-2</v>
      </c>
      <c r="F2427" s="1">
        <v>-2.1275932927418834E-3</v>
      </c>
      <c r="G2427" s="1">
        <v>2.4912871035140822E-4</v>
      </c>
      <c r="H2427" s="1">
        <v>-1.7493040383730233E-2</v>
      </c>
      <c r="I2427" s="26">
        <v>-0.17461843904887384</v>
      </c>
      <c r="J2427" s="27">
        <v>-0.17296722338633647</v>
      </c>
      <c r="K2427" s="29" t="str">
        <f>VLOOKUP(A2427&amp;B2427,VENDOR_ACTUAL!A:D,4,0)</f>
        <v>SAM</v>
      </c>
    </row>
    <row r="2428" spans="1:11" x14ac:dyDescent="0.25">
      <c r="A2428" t="s">
        <v>12</v>
      </c>
      <c r="B2428" t="s">
        <v>1575</v>
      </c>
      <c r="C2428" s="1">
        <v>2.4938794970505852E-4</v>
      </c>
      <c r="D2428" s="1">
        <v>1.6486578502349138E-5</v>
      </c>
      <c r="E2428" s="1">
        <v>2.136932453259736E-3</v>
      </c>
      <c r="F2428" s="1">
        <v>2.1682001909563314E-4</v>
      </c>
      <c r="G2428" s="1">
        <v>-7.140090305487437E-4</v>
      </c>
      <c r="H2428" s="1">
        <v>-2.5428023087228638E-2</v>
      </c>
      <c r="I2428" s="26">
        <v>1.2135245745182963</v>
      </c>
      <c r="J2428" s="27">
        <v>1.9053806881437534E-2</v>
      </c>
      <c r="K2428" s="29" t="str">
        <f>VLOOKUP(A2428&amp;B2428,VENDOR_ACTUAL!A:D,4,0)</f>
        <v>ERI</v>
      </c>
    </row>
    <row r="2429" spans="1:11" x14ac:dyDescent="0.25">
      <c r="A2429" t="s">
        <v>9</v>
      </c>
      <c r="B2429" t="s">
        <v>380</v>
      </c>
      <c r="C2429" s="1">
        <v>2.505908254842772E-4</v>
      </c>
      <c r="D2429" s="1">
        <v>6.0981944705942068E-4</v>
      </c>
      <c r="F2429" s="1">
        <v>7.0899030408532349E-4</v>
      </c>
      <c r="G2429" s="1">
        <v>2.5030346916243813E-4</v>
      </c>
      <c r="H2429" s="1">
        <v>-5.29342073477947E-3</v>
      </c>
      <c r="I2429" s="26">
        <v>-3.0000454633794214E-2</v>
      </c>
      <c r="J2429" s="27">
        <v>-5.2011424063922593</v>
      </c>
      <c r="K2429" s="29" t="str">
        <f>VLOOKUP(A2429&amp;B2429,VENDOR_ACTUAL!A:D,4,0)</f>
        <v>ERI</v>
      </c>
    </row>
    <row r="2430" spans="1:11" x14ac:dyDescent="0.25">
      <c r="A2430" t="s">
        <v>12</v>
      </c>
      <c r="B2430" t="s">
        <v>1825</v>
      </c>
      <c r="C2430" s="1">
        <v>2.5060925646706677E-4</v>
      </c>
      <c r="D2430" s="1">
        <v>-2.8493043536638333E-6</v>
      </c>
      <c r="E2430" s="1">
        <v>-6.9822814910289744E-5</v>
      </c>
      <c r="F2430" s="1">
        <v>1.7330880557404149E-3</v>
      </c>
      <c r="G2430" s="1">
        <v>1.7355417933948339E-4</v>
      </c>
      <c r="H2430" s="1">
        <v>-4.7478194601571124E-3</v>
      </c>
      <c r="I2430" s="26">
        <v>0.46991568451885168</v>
      </c>
      <c r="J2430" s="27">
        <v>8.3177422931943759E-2</v>
      </c>
      <c r="K2430" s="29" t="str">
        <f>VLOOKUP(A2430&amp;B2430,VENDOR_ACTUAL!A:D,4,0)</f>
        <v>ERI</v>
      </c>
    </row>
    <row r="2431" spans="1:11" x14ac:dyDescent="0.25">
      <c r="A2431" t="s">
        <v>12</v>
      </c>
      <c r="B2431" t="s">
        <v>1847</v>
      </c>
      <c r="C2431" s="1">
        <v>2.5110341827392117E-4</v>
      </c>
      <c r="D2431" s="1">
        <v>7.2840533851533686E-4</v>
      </c>
      <c r="E2431" s="1">
        <v>-3.3261836028568449E-2</v>
      </c>
      <c r="F2431" s="1">
        <v>4.2174490311661013E-4</v>
      </c>
      <c r="G2431" s="1">
        <v>2.5110341827392117E-4</v>
      </c>
      <c r="H2431" s="1">
        <v>-1.1482426093862562E-2</v>
      </c>
      <c r="I2431" s="26">
        <v>0.54279049764049769</v>
      </c>
      <c r="J2431" s="27">
        <v>-2.8734613935852613E-2</v>
      </c>
      <c r="K2431" s="29" t="str">
        <f>VLOOKUP(A2431&amp;B2431,VENDOR_ACTUAL!A:D,4,0)</f>
        <v>SAM</v>
      </c>
    </row>
    <row r="2432" spans="1:11" x14ac:dyDescent="0.25">
      <c r="A2432" t="s">
        <v>12</v>
      </c>
      <c r="B2432" t="s">
        <v>1312</v>
      </c>
      <c r="C2432" s="1">
        <v>2.5126895951181887E-4</v>
      </c>
      <c r="D2432" s="1">
        <v>9.6142879540157182E-4</v>
      </c>
      <c r="E2432" s="1">
        <v>4.8060570679830722E-3</v>
      </c>
      <c r="F2432" s="1">
        <v>-2.2365335324076659E-3</v>
      </c>
      <c r="G2432" s="1">
        <v>-3.4650072969188311E-4</v>
      </c>
      <c r="H2432" s="1">
        <v>-1.4271077836525016E-2</v>
      </c>
      <c r="I2432" s="26">
        <v>8.0403463893053473E-2</v>
      </c>
      <c r="J2432" s="27">
        <v>-0.36847382473158019</v>
      </c>
      <c r="K2432" s="29" t="str">
        <f>VLOOKUP(A2432&amp;B2432,VENDOR_ACTUAL!A:D,4,0)</f>
        <v>NSN</v>
      </c>
    </row>
    <row r="2433" spans="1:11" x14ac:dyDescent="0.25">
      <c r="A2433" t="s">
        <v>9</v>
      </c>
      <c r="B2433" t="s">
        <v>1066</v>
      </c>
      <c r="C2433" s="1">
        <v>2.518573028634307E-4</v>
      </c>
      <c r="D2433" s="1">
        <v>6.0747122210407124E-5</v>
      </c>
      <c r="F2433" s="1">
        <v>1.5975818884594303E-4</v>
      </c>
      <c r="G2433" s="1">
        <v>2.6727389706632926E-4</v>
      </c>
      <c r="H2433" s="1">
        <v>-4.617486602596625E-3</v>
      </c>
      <c r="I2433" s="26">
        <v>0.74403766291951778</v>
      </c>
      <c r="J2433" s="27">
        <v>1.10705719756374</v>
      </c>
      <c r="K2433" s="29" t="str">
        <f>VLOOKUP(A2433&amp;B2433,VENDOR_ACTUAL!A:D,4,0)</f>
        <v>ERI</v>
      </c>
    </row>
    <row r="2434" spans="1:11" x14ac:dyDescent="0.25">
      <c r="A2434" t="s">
        <v>12</v>
      </c>
      <c r="B2434" t="s">
        <v>307</v>
      </c>
      <c r="C2434" s="1">
        <v>2.5210897211289042E-4</v>
      </c>
      <c r="D2434" s="1">
        <v>-1.2221577012628429E-4</v>
      </c>
      <c r="E2434" s="1">
        <v>1.0082535102047686E-2</v>
      </c>
      <c r="F2434" s="1">
        <v>-4.3510179387205158E-3</v>
      </c>
      <c r="G2434" s="1">
        <v>-4.3626950768273687E-4</v>
      </c>
      <c r="H2434" s="1">
        <v>-1.9164456877510262E-2</v>
      </c>
      <c r="I2434" s="26">
        <v>7.6219912241841228E-2</v>
      </c>
      <c r="J2434" s="27">
        <v>6.4134176206255125E-2</v>
      </c>
      <c r="K2434" s="29" t="str">
        <f>VLOOKUP(A2434&amp;B2434,VENDOR_ACTUAL!A:D,4,0)</f>
        <v>ERI</v>
      </c>
    </row>
    <row r="2435" spans="1:11" x14ac:dyDescent="0.25">
      <c r="A2435" t="s">
        <v>9</v>
      </c>
      <c r="B2435" t="s">
        <v>2031</v>
      </c>
      <c r="C2435" s="1">
        <v>2.5344567763014377E-4</v>
      </c>
      <c r="D2435" s="1">
        <v>7.1835934632335764E-5</v>
      </c>
      <c r="F2435" s="1">
        <v>4.7124206516673369E-5</v>
      </c>
      <c r="G2435" s="1">
        <v>2.5344567763014377E-4</v>
      </c>
      <c r="H2435" s="1">
        <v>-1.2888580779100243E-2</v>
      </c>
      <c r="I2435" s="26">
        <v>0.30609972725570073</v>
      </c>
      <c r="J2435" s="27">
        <v>0.79513861800668839</v>
      </c>
      <c r="K2435" s="29" t="str">
        <f>VLOOKUP(A2435&amp;B2435,VENDOR_ACTUAL!A:D,4,0)</f>
        <v>SAM</v>
      </c>
    </row>
    <row r="2436" spans="1:11" x14ac:dyDescent="0.25">
      <c r="A2436" t="s">
        <v>9</v>
      </c>
      <c r="B2436" t="s">
        <v>223</v>
      </c>
      <c r="C2436" s="1">
        <v>2.5355181024925601E-4</v>
      </c>
      <c r="D2436" s="1">
        <v>1.636575171905579E-4</v>
      </c>
      <c r="F2436" s="1">
        <v>1.5265442883642558E-4</v>
      </c>
      <c r="G2436" s="1">
        <v>2.5340813208833647E-4</v>
      </c>
      <c r="H2436" s="1">
        <v>-5.3166561083032955E-3</v>
      </c>
      <c r="I2436" s="26">
        <v>0.53447066397356879</v>
      </c>
      <c r="J2436" s="27">
        <v>-5.6069391666142634</v>
      </c>
      <c r="K2436" s="29" t="str">
        <f>VLOOKUP(A2436&amp;B2436,VENDOR_ACTUAL!A:D,4,0)</f>
        <v>NSN</v>
      </c>
    </row>
    <row r="2437" spans="1:11" x14ac:dyDescent="0.25">
      <c r="A2437" t="s">
        <v>12</v>
      </c>
      <c r="B2437" t="s">
        <v>1372</v>
      </c>
      <c r="C2437" s="1">
        <v>2.5456108384525142E-4</v>
      </c>
      <c r="D2437" s="1">
        <v>2.4237862105493166E-5</v>
      </c>
      <c r="E2437" s="1">
        <v>2.8382132705253172E-4</v>
      </c>
      <c r="F2437" s="1">
        <v>6.7124694875171598E-6</v>
      </c>
      <c r="G2437" s="1">
        <v>-7.3672203190156276E-4</v>
      </c>
      <c r="H2437" s="1">
        <v>-1.0210079121413121E-2</v>
      </c>
      <c r="I2437" s="26">
        <v>0.51925537231384311</v>
      </c>
      <c r="J2437" s="27">
        <v>-9.9280217434214932E-2</v>
      </c>
      <c r="K2437" s="29" t="str">
        <f>VLOOKUP(A2437&amp;B2437,VENDOR_ACTUAL!A:D,4,0)</f>
        <v>ERI</v>
      </c>
    </row>
    <row r="2438" spans="1:11" x14ac:dyDescent="0.25">
      <c r="A2438" t="s">
        <v>9</v>
      </c>
      <c r="B2438" t="s">
        <v>935</v>
      </c>
      <c r="C2438" s="1">
        <v>2.548104438246036E-4</v>
      </c>
      <c r="D2438" s="1">
        <v>4.1982760433093778E-5</v>
      </c>
      <c r="F2438" s="1">
        <v>9.8981816675730859E-5</v>
      </c>
      <c r="G2438" s="1">
        <v>2.4920723980161508E-4</v>
      </c>
      <c r="H2438" s="1">
        <v>-6.196078987750678E-3</v>
      </c>
      <c r="I2438" s="26">
        <v>5.7971348090110536E-2</v>
      </c>
      <c r="J2438" s="27">
        <v>-0.61180493351796339</v>
      </c>
      <c r="K2438" s="29" t="str">
        <f>VLOOKUP(A2438&amp;B2438,VENDOR_ACTUAL!A:D,4,0)</f>
        <v>ERI</v>
      </c>
    </row>
    <row r="2439" spans="1:11" x14ac:dyDescent="0.25">
      <c r="A2439" t="s">
        <v>9</v>
      </c>
      <c r="B2439" t="s">
        <v>1010</v>
      </c>
      <c r="C2439" s="1">
        <v>2.5572448817678809E-4</v>
      </c>
      <c r="D2439" s="1">
        <v>-1.2668606805568718E-3</v>
      </c>
      <c r="F2439" s="1">
        <v>-1.1887842558236325E-3</v>
      </c>
      <c r="G2439" s="1">
        <v>2.5572448817678809E-4</v>
      </c>
      <c r="H2439" s="1">
        <v>-2.0562880256347008E-2</v>
      </c>
      <c r="I2439" s="26">
        <v>-0.10742042580585828</v>
      </c>
      <c r="J2439" s="27">
        <v>-0.75917114219971848</v>
      </c>
      <c r="K2439" s="29" t="str">
        <f>VLOOKUP(A2439&amp;B2439,VENDOR_ACTUAL!A:D,4,0)</f>
        <v>SAM</v>
      </c>
    </row>
    <row r="2440" spans="1:11" x14ac:dyDescent="0.25">
      <c r="A2440" t="s">
        <v>9</v>
      </c>
      <c r="B2440" t="s">
        <v>1556</v>
      </c>
      <c r="C2440" s="1">
        <v>2.5586072733163774E-4</v>
      </c>
      <c r="D2440" s="1">
        <v>1.6850259886782868E-4</v>
      </c>
      <c r="F2440" s="1">
        <v>2.2159193387488653E-4</v>
      </c>
      <c r="G2440" s="1">
        <v>2.7145826168945881E-4</v>
      </c>
      <c r="H2440" s="1">
        <v>-3.6534720104902933E-2</v>
      </c>
      <c r="I2440" s="26">
        <v>0.49055517904953144</v>
      </c>
      <c r="J2440" s="27">
        <v>-0.97960203560604331</v>
      </c>
      <c r="K2440" s="29" t="str">
        <f>VLOOKUP(A2440&amp;B2440,VENDOR_ACTUAL!A:D,4,0)</f>
        <v>ERI</v>
      </c>
    </row>
    <row r="2441" spans="1:11" x14ac:dyDescent="0.25">
      <c r="A2441" t="s">
        <v>9</v>
      </c>
      <c r="B2441" t="s">
        <v>309</v>
      </c>
      <c r="C2441" s="1">
        <v>2.558727632840109E-4</v>
      </c>
      <c r="D2441" s="1">
        <v>-1.9812372041022389E-5</v>
      </c>
      <c r="F2441" s="1">
        <v>4.1216699520565475E-5</v>
      </c>
      <c r="G2441" s="1">
        <v>2.6058276078526029E-4</v>
      </c>
      <c r="H2441" s="1">
        <v>-3.1510802110385505E-3</v>
      </c>
      <c r="I2441" s="26">
        <v>0.20752271647181827</v>
      </c>
      <c r="J2441" s="27">
        <v>0.89386060076477769</v>
      </c>
      <c r="K2441" s="29" t="str">
        <f>VLOOKUP(A2441&amp;B2441,VENDOR_ACTUAL!A:D,4,0)</f>
        <v>ERI</v>
      </c>
    </row>
    <row r="2442" spans="1:11" x14ac:dyDescent="0.25">
      <c r="A2442" t="s">
        <v>9</v>
      </c>
      <c r="B2442" t="s">
        <v>881</v>
      </c>
      <c r="C2442" s="1">
        <v>2.5622267029306391E-4</v>
      </c>
      <c r="D2442" s="1">
        <v>3.6534447552108925E-5</v>
      </c>
      <c r="F2442" s="1">
        <v>-3.018702128755389E-4</v>
      </c>
      <c r="G2442" s="1">
        <v>2.6190073251195449E-4</v>
      </c>
      <c r="H2442" s="1">
        <v>-4.4123408395804519E-3</v>
      </c>
      <c r="I2442" s="26">
        <v>0.33277409969257793</v>
      </c>
      <c r="J2442" s="27">
        <v>0.58547748018649204</v>
      </c>
      <c r="K2442" s="29" t="str">
        <f>VLOOKUP(A2442&amp;B2442,VENDOR_ACTUAL!A:D,4,0)</f>
        <v>ERI</v>
      </c>
    </row>
    <row r="2443" spans="1:11" x14ac:dyDescent="0.25">
      <c r="A2443" t="s">
        <v>12</v>
      </c>
      <c r="B2443" t="s">
        <v>1002</v>
      </c>
      <c r="C2443" s="19">
        <v>2.5672779022738412E-4</v>
      </c>
      <c r="D2443" s="19">
        <v>-4.5020295758949657E-3</v>
      </c>
      <c r="E2443" s="19">
        <v>-3.2925402742154102E-2</v>
      </c>
      <c r="F2443" s="19">
        <v>-7.109111991399077E-3</v>
      </c>
      <c r="G2443" s="19">
        <v>2.5672779022738412E-4</v>
      </c>
      <c r="H2443" s="19">
        <v>-2.0538177007101532E-2</v>
      </c>
      <c r="I2443" s="26">
        <v>0.16169337349397592</v>
      </c>
      <c r="J2443" s="27">
        <v>-5.852782833210781E-2</v>
      </c>
      <c r="K2443" s="29" t="str">
        <f>VLOOKUP(A2443&amp;B2443,VENDOR_ACTUAL!A:D,4,0)</f>
        <v>SAM</v>
      </c>
    </row>
    <row r="2444" spans="1:11" x14ac:dyDescent="0.25">
      <c r="A2444" t="s">
        <v>9</v>
      </c>
      <c r="B2444" t="s">
        <v>1717</v>
      </c>
      <c r="C2444" s="1">
        <v>2.5709527402171324E-4</v>
      </c>
      <c r="D2444" s="1">
        <v>2.850049896228295E-3</v>
      </c>
      <c r="F2444" s="1">
        <v>2.8448015891072236E-3</v>
      </c>
      <c r="G2444" s="1">
        <v>2.5709527402171324E-4</v>
      </c>
      <c r="H2444" s="1">
        <v>-5.6895470827344032E-3</v>
      </c>
      <c r="I2444" s="26">
        <v>-0.35933900547317865</v>
      </c>
      <c r="J2444" s="27">
        <v>-4.8691612097503567</v>
      </c>
      <c r="K2444" s="29" t="str">
        <f>VLOOKUP(A2444&amp;B2444,VENDOR_ACTUAL!A:D,4,0)</f>
        <v>SAM</v>
      </c>
    </row>
    <row r="2445" spans="1:11" x14ac:dyDescent="0.25">
      <c r="A2445" t="s">
        <v>9</v>
      </c>
      <c r="B2445" t="s">
        <v>194</v>
      </c>
      <c r="C2445" s="1">
        <v>2.5728118627442258E-4</v>
      </c>
      <c r="D2445" s="1">
        <v>7.2046040827207603E-5</v>
      </c>
      <c r="F2445" s="1">
        <v>8.4317146964668787E-5</v>
      </c>
      <c r="G2445" s="1">
        <v>2.5728118627442258E-4</v>
      </c>
      <c r="H2445" s="1">
        <v>-1.0929614181231603E-2</v>
      </c>
      <c r="I2445" s="26">
        <v>-0.10890574307603293</v>
      </c>
      <c r="J2445" s="27">
        <v>-1.0834933636752351</v>
      </c>
      <c r="K2445" s="29" t="str">
        <f>VLOOKUP(A2445&amp;B2445,VENDOR_ACTUAL!A:D,4,0)</f>
        <v>SAM</v>
      </c>
    </row>
    <row r="2446" spans="1:11" x14ac:dyDescent="0.25">
      <c r="A2446" t="s">
        <v>9</v>
      </c>
      <c r="B2446" t="s">
        <v>2379</v>
      </c>
      <c r="C2446" s="1">
        <v>2.5758459921072508E-4</v>
      </c>
      <c r="D2446" s="1">
        <v>-1.4181777178608234E-4</v>
      </c>
      <c r="F2446" s="1">
        <v>1.8742173127486019E-5</v>
      </c>
      <c r="G2446" s="1">
        <v>2.5263103786639721E-4</v>
      </c>
      <c r="H2446" s="1">
        <v>-1.1100885475625481E-2</v>
      </c>
      <c r="I2446" s="26">
        <v>0.16276073038073038</v>
      </c>
      <c r="J2446" s="27">
        <v>1.711029343418786</v>
      </c>
      <c r="K2446" s="29" t="str">
        <f>VLOOKUP(A2446&amp;B2446,VENDOR_ACTUAL!A:D,4,0)</f>
        <v>ERI</v>
      </c>
    </row>
    <row r="2447" spans="1:11" x14ac:dyDescent="0.25">
      <c r="A2447" t="s">
        <v>9</v>
      </c>
      <c r="B2447" t="s">
        <v>2435</v>
      </c>
      <c r="C2447" s="1">
        <v>2.5794503028900778E-4</v>
      </c>
      <c r="D2447" s="1">
        <v>1.1789206122107463E-4</v>
      </c>
      <c r="F2447" s="1">
        <v>5.1670588810621922E-5</v>
      </c>
      <c r="G2447" s="1">
        <v>2.5464057626601927E-4</v>
      </c>
      <c r="H2447" s="1">
        <v>-5.2212211221442598E-3</v>
      </c>
      <c r="I2447" s="26">
        <v>-0.1480537055653291</v>
      </c>
      <c r="J2447" s="27">
        <v>-1.3483620739054301</v>
      </c>
      <c r="K2447" s="29" t="str">
        <f>VLOOKUP(A2447&amp;B2447,VENDOR_ACTUAL!A:D,4,0)</f>
        <v>NSN</v>
      </c>
    </row>
    <row r="2448" spans="1:11" x14ac:dyDescent="0.25">
      <c r="A2448" t="s">
        <v>9</v>
      </c>
      <c r="B2448" t="s">
        <v>1536</v>
      </c>
      <c r="C2448" s="1">
        <v>2.5826847569204015E-4</v>
      </c>
      <c r="D2448" s="1">
        <v>1.4732347079818562E-5</v>
      </c>
      <c r="F2448" s="1">
        <v>9.5419408657719008E-5</v>
      </c>
      <c r="G2448" s="1">
        <v>2.5690669595690771E-4</v>
      </c>
      <c r="H2448" s="1">
        <v>-5.7133217659533449E-2</v>
      </c>
      <c r="I2448" s="26">
        <v>-0.14262578217486893</v>
      </c>
      <c r="J2448" s="27">
        <v>-5.9614213965708228E-2</v>
      </c>
      <c r="K2448" s="29" t="str">
        <f>VLOOKUP(A2448&amp;B2448,VENDOR_ACTUAL!A:D,4,0)</f>
        <v>ERI</v>
      </c>
    </row>
    <row r="2449" spans="1:11" x14ac:dyDescent="0.25">
      <c r="A2449" t="s">
        <v>11</v>
      </c>
      <c r="B2449" t="s">
        <v>2394</v>
      </c>
      <c r="C2449" s="1">
        <v>2.5992185824238106E-4</v>
      </c>
      <c r="D2449" s="1">
        <v>2.477532722161975E-2</v>
      </c>
      <c r="E2449" s="1">
        <v>0</v>
      </c>
      <c r="I2449" s="26">
        <v>0.12133327771612411</v>
      </c>
      <c r="J2449" s="27">
        <v>-1.9791350591962225E-3</v>
      </c>
      <c r="K2449" s="29" t="str">
        <f>VLOOKUP(A2449&amp;B2449,VENDOR_ACTUAL!A:D,4,0)</f>
        <v>NSN</v>
      </c>
    </row>
    <row r="2450" spans="1:11" x14ac:dyDescent="0.25">
      <c r="A2450" t="s">
        <v>9</v>
      </c>
      <c r="B2450" t="s">
        <v>187</v>
      </c>
      <c r="C2450" s="1">
        <v>2.600427406655173E-4</v>
      </c>
      <c r="D2450" s="1">
        <v>4.6793575714082616E-4</v>
      </c>
      <c r="F2450" s="1">
        <v>3.6759210734088523E-4</v>
      </c>
      <c r="G2450" s="1">
        <v>2.600427406655173E-4</v>
      </c>
      <c r="H2450" s="1">
        <v>-1.6245176773512462E-2</v>
      </c>
      <c r="I2450" s="26">
        <v>7.6558497786507043E-2</v>
      </c>
      <c r="J2450" s="27">
        <v>0.38188557983809285</v>
      </c>
      <c r="K2450" s="29" t="str">
        <f>VLOOKUP(A2450&amp;B2450,VENDOR_ACTUAL!A:D,4,0)</f>
        <v>SAM</v>
      </c>
    </row>
    <row r="2451" spans="1:11" x14ac:dyDescent="0.25">
      <c r="A2451" t="s">
        <v>9</v>
      </c>
      <c r="B2451" t="s">
        <v>1839</v>
      </c>
      <c r="C2451" s="1">
        <v>2.610778113005367E-4</v>
      </c>
      <c r="D2451" s="1">
        <v>-3.8517113365794183E-4</v>
      </c>
      <c r="F2451" s="1">
        <v>-7.3885069635929595E-4</v>
      </c>
      <c r="G2451" s="1">
        <v>2.6693717661787801E-4</v>
      </c>
      <c r="H2451" s="1">
        <v>-9.022420560635078E-3</v>
      </c>
      <c r="I2451" s="26">
        <v>1.5141561497326204</v>
      </c>
      <c r="J2451" s="27">
        <v>5.1641198388764744</v>
      </c>
      <c r="K2451" s="29" t="str">
        <f>VLOOKUP(A2451&amp;B2451,VENDOR_ACTUAL!A:D,4,0)</f>
        <v>ERI</v>
      </c>
    </row>
    <row r="2452" spans="1:11" x14ac:dyDescent="0.25">
      <c r="A2452" t="s">
        <v>11</v>
      </c>
      <c r="B2452" t="s">
        <v>1702</v>
      </c>
      <c r="C2452" s="1">
        <v>2.6123556240728834E-4</v>
      </c>
      <c r="D2452" s="1">
        <v>-6.1685333959245105E-4</v>
      </c>
      <c r="G2452" s="1">
        <v>2.6123556240728834E-4</v>
      </c>
      <c r="I2452" s="26">
        <v>-2.8526512226512226E-2</v>
      </c>
      <c r="J2452" s="27">
        <v>-3.3568216893853418E-4</v>
      </c>
      <c r="K2452" s="29" t="str">
        <f>VLOOKUP(A2452&amp;B2452,VENDOR_ACTUAL!A:D,4,0)</f>
        <v>SAM</v>
      </c>
    </row>
    <row r="2453" spans="1:11" x14ac:dyDescent="0.25">
      <c r="A2453" t="s">
        <v>9</v>
      </c>
      <c r="B2453" t="s">
        <v>947</v>
      </c>
      <c r="C2453" s="1">
        <v>2.6171083202678207E-4</v>
      </c>
      <c r="D2453" s="1">
        <v>-6.2307734489777956E-5</v>
      </c>
      <c r="F2453" s="1">
        <v>-7.2423163421745192E-5</v>
      </c>
      <c r="G2453" s="1">
        <v>2.5527413524530269E-4</v>
      </c>
      <c r="H2453" s="1">
        <v>-2.3115347632104911E-2</v>
      </c>
      <c r="I2453" s="26">
        <v>0.153399615237549</v>
      </c>
      <c r="J2453" s="27">
        <v>-0.21925764436154468</v>
      </c>
      <c r="K2453" s="29" t="str">
        <f>VLOOKUP(A2453&amp;B2453,VENDOR_ACTUAL!A:D,4,0)</f>
        <v>ERI</v>
      </c>
    </row>
    <row r="2454" spans="1:11" x14ac:dyDescent="0.25">
      <c r="A2454" t="s">
        <v>9</v>
      </c>
      <c r="B2454" t="s">
        <v>1283</v>
      </c>
      <c r="C2454" s="1">
        <v>2.6171838678165708E-4</v>
      </c>
      <c r="D2454" s="1">
        <v>1.4930729885978254E-4</v>
      </c>
      <c r="F2454" s="1">
        <v>8.9937041805596179E-5</v>
      </c>
      <c r="G2454" s="1">
        <v>2.6171838678165708E-4</v>
      </c>
      <c r="H2454" s="1">
        <v>-7.3352007002912877E-3</v>
      </c>
      <c r="I2454" s="26">
        <v>0.73542265948571262</v>
      </c>
      <c r="J2454" s="27">
        <v>1.8446681098388749</v>
      </c>
      <c r="K2454" s="29" t="str">
        <f>VLOOKUP(A2454&amp;B2454,VENDOR_ACTUAL!A:D,4,0)</f>
        <v>SAM</v>
      </c>
    </row>
    <row r="2455" spans="1:11" x14ac:dyDescent="0.25">
      <c r="A2455" t="s">
        <v>12</v>
      </c>
      <c r="B2455" t="s">
        <v>547</v>
      </c>
      <c r="C2455" s="1">
        <v>2.6192664283470208E-4</v>
      </c>
      <c r="D2455" s="1">
        <v>-3.0715972856772047E-4</v>
      </c>
      <c r="E2455" s="1">
        <v>-5.1265608064097155E-4</v>
      </c>
      <c r="F2455" s="1">
        <v>-2.1126695227315514E-3</v>
      </c>
      <c r="G2455" s="1">
        <v>-1.919959708848638E-4</v>
      </c>
      <c r="H2455" s="1">
        <v>-1.2075047833377411E-2</v>
      </c>
      <c r="I2455" s="26">
        <v>0.10093687531234383</v>
      </c>
      <c r="J2455" s="27">
        <v>-0.18729634602274792</v>
      </c>
      <c r="K2455" s="29" t="str">
        <f>VLOOKUP(A2455&amp;B2455,VENDOR_ACTUAL!A:D,4,0)</f>
        <v>ERI</v>
      </c>
    </row>
    <row r="2456" spans="1:11" x14ac:dyDescent="0.25">
      <c r="A2456" t="s">
        <v>9</v>
      </c>
      <c r="B2456" t="s">
        <v>1144</v>
      </c>
      <c r="C2456" s="1">
        <v>2.6290913396479247E-4</v>
      </c>
      <c r="D2456" s="1">
        <v>1.4326886542700083E-5</v>
      </c>
      <c r="F2456" s="1">
        <v>-2.7064503109034983E-4</v>
      </c>
      <c r="G2456" s="1">
        <v>2.5759330063145915E-4</v>
      </c>
      <c r="H2456" s="1">
        <v>-9.3010946118565335E-3</v>
      </c>
      <c r="I2456" s="26">
        <v>-0.10630499814195467</v>
      </c>
      <c r="J2456" s="27">
        <v>0.38273981615421654</v>
      </c>
      <c r="K2456" s="29" t="str">
        <f>VLOOKUP(A2456&amp;B2456,VENDOR_ACTUAL!A:D,4,0)</f>
        <v>ERI</v>
      </c>
    </row>
    <row r="2457" spans="1:11" x14ac:dyDescent="0.25">
      <c r="A2457" t="s">
        <v>9</v>
      </c>
      <c r="B2457" t="s">
        <v>294</v>
      </c>
      <c r="C2457" s="1">
        <v>2.6322502163262968E-4</v>
      </c>
      <c r="D2457" s="1">
        <v>2.6172559563144177E-4</v>
      </c>
      <c r="F2457" s="1">
        <v>2.2538607108634276E-4</v>
      </c>
      <c r="G2457" s="1">
        <v>2.6936030302393403E-4</v>
      </c>
      <c r="H2457" s="1">
        <v>-1.4065678112786948E-2</v>
      </c>
      <c r="I2457" s="26">
        <v>-0.28444408456546139</v>
      </c>
      <c r="J2457" s="27">
        <v>-0.68415937440764052</v>
      </c>
      <c r="K2457" s="29" t="str">
        <f>VLOOKUP(A2457&amp;B2457,VENDOR_ACTUAL!A:D,4,0)</f>
        <v>ERI</v>
      </c>
    </row>
    <row r="2458" spans="1:11" x14ac:dyDescent="0.25">
      <c r="A2458" t="s">
        <v>9</v>
      </c>
      <c r="B2458" t="s">
        <v>1718</v>
      </c>
      <c r="C2458" s="1">
        <v>2.6386053772579291E-4</v>
      </c>
      <c r="D2458" s="1">
        <v>1.3676959368805455E-3</v>
      </c>
      <c r="F2458" s="1">
        <v>1.10521740081953E-3</v>
      </c>
      <c r="G2458" s="1">
        <v>2.6386053772579291E-4</v>
      </c>
      <c r="H2458" s="1">
        <v>-1.0286276093730467E-2</v>
      </c>
      <c r="I2458" s="26">
        <v>0.32385621012648891</v>
      </c>
      <c r="J2458" s="27">
        <v>-0.87038370853033609</v>
      </c>
      <c r="K2458" s="29" t="str">
        <f>VLOOKUP(A2458&amp;B2458,VENDOR_ACTUAL!A:D,4,0)</f>
        <v>SAM</v>
      </c>
    </row>
    <row r="2459" spans="1:11" x14ac:dyDescent="0.25">
      <c r="A2459" t="s">
        <v>9</v>
      </c>
      <c r="B2459" t="s">
        <v>1942</v>
      </c>
      <c r="C2459" s="1">
        <v>2.6402214748061809E-4</v>
      </c>
      <c r="D2459" s="1">
        <v>3.5399496812979696E-5</v>
      </c>
      <c r="F2459" s="1">
        <v>1.7903312729432194E-4</v>
      </c>
      <c r="G2459" s="1">
        <v>2.6301644345762959E-4</v>
      </c>
      <c r="H2459" s="1">
        <v>-5.6622672513475074E-3</v>
      </c>
      <c r="I2459" s="26">
        <v>-0.1717338707990882</v>
      </c>
      <c r="J2459" s="27">
        <v>0.109076625145582</v>
      </c>
      <c r="K2459" s="29" t="str">
        <f>VLOOKUP(A2459&amp;B2459,VENDOR_ACTUAL!A:D,4,0)</f>
        <v>ERI</v>
      </c>
    </row>
    <row r="2460" spans="1:11" x14ac:dyDescent="0.25">
      <c r="A2460" t="s">
        <v>9</v>
      </c>
      <c r="B2460" t="s">
        <v>2079</v>
      </c>
      <c r="C2460" s="1">
        <v>2.642426442892123E-4</v>
      </c>
      <c r="D2460" s="1">
        <v>4.4651961651899709E-5</v>
      </c>
      <c r="F2460" s="1">
        <v>1.7713333446766426E-4</v>
      </c>
      <c r="G2460" s="1">
        <v>2.642426442892123E-4</v>
      </c>
      <c r="H2460" s="1">
        <v>-8.15794526216552E-3</v>
      </c>
      <c r="I2460" s="26">
        <v>0.32084142824421125</v>
      </c>
      <c r="J2460" s="27">
        <v>-3.037641872340485</v>
      </c>
      <c r="K2460" s="29" t="str">
        <f>VLOOKUP(A2460&amp;B2460,VENDOR_ACTUAL!A:D,4,0)</f>
        <v>ERI</v>
      </c>
    </row>
    <row r="2461" spans="1:11" x14ac:dyDescent="0.25">
      <c r="A2461" t="s">
        <v>9</v>
      </c>
      <c r="B2461" t="s">
        <v>2129</v>
      </c>
      <c r="C2461" s="1">
        <v>2.6558867263562074E-4</v>
      </c>
      <c r="D2461" s="1">
        <v>5.2314862671509418E-4</v>
      </c>
      <c r="F2461" s="1">
        <v>1.3300866675081374E-3</v>
      </c>
      <c r="G2461" s="1">
        <v>2.388335396984922E-4</v>
      </c>
      <c r="H2461" s="1">
        <v>-1.5970945798151916E-2</v>
      </c>
      <c r="I2461" s="26">
        <v>-0.12377331784321915</v>
      </c>
      <c r="J2461" s="27">
        <v>-3.0446013124260638</v>
      </c>
      <c r="K2461" s="29" t="str">
        <f>VLOOKUP(A2461&amp;B2461,VENDOR_ACTUAL!A:D,4,0)</f>
        <v>ERI</v>
      </c>
    </row>
    <row r="2462" spans="1:11" x14ac:dyDescent="0.25">
      <c r="A2462" t="s">
        <v>9</v>
      </c>
      <c r="B2462" t="s">
        <v>2122</v>
      </c>
      <c r="C2462" s="1">
        <v>2.6579670949919692E-4</v>
      </c>
      <c r="D2462" s="1">
        <v>2.5670557505557859E-5</v>
      </c>
      <c r="F2462" s="1">
        <v>3.3460913467664257E-5</v>
      </c>
      <c r="G2462" s="1">
        <v>2.7682833056366472E-4</v>
      </c>
      <c r="H2462" s="1">
        <v>-5.5093630261026866E-3</v>
      </c>
      <c r="I2462" s="26">
        <v>0.35774484168749726</v>
      </c>
      <c r="J2462" s="27">
        <v>-0.52327814615104207</v>
      </c>
      <c r="K2462" s="29" t="str">
        <f>VLOOKUP(A2462&amp;B2462,VENDOR_ACTUAL!A:D,4,0)</f>
        <v>ERI</v>
      </c>
    </row>
    <row r="2463" spans="1:11" x14ac:dyDescent="0.25">
      <c r="A2463" t="s">
        <v>12</v>
      </c>
      <c r="B2463" t="s">
        <v>1396</v>
      </c>
      <c r="C2463" s="1">
        <v>2.6620673414680927E-4</v>
      </c>
      <c r="D2463" s="1">
        <v>-1.5903872066113487E-4</v>
      </c>
      <c r="E2463" s="1">
        <v>2.8851191904307964E-3</v>
      </c>
      <c r="F2463" s="1">
        <v>1.029370166555989E-3</v>
      </c>
      <c r="G2463" s="1">
        <v>-5.9860048888271244E-4</v>
      </c>
      <c r="H2463" s="1">
        <v>-1.6630005342139015E-2</v>
      </c>
      <c r="I2463" s="26">
        <v>0.88092981287134209</v>
      </c>
      <c r="J2463" s="27">
        <v>6.935441516584781E-2</v>
      </c>
      <c r="K2463" s="29" t="str">
        <f>VLOOKUP(A2463&amp;B2463,VENDOR_ACTUAL!A:D,4,0)</f>
        <v>ERI</v>
      </c>
    </row>
    <row r="2464" spans="1:11" x14ac:dyDescent="0.25">
      <c r="A2464" t="s">
        <v>9</v>
      </c>
      <c r="B2464" t="s">
        <v>743</v>
      </c>
      <c r="C2464" s="1">
        <v>2.664373646049175E-4</v>
      </c>
      <c r="D2464" s="1">
        <v>3.1706978639814789E-4</v>
      </c>
      <c r="F2464" s="1">
        <v>1.1602410670823017E-4</v>
      </c>
      <c r="G2464" s="1">
        <v>2.664373646049175E-4</v>
      </c>
      <c r="H2464" s="1">
        <v>-1.3712561364947253E-2</v>
      </c>
      <c r="I2464" s="26">
        <v>0.50887908841682428</v>
      </c>
      <c r="J2464" s="27">
        <v>0.21476966700605549</v>
      </c>
      <c r="K2464" s="29" t="str">
        <f>VLOOKUP(A2464&amp;B2464,VENDOR_ACTUAL!A:D,4,0)</f>
        <v>SAM</v>
      </c>
    </row>
    <row r="2465" spans="1:11" x14ac:dyDescent="0.25">
      <c r="A2465" t="s">
        <v>9</v>
      </c>
      <c r="B2465" t="s">
        <v>1394</v>
      </c>
      <c r="C2465" s="1">
        <v>2.6691117883935581E-4</v>
      </c>
      <c r="D2465" s="1">
        <v>9.9238631750170464E-6</v>
      </c>
      <c r="F2465" s="1">
        <v>1.0133519933105356E-5</v>
      </c>
      <c r="G2465" s="1">
        <v>2.6274465585085006E-4</v>
      </c>
      <c r="H2465" s="1">
        <v>-1.3429230658302689E-2</v>
      </c>
      <c r="I2465" s="26">
        <v>6.20794668359251E-2</v>
      </c>
      <c r="J2465" s="27">
        <v>-0.11110051948227148</v>
      </c>
      <c r="K2465" s="29" t="str">
        <f>VLOOKUP(A2465&amp;B2465,VENDOR_ACTUAL!A:D,4,0)</f>
        <v>ERI</v>
      </c>
    </row>
    <row r="2466" spans="1:11" x14ac:dyDescent="0.25">
      <c r="A2466" t="s">
        <v>9</v>
      </c>
      <c r="B2466" t="s">
        <v>2303</v>
      </c>
      <c r="C2466" s="1">
        <v>2.6699780302431267E-4</v>
      </c>
      <c r="D2466" s="1">
        <v>-6.1908877499668938E-6</v>
      </c>
      <c r="F2466" s="1">
        <v>-1.5303797069676696E-4</v>
      </c>
      <c r="G2466" s="1">
        <v>2.7019626129517728E-4</v>
      </c>
      <c r="H2466" s="1">
        <v>-6.1496818818169334E-3</v>
      </c>
      <c r="I2466" s="26">
        <v>1.5845444573594705</v>
      </c>
      <c r="J2466" s="27">
        <v>4.1974151607189158</v>
      </c>
      <c r="K2466" s="29" t="str">
        <f>VLOOKUP(A2466&amp;B2466,VENDOR_ACTUAL!A:D,4,0)</f>
        <v>ERI</v>
      </c>
    </row>
    <row r="2467" spans="1:11" x14ac:dyDescent="0.25">
      <c r="A2467" t="s">
        <v>11</v>
      </c>
      <c r="B2467" t="s">
        <v>1437</v>
      </c>
      <c r="C2467" s="1">
        <v>2.6805418394605266E-4</v>
      </c>
      <c r="D2467" s="1">
        <v>-1.181976815576768E-3</v>
      </c>
      <c r="I2467" s="26">
        <v>7.2131731133864244E-2</v>
      </c>
      <c r="J2467" s="27">
        <v>8.9734818027581778E-4</v>
      </c>
      <c r="K2467" s="29" t="str">
        <f>VLOOKUP(A2467&amp;B2467,VENDOR_ACTUAL!A:D,4,0)</f>
        <v>ERI</v>
      </c>
    </row>
    <row r="2468" spans="1:11" x14ac:dyDescent="0.25">
      <c r="A2468" t="s">
        <v>9</v>
      </c>
      <c r="B2468" t="s">
        <v>362</v>
      </c>
      <c r="C2468" s="1">
        <v>2.6808948043959089E-4</v>
      </c>
      <c r="D2468" s="1">
        <v>-9.2542907948509558E-5</v>
      </c>
      <c r="F2468" s="1">
        <v>-2.2635402728932581E-4</v>
      </c>
      <c r="G2468" s="1">
        <v>2.8009521882040045E-4</v>
      </c>
      <c r="H2468" s="1">
        <v>-1.0903209735672353E-2</v>
      </c>
      <c r="I2468" s="26">
        <v>-3.1324356368563684E-2</v>
      </c>
      <c r="J2468" s="27">
        <v>-0.23221068787041335</v>
      </c>
      <c r="K2468" s="29" t="str">
        <f>VLOOKUP(A2468&amp;B2468,VENDOR_ACTUAL!A:D,4,0)</f>
        <v>ERI</v>
      </c>
    </row>
    <row r="2469" spans="1:11" x14ac:dyDescent="0.25">
      <c r="A2469" t="s">
        <v>12</v>
      </c>
      <c r="B2469" t="s">
        <v>428</v>
      </c>
      <c r="C2469" s="1">
        <v>2.6813290429044919E-4</v>
      </c>
      <c r="D2469" s="1">
        <v>1.3364666815877809E-3</v>
      </c>
      <c r="E2469" s="1">
        <v>-4.0239957496611405E-2</v>
      </c>
      <c r="F2469" s="1">
        <v>1.0928855977068769E-3</v>
      </c>
      <c r="G2469" s="1">
        <v>2.6813290429044919E-4</v>
      </c>
      <c r="H2469" s="1">
        <v>-1.168203021561335E-2</v>
      </c>
      <c r="I2469" s="1">
        <v>0.44866551941106148</v>
      </c>
      <c r="J2469" s="2">
        <v>-0.10939454421235559</v>
      </c>
      <c r="K2469" s="29" t="str">
        <f>VLOOKUP(A2469&amp;B2469,VENDOR_ACTUAL!A:D,4,0)</f>
        <v>SAM</v>
      </c>
    </row>
    <row r="2470" spans="1:11" x14ac:dyDescent="0.25">
      <c r="A2470" t="s">
        <v>9</v>
      </c>
      <c r="B2470" t="s">
        <v>1559</v>
      </c>
      <c r="C2470" s="1">
        <v>2.6817598666973132E-4</v>
      </c>
      <c r="D2470" s="1">
        <v>-8.1963080592039402E-4</v>
      </c>
      <c r="F2470" s="1">
        <v>-7.2602915572744071E-4</v>
      </c>
      <c r="G2470" s="1">
        <v>2.5883732287662787E-4</v>
      </c>
      <c r="H2470" s="1">
        <v>-1.0629756964496142E-2</v>
      </c>
      <c r="I2470" s="26">
        <v>-8.1581056735878149E-2</v>
      </c>
      <c r="J2470" s="27">
        <v>0.13830637062381532</v>
      </c>
      <c r="K2470" s="29" t="str">
        <f>VLOOKUP(A2470&amp;B2470,VENDOR_ACTUAL!A:D,4,0)</f>
        <v>ERI</v>
      </c>
    </row>
    <row r="2471" spans="1:11" x14ac:dyDescent="0.25">
      <c r="A2471" t="s">
        <v>9</v>
      </c>
      <c r="B2471" t="s">
        <v>1831</v>
      </c>
      <c r="C2471" s="1">
        <v>2.6936448294502514E-4</v>
      </c>
      <c r="D2471" s="1">
        <v>8.950555332599134E-5</v>
      </c>
      <c r="F2471" s="1">
        <v>1.2058832420935876E-4</v>
      </c>
      <c r="G2471" s="1">
        <v>2.890598496366793E-4</v>
      </c>
      <c r="H2471" s="1">
        <v>-3.2258064516129031E-2</v>
      </c>
      <c r="I2471" s="26">
        <v>6.6075851393188861E-2</v>
      </c>
      <c r="J2471" s="27">
        <v>-1.2349173776227436</v>
      </c>
      <c r="K2471" s="29" t="str">
        <f>VLOOKUP(A2471&amp;B2471,VENDOR_ACTUAL!A:D,4,0)</f>
        <v>ERI</v>
      </c>
    </row>
    <row r="2472" spans="1:11" x14ac:dyDescent="0.25">
      <c r="A2472" t="s">
        <v>12</v>
      </c>
      <c r="B2472" t="s">
        <v>1958</v>
      </c>
      <c r="C2472" s="1">
        <v>2.6945922405256469E-4</v>
      </c>
      <c r="D2472" s="1">
        <v>1.6541602510429351E-3</v>
      </c>
      <c r="E2472" s="1">
        <v>-1.8231456162026899E-2</v>
      </c>
      <c r="F2472" s="1">
        <v>2.1452700863670701E-3</v>
      </c>
      <c r="G2472" s="1">
        <v>2.6945922405256469E-4</v>
      </c>
      <c r="H2472" s="1">
        <v>-1.5368672048062169E-2</v>
      </c>
      <c r="I2472" s="26">
        <v>0.3967635821469796</v>
      </c>
      <c r="J2472" s="27">
        <v>3.0960387275005118E-3</v>
      </c>
      <c r="K2472" s="29" t="str">
        <f>VLOOKUP(A2472&amp;B2472,VENDOR_ACTUAL!A:D,4,0)</f>
        <v>SAM</v>
      </c>
    </row>
    <row r="2473" spans="1:11" x14ac:dyDescent="0.25">
      <c r="A2473" t="s">
        <v>9</v>
      </c>
      <c r="B2473" t="s">
        <v>2317</v>
      </c>
      <c r="C2473" s="1">
        <v>2.6977579907626819E-4</v>
      </c>
      <c r="D2473" s="1">
        <v>7.9622876866646604E-4</v>
      </c>
      <c r="F2473" s="1">
        <v>-8.6945644051757118E-5</v>
      </c>
      <c r="G2473" s="1">
        <v>2.6431623011075094E-4</v>
      </c>
      <c r="H2473" s="1">
        <v>-6.5714258357926613E-3</v>
      </c>
      <c r="I2473" s="26">
        <v>-7.3866715259599758E-2</v>
      </c>
      <c r="J2473" s="27">
        <v>-1.1801994272577929</v>
      </c>
      <c r="K2473" s="29" t="str">
        <f>VLOOKUP(A2473&amp;B2473,VENDOR_ACTUAL!A:D,4,0)</f>
        <v>ERI</v>
      </c>
    </row>
    <row r="2474" spans="1:11" x14ac:dyDescent="0.25">
      <c r="A2474" t="s">
        <v>9</v>
      </c>
      <c r="B2474" t="s">
        <v>623</v>
      </c>
      <c r="C2474" s="1">
        <v>2.7000214948115763E-4</v>
      </c>
      <c r="D2474" s="1">
        <v>8.2750977423413086E-5</v>
      </c>
      <c r="F2474" s="1">
        <v>-1.4756470881952048E-4</v>
      </c>
      <c r="G2474" s="1">
        <v>2.7420629740719461E-4</v>
      </c>
      <c r="H2474" s="1">
        <v>-1.2641893807012973E-2</v>
      </c>
      <c r="I2474" s="26">
        <v>-0.46723241851296576</v>
      </c>
      <c r="J2474" s="27">
        <v>-0.28158836567046941</v>
      </c>
      <c r="K2474" s="29" t="str">
        <f>VLOOKUP(A2474&amp;B2474,VENDOR_ACTUAL!A:D,4,0)</f>
        <v>ERI</v>
      </c>
    </row>
    <row r="2475" spans="1:11" x14ac:dyDescent="0.25">
      <c r="A2475" t="s">
        <v>9</v>
      </c>
      <c r="B2475" t="s">
        <v>1009</v>
      </c>
      <c r="C2475" s="1">
        <v>2.7019028168285685E-4</v>
      </c>
      <c r="D2475" s="1">
        <v>1.4323013353167254E-5</v>
      </c>
      <c r="F2475" s="1">
        <v>2.5193253871596252E-5</v>
      </c>
      <c r="G2475" s="1">
        <v>2.7019028168285685E-4</v>
      </c>
      <c r="H2475" s="1">
        <v>-7.0140115478824483E-3</v>
      </c>
      <c r="I2475" s="26">
        <v>0.87984867504973008</v>
      </c>
      <c r="J2475" s="27">
        <v>1.0596352951926367</v>
      </c>
      <c r="K2475" s="29" t="str">
        <f>VLOOKUP(A2475&amp;B2475,VENDOR_ACTUAL!A:D,4,0)</f>
        <v>SAM</v>
      </c>
    </row>
    <row r="2476" spans="1:11" x14ac:dyDescent="0.25">
      <c r="A2476" t="s">
        <v>12</v>
      </c>
      <c r="B2476" t="s">
        <v>830</v>
      </c>
      <c r="C2476" s="1">
        <v>2.702580816654956E-4</v>
      </c>
      <c r="D2476" s="1">
        <v>1.6955288881873095E-3</v>
      </c>
      <c r="E2476" s="1">
        <v>1.2977893536615466E-2</v>
      </c>
      <c r="F2476" s="1">
        <v>5.0161468801823044E-4</v>
      </c>
      <c r="G2476" s="1">
        <v>-2.5676738406289765E-3</v>
      </c>
      <c r="H2476" s="1">
        <v>-1.7655507023651575E-2</v>
      </c>
      <c r="I2476" s="26">
        <v>-0.51447154322144484</v>
      </c>
      <c r="J2476" s="27">
        <v>-0.22952068778537288</v>
      </c>
      <c r="K2476" s="29" t="str">
        <f>VLOOKUP(A2476&amp;B2476,VENDOR_ACTUAL!A:D,4,0)</f>
        <v>NSN</v>
      </c>
    </row>
    <row r="2477" spans="1:11" x14ac:dyDescent="0.25">
      <c r="A2477" t="s">
        <v>9</v>
      </c>
      <c r="B2477" t="s">
        <v>1262</v>
      </c>
      <c r="C2477" s="1">
        <v>2.7039365129440411E-4</v>
      </c>
      <c r="D2477" s="1">
        <v>9.2390659227556551E-5</v>
      </c>
      <c r="F2477" s="1">
        <v>1.3024757717035261E-4</v>
      </c>
      <c r="G2477" s="1">
        <v>2.7039365129440411E-4</v>
      </c>
      <c r="H2477" s="1">
        <v>-7.2691254986762257E-3</v>
      </c>
      <c r="I2477" s="26">
        <v>0.44186821646561947</v>
      </c>
      <c r="J2477" s="27">
        <v>0.25457764168342634</v>
      </c>
      <c r="K2477" s="29" t="str">
        <f>VLOOKUP(A2477&amp;B2477,VENDOR_ACTUAL!A:D,4,0)</f>
        <v>SAM</v>
      </c>
    </row>
    <row r="2478" spans="1:11" x14ac:dyDescent="0.25">
      <c r="A2478" t="s">
        <v>9</v>
      </c>
      <c r="B2478" t="s">
        <v>1475</v>
      </c>
      <c r="C2478" s="1">
        <v>2.7145725235335372E-4</v>
      </c>
      <c r="D2478" s="1">
        <v>-8.289555841643867E-7</v>
      </c>
      <c r="F2478" s="1">
        <v>-9.759960177290542E-6</v>
      </c>
      <c r="G2478" s="1">
        <v>2.7145725235335372E-4</v>
      </c>
      <c r="H2478" s="1">
        <v>-1.4350127157214381E-2</v>
      </c>
      <c r="I2478" s="26">
        <v>0.56651255020080327</v>
      </c>
      <c r="J2478" s="27">
        <v>-0.17638028651897775</v>
      </c>
      <c r="K2478" s="29" t="str">
        <f>VLOOKUP(A2478&amp;B2478,VENDOR_ACTUAL!A:D,4,0)</f>
        <v>SAM</v>
      </c>
    </row>
    <row r="2479" spans="1:11" x14ac:dyDescent="0.25">
      <c r="A2479" t="s">
        <v>9</v>
      </c>
      <c r="B2479" t="s">
        <v>2272</v>
      </c>
      <c r="C2479" s="1">
        <v>2.7225986492874783E-4</v>
      </c>
      <c r="D2479" s="1">
        <v>3.2647703390143335E-4</v>
      </c>
      <c r="F2479" s="1">
        <v>1.763825687305885E-4</v>
      </c>
      <c r="G2479" s="1">
        <v>2.7225986492874783E-4</v>
      </c>
      <c r="H2479" s="1">
        <v>-1.8242602007303516E-2</v>
      </c>
      <c r="I2479" s="26">
        <v>0.30490732315573083</v>
      </c>
      <c r="J2479" s="27">
        <v>0.53150589392948955</v>
      </c>
      <c r="K2479" s="29" t="str">
        <f>VLOOKUP(A2479&amp;B2479,VENDOR_ACTUAL!A:D,4,0)</f>
        <v>SAM</v>
      </c>
    </row>
    <row r="2480" spans="1:11" x14ac:dyDescent="0.25">
      <c r="A2480" t="s">
        <v>12</v>
      </c>
      <c r="B2480" t="s">
        <v>2162</v>
      </c>
      <c r="C2480" s="1">
        <v>2.7332882002889086E-4</v>
      </c>
      <c r="D2480" s="1">
        <v>1.325405530901378E-3</v>
      </c>
      <c r="E2480" s="1">
        <v>1.4975614312436635E-3</v>
      </c>
      <c r="F2480" s="1">
        <v>1.8391807710357534E-3</v>
      </c>
      <c r="G2480" s="1">
        <v>2.2288732113908427E-4</v>
      </c>
      <c r="H2480" s="1">
        <v>-1.5153497116754094E-2</v>
      </c>
      <c r="I2480" s="26">
        <v>-0.36731568038339729</v>
      </c>
      <c r="J2480" s="27">
        <v>-5.9628842945635571E-2</v>
      </c>
      <c r="K2480" s="29" t="str">
        <f>VLOOKUP(A2480&amp;B2480,VENDOR_ACTUAL!A:D,4,0)</f>
        <v>NSN</v>
      </c>
    </row>
    <row r="2481" spans="1:11" x14ac:dyDescent="0.25">
      <c r="A2481" t="s">
        <v>12</v>
      </c>
      <c r="B2481" t="s">
        <v>164</v>
      </c>
      <c r="C2481" s="1">
        <v>2.7345296896475613E-4</v>
      </c>
      <c r="D2481" s="1">
        <v>1.8232293417570291E-3</v>
      </c>
      <c r="E2481" s="1">
        <v>2.684266612449171E-2</v>
      </c>
      <c r="F2481" s="1">
        <v>1.6656010012349853E-3</v>
      </c>
      <c r="G2481" s="1">
        <v>2.7345296896475613E-4</v>
      </c>
      <c r="H2481" s="1">
        <v>-1.5376385059379801E-2</v>
      </c>
      <c r="I2481" s="26">
        <v>0.27680673313560927</v>
      </c>
      <c r="J2481" s="27">
        <v>0.12682464100778204</v>
      </c>
      <c r="K2481" s="29" t="str">
        <f>VLOOKUP(A2481&amp;B2481,VENDOR_ACTUAL!A:D,4,0)</f>
        <v>SAM</v>
      </c>
    </row>
    <row r="2482" spans="1:11" x14ac:dyDescent="0.25">
      <c r="A2482" t="s">
        <v>9</v>
      </c>
      <c r="B2482" t="s">
        <v>595</v>
      </c>
      <c r="C2482" s="1">
        <v>2.7355344984365376E-4</v>
      </c>
      <c r="D2482" s="1">
        <v>6.7004528648675942E-4</v>
      </c>
      <c r="F2482" s="1">
        <v>6.2295355855116765E-4</v>
      </c>
      <c r="G2482" s="1">
        <v>2.9278828138892013E-4</v>
      </c>
      <c r="H2482" s="1">
        <v>-1.9428152492668622E-2</v>
      </c>
      <c r="I2482" s="26">
        <v>5.6965257472384664E-3</v>
      </c>
      <c r="J2482" s="27">
        <v>-1.2701804022966849</v>
      </c>
      <c r="K2482" s="29" t="str">
        <f>VLOOKUP(A2482&amp;B2482,VENDOR_ACTUAL!A:D,4,0)</f>
        <v>ERI</v>
      </c>
    </row>
    <row r="2483" spans="1:11" x14ac:dyDescent="0.25">
      <c r="A2483" t="s">
        <v>9</v>
      </c>
      <c r="B2483" t="s">
        <v>1854</v>
      </c>
      <c r="C2483" s="1">
        <v>2.7368645620807987E-4</v>
      </c>
      <c r="D2483" s="1">
        <v>1.8994120013921078E-5</v>
      </c>
      <c r="F2483" s="1">
        <v>-5.7677499343408104E-5</v>
      </c>
      <c r="G2483" s="1">
        <v>2.7368645620807987E-4</v>
      </c>
      <c r="H2483" s="1">
        <v>-1.9050982431090217E-2</v>
      </c>
      <c r="I2483" s="26">
        <v>-0.23572422928709055</v>
      </c>
      <c r="J2483" s="27">
        <v>-0.86300689632229677</v>
      </c>
      <c r="K2483" s="29" t="str">
        <f>VLOOKUP(A2483&amp;B2483,VENDOR_ACTUAL!A:D,4,0)</f>
        <v>SAM</v>
      </c>
    </row>
    <row r="2484" spans="1:11" x14ac:dyDescent="0.25">
      <c r="A2484" t="s">
        <v>9</v>
      </c>
      <c r="B2484" t="s">
        <v>1317</v>
      </c>
      <c r="C2484" s="1">
        <v>2.7376770239872708E-4</v>
      </c>
      <c r="D2484" s="1">
        <v>9.7974367622578952E-5</v>
      </c>
      <c r="F2484" s="1">
        <v>1.1911537143306669E-4</v>
      </c>
      <c r="G2484" s="1">
        <v>2.7376770239872708E-4</v>
      </c>
      <c r="H2484" s="1">
        <v>-8.0657147645380855E-3</v>
      </c>
      <c r="I2484" s="26">
        <v>0.22662462171691933</v>
      </c>
      <c r="J2484" s="27">
        <v>-0.44726848402037994</v>
      </c>
      <c r="K2484" s="29" t="str">
        <f>VLOOKUP(A2484&amp;B2484,VENDOR_ACTUAL!A:D,4,0)</f>
        <v>NSN</v>
      </c>
    </row>
    <row r="2485" spans="1:11" x14ac:dyDescent="0.25">
      <c r="A2485" t="s">
        <v>9</v>
      </c>
      <c r="B2485" t="s">
        <v>2450</v>
      </c>
      <c r="C2485" s="1">
        <v>2.7454461012289035E-4</v>
      </c>
      <c r="D2485" s="1">
        <v>2.0654275282013113E-5</v>
      </c>
      <c r="F2485" s="1">
        <v>9.3158613984308062E-5</v>
      </c>
      <c r="G2485" s="1">
        <v>2.7332647981304526E-4</v>
      </c>
      <c r="H2485" s="1">
        <v>-1.071117877337973E-2</v>
      </c>
      <c r="I2485" s="26">
        <v>0.12125438876718997</v>
      </c>
      <c r="J2485" s="27">
        <v>0.1977252037012863</v>
      </c>
      <c r="K2485" s="29" t="str">
        <f>VLOOKUP(A2485&amp;B2485,VENDOR_ACTUAL!A:D,4,0)</f>
        <v>ERI</v>
      </c>
    </row>
    <row r="2486" spans="1:11" x14ac:dyDescent="0.25">
      <c r="A2486" t="s">
        <v>12</v>
      </c>
      <c r="B2486" t="s">
        <v>563</v>
      </c>
      <c r="C2486" s="1">
        <v>2.7529756526093737E-4</v>
      </c>
      <c r="D2486" s="1">
        <v>1.0468050557227277E-4</v>
      </c>
      <c r="E2486" s="1">
        <v>5.6714108312583549E-4</v>
      </c>
      <c r="F2486" s="1">
        <v>-6.2984501969539711E-3</v>
      </c>
      <c r="G2486" s="1">
        <v>7.6449799234068992E-4</v>
      </c>
      <c r="H2486" s="1">
        <v>-0.19224575195484364</v>
      </c>
      <c r="I2486" s="26">
        <v>-4.0843048616067889E-3</v>
      </c>
      <c r="J2486" s="27">
        <v>-1.5945837826388223E-2</v>
      </c>
      <c r="K2486" s="29" t="str">
        <f>VLOOKUP(A2486&amp;B2486,VENDOR_ACTUAL!A:D,4,0)</f>
        <v>ERI</v>
      </c>
    </row>
    <row r="2487" spans="1:11" x14ac:dyDescent="0.25">
      <c r="A2487" t="s">
        <v>9</v>
      </c>
      <c r="B2487" t="s">
        <v>67</v>
      </c>
      <c r="C2487" s="1">
        <v>2.755965325882635E-4</v>
      </c>
      <c r="D2487" s="1">
        <v>2.4401696067658025E-4</v>
      </c>
      <c r="F2487" s="1">
        <v>2.1954003944900106E-4</v>
      </c>
      <c r="G2487" s="1">
        <v>2.7545285442734396E-4</v>
      </c>
      <c r="H2487" s="1">
        <v>-1.7942223064246161E-2</v>
      </c>
      <c r="I2487" s="26">
        <v>-0.14324959048253652</v>
      </c>
      <c r="J2487" s="27">
        <v>-1.4796425403024807</v>
      </c>
      <c r="K2487" s="29" t="str">
        <f>VLOOKUP(A2487&amp;B2487,VENDOR_ACTUAL!A:D,4,0)</f>
        <v>NSN</v>
      </c>
    </row>
    <row r="2488" spans="1:11" x14ac:dyDescent="0.25">
      <c r="A2488" t="s">
        <v>9</v>
      </c>
      <c r="B2488" t="s">
        <v>1112</v>
      </c>
      <c r="C2488" s="1">
        <v>2.75744000584978E-4</v>
      </c>
      <c r="D2488" s="1">
        <v>-6.0433167708468557E-4</v>
      </c>
      <c r="F2488" s="1">
        <v>-5.3129297013881905E-4</v>
      </c>
      <c r="G2488" s="1">
        <v>2.7064706655199449E-4</v>
      </c>
      <c r="H2488" s="1">
        <v>-7.2222222222222215E-2</v>
      </c>
      <c r="I2488" s="26">
        <v>4.1510569218016026E-2</v>
      </c>
      <c r="J2488" s="27">
        <v>0.96368123154969643</v>
      </c>
      <c r="K2488" s="29" t="str">
        <f>VLOOKUP(A2488&amp;B2488,VENDOR_ACTUAL!A:D,4,0)</f>
        <v>ERI</v>
      </c>
    </row>
    <row r="2489" spans="1:11" x14ac:dyDescent="0.25">
      <c r="A2489" t="s">
        <v>9</v>
      </c>
      <c r="B2489" t="s">
        <v>373</v>
      </c>
      <c r="C2489" s="1">
        <v>2.7648801696516498E-4</v>
      </c>
      <c r="D2489" s="1">
        <v>6.4720402706508823E-5</v>
      </c>
      <c r="F2489" s="1">
        <v>4.0469710018577937E-5</v>
      </c>
      <c r="G2489" s="1">
        <v>2.8899358105811853E-4</v>
      </c>
      <c r="H2489" s="1">
        <v>-1.2200865501999159E-2</v>
      </c>
      <c r="I2489" s="26">
        <v>0.5419304558166198</v>
      </c>
      <c r="J2489" s="27">
        <v>-1.0508032745994287</v>
      </c>
      <c r="K2489" s="29" t="str">
        <f>VLOOKUP(A2489&amp;B2489,VENDOR_ACTUAL!A:D,4,0)</f>
        <v>ERI</v>
      </c>
    </row>
    <row r="2490" spans="1:11" x14ac:dyDescent="0.25">
      <c r="A2490" t="s">
        <v>12</v>
      </c>
      <c r="B2490" t="s">
        <v>2166</v>
      </c>
      <c r="C2490" s="1">
        <v>2.7663436600865415E-4</v>
      </c>
      <c r="D2490" s="1">
        <v>-5.9134324208605176E-4</v>
      </c>
      <c r="E2490" s="1">
        <v>-1.4110892183644291E-3</v>
      </c>
      <c r="F2490" s="1">
        <v>2.3152737523648905E-3</v>
      </c>
      <c r="G2490" s="1">
        <v>2.5536668883555764E-4</v>
      </c>
      <c r="H2490" s="1">
        <v>-8.6584722683629746E-3</v>
      </c>
      <c r="I2490" s="26">
        <v>1.0624807040923983E-2</v>
      </c>
      <c r="J2490" s="27">
        <v>-0.12130233433692418</v>
      </c>
      <c r="K2490" s="29" t="str">
        <f>VLOOKUP(A2490&amp;B2490,VENDOR_ACTUAL!A:D,4,0)</f>
        <v>NSN</v>
      </c>
    </row>
    <row r="2491" spans="1:11" x14ac:dyDescent="0.25">
      <c r="A2491" t="s">
        <v>9</v>
      </c>
      <c r="B2491" t="s">
        <v>301</v>
      </c>
      <c r="C2491" s="1">
        <v>2.7665855335359482E-4</v>
      </c>
      <c r="D2491" s="1">
        <v>-1.8160439570836343E-5</v>
      </c>
      <c r="F2491" s="1">
        <v>1.1006315525218256E-4</v>
      </c>
      <c r="G2491" s="1">
        <v>2.8011320165444441E-4</v>
      </c>
      <c r="H2491" s="1">
        <v>-1.410894463246273E-2</v>
      </c>
      <c r="I2491" s="26">
        <v>0.21471965166873283</v>
      </c>
      <c r="J2491" s="27">
        <v>-0.64095799372688111</v>
      </c>
      <c r="K2491" s="29" t="str">
        <f>VLOOKUP(A2491&amp;B2491,VENDOR_ACTUAL!A:D,4,0)</f>
        <v>ERI</v>
      </c>
    </row>
    <row r="2492" spans="1:11" x14ac:dyDescent="0.25">
      <c r="A2492" t="s">
        <v>9</v>
      </c>
      <c r="B2492" t="s">
        <v>2474</v>
      </c>
      <c r="C2492" s="1">
        <v>2.7689495236386932E-4</v>
      </c>
      <c r="D2492" s="1">
        <v>2.2160619703305638E-4</v>
      </c>
      <c r="F2492" s="1">
        <v>1.2369547150881222E-4</v>
      </c>
      <c r="G2492" s="1">
        <v>2.7689495236386932E-4</v>
      </c>
      <c r="H2492" s="1">
        <v>-5.966630974597811E-3</v>
      </c>
      <c r="I2492" s="26">
        <v>-0.11879816489248002</v>
      </c>
      <c r="J2492" s="27">
        <v>-0.89112365645569824</v>
      </c>
      <c r="K2492" s="29" t="str">
        <f>VLOOKUP(A2492&amp;B2492,VENDOR_ACTUAL!A:D,4,0)</f>
        <v>SAM</v>
      </c>
    </row>
    <row r="2493" spans="1:11" x14ac:dyDescent="0.25">
      <c r="A2493" t="s">
        <v>12</v>
      </c>
      <c r="B2493" t="s">
        <v>191</v>
      </c>
      <c r="C2493" s="1">
        <v>2.7749917010613784E-4</v>
      </c>
      <c r="D2493" s="1">
        <v>2.2873393861673592E-3</v>
      </c>
      <c r="E2493" s="1">
        <v>-3.3940707329788345E-4</v>
      </c>
      <c r="F2493" s="1">
        <v>2.6997880983543666E-3</v>
      </c>
      <c r="G2493" s="1">
        <v>2.7749917010613784E-4</v>
      </c>
      <c r="H2493" s="1">
        <v>-2.5572605175104575E-2</v>
      </c>
      <c r="I2493" s="26">
        <v>0.1998679938271605</v>
      </c>
      <c r="J2493" s="27">
        <v>-3.8838546021183397E-2</v>
      </c>
      <c r="K2493" s="29" t="str">
        <f>VLOOKUP(A2493&amp;B2493,VENDOR_ACTUAL!A:D,4,0)</f>
        <v>SAM</v>
      </c>
    </row>
    <row r="2494" spans="1:11" x14ac:dyDescent="0.25">
      <c r="A2494" t="s">
        <v>9</v>
      </c>
      <c r="B2494" t="s">
        <v>1454</v>
      </c>
      <c r="C2494" s="1">
        <v>2.7768105224971524E-4</v>
      </c>
      <c r="D2494" s="1">
        <v>7.1202016032247952E-4</v>
      </c>
      <c r="F2494" s="1">
        <v>7.4706494186832517E-4</v>
      </c>
      <c r="G2494" s="1">
        <v>2.7768105224971524E-4</v>
      </c>
      <c r="H2494" s="1">
        <v>-6.2095886760536777E-3</v>
      </c>
      <c r="I2494" s="26">
        <v>0.97157295841025415</v>
      </c>
      <c r="J2494" s="27">
        <v>-0.46727234144556501</v>
      </c>
      <c r="K2494" s="29" t="str">
        <f>VLOOKUP(A2494&amp;B2494,VENDOR_ACTUAL!A:D,4,0)</f>
        <v>SAM</v>
      </c>
    </row>
    <row r="2495" spans="1:11" x14ac:dyDescent="0.25">
      <c r="A2495" t="s">
        <v>9</v>
      </c>
      <c r="B2495" t="s">
        <v>1504</v>
      </c>
      <c r="C2495" s="1">
        <v>2.7891608850559303E-4</v>
      </c>
      <c r="D2495" s="1">
        <v>2.7056537771206397E-3</v>
      </c>
      <c r="F2495" s="1">
        <v>2.621458972081373E-3</v>
      </c>
      <c r="G2495" s="1">
        <v>2.9119561493662214E-4</v>
      </c>
      <c r="H2495" s="1">
        <v>-0.10119047619047619</v>
      </c>
      <c r="I2495" s="26">
        <v>1.4916418207115881E-2</v>
      </c>
      <c r="J2495" s="27">
        <v>-0.77926537427526055</v>
      </c>
      <c r="K2495" s="29" t="str">
        <f>VLOOKUP(A2495&amp;B2495,VENDOR_ACTUAL!A:D,4,0)</f>
        <v>NSN</v>
      </c>
    </row>
    <row r="2496" spans="1:11" x14ac:dyDescent="0.25">
      <c r="A2496" t="s">
        <v>9</v>
      </c>
      <c r="B2496" t="s">
        <v>938</v>
      </c>
      <c r="C2496" s="1">
        <v>2.8141144484318423E-4</v>
      </c>
      <c r="D2496" s="1">
        <v>-9.7053635112390939E-4</v>
      </c>
      <c r="F2496" s="1">
        <v>-7.2555762877317062E-4</v>
      </c>
      <c r="G2496" s="1">
        <v>2.8126776668226469E-4</v>
      </c>
      <c r="H2496" s="1">
        <v>-5.3084573203804426E-3</v>
      </c>
      <c r="I2496" s="26">
        <v>5.665439675995336E-2</v>
      </c>
      <c r="J2496" s="27">
        <v>-0.28863429542963115</v>
      </c>
      <c r="K2496" s="29" t="str">
        <f>VLOOKUP(A2496&amp;B2496,VENDOR_ACTUAL!A:D,4,0)</f>
        <v>ERI</v>
      </c>
    </row>
    <row r="2497" spans="1:11" x14ac:dyDescent="0.25">
      <c r="A2497" t="s">
        <v>9</v>
      </c>
      <c r="B2497" t="s">
        <v>2364</v>
      </c>
      <c r="C2497" s="1">
        <v>2.8236616156653482E-4</v>
      </c>
      <c r="D2497" s="1">
        <v>-2.9040864026523885E-5</v>
      </c>
      <c r="F2497" s="1">
        <v>5.1973140730001747E-5</v>
      </c>
      <c r="G2497" s="1">
        <v>2.7378348477992811E-4</v>
      </c>
      <c r="H2497" s="1">
        <v>-0.18181818181818182</v>
      </c>
      <c r="I2497" s="26">
        <v>-1.4795486226352473E-2</v>
      </c>
      <c r="J2497" s="27">
        <v>-0.30844077319520941</v>
      </c>
      <c r="K2497" s="29" t="str">
        <f>VLOOKUP(A2497&amp;B2497,VENDOR_ACTUAL!A:D,4,0)</f>
        <v>ERI</v>
      </c>
    </row>
    <row r="2498" spans="1:11" x14ac:dyDescent="0.25">
      <c r="A2498" t="s">
        <v>9</v>
      </c>
      <c r="B2498" t="s">
        <v>916</v>
      </c>
      <c r="C2498" s="1">
        <v>2.8287353259098054E-4</v>
      </c>
      <c r="D2498" s="1">
        <v>1.1435298655954093E-4</v>
      </c>
      <c r="F2498" s="1">
        <v>1.8085156256142292E-4</v>
      </c>
      <c r="G2498" s="1">
        <v>2.9890217327064071E-4</v>
      </c>
      <c r="H2498" s="1">
        <v>-2.5822050290135398E-2</v>
      </c>
      <c r="I2498" s="26">
        <v>-4.97816265060241E-3</v>
      </c>
      <c r="J2498" s="27">
        <v>-0.44858017161802849</v>
      </c>
      <c r="K2498" s="29" t="str">
        <f>VLOOKUP(A2498&amp;B2498,VENDOR_ACTUAL!A:D,4,0)</f>
        <v>ERI</v>
      </c>
    </row>
    <row r="2499" spans="1:11" x14ac:dyDescent="0.25">
      <c r="A2499" t="s">
        <v>9</v>
      </c>
      <c r="B2499" t="s">
        <v>1904</v>
      </c>
      <c r="C2499" s="1">
        <v>2.847078595555193E-4</v>
      </c>
      <c r="D2499" s="1">
        <v>1.4894362924856614E-4</v>
      </c>
      <c r="F2499" s="1">
        <v>3.2300997426194122E-4</v>
      </c>
      <c r="G2499" s="1">
        <v>2.9167901085486961E-4</v>
      </c>
      <c r="H2499" s="1">
        <v>-1.3249826142003087E-2</v>
      </c>
      <c r="I2499" s="26">
        <v>-1.7419681620839362E-2</v>
      </c>
      <c r="J2499" s="27">
        <v>1.1067303282286738</v>
      </c>
      <c r="K2499" s="29" t="str">
        <f>VLOOKUP(A2499&amp;B2499,VENDOR_ACTUAL!A:D,4,0)</f>
        <v>ERI</v>
      </c>
    </row>
    <row r="2500" spans="1:11" x14ac:dyDescent="0.25">
      <c r="A2500" t="s">
        <v>9</v>
      </c>
      <c r="B2500" t="s">
        <v>771</v>
      </c>
      <c r="C2500" s="1">
        <v>2.848744005396389E-4</v>
      </c>
      <c r="D2500" s="1">
        <v>8.1629899540781802E-5</v>
      </c>
      <c r="F2500" s="1">
        <v>6.0487292332071126E-5</v>
      </c>
      <c r="G2500" s="1">
        <v>2.848744005396389E-4</v>
      </c>
      <c r="H2500" s="1">
        <v>-8.8630157165074473E-3</v>
      </c>
      <c r="I2500" s="26">
        <v>5.2371104855246237E-2</v>
      </c>
      <c r="J2500" s="27">
        <v>0.41635119732763382</v>
      </c>
      <c r="K2500" s="29" t="str">
        <f>VLOOKUP(A2500&amp;B2500,VENDOR_ACTUAL!A:D,4,0)</f>
        <v>SAM</v>
      </c>
    </row>
    <row r="2501" spans="1:11" x14ac:dyDescent="0.25">
      <c r="A2501" t="s">
        <v>9</v>
      </c>
      <c r="B2501" t="s">
        <v>569</v>
      </c>
      <c r="C2501" s="1">
        <v>2.8491048234590419E-4</v>
      </c>
      <c r="D2501" s="1">
        <v>-9.1578084522682835E-5</v>
      </c>
      <c r="F2501" s="1">
        <v>-4.1424258177814996E-4</v>
      </c>
      <c r="G2501" s="1">
        <v>3.0292556105654888E-4</v>
      </c>
      <c r="H2501" s="1">
        <v>-9.3421960698848571E-3</v>
      </c>
      <c r="I2501" s="26">
        <v>0.61291197857851687</v>
      </c>
      <c r="J2501" s="27">
        <v>2.2012123688112712</v>
      </c>
      <c r="K2501" s="29" t="str">
        <f>VLOOKUP(A2501&amp;B2501,VENDOR_ACTUAL!A:D,4,0)</f>
        <v>ERI</v>
      </c>
    </row>
    <row r="2502" spans="1:11" x14ac:dyDescent="0.25">
      <c r="A2502" t="s">
        <v>9</v>
      </c>
      <c r="B2502" t="s">
        <v>1234</v>
      </c>
      <c r="C2502" s="1">
        <v>2.8495078351203137E-4</v>
      </c>
      <c r="D2502" s="1">
        <v>3.2304612168091827E-5</v>
      </c>
      <c r="F2502" s="1">
        <v>3.4990379587497741E-5</v>
      </c>
      <c r="G2502" s="1">
        <v>2.8495078351203137E-4</v>
      </c>
      <c r="H2502" s="1">
        <v>-3.8045802308156172E-3</v>
      </c>
      <c r="I2502" s="26">
        <v>0.34464736381809097</v>
      </c>
      <c r="J2502" s="27">
        <v>-3.0699177705439271</v>
      </c>
      <c r="K2502" s="29" t="str">
        <f>VLOOKUP(A2502&amp;B2502,VENDOR_ACTUAL!A:D,4,0)</f>
        <v>NSN</v>
      </c>
    </row>
    <row r="2503" spans="1:11" x14ac:dyDescent="0.25">
      <c r="A2503" t="s">
        <v>9</v>
      </c>
      <c r="B2503" t="s">
        <v>1065</v>
      </c>
      <c r="C2503" s="1">
        <v>2.8500364275334803E-4</v>
      </c>
      <c r="D2503" s="1">
        <v>2.5579359700425813E-4</v>
      </c>
      <c r="F2503" s="1">
        <v>2.099285362890349E-4</v>
      </c>
      <c r="G2503" s="1">
        <v>2.8575960102421256E-4</v>
      </c>
      <c r="H2503" s="1">
        <v>-1.6218947913148637E-2</v>
      </c>
      <c r="I2503" s="26">
        <v>0.41017023376313777</v>
      </c>
      <c r="J2503" s="27">
        <v>2.9402513487550266</v>
      </c>
      <c r="K2503" s="29" t="str">
        <f>VLOOKUP(A2503&amp;B2503,VENDOR_ACTUAL!A:D,4,0)</f>
        <v>ERI</v>
      </c>
    </row>
    <row r="2504" spans="1:11" x14ac:dyDescent="0.25">
      <c r="A2504" t="s">
        <v>9</v>
      </c>
      <c r="B2504" t="s">
        <v>150</v>
      </c>
      <c r="C2504" s="1">
        <v>2.8527951129837922E-4</v>
      </c>
      <c r="D2504" s="1">
        <v>-8.0634091067137258E-5</v>
      </c>
      <c r="F2504" s="1">
        <v>1.6062363715820641E-5</v>
      </c>
      <c r="G2504" s="1">
        <v>2.8527951129837922E-4</v>
      </c>
      <c r="H2504" s="1">
        <v>-6.1068606442054602E-3</v>
      </c>
      <c r="I2504" s="26">
        <v>-0.32456998053730929</v>
      </c>
      <c r="J2504" s="27">
        <v>-0.92428957789791943</v>
      </c>
      <c r="K2504" s="29" t="str">
        <f>VLOOKUP(A2504&amp;B2504,VENDOR_ACTUAL!A:D,4,0)</f>
        <v>SAM</v>
      </c>
    </row>
    <row r="2505" spans="1:11" x14ac:dyDescent="0.25">
      <c r="A2505" t="s">
        <v>9</v>
      </c>
      <c r="B2505" t="s">
        <v>449</v>
      </c>
      <c r="C2505" s="1">
        <v>2.8587859434772586E-4</v>
      </c>
      <c r="D2505" s="1">
        <v>1.0521818231082215E-4</v>
      </c>
      <c r="F2505" s="1">
        <v>4.4741610225280656E-5</v>
      </c>
      <c r="G2505" s="1">
        <v>2.8587859434772586E-4</v>
      </c>
      <c r="H2505" s="1">
        <v>-3.6490265123949859E-3</v>
      </c>
      <c r="I2505" s="26">
        <v>2.0700613830247687</v>
      </c>
      <c r="J2505" s="27">
        <v>5.2805551846949408</v>
      </c>
      <c r="K2505" s="29" t="str">
        <f>VLOOKUP(A2505&amp;B2505,VENDOR_ACTUAL!A:D,4,0)</f>
        <v>SAM</v>
      </c>
    </row>
    <row r="2506" spans="1:11" x14ac:dyDescent="0.25">
      <c r="A2506" t="s">
        <v>9</v>
      </c>
      <c r="B2506" t="s">
        <v>2142</v>
      </c>
      <c r="C2506" s="1">
        <v>2.8603848413600029E-4</v>
      </c>
      <c r="D2506" s="1">
        <v>8.6395757695382512E-5</v>
      </c>
      <c r="F2506" s="1">
        <v>1.9784698482992467E-4</v>
      </c>
      <c r="G2506" s="1">
        <v>2.8603848413600029E-4</v>
      </c>
      <c r="H2506" s="1">
        <v>-1.3266594648573915E-2</v>
      </c>
      <c r="I2506" s="26">
        <v>4.7982004830917871E-2</v>
      </c>
      <c r="J2506" s="27">
        <v>-1.4250347546658733</v>
      </c>
      <c r="K2506" s="29" t="str">
        <f>VLOOKUP(A2506&amp;B2506,VENDOR_ACTUAL!A:D,4,0)</f>
        <v>SAM</v>
      </c>
    </row>
    <row r="2507" spans="1:11" x14ac:dyDescent="0.25">
      <c r="A2507" t="s">
        <v>9</v>
      </c>
      <c r="B2507" t="s">
        <v>1428</v>
      </c>
      <c r="C2507" s="1">
        <v>2.8749544783644406E-4</v>
      </c>
      <c r="D2507" s="1">
        <v>-1.2649596958323853E-4</v>
      </c>
      <c r="F2507" s="1">
        <v>1.1440598633571361E-4</v>
      </c>
      <c r="G2507" s="1">
        <v>2.9885155790640905E-4</v>
      </c>
      <c r="H2507" s="1">
        <v>-1.8706735887285612E-2</v>
      </c>
      <c r="I2507" s="26">
        <v>0.18678341013824884</v>
      </c>
      <c r="J2507" s="27">
        <v>0.97626726311241607</v>
      </c>
      <c r="K2507" s="29" t="str">
        <f>VLOOKUP(A2507&amp;B2507,VENDOR_ACTUAL!A:D,4,0)</f>
        <v>ERI</v>
      </c>
    </row>
    <row r="2508" spans="1:11" x14ac:dyDescent="0.25">
      <c r="A2508" t="s">
        <v>12</v>
      </c>
      <c r="B2508" t="s">
        <v>567</v>
      </c>
      <c r="C2508" s="1">
        <v>2.8777789112013088E-4</v>
      </c>
      <c r="D2508" s="1">
        <v>2.2202632376411998E-4</v>
      </c>
      <c r="E2508" s="1">
        <v>2.584246329362991E-3</v>
      </c>
      <c r="F2508" s="1">
        <v>2.6572772049453987E-3</v>
      </c>
      <c r="G2508" s="1">
        <v>5.8521912464906212E-4</v>
      </c>
      <c r="H2508" s="1">
        <v>-1.9506021210096491E-2</v>
      </c>
      <c r="I2508" s="26">
        <v>-9.0960943139541343E-3</v>
      </c>
      <c r="J2508" s="27">
        <v>-3.0393184439829742E-2</v>
      </c>
      <c r="K2508" s="29" t="str">
        <f>VLOOKUP(A2508&amp;B2508,VENDOR_ACTUAL!A:D,4,0)</f>
        <v>ERI</v>
      </c>
    </row>
    <row r="2509" spans="1:11" x14ac:dyDescent="0.25">
      <c r="A2509" t="s">
        <v>12</v>
      </c>
      <c r="B2509" t="s">
        <v>1149</v>
      </c>
      <c r="C2509" s="1">
        <v>2.8818361417965967E-4</v>
      </c>
      <c r="D2509" s="1">
        <v>6.0219281622031631E-5</v>
      </c>
      <c r="E2509" s="1">
        <v>1.6262566281269233E-4</v>
      </c>
      <c r="F2509" s="1">
        <v>2.5820591444583112E-5</v>
      </c>
      <c r="G2509" s="1">
        <v>-2.0583726502024954E-5</v>
      </c>
      <c r="H2509" s="1">
        <v>-4.00987450149334E-2</v>
      </c>
      <c r="I2509" s="26">
        <v>0.5859118179880648</v>
      </c>
      <c r="J2509" s="27">
        <v>1.3438529532709936E-2</v>
      </c>
      <c r="K2509" s="29" t="str">
        <f>VLOOKUP(A2509&amp;B2509,VENDOR_ACTUAL!A:D,4,0)</f>
        <v>ERI</v>
      </c>
    </row>
    <row r="2510" spans="1:11" x14ac:dyDescent="0.25">
      <c r="A2510" t="s">
        <v>12</v>
      </c>
      <c r="B2510" t="s">
        <v>2139</v>
      </c>
      <c r="C2510" s="1">
        <v>2.8893251461402575E-4</v>
      </c>
      <c r="D2510" s="1">
        <v>-2.3764452182184893E-3</v>
      </c>
      <c r="E2510" s="1">
        <v>-1.3425993311437807E-2</v>
      </c>
      <c r="F2510" s="1">
        <v>-2.1123190237515607E-3</v>
      </c>
      <c r="G2510" s="1">
        <v>2.8893251461402575E-4</v>
      </c>
      <c r="H2510" s="1">
        <v>-1.8165714031065306E-2</v>
      </c>
      <c r="I2510" s="26">
        <v>0.20721228693181817</v>
      </c>
      <c r="J2510" s="27">
        <v>-7.7934673652029574E-3</v>
      </c>
      <c r="K2510" s="29" t="str">
        <f>VLOOKUP(A2510&amp;B2510,VENDOR_ACTUAL!A:D,4,0)</f>
        <v>SAM</v>
      </c>
    </row>
    <row r="2511" spans="1:11" x14ac:dyDescent="0.25">
      <c r="A2511" t="s">
        <v>9</v>
      </c>
      <c r="B2511" t="s">
        <v>1377</v>
      </c>
      <c r="C2511" s="1">
        <v>2.8974868320587961E-4</v>
      </c>
      <c r="D2511" s="1">
        <v>-4.8176130555113256E-4</v>
      </c>
      <c r="F2511" s="1">
        <v>-5.108873367999458E-4</v>
      </c>
      <c r="G2511" s="1">
        <v>3.0099884062716897E-4</v>
      </c>
      <c r="H2511" s="1">
        <v>-2.9437229437229439E-2</v>
      </c>
      <c r="I2511" s="26">
        <v>3.5143562082184839E-2</v>
      </c>
      <c r="J2511" s="27">
        <v>1.0759539615597331</v>
      </c>
      <c r="K2511" s="29" t="str">
        <f>VLOOKUP(A2511&amp;B2511,VENDOR_ACTUAL!A:D,4,0)</f>
        <v>ERI</v>
      </c>
    </row>
    <row r="2512" spans="1:11" x14ac:dyDescent="0.25">
      <c r="A2512" t="s">
        <v>9</v>
      </c>
      <c r="B2512" t="s">
        <v>973</v>
      </c>
      <c r="C2512" s="1">
        <v>2.8994926905980543E-4</v>
      </c>
      <c r="D2512" s="1">
        <v>2.5379495541464112E-4</v>
      </c>
      <c r="F2512" s="1">
        <v>4.5456160440436789E-4</v>
      </c>
      <c r="G2512" s="1">
        <v>3.021290463510159E-4</v>
      </c>
      <c r="H2512" s="1">
        <v>-6.9036419880802082E-3</v>
      </c>
      <c r="I2512" s="26">
        <v>0.4089598805978864</v>
      </c>
      <c r="J2512" s="27">
        <v>2.1344001778920578</v>
      </c>
      <c r="K2512" s="29" t="str">
        <f>VLOOKUP(A2512&amp;B2512,VENDOR_ACTUAL!A:D,4,0)</f>
        <v>ERI</v>
      </c>
    </row>
    <row r="2513" spans="1:11" x14ac:dyDescent="0.25">
      <c r="A2513" t="s">
        <v>12</v>
      </c>
      <c r="B2513" t="s">
        <v>1860</v>
      </c>
      <c r="C2513" s="1">
        <v>2.8998394575228931E-4</v>
      </c>
      <c r="D2513" s="1">
        <v>1.6388216934191068E-4</v>
      </c>
      <c r="E2513" s="1">
        <v>-1.0614283416744865E-2</v>
      </c>
      <c r="F2513" s="1">
        <v>4.7998214352862209E-4</v>
      </c>
      <c r="G2513" s="1">
        <v>2.8998394575228931E-4</v>
      </c>
      <c r="H2513" s="1">
        <v>-2.1991206610534213E-2</v>
      </c>
      <c r="I2513" s="26">
        <v>0.24030670329670328</v>
      </c>
      <c r="J2513" s="27">
        <v>8.3355415354299009E-2</v>
      </c>
      <c r="K2513" s="29" t="str">
        <f>VLOOKUP(A2513&amp;B2513,VENDOR_ACTUAL!A:D,4,0)</f>
        <v>SAM</v>
      </c>
    </row>
    <row r="2514" spans="1:11" x14ac:dyDescent="0.25">
      <c r="A2514" t="s">
        <v>9</v>
      </c>
      <c r="B2514" t="s">
        <v>439</v>
      </c>
      <c r="C2514" s="1">
        <v>2.9000008058498367E-4</v>
      </c>
      <c r="D2514" s="1">
        <v>2.2368498163936404E-4</v>
      </c>
      <c r="F2514" s="1">
        <v>9.1711487953931794E-5</v>
      </c>
      <c r="G2514" s="1">
        <v>2.9000008058498367E-4</v>
      </c>
      <c r="H2514" s="1">
        <v>-1.9960754144590767E-2</v>
      </c>
      <c r="I2514" s="26">
        <v>0.21937306292884146</v>
      </c>
      <c r="J2514" s="27">
        <v>0.20202123188340632</v>
      </c>
      <c r="K2514" s="29" t="str">
        <f>VLOOKUP(A2514&amp;B2514,VENDOR_ACTUAL!A:D,4,0)</f>
        <v>SAM</v>
      </c>
    </row>
    <row r="2515" spans="1:11" x14ac:dyDescent="0.25">
      <c r="A2515" t="s">
        <v>9</v>
      </c>
      <c r="B2515" t="s">
        <v>1549</v>
      </c>
      <c r="C2515" s="1">
        <v>2.9089442981271128E-4</v>
      </c>
      <c r="D2515" s="1">
        <v>-6.2809105309815448E-5</v>
      </c>
      <c r="F2515" s="1">
        <v>-5.413225808104177E-5</v>
      </c>
      <c r="G2515" s="1">
        <v>3.0401236022250638E-4</v>
      </c>
      <c r="H2515" s="1">
        <v>-2.4768717868558176E-2</v>
      </c>
      <c r="I2515" s="26">
        <v>-4.553877967812394E-3</v>
      </c>
      <c r="J2515" s="27">
        <v>-3.8996022972837205E-2</v>
      </c>
      <c r="K2515" s="29" t="str">
        <f>VLOOKUP(A2515&amp;B2515,VENDOR_ACTUAL!A:D,4,0)</f>
        <v>ERI</v>
      </c>
    </row>
    <row r="2516" spans="1:11" x14ac:dyDescent="0.25">
      <c r="A2516" t="s">
        <v>9</v>
      </c>
      <c r="B2516" t="s">
        <v>1249</v>
      </c>
      <c r="C2516" s="1">
        <v>2.9110627905705428E-4</v>
      </c>
      <c r="D2516" s="1">
        <v>2.6200056214206795E-4</v>
      </c>
      <c r="F2516" s="1">
        <v>2.4107770095139547E-4</v>
      </c>
      <c r="G2516" s="1">
        <v>3.0354318123096733E-4</v>
      </c>
      <c r="H2516" s="1">
        <v>-1.6953228817635599E-2</v>
      </c>
      <c r="I2516" s="26">
        <v>-8.1903554613935975E-2</v>
      </c>
      <c r="J2516" s="27">
        <v>-2.2096516847015266</v>
      </c>
      <c r="K2516" s="29" t="str">
        <f>VLOOKUP(A2516&amp;B2516,VENDOR_ACTUAL!A:D,4,0)</f>
        <v>ERI</v>
      </c>
    </row>
    <row r="2517" spans="1:11" x14ac:dyDescent="0.25">
      <c r="A2517" t="s">
        <v>9</v>
      </c>
      <c r="B2517" t="s">
        <v>775</v>
      </c>
      <c r="C2517" s="1">
        <v>2.9203730090901649E-4</v>
      </c>
      <c r="D2517" s="1">
        <v>5.5309650115443625E-5</v>
      </c>
      <c r="F2517" s="1">
        <v>4.9835434340008363E-5</v>
      </c>
      <c r="G2517" s="1">
        <v>2.9203730090901649E-4</v>
      </c>
      <c r="H2517" s="1">
        <v>-1.396059299972539E-2</v>
      </c>
      <c r="I2517" s="26">
        <v>0.61846338496200248</v>
      </c>
      <c r="J2517" s="27">
        <v>-5.9707905490010166E-3</v>
      </c>
      <c r="K2517" s="29" t="str">
        <f>VLOOKUP(A2517&amp;B2517,VENDOR_ACTUAL!A:D,4,0)</f>
        <v>SAM</v>
      </c>
    </row>
    <row r="2518" spans="1:11" x14ac:dyDescent="0.25">
      <c r="A2518" t="s">
        <v>9</v>
      </c>
      <c r="B2518" t="s">
        <v>532</v>
      </c>
      <c r="C2518" s="1">
        <v>2.9236083201293253E-4</v>
      </c>
      <c r="D2518" s="1">
        <v>-4.2949484111033669E-5</v>
      </c>
      <c r="F2518" s="1">
        <v>-3.5907045664463849E-5</v>
      </c>
      <c r="G2518" s="1">
        <v>2.9149880615086357E-4</v>
      </c>
      <c r="H2518" s="1">
        <v>-1.0195444770025167E-2</v>
      </c>
      <c r="I2518" s="26">
        <v>0.28500705467372134</v>
      </c>
      <c r="J2518" s="27">
        <v>-1.2582349480881778</v>
      </c>
      <c r="K2518" s="29" t="str">
        <f>VLOOKUP(A2518&amp;B2518,VENDOR_ACTUAL!A:D,4,0)</f>
        <v>ERI</v>
      </c>
    </row>
    <row r="2519" spans="1:11" x14ac:dyDescent="0.25">
      <c r="A2519" t="s">
        <v>9</v>
      </c>
      <c r="B2519" t="s">
        <v>2489</v>
      </c>
      <c r="C2519" s="1">
        <v>2.9255360070808774E-4</v>
      </c>
      <c r="D2519" s="1">
        <v>1.2550579825264789E-6</v>
      </c>
      <c r="F2519" s="1">
        <v>-4.7415525823376356E-5</v>
      </c>
      <c r="G2519" s="1">
        <v>2.9347590825561272E-4</v>
      </c>
      <c r="I2519" s="26">
        <v>6.1910028750211399E-2</v>
      </c>
      <c r="J2519" s="27">
        <v>-0.8161276468922537</v>
      </c>
      <c r="K2519" s="29" t="str">
        <f>VLOOKUP(A2519&amp;B2519,VENDOR_ACTUAL!A:D,4,0)</f>
        <v>ERI</v>
      </c>
    </row>
    <row r="2520" spans="1:11" x14ac:dyDescent="0.25">
      <c r="A2520" t="s">
        <v>9</v>
      </c>
      <c r="B2520" t="s">
        <v>751</v>
      </c>
      <c r="C2520" s="1">
        <v>2.9269402953457045E-4</v>
      </c>
      <c r="D2520" s="1">
        <v>-7.4387134883330069E-2</v>
      </c>
      <c r="F2520" s="1">
        <v>-7.4583032560804965E-2</v>
      </c>
      <c r="G2520" s="1">
        <v>2.9269402953457045E-4</v>
      </c>
      <c r="H2520" s="1">
        <v>-1.5351092754520349E-2</v>
      </c>
      <c r="I2520" s="26">
        <v>3.181684251423075</v>
      </c>
      <c r="J2520" s="27">
        <v>21.122568544767127</v>
      </c>
      <c r="K2520" s="29" t="str">
        <f>VLOOKUP(A2520&amp;B2520,VENDOR_ACTUAL!A:D,4,0)</f>
        <v>SAM</v>
      </c>
    </row>
    <row r="2521" spans="1:11" x14ac:dyDescent="0.25">
      <c r="A2521" t="s">
        <v>9</v>
      </c>
      <c r="B2521" t="s">
        <v>1139</v>
      </c>
      <c r="C2521" s="1">
        <v>2.9285255334688347E-4</v>
      </c>
      <c r="D2521" s="1">
        <v>-5.8442431343491267E-5</v>
      </c>
      <c r="F2521" s="1">
        <v>2.2967172430921848E-5</v>
      </c>
      <c r="G2521" s="1">
        <v>2.9256521139286047E-4</v>
      </c>
      <c r="H2521" s="1">
        <v>-9.2777208977262524E-3</v>
      </c>
      <c r="I2521" s="26">
        <v>0.15161967121954611</v>
      </c>
      <c r="J2521" s="27">
        <v>0.29378016076391722</v>
      </c>
      <c r="K2521" s="29" t="str">
        <f>VLOOKUP(A2521&amp;B2521,VENDOR_ACTUAL!A:D,4,0)</f>
        <v>ERI</v>
      </c>
    </row>
    <row r="2522" spans="1:11" x14ac:dyDescent="0.25">
      <c r="A2522" t="s">
        <v>9</v>
      </c>
      <c r="B2522" t="s">
        <v>374</v>
      </c>
      <c r="C2522" s="1">
        <v>2.9304560285810016E-4</v>
      </c>
      <c r="D2522" s="1">
        <v>3.2989529000480077E-5</v>
      </c>
      <c r="F2522" s="1">
        <v>-3.374938484010899E-5</v>
      </c>
      <c r="G2522" s="1">
        <v>2.8227027239833001E-4</v>
      </c>
      <c r="H2522" s="1">
        <v>-1.6076684931539617E-2</v>
      </c>
      <c r="I2522" s="26">
        <v>0.19201715323971422</v>
      </c>
      <c r="J2522" s="27">
        <v>-0.23487269151448609</v>
      </c>
      <c r="K2522" s="29" t="str">
        <f>VLOOKUP(A2522&amp;B2522,VENDOR_ACTUAL!A:D,4,0)</f>
        <v>ERI</v>
      </c>
    </row>
    <row r="2523" spans="1:11" x14ac:dyDescent="0.25">
      <c r="A2523" t="s">
        <v>9</v>
      </c>
      <c r="B2523" t="s">
        <v>886</v>
      </c>
      <c r="C2523" s="1">
        <v>2.9306262056724458E-4</v>
      </c>
      <c r="D2523" s="1">
        <v>-5.1049726213891233E-5</v>
      </c>
      <c r="F2523" s="1">
        <v>1.3385339813207423E-4</v>
      </c>
      <c r="G2523" s="1">
        <v>3.0568084020742448E-4</v>
      </c>
      <c r="H2523" s="1">
        <v>-2.9889340560072267E-2</v>
      </c>
      <c r="I2523" s="26">
        <v>4.6362893081761003E-2</v>
      </c>
      <c r="J2523" s="27">
        <v>-1.2023685028745006</v>
      </c>
      <c r="K2523" s="29" t="str">
        <f>VLOOKUP(A2523&amp;B2523,VENDOR_ACTUAL!A:D,4,0)</f>
        <v>ERI</v>
      </c>
    </row>
    <row r="2524" spans="1:11" x14ac:dyDescent="0.25">
      <c r="A2524" t="s">
        <v>9</v>
      </c>
      <c r="B2524" t="s">
        <v>1396</v>
      </c>
      <c r="C2524" s="19">
        <v>2.9345548918491884E-4</v>
      </c>
      <c r="D2524" s="19">
        <v>1.8633843397383211E-4</v>
      </c>
      <c r="E2524" s="19"/>
      <c r="F2524" s="19">
        <v>1.9348703119713621E-4</v>
      </c>
      <c r="G2524" s="19">
        <v>2.9521718021440413E-4</v>
      </c>
      <c r="H2524" s="19">
        <v>-8.1892355092389214E-3</v>
      </c>
      <c r="I2524" s="26">
        <v>0.66967451690821256</v>
      </c>
      <c r="J2524" s="27">
        <v>0.70388527864489658</v>
      </c>
      <c r="K2524" s="29" t="str">
        <f>VLOOKUP(A2524&amp;B2524,VENDOR_ACTUAL!A:D,4,0)</f>
        <v>ERI</v>
      </c>
    </row>
    <row r="2525" spans="1:11" x14ac:dyDescent="0.25">
      <c r="A2525" t="s">
        <v>9</v>
      </c>
      <c r="B2525" t="s">
        <v>2307</v>
      </c>
      <c r="C2525" s="1">
        <v>2.9358766130650309E-4</v>
      </c>
      <c r="D2525" s="1">
        <v>6.3846889814246589E-5</v>
      </c>
      <c r="F2525" s="1">
        <v>-1.607723987299283E-4</v>
      </c>
      <c r="G2525" s="1">
        <v>2.820939400421353E-4</v>
      </c>
      <c r="H2525" s="1">
        <v>-7.7753999797765825E-3</v>
      </c>
      <c r="I2525" s="26">
        <v>-2.2774548613401949E-2</v>
      </c>
      <c r="J2525" s="27">
        <v>1.1719516002207129</v>
      </c>
      <c r="K2525" s="29" t="str">
        <f>VLOOKUP(A2525&amp;B2525,VENDOR_ACTUAL!A:D,4,0)</f>
        <v>ERI</v>
      </c>
    </row>
    <row r="2526" spans="1:11" x14ac:dyDescent="0.25">
      <c r="A2526" t="s">
        <v>9</v>
      </c>
      <c r="B2526" t="s">
        <v>976</v>
      </c>
      <c r="C2526" s="1">
        <v>2.9412489946272191E-4</v>
      </c>
      <c r="D2526" s="1">
        <v>7.5648171870088411E-5</v>
      </c>
      <c r="F2526" s="1">
        <v>1.3516824204837225E-4</v>
      </c>
      <c r="G2526" s="1">
        <v>2.9398122130180237E-4</v>
      </c>
      <c r="H2526" s="1">
        <v>-5.1910371142319476E-3</v>
      </c>
      <c r="I2526" s="26">
        <v>0.113423546907102</v>
      </c>
      <c r="J2526" s="27">
        <v>-0.49728542619872307</v>
      </c>
      <c r="K2526" s="29" t="str">
        <f>VLOOKUP(A2526&amp;B2526,VENDOR_ACTUAL!A:D,4,0)</f>
        <v>ERI</v>
      </c>
    </row>
    <row r="2527" spans="1:11" x14ac:dyDescent="0.25">
      <c r="A2527" t="s">
        <v>9</v>
      </c>
      <c r="B2527" t="s">
        <v>571</v>
      </c>
      <c r="C2527" s="1">
        <v>2.9505394363434897E-4</v>
      </c>
      <c r="D2527" s="1">
        <v>4.4966613763414146E-5</v>
      </c>
      <c r="F2527" s="1">
        <v>4.3363426936878969E-5</v>
      </c>
      <c r="G2527" s="1">
        <v>3.0860913353939645E-4</v>
      </c>
      <c r="I2527" s="1">
        <v>-0.12711299529075715</v>
      </c>
      <c r="J2527" s="2">
        <v>-1.2565148856584929</v>
      </c>
      <c r="K2527" s="29" t="str">
        <f>VLOOKUP(A2527&amp;B2527,VENDOR_ACTUAL!A:D,4,0)</f>
        <v>ERI</v>
      </c>
    </row>
    <row r="2528" spans="1:11" x14ac:dyDescent="0.25">
      <c r="A2528" t="s">
        <v>9</v>
      </c>
      <c r="B2528" t="s">
        <v>648</v>
      </c>
      <c r="C2528" s="1">
        <v>2.9550521457544763E-4</v>
      </c>
      <c r="D2528" s="1">
        <v>1.8150269303179265E-6</v>
      </c>
      <c r="F2528" s="1">
        <v>-1.9701662251654263E-4</v>
      </c>
      <c r="G2528" s="1">
        <v>2.9550521457544763E-4</v>
      </c>
      <c r="H2528" s="1">
        <v>-2.1843095722002926E-2</v>
      </c>
      <c r="I2528" s="26">
        <v>6.7000962241431219E-2</v>
      </c>
      <c r="J2528" s="27">
        <v>0.5816022093719454</v>
      </c>
      <c r="K2528" s="29" t="str">
        <f>VLOOKUP(A2528&amp;B2528,VENDOR_ACTUAL!A:D,4,0)</f>
        <v>SAM</v>
      </c>
    </row>
    <row r="2529" spans="1:11" x14ac:dyDescent="0.25">
      <c r="A2529" t="s">
        <v>12</v>
      </c>
      <c r="B2529" t="s">
        <v>937</v>
      </c>
      <c r="C2529" s="1">
        <v>2.9610310509854698E-4</v>
      </c>
      <c r="D2529" s="1">
        <v>6.2004260449340586E-5</v>
      </c>
      <c r="E2529" s="1">
        <v>1.3963711344745628E-2</v>
      </c>
      <c r="F2529" s="1">
        <v>-3.1629396402252019E-3</v>
      </c>
      <c r="G2529" s="1">
        <v>-5.0831036817387549E-4</v>
      </c>
      <c r="H2529" s="1">
        <v>-2.4393716579900072E-2</v>
      </c>
      <c r="I2529" s="26">
        <v>-0.13926140848592844</v>
      </c>
      <c r="J2529" s="27">
        <v>-0.1359723223544311</v>
      </c>
      <c r="K2529" s="29" t="str">
        <f>VLOOKUP(A2529&amp;B2529,VENDOR_ACTUAL!A:D,4,0)</f>
        <v>ERI</v>
      </c>
    </row>
    <row r="2530" spans="1:11" x14ac:dyDescent="0.25">
      <c r="A2530" t="s">
        <v>9</v>
      </c>
      <c r="B2530" t="s">
        <v>1574</v>
      </c>
      <c r="C2530" s="1">
        <v>2.9717234843205654E-4</v>
      </c>
      <c r="D2530" s="1">
        <v>1.342763232134047E-4</v>
      </c>
      <c r="F2530" s="1">
        <v>-3.2473530226125263E-4</v>
      </c>
      <c r="G2530" s="1">
        <v>2.9271849785734392E-4</v>
      </c>
      <c r="H2530" s="1">
        <v>-1.874294529131006E-2</v>
      </c>
      <c r="I2530" s="26">
        <v>0.36893347584027408</v>
      </c>
      <c r="J2530" s="27">
        <v>7.0108180753828737</v>
      </c>
      <c r="K2530" s="29" t="str">
        <f>VLOOKUP(A2530&amp;B2530,VENDOR_ACTUAL!A:D,4,0)</f>
        <v>ERI</v>
      </c>
    </row>
    <row r="2531" spans="1:11" x14ac:dyDescent="0.25">
      <c r="A2531" t="s">
        <v>9</v>
      </c>
      <c r="B2531" t="s">
        <v>317</v>
      </c>
      <c r="C2531" s="1">
        <v>2.9808256720564001E-4</v>
      </c>
      <c r="D2531" s="1">
        <v>-3.5276491264534253E-4</v>
      </c>
      <c r="F2531" s="1">
        <v>-5.4875948238089923E-4</v>
      </c>
      <c r="G2531" s="1">
        <v>2.9391605858495034E-4</v>
      </c>
      <c r="H2531" s="1">
        <v>-7.8764608134371337E-3</v>
      </c>
      <c r="I2531" s="26">
        <v>7.9882170242571701E-2</v>
      </c>
      <c r="J2531" s="27">
        <v>-0.8283267958888485</v>
      </c>
      <c r="K2531" s="29" t="str">
        <f>VLOOKUP(A2531&amp;B2531,VENDOR_ACTUAL!A:D,4,0)</f>
        <v>ERI</v>
      </c>
    </row>
    <row r="2532" spans="1:11" x14ac:dyDescent="0.25">
      <c r="A2532" t="s">
        <v>9</v>
      </c>
      <c r="B2532" t="s">
        <v>1242</v>
      </c>
      <c r="C2532" s="1">
        <v>2.9902931019764868E-4</v>
      </c>
      <c r="D2532" s="1">
        <v>2.6425367237002374E-4</v>
      </c>
      <c r="F2532" s="1">
        <v>1.7564040540579416E-4</v>
      </c>
      <c r="G2532" s="1">
        <v>2.9730276343505871E-4</v>
      </c>
      <c r="H2532" s="1">
        <v>-7.1363751025875204E-3</v>
      </c>
      <c r="I2532" s="26">
        <v>-0.22390098373778228</v>
      </c>
      <c r="J2532" s="27">
        <v>-1.7408715230978873</v>
      </c>
      <c r="K2532" s="29" t="str">
        <f>VLOOKUP(A2532&amp;B2532,VENDOR_ACTUAL!A:D,4,0)</f>
        <v>NSN</v>
      </c>
    </row>
    <row r="2533" spans="1:11" x14ac:dyDescent="0.25">
      <c r="A2533" t="s">
        <v>9</v>
      </c>
      <c r="B2533" t="s">
        <v>197</v>
      </c>
      <c r="C2533" s="1">
        <v>2.994365291774944E-4</v>
      </c>
      <c r="D2533" s="1">
        <v>1.9853297897379942E-4</v>
      </c>
      <c r="F2533" s="1">
        <v>1.0222618602269817E-4</v>
      </c>
      <c r="G2533" s="1">
        <v>2.994365291774944E-4</v>
      </c>
      <c r="H2533" s="1">
        <v>-8.7122920305184644E-3</v>
      </c>
      <c r="I2533" s="26">
        <v>0.14072300823337713</v>
      </c>
      <c r="J2533" s="27">
        <v>-1.9770423934140526</v>
      </c>
      <c r="K2533" s="29" t="str">
        <f>VLOOKUP(A2533&amp;B2533,VENDOR_ACTUAL!A:D,4,0)</f>
        <v>SAM</v>
      </c>
    </row>
    <row r="2534" spans="1:11" x14ac:dyDescent="0.25">
      <c r="A2534" t="s">
        <v>9</v>
      </c>
      <c r="B2534" t="s">
        <v>1554</v>
      </c>
      <c r="C2534" s="1">
        <v>3.0012458802710414E-4</v>
      </c>
      <c r="D2534" s="1">
        <v>1.8976614179894879E-4</v>
      </c>
      <c r="F2534" s="1">
        <v>2.6195064976450034E-4</v>
      </c>
      <c r="G2534" s="1">
        <v>2.9567076618802372E-4</v>
      </c>
      <c r="H2534" s="1">
        <v>-1.2749308114824699E-2</v>
      </c>
      <c r="I2534" s="26">
        <v>0.12985196611253197</v>
      </c>
      <c r="J2534" s="27">
        <v>0.11418961535077581</v>
      </c>
      <c r="K2534" s="29" t="str">
        <f>VLOOKUP(A2534&amp;B2534,VENDOR_ACTUAL!A:D,4,0)</f>
        <v>ERI</v>
      </c>
    </row>
    <row r="2535" spans="1:11" x14ac:dyDescent="0.25">
      <c r="A2535" t="s">
        <v>9</v>
      </c>
      <c r="B2535" t="s">
        <v>2337</v>
      </c>
      <c r="C2535" s="1">
        <v>3.0040153009803236E-4</v>
      </c>
      <c r="D2535" s="1">
        <v>5.8244918229558896E-5</v>
      </c>
      <c r="F2535" s="1">
        <v>-2.0857652867222866E-5</v>
      </c>
      <c r="G2535" s="1">
        <v>3.0040153009803236E-4</v>
      </c>
      <c r="H2535" s="1">
        <v>-6.2701071207123069E-3</v>
      </c>
      <c r="I2535" s="26">
        <v>0.81216871873797614</v>
      </c>
      <c r="J2535" s="27">
        <v>1.2861614183050027</v>
      </c>
      <c r="K2535" s="29" t="str">
        <f>VLOOKUP(A2535&amp;B2535,VENDOR_ACTUAL!A:D,4,0)</f>
        <v>SAM</v>
      </c>
    </row>
    <row r="2536" spans="1:11" x14ac:dyDescent="0.25">
      <c r="A2536" t="s">
        <v>9</v>
      </c>
      <c r="B2536" t="s">
        <v>469</v>
      </c>
      <c r="C2536" s="1">
        <v>3.0103875712097312E-4</v>
      </c>
      <c r="D2536" s="1">
        <v>1.878783012185009E-4</v>
      </c>
      <c r="F2536" s="1">
        <v>2.5749509600548487E-4</v>
      </c>
      <c r="G2536" s="1">
        <v>3.0103875712097312E-4</v>
      </c>
      <c r="H2536" s="1">
        <v>-1.8738445163267524E-2</v>
      </c>
      <c r="I2536" s="26">
        <v>0.4589695822731128</v>
      </c>
      <c r="J2536" s="27">
        <v>0.44374436443125392</v>
      </c>
      <c r="K2536" s="29" t="str">
        <f>VLOOKUP(A2536&amp;B2536,VENDOR_ACTUAL!A:D,4,0)</f>
        <v>SAM</v>
      </c>
    </row>
    <row r="2537" spans="1:11" x14ac:dyDescent="0.25">
      <c r="A2537" t="s">
        <v>9</v>
      </c>
      <c r="B2537" t="s">
        <v>1692</v>
      </c>
      <c r="C2537" s="1">
        <v>3.0109014987908793E-4</v>
      </c>
      <c r="D2537" s="1">
        <v>-1.1958223501127348E-2</v>
      </c>
      <c r="F2537" s="1">
        <v>-1.1729554167733311E-2</v>
      </c>
      <c r="G2537" s="1">
        <v>2.9692364125839826E-4</v>
      </c>
      <c r="H2537" s="1">
        <v>-1.4986123959296948E-2</v>
      </c>
      <c r="I2537" s="26">
        <v>3.9407399767269653E-2</v>
      </c>
      <c r="J2537" s="27">
        <v>1.2836981037749737</v>
      </c>
      <c r="K2537" s="29" t="str">
        <f>VLOOKUP(A2537&amp;B2537,VENDOR_ACTUAL!A:D,4,0)</f>
        <v>ERI</v>
      </c>
    </row>
    <row r="2538" spans="1:11" x14ac:dyDescent="0.25">
      <c r="A2538" t="s">
        <v>9</v>
      </c>
      <c r="B2538" t="s">
        <v>1381</v>
      </c>
      <c r="C2538" s="1">
        <v>3.0249567507928816E-4</v>
      </c>
      <c r="D2538" s="1">
        <v>4.7766999081221856E-5</v>
      </c>
      <c r="F2538" s="1">
        <v>8.6009135479406633E-5</v>
      </c>
      <c r="G2538" s="1">
        <v>3.01633620481587E-4</v>
      </c>
      <c r="H2538" s="1">
        <v>-6.1703294247670674E-3</v>
      </c>
      <c r="I2538" s="26">
        <v>0.78201002328571922</v>
      </c>
      <c r="J2538" s="27">
        <v>0.55010589101231799</v>
      </c>
      <c r="K2538" s="29" t="str">
        <f>VLOOKUP(A2538&amp;B2538,VENDOR_ACTUAL!A:D,4,0)</f>
        <v>ERI</v>
      </c>
    </row>
    <row r="2539" spans="1:11" x14ac:dyDescent="0.25">
      <c r="A2539" t="s">
        <v>9</v>
      </c>
      <c r="B2539" t="s">
        <v>1931</v>
      </c>
      <c r="C2539" s="1">
        <v>3.0306582326338312E-4</v>
      </c>
      <c r="D2539" s="1">
        <v>-1.8072144724942023E-4</v>
      </c>
      <c r="F2539" s="1">
        <v>3.0247828984058184E-5</v>
      </c>
      <c r="G2539" s="1">
        <v>3.0177277728637162E-4</v>
      </c>
      <c r="H2539" s="1">
        <v>-6.0717940845121309E-3</v>
      </c>
      <c r="I2539" s="26">
        <v>-3.4665706092285253E-2</v>
      </c>
      <c r="J2539" s="27">
        <v>0.84289559506645262</v>
      </c>
      <c r="K2539" s="29" t="str">
        <f>VLOOKUP(A2539&amp;B2539,VENDOR_ACTUAL!A:D,4,0)</f>
        <v>ERI</v>
      </c>
    </row>
    <row r="2540" spans="1:11" x14ac:dyDescent="0.25">
      <c r="A2540" t="s">
        <v>9</v>
      </c>
      <c r="B2540" t="s">
        <v>1453</v>
      </c>
      <c r="C2540" s="1">
        <v>3.0311299946881052E-4</v>
      </c>
      <c r="D2540" s="1">
        <v>1.5248189409684682E-4</v>
      </c>
      <c r="F2540" s="1">
        <v>1.5110283368918853E-4</v>
      </c>
      <c r="G2540" s="1">
        <v>3.0311299946881052E-4</v>
      </c>
      <c r="H2540" s="1">
        <v>-1.9723971030950038E-2</v>
      </c>
      <c r="I2540" s="26">
        <v>0.1311367576783613</v>
      </c>
      <c r="J2540" s="27">
        <v>-1.019544876974201</v>
      </c>
      <c r="K2540" s="29" t="str">
        <f>VLOOKUP(A2540&amp;B2540,VENDOR_ACTUAL!A:D,4,0)</f>
        <v>SAM</v>
      </c>
    </row>
    <row r="2541" spans="1:11" x14ac:dyDescent="0.25">
      <c r="A2541" t="s">
        <v>9</v>
      </c>
      <c r="B2541" t="s">
        <v>1365</v>
      </c>
      <c r="C2541" s="1">
        <v>3.0415444081345551E-4</v>
      </c>
      <c r="D2541" s="1">
        <v>1.3910255737275399E-4</v>
      </c>
      <c r="F2541" s="1">
        <v>2.850155582055031E-4</v>
      </c>
      <c r="G2541" s="1">
        <v>3.0243037472150146E-4</v>
      </c>
      <c r="H2541" s="1">
        <v>-2.3508986928104575E-2</v>
      </c>
      <c r="I2541" s="26">
        <v>-8.8031119162640906E-2</v>
      </c>
      <c r="J2541" s="27">
        <v>-1.2831528147448117</v>
      </c>
      <c r="K2541" s="29" t="str">
        <f>VLOOKUP(A2541&amp;B2541,VENDOR_ACTUAL!A:D,4,0)</f>
        <v>ERI</v>
      </c>
    </row>
    <row r="2542" spans="1:11" x14ac:dyDescent="0.25">
      <c r="A2542" t="s">
        <v>9</v>
      </c>
      <c r="B2542" t="s">
        <v>332</v>
      </c>
      <c r="C2542" s="1">
        <v>3.0442866722194721E-4</v>
      </c>
      <c r="D2542" s="1">
        <v>2.2287660507035862E-4</v>
      </c>
      <c r="F2542" s="1">
        <v>1.6521559097066693E-4</v>
      </c>
      <c r="G2542" s="1">
        <v>3.0256090860125755E-4</v>
      </c>
      <c r="H2542" s="1">
        <v>-1.2806495334369198E-2</v>
      </c>
      <c r="I2542" s="26">
        <v>0.12999254244505878</v>
      </c>
      <c r="J2542" s="27">
        <v>-1.9650164626206008</v>
      </c>
      <c r="K2542" s="29" t="str">
        <f>VLOOKUP(A2542&amp;B2542,VENDOR_ACTUAL!A:D,4,0)</f>
        <v>ERI</v>
      </c>
    </row>
    <row r="2543" spans="1:11" x14ac:dyDescent="0.25">
      <c r="A2543" t="s">
        <v>9</v>
      </c>
      <c r="B2543" t="s">
        <v>316</v>
      </c>
      <c r="C2543" s="1">
        <v>3.0513095448535092E-4</v>
      </c>
      <c r="D2543" s="1">
        <v>6.2889481975031826E-5</v>
      </c>
      <c r="F2543" s="1">
        <v>1.0532342298857058E-4</v>
      </c>
      <c r="G2543" s="1">
        <v>3.0534946210654032E-4</v>
      </c>
      <c r="H2543" s="1">
        <v>-5.4836588193329767E-2</v>
      </c>
      <c r="I2543" s="26">
        <v>6.2968423069985568E-2</v>
      </c>
      <c r="J2543" s="27">
        <v>-7.1070337606995541E-3</v>
      </c>
      <c r="K2543" s="29" t="str">
        <f>VLOOKUP(A2543&amp;B2543,VENDOR_ACTUAL!A:D,4,0)</f>
        <v>ERI</v>
      </c>
    </row>
    <row r="2544" spans="1:11" x14ac:dyDescent="0.25">
      <c r="A2544" t="s">
        <v>9</v>
      </c>
      <c r="B2544" t="s">
        <v>2483</v>
      </c>
      <c r="C2544" s="1">
        <v>3.0525354477194084E-4</v>
      </c>
      <c r="D2544" s="1">
        <v>-1.9514508980847427E-4</v>
      </c>
      <c r="F2544" s="1">
        <v>-9.8250794070710122E-5</v>
      </c>
      <c r="G2544" s="1">
        <v>2.9806986661102132E-4</v>
      </c>
      <c r="H2544" s="1">
        <v>-1.3391561485746576E-2</v>
      </c>
      <c r="I2544" s="26">
        <v>0.2746828552292192</v>
      </c>
      <c r="J2544" s="27">
        <v>1.2840191359245157</v>
      </c>
      <c r="K2544" s="29" t="str">
        <f>VLOOKUP(A2544&amp;B2544,VENDOR_ACTUAL!A:D,4,0)</f>
        <v>ERI</v>
      </c>
    </row>
    <row r="2545" spans="1:11" x14ac:dyDescent="0.25">
      <c r="A2545" t="s">
        <v>9</v>
      </c>
      <c r="B2545" t="s">
        <v>1022</v>
      </c>
      <c r="C2545" s="1">
        <v>3.0529312987730638E-4</v>
      </c>
      <c r="D2545" s="1">
        <v>-1.4043544723395929E-5</v>
      </c>
      <c r="F2545" s="1">
        <v>-1.4392066736382593E-5</v>
      </c>
      <c r="G2545" s="1">
        <v>3.0529312987730638E-4</v>
      </c>
      <c r="H2545" s="1">
        <v>-1.006602100645732E-2</v>
      </c>
      <c r="I2545" s="26">
        <v>0.46862841205296635</v>
      </c>
      <c r="J2545" s="27">
        <v>1.222949990085004</v>
      </c>
      <c r="K2545" s="29" t="str">
        <f>VLOOKUP(A2545&amp;B2545,VENDOR_ACTUAL!A:D,4,0)</f>
        <v>SAM</v>
      </c>
    </row>
    <row r="2546" spans="1:11" x14ac:dyDescent="0.25">
      <c r="A2546" t="s">
        <v>9</v>
      </c>
      <c r="B2546" t="s">
        <v>645</v>
      </c>
      <c r="C2546" s="1">
        <v>3.0607320427769607E-4</v>
      </c>
      <c r="D2546" s="1">
        <v>1.9696807262693425E-4</v>
      </c>
      <c r="F2546" s="1">
        <v>6.321375279410443E-5</v>
      </c>
      <c r="G2546" s="1">
        <v>3.0607320427769607E-4</v>
      </c>
      <c r="H2546" s="1">
        <v>-6.9025910902428059E-3</v>
      </c>
      <c r="I2546" s="26">
        <v>0.32482864397425421</v>
      </c>
      <c r="J2546" s="27">
        <v>0.19088157465598851</v>
      </c>
      <c r="K2546" s="29" t="str">
        <f>VLOOKUP(A2546&amp;B2546,VENDOR_ACTUAL!A:D,4,0)</f>
        <v>SAM</v>
      </c>
    </row>
    <row r="2547" spans="1:11" x14ac:dyDescent="0.25">
      <c r="A2547" t="s">
        <v>9</v>
      </c>
      <c r="B2547" t="s">
        <v>299</v>
      </c>
      <c r="C2547" s="1">
        <v>3.0710787087616555E-4</v>
      </c>
      <c r="D2547" s="1">
        <v>-5.4329441905765135E-5</v>
      </c>
      <c r="F2547" s="1">
        <v>-1.4006556249481663E-4</v>
      </c>
      <c r="G2547" s="1">
        <v>3.0542145845737493E-4</v>
      </c>
      <c r="H2547" s="1">
        <v>-1.5844581412018194E-2</v>
      </c>
      <c r="I2547" s="26">
        <v>0.27276672034353194</v>
      </c>
      <c r="J2547" s="27">
        <v>2.1310646471996102</v>
      </c>
      <c r="K2547" s="29" t="str">
        <f>VLOOKUP(A2547&amp;B2547,VENDOR_ACTUAL!A:D,4,0)</f>
        <v>ERI</v>
      </c>
    </row>
    <row r="2548" spans="1:11" x14ac:dyDescent="0.25">
      <c r="A2548" t="s">
        <v>9</v>
      </c>
      <c r="B2548" t="s">
        <v>434</v>
      </c>
      <c r="C2548" s="1">
        <v>3.0727780629873444E-4</v>
      </c>
      <c r="D2548" s="1">
        <v>4.6449349656842883E-5</v>
      </c>
      <c r="F2548" s="1">
        <v>9.6225022203054765E-5</v>
      </c>
      <c r="G2548" s="1">
        <v>3.0727780629873444E-4</v>
      </c>
      <c r="H2548" s="1">
        <v>-4.4993670982593865E-3</v>
      </c>
      <c r="I2548" s="26">
        <v>2.8158448363474364</v>
      </c>
      <c r="J2548" s="27">
        <v>2.8048872817556623</v>
      </c>
      <c r="K2548" s="29" t="str">
        <f>VLOOKUP(A2548&amp;B2548,VENDOR_ACTUAL!A:D,4,0)</f>
        <v>SAM</v>
      </c>
    </row>
    <row r="2549" spans="1:11" x14ac:dyDescent="0.25">
      <c r="A2549" t="s">
        <v>9</v>
      </c>
      <c r="B2549" t="s">
        <v>2034</v>
      </c>
      <c r="C2549" s="1">
        <v>3.072899737792187E-4</v>
      </c>
      <c r="D2549" s="1">
        <v>-5.1039978275375316E-5</v>
      </c>
      <c r="F2549" s="1">
        <v>-5.8878129127641503E-5</v>
      </c>
      <c r="G2549" s="1">
        <v>3.072899737792187E-4</v>
      </c>
      <c r="H2549" s="1">
        <v>-2.1923886101806657E-2</v>
      </c>
      <c r="I2549" s="26">
        <v>0.28826287774725273</v>
      </c>
      <c r="J2549" s="27">
        <v>0.19219118199826007</v>
      </c>
      <c r="K2549" s="29" t="str">
        <f>VLOOKUP(A2549&amp;B2549,VENDOR_ACTUAL!A:D,4,0)</f>
        <v>SAM</v>
      </c>
    </row>
    <row r="2550" spans="1:11" x14ac:dyDescent="0.25">
      <c r="A2550" t="s">
        <v>12</v>
      </c>
      <c r="B2550" t="s">
        <v>1829</v>
      </c>
      <c r="C2550" s="1">
        <v>3.075173493164616E-4</v>
      </c>
      <c r="D2550" s="1">
        <v>9.2750218196727415E-5</v>
      </c>
      <c r="E2550" s="1">
        <v>5.795117698796942E-3</v>
      </c>
      <c r="F2550" s="1">
        <v>-5.1011242277204823E-4</v>
      </c>
      <c r="G2550" s="1">
        <v>9.1276969861245425E-4</v>
      </c>
      <c r="H2550" s="1">
        <v>-1.9653913335960765E-2</v>
      </c>
      <c r="I2550" s="26">
        <v>-0.99468031632195686</v>
      </c>
      <c r="J2550" s="27">
        <v>-0.21894632714539719</v>
      </c>
      <c r="K2550" s="29" t="str">
        <f>VLOOKUP(A2550&amp;B2550,VENDOR_ACTUAL!A:D,4,0)</f>
        <v>ERI</v>
      </c>
    </row>
    <row r="2551" spans="1:11" x14ac:dyDescent="0.25">
      <c r="A2551" t="s">
        <v>9</v>
      </c>
      <c r="B2551" t="s">
        <v>1131</v>
      </c>
      <c r="C2551" s="1">
        <v>3.0766502244824318E-4</v>
      </c>
      <c r="D2551" s="1">
        <v>-4.7855948926729002E-4</v>
      </c>
      <c r="F2551" s="1">
        <v>-1.4063039316521969E-4</v>
      </c>
      <c r="G2551" s="1">
        <v>3.0817092949471993E-4</v>
      </c>
      <c r="H2551" s="1">
        <v>-1.7665847665847667E-2</v>
      </c>
      <c r="I2551" s="26">
        <v>-6.1379918981481478E-2</v>
      </c>
      <c r="J2551" s="27">
        <v>0.38706242562582049</v>
      </c>
      <c r="K2551" s="29" t="str">
        <f>VLOOKUP(A2551&amp;B2551,VENDOR_ACTUAL!A:D,4,0)</f>
        <v>ERI</v>
      </c>
    </row>
    <row r="2552" spans="1:11" x14ac:dyDescent="0.25">
      <c r="A2552" t="s">
        <v>9</v>
      </c>
      <c r="B2552" t="s">
        <v>1522</v>
      </c>
      <c r="C2552" s="1">
        <v>3.081837362467443E-4</v>
      </c>
      <c r="D2552" s="1">
        <v>4.3039930467386847E-5</v>
      </c>
      <c r="F2552" s="1">
        <v>-1.3731163325366648E-5</v>
      </c>
      <c r="G2552" s="1">
        <v>3.0372987130421555E-4</v>
      </c>
      <c r="H2552" s="1">
        <v>-2.1260741250501782E-2</v>
      </c>
      <c r="I2552" s="26">
        <v>6.5115295787778624E-2</v>
      </c>
      <c r="J2552" s="27">
        <v>4.5588789207309555</v>
      </c>
      <c r="K2552" s="29" t="str">
        <f>VLOOKUP(A2552&amp;B2552,VENDOR_ACTUAL!A:D,4,0)</f>
        <v>ERI</v>
      </c>
    </row>
    <row r="2553" spans="1:11" x14ac:dyDescent="0.25">
      <c r="A2553" t="s">
        <v>9</v>
      </c>
      <c r="B2553" t="s">
        <v>1400</v>
      </c>
      <c r="C2553" s="1">
        <v>3.08307584637305E-4</v>
      </c>
      <c r="D2553" s="1">
        <v>1.5837922465187642E-4</v>
      </c>
      <c r="F2553" s="1">
        <v>2.3571266077583017E-4</v>
      </c>
      <c r="G2553" s="1">
        <v>3.2702871907008862E-4</v>
      </c>
      <c r="H2553" s="1">
        <v>-7.9902677177760215E-3</v>
      </c>
      <c r="I2553" s="26">
        <v>4.8661473856888703E-2</v>
      </c>
      <c r="J2553" s="27">
        <v>1.2291303366558257</v>
      </c>
      <c r="K2553" s="29" t="str">
        <f>VLOOKUP(A2553&amp;B2553,VENDOR_ACTUAL!A:D,4,0)</f>
        <v>ERI</v>
      </c>
    </row>
    <row r="2554" spans="1:11" x14ac:dyDescent="0.25">
      <c r="A2554" t="s">
        <v>9</v>
      </c>
      <c r="B2554" t="s">
        <v>183</v>
      </c>
      <c r="C2554" s="1">
        <v>3.0879676023122326E-4</v>
      </c>
      <c r="D2554" s="1">
        <v>2.4264192507408302E-4</v>
      </c>
      <c r="F2554" s="1">
        <v>1.5571275635727105E-4</v>
      </c>
      <c r="G2554" s="1">
        <v>3.0879676023122326E-4</v>
      </c>
      <c r="H2554" s="1">
        <v>-6.0550232340139754E-3</v>
      </c>
      <c r="I2554" s="26">
        <v>0.28128892711917425</v>
      </c>
      <c r="J2554" s="27">
        <v>-1.3311977543884526</v>
      </c>
      <c r="K2554" s="29" t="str">
        <f>VLOOKUP(A2554&amp;B2554,VENDOR_ACTUAL!A:D,4,0)</f>
        <v>SAM</v>
      </c>
    </row>
    <row r="2555" spans="1:11" x14ac:dyDescent="0.25">
      <c r="A2555" t="s">
        <v>9</v>
      </c>
      <c r="B2555" t="s">
        <v>494</v>
      </c>
      <c r="C2555" s="1">
        <v>3.0953851975165783E-4</v>
      </c>
      <c r="D2555" s="1">
        <v>-3.5466376176758615E-4</v>
      </c>
      <c r="F2555" s="1">
        <v>-3.5754649173514179E-4</v>
      </c>
      <c r="G2555" s="1">
        <v>3.0824547377464637E-4</v>
      </c>
      <c r="H2555" s="1">
        <v>-6.2907322441626478E-3</v>
      </c>
      <c r="I2555" s="26">
        <v>0.10658160353060742</v>
      </c>
      <c r="J2555" s="27">
        <v>1.5160393968226458</v>
      </c>
      <c r="K2555" s="29" t="str">
        <f>VLOOKUP(A2555&amp;B2555,VENDOR_ACTUAL!A:D,4,0)</f>
        <v>NSN</v>
      </c>
    </row>
    <row r="2556" spans="1:11" x14ac:dyDescent="0.25">
      <c r="A2556" t="s">
        <v>9</v>
      </c>
      <c r="B2556" t="s">
        <v>2421</v>
      </c>
      <c r="C2556" s="1">
        <v>3.0982232186130293E-4</v>
      </c>
      <c r="D2556" s="1">
        <v>-1.265477232580604E-4</v>
      </c>
      <c r="F2556" s="1">
        <v>-7.1676749311937581E-5</v>
      </c>
      <c r="G2556" s="1">
        <v>3.0982232186130293E-4</v>
      </c>
      <c r="H2556" s="1">
        <v>-5.1447977366466946E-2</v>
      </c>
      <c r="I2556" s="1">
        <v>0.11350023392958175</v>
      </c>
      <c r="J2556" s="2">
        <v>8.0110567474451139E-2</v>
      </c>
      <c r="K2556" s="29" t="str">
        <f>VLOOKUP(A2556&amp;B2556,VENDOR_ACTUAL!A:D,4,0)</f>
        <v>SAM</v>
      </c>
    </row>
    <row r="2557" spans="1:11" x14ac:dyDescent="0.25">
      <c r="A2557" t="s">
        <v>9</v>
      </c>
      <c r="B2557" t="s">
        <v>347</v>
      </c>
      <c r="C2557" s="1">
        <v>3.1152511757134377E-4</v>
      </c>
      <c r="D2557" s="1">
        <v>-6.1042220306120924E-4</v>
      </c>
      <c r="F2557" s="1">
        <v>-1.941832545878703E-4</v>
      </c>
      <c r="G2557" s="1">
        <v>3.1066306297364261E-4</v>
      </c>
      <c r="H2557" s="1">
        <v>-1.0297425242320506E-2</v>
      </c>
      <c r="I2557" s="26">
        <v>0.33530278733534913</v>
      </c>
      <c r="J2557" s="27">
        <v>9.7900256486846953E-3</v>
      </c>
      <c r="K2557" s="29" t="str">
        <f>VLOOKUP(A2557&amp;B2557,VENDOR_ACTUAL!A:D,4,0)</f>
        <v>ERI</v>
      </c>
    </row>
    <row r="2558" spans="1:11" x14ac:dyDescent="0.25">
      <c r="A2558" t="s">
        <v>9</v>
      </c>
      <c r="B2558" t="s">
        <v>988</v>
      </c>
      <c r="C2558" s="1">
        <v>3.1170264808881701E-4</v>
      </c>
      <c r="D2558" s="1">
        <v>1.2504432373112034E-3</v>
      </c>
      <c r="F2558" s="1">
        <v>1.3288267734409998E-3</v>
      </c>
      <c r="G2558" s="1">
        <v>3.0491101514084013E-4</v>
      </c>
      <c r="H2558" s="1">
        <v>-1.8931675104864744E-2</v>
      </c>
      <c r="I2558" s="26">
        <v>0.12346958930009201</v>
      </c>
      <c r="J2558" s="27">
        <v>0.29031373255263027</v>
      </c>
      <c r="K2558" s="29" t="str">
        <f>VLOOKUP(A2558&amp;B2558,VENDOR_ACTUAL!A:D,4,0)</f>
        <v>ERI</v>
      </c>
    </row>
    <row r="2559" spans="1:11" x14ac:dyDescent="0.25">
      <c r="A2559" t="s">
        <v>9</v>
      </c>
      <c r="B2559" t="s">
        <v>1894</v>
      </c>
      <c r="C2559" s="1">
        <v>3.1177532812155437E-4</v>
      </c>
      <c r="D2559" s="1">
        <v>-1.510285361196678E-4</v>
      </c>
      <c r="F2559" s="1">
        <v>-1.2892675050000428E-4</v>
      </c>
      <c r="G2559" s="1">
        <v>3.1120064421350836E-4</v>
      </c>
      <c r="H2559" s="1">
        <v>-7.8565871483739086E-3</v>
      </c>
      <c r="I2559" s="26">
        <v>0.68722163053919727</v>
      </c>
      <c r="J2559" s="27">
        <v>-0.54943230393567843</v>
      </c>
      <c r="K2559" s="29" t="str">
        <f>VLOOKUP(A2559&amp;B2559,VENDOR_ACTUAL!A:D,4,0)</f>
        <v>ERI</v>
      </c>
    </row>
    <row r="2560" spans="1:11" x14ac:dyDescent="0.25">
      <c r="A2560" t="s">
        <v>12</v>
      </c>
      <c r="B2560" t="s">
        <v>2144</v>
      </c>
      <c r="C2560" s="1">
        <v>3.1208694546215767E-4</v>
      </c>
      <c r="D2560" s="1">
        <v>7.6088165962123495E-4</v>
      </c>
      <c r="E2560" s="1">
        <v>-5.5729452966322597E-3</v>
      </c>
      <c r="F2560" s="1">
        <v>1.0261958794488062E-3</v>
      </c>
      <c r="G2560" s="1">
        <v>3.1208694546215767E-4</v>
      </c>
      <c r="H2560" s="1">
        <v>-6.7330901111966575E-3</v>
      </c>
      <c r="I2560" s="26">
        <v>0.67793490772599307</v>
      </c>
      <c r="J2560" s="27">
        <v>0.21095248604426961</v>
      </c>
      <c r="K2560" s="29" t="str">
        <f>VLOOKUP(A2560&amp;B2560,VENDOR_ACTUAL!A:D,4,0)</f>
        <v>SAM</v>
      </c>
    </row>
    <row r="2561" spans="1:11" x14ac:dyDescent="0.25">
      <c r="A2561" t="s">
        <v>9</v>
      </c>
      <c r="B2561" t="s">
        <v>450</v>
      </c>
      <c r="C2561" s="1">
        <v>3.1320017310589878E-4</v>
      </c>
      <c r="D2561" s="1">
        <v>-1.3437335756738504E-4</v>
      </c>
      <c r="F2561" s="1">
        <v>-7.6798096778977633E-5</v>
      </c>
      <c r="G2561" s="1">
        <v>3.1320017310589878E-4</v>
      </c>
      <c r="H2561" s="1">
        <v>-7.5251264579500512E-3</v>
      </c>
      <c r="I2561" s="26">
        <v>0.26044572611484379</v>
      </c>
      <c r="J2561" s="27">
        <v>-9.5659977747693144E-3</v>
      </c>
      <c r="K2561" s="29" t="str">
        <f>VLOOKUP(A2561&amp;B2561,VENDOR_ACTUAL!A:D,4,0)</f>
        <v>SAM</v>
      </c>
    </row>
    <row r="2562" spans="1:11" x14ac:dyDescent="0.25">
      <c r="A2562" t="s">
        <v>9</v>
      </c>
      <c r="B2562" t="s">
        <v>1869</v>
      </c>
      <c r="C2562" s="1">
        <v>3.1353162918031416E-4</v>
      </c>
      <c r="D2562" s="1">
        <v>4.8052945889198117E-5</v>
      </c>
      <c r="F2562" s="1">
        <v>5.3474911734898682E-5</v>
      </c>
      <c r="G2562" s="1">
        <v>3.1353162918031416E-4</v>
      </c>
      <c r="H2562" s="1">
        <v>-6.4857386812126328E-3</v>
      </c>
      <c r="I2562" s="26">
        <v>-0.16653954008826519</v>
      </c>
      <c r="J2562" s="27">
        <v>-0.9950314993692817</v>
      </c>
      <c r="K2562" s="29" t="str">
        <f>VLOOKUP(A2562&amp;B2562,VENDOR_ACTUAL!A:D,4,0)</f>
        <v>SAM</v>
      </c>
    </row>
    <row r="2563" spans="1:11" x14ac:dyDescent="0.25">
      <c r="A2563" t="s">
        <v>9</v>
      </c>
      <c r="B2563" t="s">
        <v>1369</v>
      </c>
      <c r="C2563" s="1">
        <v>3.136506675169039E-4</v>
      </c>
      <c r="D2563" s="1">
        <v>5.8848720515059759E-3</v>
      </c>
      <c r="F2563" s="1">
        <v>6.1828327843442702E-3</v>
      </c>
      <c r="G2563" s="1">
        <v>3.1678068313409531E-4</v>
      </c>
      <c r="H2563" s="1">
        <v>-7.1029721621329268E-3</v>
      </c>
      <c r="I2563" s="26">
        <v>-0.24422943776547046</v>
      </c>
      <c r="J2563" s="27">
        <v>-0.27787617991331337</v>
      </c>
      <c r="K2563" s="29" t="str">
        <f>VLOOKUP(A2563&amp;B2563,VENDOR_ACTUAL!A:D,4,0)</f>
        <v>ERI</v>
      </c>
    </row>
    <row r="2564" spans="1:11" x14ac:dyDescent="0.25">
      <c r="A2564" t="s">
        <v>9</v>
      </c>
      <c r="B2564" t="s">
        <v>2278</v>
      </c>
      <c r="C2564" s="1">
        <v>3.1417522382862619E-4</v>
      </c>
      <c r="D2564" s="1">
        <v>4.5736353111848775E-4</v>
      </c>
      <c r="F2564" s="1">
        <v>4.6847306472779426E-4</v>
      </c>
      <c r="G2564" s="1">
        <v>3.3203430366370864E-4</v>
      </c>
      <c r="H2564" s="1">
        <v>-4.0848807140246258E-3</v>
      </c>
      <c r="I2564" s="26">
        <v>1.2350785228064534</v>
      </c>
      <c r="J2564" s="27">
        <v>0.23128370207992927</v>
      </c>
      <c r="K2564" s="29" t="str">
        <f>VLOOKUP(A2564&amp;B2564,VENDOR_ACTUAL!A:D,4,0)</f>
        <v>NSN</v>
      </c>
    </row>
    <row r="2565" spans="1:11" x14ac:dyDescent="0.25">
      <c r="A2565" t="s">
        <v>9</v>
      </c>
      <c r="B2565" t="s">
        <v>1840</v>
      </c>
      <c r="C2565" s="1">
        <v>3.1458166434891749E-4</v>
      </c>
      <c r="D2565" s="1">
        <v>1.9476824457728465E-5</v>
      </c>
      <c r="F2565" s="1">
        <v>5.9244399757739807E-5</v>
      </c>
      <c r="G2565" s="1">
        <v>3.1156455227995198E-4</v>
      </c>
      <c r="H2565" s="1">
        <v>-1.0355572366694236E-2</v>
      </c>
      <c r="I2565" s="26">
        <v>-0.13378054483190235</v>
      </c>
      <c r="J2565" s="27">
        <v>-0.96633027712690123</v>
      </c>
      <c r="K2565" s="29" t="str">
        <f>VLOOKUP(A2565&amp;B2565,VENDOR_ACTUAL!A:D,4,0)</f>
        <v>ERI</v>
      </c>
    </row>
    <row r="2566" spans="1:11" x14ac:dyDescent="0.25">
      <c r="A2566" t="s">
        <v>12</v>
      </c>
      <c r="B2566" t="s">
        <v>137</v>
      </c>
      <c r="C2566" s="1">
        <v>3.1471719211365913E-4</v>
      </c>
      <c r="D2566" s="1">
        <v>-1.1138172436579144E-4</v>
      </c>
      <c r="E2566" s="1">
        <v>2.2605419013531094E-3</v>
      </c>
      <c r="F2566" s="1">
        <v>9.1980929765268088E-4</v>
      </c>
      <c r="G2566" s="1">
        <v>3.0586526760261509E-4</v>
      </c>
      <c r="H2566" s="1">
        <v>-1.4507953711617316E-2</v>
      </c>
      <c r="I2566" s="26">
        <v>0.58249007440724088</v>
      </c>
      <c r="J2566" s="27">
        <v>5.1941779269450074E-2</v>
      </c>
      <c r="K2566" s="29" t="str">
        <f>VLOOKUP(A2566&amp;B2566,VENDOR_ACTUAL!A:D,4,0)</f>
        <v>ERI</v>
      </c>
    </row>
    <row r="2567" spans="1:11" x14ac:dyDescent="0.25">
      <c r="A2567" t="s">
        <v>12</v>
      </c>
      <c r="B2567" t="s">
        <v>447</v>
      </c>
      <c r="C2567" s="1">
        <v>3.1516863595501782E-4</v>
      </c>
      <c r="D2567" s="1">
        <v>1.6661844561722667E-3</v>
      </c>
      <c r="E2567" s="1">
        <v>-3.1536385937858409E-2</v>
      </c>
      <c r="F2567" s="1">
        <v>1.1298362372084562E-3</v>
      </c>
      <c r="G2567" s="1">
        <v>3.1516863595501782E-4</v>
      </c>
      <c r="H2567" s="1">
        <v>-1.6083875946939687E-2</v>
      </c>
      <c r="I2567" s="26">
        <v>0.45627039291217258</v>
      </c>
      <c r="J2567" s="27">
        <v>-6.2644536661967037E-2</v>
      </c>
      <c r="K2567" s="29" t="str">
        <f>VLOOKUP(A2567&amp;B2567,VENDOR_ACTUAL!A:D,4,0)</f>
        <v>SAM</v>
      </c>
    </row>
    <row r="2568" spans="1:11" x14ac:dyDescent="0.25">
      <c r="A2568" t="s">
        <v>12</v>
      </c>
      <c r="B2568" t="s">
        <v>1818</v>
      </c>
      <c r="C2568" s="1">
        <v>3.1588059738740109E-4</v>
      </c>
      <c r="D2568" s="1">
        <v>3.5769585814795987E-5</v>
      </c>
      <c r="E2568" s="1">
        <v>1.3570104623575737E-3</v>
      </c>
      <c r="F2568" s="1">
        <v>-1.1509092947369947E-3</v>
      </c>
      <c r="G2568" s="1">
        <v>5.5575482506803168E-4</v>
      </c>
      <c r="H2568" s="1">
        <v>-1.816249418123296E-2</v>
      </c>
      <c r="I2568" s="26">
        <v>3.7551883780332057E-2</v>
      </c>
      <c r="J2568" s="27">
        <v>2.4038018796635769E-3</v>
      </c>
      <c r="K2568" s="29" t="str">
        <f>VLOOKUP(A2568&amp;B2568,VENDOR_ACTUAL!A:D,4,0)</f>
        <v>ERI</v>
      </c>
    </row>
    <row r="2569" spans="1:11" x14ac:dyDescent="0.25">
      <c r="A2569" t="s">
        <v>9</v>
      </c>
      <c r="B2569" t="s">
        <v>642</v>
      </c>
      <c r="C2569" s="1">
        <v>3.1660243414300104E-4</v>
      </c>
      <c r="D2569" s="1">
        <v>1.7943988995992632E-5</v>
      </c>
      <c r="F2569" s="1">
        <v>9.6870019598931174E-5</v>
      </c>
      <c r="G2569" s="1">
        <v>3.1660243414300104E-4</v>
      </c>
      <c r="H2569" s="1">
        <v>-5.7436827387665323E-3</v>
      </c>
      <c r="I2569" s="26">
        <v>0.39891176583463817</v>
      </c>
      <c r="J2569" s="27">
        <v>0.79162156279397677</v>
      </c>
      <c r="K2569" s="29" t="str">
        <f>VLOOKUP(A2569&amp;B2569,VENDOR_ACTUAL!A:D,4,0)</f>
        <v>SAM</v>
      </c>
    </row>
    <row r="2570" spans="1:11" x14ac:dyDescent="0.25">
      <c r="A2570" t="s">
        <v>9</v>
      </c>
      <c r="B2570" t="s">
        <v>925</v>
      </c>
      <c r="C2570" s="1">
        <v>3.1687427024985518E-4</v>
      </c>
      <c r="D2570" s="1">
        <v>1.4521712626879531E-4</v>
      </c>
      <c r="F2570" s="1">
        <v>2.1929122546934077E-4</v>
      </c>
      <c r="G2570" s="1">
        <v>3.2140339943526248E-4</v>
      </c>
      <c r="H2570" s="1">
        <v>-1.2076393911445006E-2</v>
      </c>
      <c r="I2570" s="26">
        <v>5.582451655610484E-2</v>
      </c>
      <c r="J2570" s="27">
        <v>-0.35798366471362852</v>
      </c>
      <c r="K2570" s="29" t="str">
        <f>VLOOKUP(A2570&amp;B2570,VENDOR_ACTUAL!A:D,4,0)</f>
        <v>ERI</v>
      </c>
    </row>
    <row r="2571" spans="1:11" x14ac:dyDescent="0.25">
      <c r="A2571" t="s">
        <v>12</v>
      </c>
      <c r="B2571" t="s">
        <v>1259</v>
      </c>
      <c r="C2571" s="24">
        <v>3.171802962723507E-4</v>
      </c>
      <c r="D2571" s="24">
        <v>6.6975453494341102E-6</v>
      </c>
      <c r="E2571" s="24">
        <v>-2.2147040246064018E-4</v>
      </c>
      <c r="F2571" s="24">
        <v>1.9908747500466976E-3</v>
      </c>
      <c r="G2571" s="24">
        <v>3.171802962723507E-4</v>
      </c>
      <c r="H2571" s="24">
        <v>-1.0543024261857043E-2</v>
      </c>
      <c r="I2571" s="26">
        <v>4.401559220389805E-2</v>
      </c>
      <c r="J2571" s="27">
        <v>-3.8438449574248156E-2</v>
      </c>
      <c r="K2571" s="29" t="str">
        <f>VLOOKUP(A2571&amp;B2571,VENDOR_ACTUAL!A:D,4,0)</f>
        <v>SAM</v>
      </c>
    </row>
    <row r="2572" spans="1:11" x14ac:dyDescent="0.25">
      <c r="A2572" t="s">
        <v>12</v>
      </c>
      <c r="B2572" t="s">
        <v>2330</v>
      </c>
      <c r="C2572" s="1">
        <v>3.1727368595203814E-4</v>
      </c>
      <c r="D2572" s="1">
        <v>-8.8731154075696715E-5</v>
      </c>
      <c r="E2572" s="1">
        <v>2.7035888257222066E-4</v>
      </c>
      <c r="F2572" s="1">
        <v>5.5136515889665295E-4</v>
      </c>
      <c r="G2572" s="1">
        <v>-2.6103781831596446E-4</v>
      </c>
      <c r="H2572" s="1">
        <v>-1.4875908511097964E-2</v>
      </c>
      <c r="I2572" s="26">
        <v>-0.112829470681326</v>
      </c>
      <c r="J2572" s="27">
        <v>-5.000503358812346E-3</v>
      </c>
      <c r="K2572" s="29" t="str">
        <f>VLOOKUP(A2572&amp;B2572,VENDOR_ACTUAL!A:D,4,0)</f>
        <v>ERI</v>
      </c>
    </row>
    <row r="2573" spans="1:11" x14ac:dyDescent="0.25">
      <c r="A2573" t="s">
        <v>12</v>
      </c>
      <c r="B2573" t="s">
        <v>979</v>
      </c>
      <c r="C2573" s="1">
        <v>3.1754847095616867E-4</v>
      </c>
      <c r="D2573" s="1">
        <v>-3.9574827110124752E-5</v>
      </c>
      <c r="E2573" s="1">
        <v>-7.7145445975439631E-4</v>
      </c>
      <c r="F2573" s="1">
        <v>2.4914342879166756E-3</v>
      </c>
      <c r="G2573" s="1">
        <v>6.8688723972789654E-5</v>
      </c>
      <c r="H2573" s="1">
        <v>-9.6202007935013555E-3</v>
      </c>
      <c r="I2573" s="26">
        <v>-0.72939717641179413</v>
      </c>
      <c r="J2573" s="27">
        <v>-5.6878874599129367E-2</v>
      </c>
      <c r="K2573" s="29" t="str">
        <f>VLOOKUP(A2573&amp;B2573,VENDOR_ACTUAL!A:D,4,0)</f>
        <v>ERI</v>
      </c>
    </row>
    <row r="2574" spans="1:11" x14ac:dyDescent="0.25">
      <c r="A2574" t="s">
        <v>9</v>
      </c>
      <c r="B2574" t="s">
        <v>609</v>
      </c>
      <c r="C2574" s="1">
        <v>3.1766200332294941E-4</v>
      </c>
      <c r="D2574" s="1">
        <v>4.8906955688378392E-5</v>
      </c>
      <c r="F2574" s="1">
        <v>9.6159669682860285E-5</v>
      </c>
      <c r="G2574" s="1">
        <v>3.1743674589410987E-4</v>
      </c>
      <c r="H2574" s="1">
        <v>-5.8575266004338551E-2</v>
      </c>
      <c r="I2574" s="26">
        <v>0.24601771853877116</v>
      </c>
      <c r="J2574" s="27">
        <v>0.33083439439992157</v>
      </c>
      <c r="K2574" s="29" t="str">
        <f>VLOOKUP(A2574&amp;B2574,VENDOR_ACTUAL!A:D,4,0)</f>
        <v>ERI</v>
      </c>
    </row>
    <row r="2575" spans="1:11" x14ac:dyDescent="0.25">
      <c r="A2575" t="s">
        <v>9</v>
      </c>
      <c r="B2575" t="s">
        <v>590</v>
      </c>
      <c r="C2575" s="1">
        <v>3.1772052155902461E-4</v>
      </c>
      <c r="D2575" s="1">
        <v>-2.5146058802412757E-5</v>
      </c>
      <c r="F2575" s="1">
        <v>-1.2740661581894067E-4</v>
      </c>
      <c r="G2575" s="1">
        <v>3.232549343526278E-4</v>
      </c>
      <c r="H2575" s="1">
        <v>-1.003473265377617E-2</v>
      </c>
      <c r="I2575" s="26">
        <v>0.27770277115175074</v>
      </c>
      <c r="J2575" s="27">
        <v>0.62234092428771448</v>
      </c>
      <c r="K2575" s="29" t="str">
        <f>VLOOKUP(A2575&amp;B2575,VENDOR_ACTUAL!A:D,4,0)</f>
        <v>ERI</v>
      </c>
    </row>
    <row r="2576" spans="1:11" x14ac:dyDescent="0.25">
      <c r="A2576" t="s">
        <v>9</v>
      </c>
      <c r="B2576" t="s">
        <v>2356</v>
      </c>
      <c r="C2576" s="1">
        <v>3.1773927081352166E-4</v>
      </c>
      <c r="D2576" s="1">
        <v>-4.1744753130015382E-4</v>
      </c>
      <c r="F2576" s="1">
        <v>-2.1873557890577375E-4</v>
      </c>
      <c r="G2576" s="1">
        <v>3.1256702943421134E-4</v>
      </c>
      <c r="H2576" s="1">
        <v>-1.5063585147447279E-2</v>
      </c>
      <c r="I2576" s="26">
        <v>0.64579370915032674</v>
      </c>
      <c r="J2576" s="27">
        <v>1.1758640056393768</v>
      </c>
      <c r="K2576" s="29" t="str">
        <f>VLOOKUP(A2576&amp;B2576,VENDOR_ACTUAL!A:D,4,0)</f>
        <v>ERI</v>
      </c>
    </row>
    <row r="2577" spans="1:11" x14ac:dyDescent="0.25">
      <c r="A2577" t="s">
        <v>9</v>
      </c>
      <c r="B2577" t="s">
        <v>2461</v>
      </c>
      <c r="C2577" s="1">
        <v>3.1882558092879705E-4</v>
      </c>
      <c r="D2577" s="1">
        <v>1.4773976808508198E-4</v>
      </c>
      <c r="F2577" s="1">
        <v>2.2850736574367807E-4</v>
      </c>
      <c r="G2577" s="1">
        <v>3.1724062415646278E-4</v>
      </c>
      <c r="H2577" s="1">
        <v>-9.8874995325871837E-3</v>
      </c>
      <c r="I2577" s="26">
        <v>-3.4427254428341388E-2</v>
      </c>
      <c r="J2577" s="27">
        <v>-1.5538473694948007</v>
      </c>
      <c r="K2577" s="29" t="str">
        <f>VLOOKUP(A2577&amp;B2577,VENDOR_ACTUAL!A:D,4,0)</f>
        <v>ERI</v>
      </c>
    </row>
    <row r="2578" spans="1:11" x14ac:dyDescent="0.25">
      <c r="A2578" t="s">
        <v>9</v>
      </c>
      <c r="B2578" t="s">
        <v>1264</v>
      </c>
      <c r="C2578" s="1">
        <v>3.1991255260811812E-4</v>
      </c>
      <c r="D2578" s="1">
        <v>9.4881290981224835E-5</v>
      </c>
      <c r="F2578" s="1">
        <v>1.0235702095384681E-4</v>
      </c>
      <c r="G2578" s="1">
        <v>3.1991255260811812E-4</v>
      </c>
      <c r="H2578" s="1">
        <v>-2.940379063009085E-2</v>
      </c>
      <c r="I2578" s="26">
        <v>6.6083333333333327E-2</v>
      </c>
      <c r="J2578" s="27">
        <v>0.23803488028418976</v>
      </c>
      <c r="K2578" s="29" t="str">
        <f>VLOOKUP(A2578&amp;B2578,VENDOR_ACTUAL!A:D,4,0)</f>
        <v>SAM</v>
      </c>
    </row>
    <row r="2579" spans="1:11" x14ac:dyDescent="0.25">
      <c r="A2579" t="s">
        <v>9</v>
      </c>
      <c r="B2579" t="s">
        <v>1704</v>
      </c>
      <c r="C2579" s="1">
        <v>3.2020095611868903E-4</v>
      </c>
      <c r="D2579" s="1">
        <v>-1.107175451487898E-4</v>
      </c>
      <c r="F2579" s="1">
        <v>-5.4809309810925798E-5</v>
      </c>
      <c r="G2579" s="1">
        <v>3.2020095611868903E-4</v>
      </c>
      <c r="H2579" s="1">
        <v>-5.9498255235085678E-3</v>
      </c>
      <c r="I2579" s="26">
        <v>0.95178289049919484</v>
      </c>
      <c r="J2579" s="27">
        <v>0.14304917380219476</v>
      </c>
      <c r="K2579" s="29" t="str">
        <f>VLOOKUP(A2579&amp;B2579,VENDOR_ACTUAL!A:D,4,0)</f>
        <v>SAM</v>
      </c>
    </row>
    <row r="2580" spans="1:11" x14ac:dyDescent="0.25">
      <c r="A2580" t="s">
        <v>12</v>
      </c>
      <c r="B2580" t="s">
        <v>467</v>
      </c>
      <c r="C2580" s="1">
        <v>3.202391647053874E-4</v>
      </c>
      <c r="D2580" s="1">
        <v>-5.2921095198330938E-3</v>
      </c>
      <c r="E2580" s="1">
        <v>6.2101463351058289E-4</v>
      </c>
      <c r="F2580" s="1">
        <v>-5.2860723709295468E-3</v>
      </c>
      <c r="G2580" s="1">
        <v>3.202391647053874E-4</v>
      </c>
      <c r="H2580" s="1">
        <v>-4.2022849462365591E-2</v>
      </c>
      <c r="I2580" s="26">
        <v>-1.151978221415608E-3</v>
      </c>
      <c r="J2580" s="27">
        <v>-5.3178180474029453E-4</v>
      </c>
      <c r="K2580" s="29" t="str">
        <f>VLOOKUP(A2580&amp;B2580,VENDOR_ACTUAL!A:D,4,0)</f>
        <v>SAM</v>
      </c>
    </row>
    <row r="2581" spans="1:11" x14ac:dyDescent="0.25">
      <c r="A2581" t="s">
        <v>9</v>
      </c>
      <c r="B2581" t="s">
        <v>2004</v>
      </c>
      <c r="C2581" s="1">
        <v>3.2027918686148091E-4</v>
      </c>
      <c r="D2581" s="1">
        <v>3.9962519555063083E-4</v>
      </c>
      <c r="F2581" s="1">
        <v>1.5144222768262013E-4</v>
      </c>
      <c r="G2581" s="1">
        <v>3.1022220410286024E-4</v>
      </c>
      <c r="H2581" s="1">
        <v>-1.1073206189313763E-2</v>
      </c>
      <c r="I2581" s="26">
        <v>0.28730275937948574</v>
      </c>
      <c r="J2581" s="27">
        <v>-0.44579997532218529</v>
      </c>
      <c r="K2581" s="29" t="str">
        <f>VLOOKUP(A2581&amp;B2581,VENDOR_ACTUAL!A:D,4,0)</f>
        <v>ERI</v>
      </c>
    </row>
    <row r="2582" spans="1:11" x14ac:dyDescent="0.25">
      <c r="A2582" t="s">
        <v>9</v>
      </c>
      <c r="B2582" t="s">
        <v>405</v>
      </c>
      <c r="C2582" s="1">
        <v>3.208825382588318E-4</v>
      </c>
      <c r="D2582" s="1">
        <v>1.3632431961212331E-4</v>
      </c>
      <c r="F2582" s="1">
        <v>3.5604484678200413E-4</v>
      </c>
      <c r="G2582" s="1">
        <v>3.2922165120236003E-4</v>
      </c>
      <c r="H2582" s="1">
        <v>-4.2944770890834448E-2</v>
      </c>
      <c r="I2582" s="26">
        <v>0.29735193551985722</v>
      </c>
      <c r="J2582" s="27">
        <v>-0.13141759826788182</v>
      </c>
      <c r="K2582" s="29" t="str">
        <f>VLOOKUP(A2582&amp;B2582,VENDOR_ACTUAL!A:D,4,0)</f>
        <v>ERI</v>
      </c>
    </row>
    <row r="2583" spans="1:11" x14ac:dyDescent="0.25">
      <c r="A2583" t="s">
        <v>9</v>
      </c>
      <c r="B2583" t="s">
        <v>274</v>
      </c>
      <c r="C2583" s="1">
        <v>3.2226149512736539E-4</v>
      </c>
      <c r="D2583" s="1">
        <v>3.2045994005946852E-4</v>
      </c>
      <c r="F2583" s="1">
        <v>3.0013586824772506E-4</v>
      </c>
      <c r="G2583" s="1">
        <v>3.1550888018483668E-4</v>
      </c>
      <c r="H2583" s="1">
        <v>-6.1626302348482135E-3</v>
      </c>
      <c r="I2583" s="26">
        <v>0.28698056992061971</v>
      </c>
      <c r="J2583" s="27">
        <v>1.7670957236537981</v>
      </c>
      <c r="K2583" s="29" t="str">
        <f>VLOOKUP(A2583&amp;B2583,VENDOR_ACTUAL!A:D,4,0)</f>
        <v>NSN</v>
      </c>
    </row>
    <row r="2584" spans="1:11" x14ac:dyDescent="0.25">
      <c r="A2584" t="s">
        <v>9</v>
      </c>
      <c r="B2584" t="s">
        <v>186</v>
      </c>
      <c r="C2584" s="1">
        <v>3.2231182516470082E-4</v>
      </c>
      <c r="D2584" s="1">
        <v>4.8001246079190279E-5</v>
      </c>
      <c r="F2584" s="1">
        <v>5.5082447916356185E-5</v>
      </c>
      <c r="G2584" s="1">
        <v>3.2231182516470082E-4</v>
      </c>
      <c r="H2584" s="1">
        <v>-7.6621612106860405E-3</v>
      </c>
      <c r="I2584" s="26">
        <v>0.39842749031192426</v>
      </c>
      <c r="J2584" s="27">
        <v>1.9210154394786512</v>
      </c>
      <c r="K2584" s="29" t="str">
        <f>VLOOKUP(A2584&amp;B2584,VENDOR_ACTUAL!A:D,4,0)</f>
        <v>SAM</v>
      </c>
    </row>
    <row r="2585" spans="1:11" x14ac:dyDescent="0.25">
      <c r="A2585" t="s">
        <v>9</v>
      </c>
      <c r="B2585" t="s">
        <v>1892</v>
      </c>
      <c r="C2585" s="1">
        <v>3.2246093176381069E-4</v>
      </c>
      <c r="D2585" s="1">
        <v>8.6294836492850736E-6</v>
      </c>
      <c r="F2585" s="1">
        <v>4.2934982856025936E-5</v>
      </c>
      <c r="G2585" s="1">
        <v>3.1474029520708906E-4</v>
      </c>
      <c r="H2585" s="1">
        <v>-3.9770891476839923E-3</v>
      </c>
      <c r="I2585" s="26">
        <v>-0.20372737703118138</v>
      </c>
      <c r="J2585" s="27">
        <v>-0.17093650453527767</v>
      </c>
      <c r="K2585" s="29" t="str">
        <f>VLOOKUP(A2585&amp;B2585,VENDOR_ACTUAL!A:D,4,0)</f>
        <v>ERI</v>
      </c>
    </row>
    <row r="2586" spans="1:11" x14ac:dyDescent="0.25">
      <c r="A2586" t="s">
        <v>9</v>
      </c>
      <c r="B2586" t="s">
        <v>1776</v>
      </c>
      <c r="C2586" s="1">
        <v>3.2476643995787676E-4</v>
      </c>
      <c r="D2586" s="1">
        <v>-8.8184594719400952E-6</v>
      </c>
      <c r="F2586" s="1">
        <v>2.3568276627808735E-5</v>
      </c>
      <c r="G2586" s="1">
        <v>3.1686444283143995E-4</v>
      </c>
      <c r="H2586" s="1">
        <v>-5.6843001802078918E-3</v>
      </c>
      <c r="I2586" s="26">
        <v>0.37262924855574192</v>
      </c>
      <c r="J2586" s="27">
        <v>1.7003503903222887</v>
      </c>
      <c r="K2586" s="29" t="str">
        <f>VLOOKUP(A2586&amp;B2586,VENDOR_ACTUAL!A:D,4,0)</f>
        <v>ERI</v>
      </c>
    </row>
    <row r="2587" spans="1:11" x14ac:dyDescent="0.25">
      <c r="A2587" t="s">
        <v>9</v>
      </c>
      <c r="B2587" t="s">
        <v>1114</v>
      </c>
      <c r="C2587" s="1">
        <v>3.2485582600422095E-4</v>
      </c>
      <c r="D2587" s="1">
        <v>-9.1002581150385888E-6</v>
      </c>
      <c r="F2587" s="1">
        <v>-2.1445473072638401E-4</v>
      </c>
      <c r="G2587" s="1">
        <v>3.3391327228108253E-4</v>
      </c>
      <c r="H2587" s="1">
        <v>-8.3127856918112017E-3</v>
      </c>
      <c r="I2587" s="26">
        <v>-2.0937086640211641E-3</v>
      </c>
      <c r="J2587" s="27">
        <v>-0.80017689251776991</v>
      </c>
      <c r="K2587" s="29" t="str">
        <f>VLOOKUP(A2587&amp;B2587,VENDOR_ACTUAL!A:D,4,0)</f>
        <v>ERI</v>
      </c>
    </row>
    <row r="2588" spans="1:11" x14ac:dyDescent="0.25">
      <c r="A2588" t="s">
        <v>9</v>
      </c>
      <c r="B2588" t="s">
        <v>1412</v>
      </c>
      <c r="C2588" s="1">
        <v>3.2617982722809262E-4</v>
      </c>
      <c r="D2588" s="1">
        <v>-1.9660474245329054E-4</v>
      </c>
      <c r="F2588" s="1">
        <v>-1.346401415784256E-4</v>
      </c>
      <c r="G2588" s="1">
        <v>3.4465088170085626E-4</v>
      </c>
      <c r="H2588" s="1">
        <v>-9.134806037573143E-3</v>
      </c>
      <c r="I2588" s="26">
        <v>0.15262800580431177</v>
      </c>
      <c r="J2588" s="27">
        <v>-0.90387518379969933</v>
      </c>
      <c r="K2588" s="29" t="str">
        <f>VLOOKUP(A2588&amp;B2588,VENDOR_ACTUAL!A:D,4,0)</f>
        <v>ERI</v>
      </c>
    </row>
    <row r="2589" spans="1:11" x14ac:dyDescent="0.25">
      <c r="A2589" t="s">
        <v>12</v>
      </c>
      <c r="B2589" t="s">
        <v>1819</v>
      </c>
      <c r="C2589" s="1">
        <v>3.279055269053313E-4</v>
      </c>
      <c r="D2589" s="1">
        <v>1.0770292632987655E-4</v>
      </c>
      <c r="E2589" s="1">
        <v>-2.8198083502866474E-3</v>
      </c>
      <c r="F2589" s="1">
        <v>1.5157359974011827E-3</v>
      </c>
      <c r="G2589" s="1">
        <v>1.2231231349502556E-3</v>
      </c>
      <c r="H2589" s="1">
        <v>-4.6969965664032394E-2</v>
      </c>
      <c r="I2589" s="26">
        <v>7.1817485142320919E-2</v>
      </c>
      <c r="J2589" s="27">
        <v>-0.17002466975748987</v>
      </c>
      <c r="K2589" s="29" t="str">
        <f>VLOOKUP(A2589&amp;B2589,VENDOR_ACTUAL!A:D,4,0)</f>
        <v>ERI</v>
      </c>
    </row>
    <row r="2590" spans="1:11" x14ac:dyDescent="0.25">
      <c r="A2590" t="s">
        <v>9</v>
      </c>
      <c r="B2590" t="s">
        <v>181</v>
      </c>
      <c r="C2590" s="1">
        <v>3.2857381064779187E-4</v>
      </c>
      <c r="D2590" s="1">
        <v>9.6378633326013987E-4</v>
      </c>
      <c r="F2590" s="1">
        <v>8.6249388367362601E-4</v>
      </c>
      <c r="G2590" s="1">
        <v>3.2857381064779187E-4</v>
      </c>
      <c r="H2590" s="1">
        <v>-9.4566303078752068E-3</v>
      </c>
      <c r="I2590" s="26">
        <v>0.1059249395263888</v>
      </c>
      <c r="J2590" s="27">
        <v>2.1162543623203272</v>
      </c>
      <c r="K2590" s="29" t="str">
        <f>VLOOKUP(A2590&amp;B2590,VENDOR_ACTUAL!A:D,4,0)</f>
        <v>SAM</v>
      </c>
    </row>
    <row r="2591" spans="1:11" x14ac:dyDescent="0.25">
      <c r="A2591" t="s">
        <v>9</v>
      </c>
      <c r="B2591" t="s">
        <v>165</v>
      </c>
      <c r="C2591" s="1">
        <v>3.2895700843208153E-4</v>
      </c>
      <c r="D2591" s="1">
        <v>1.3806644354255617E-4</v>
      </c>
      <c r="F2591" s="1">
        <v>2.8236071505127047E-4</v>
      </c>
      <c r="G2591" s="1">
        <v>3.2895700843208153E-4</v>
      </c>
      <c r="H2591" s="1">
        <v>-7.1621154599747789E-3</v>
      </c>
      <c r="I2591" s="26">
        <v>0.36721260730545996</v>
      </c>
      <c r="J2591" s="27">
        <v>0.41614171506692066</v>
      </c>
      <c r="K2591" s="29" t="str">
        <f>VLOOKUP(A2591&amp;B2591,VENDOR_ACTUAL!A:D,4,0)</f>
        <v>SAM</v>
      </c>
    </row>
    <row r="2592" spans="1:11" x14ac:dyDescent="0.25">
      <c r="A2592" t="s">
        <v>12</v>
      </c>
      <c r="B2592" t="s">
        <v>1514</v>
      </c>
      <c r="C2592" s="1">
        <v>3.2903501151148229E-4</v>
      </c>
      <c r="D2592" s="1">
        <v>2.5898206339884438E-3</v>
      </c>
      <c r="E2592" s="1">
        <v>7.7790395293098119E-3</v>
      </c>
      <c r="F2592" s="1">
        <v>3.2628733048680331E-3</v>
      </c>
      <c r="G2592" s="1">
        <v>-1.5688901953411812E-4</v>
      </c>
      <c r="H2592" s="1">
        <v>-1.09097782454109E-2</v>
      </c>
      <c r="I2592" s="26">
        <v>0.22338671779659772</v>
      </c>
      <c r="J2592" s="27">
        <v>-0.18809805030765561</v>
      </c>
      <c r="K2592" s="29" t="str">
        <f>VLOOKUP(A2592&amp;B2592,VENDOR_ACTUAL!A:D,4,0)</f>
        <v>NSN</v>
      </c>
    </row>
    <row r="2593" spans="1:11" x14ac:dyDescent="0.25">
      <c r="A2593" t="s">
        <v>9</v>
      </c>
      <c r="B2593" t="s">
        <v>2167</v>
      </c>
      <c r="C2593" s="1">
        <v>3.3187484073090223E-4</v>
      </c>
      <c r="D2593" s="1">
        <v>9.7695139145060307E-5</v>
      </c>
      <c r="F2593" s="1">
        <v>1.0284811757040632E-4</v>
      </c>
      <c r="G2593" s="1">
        <v>3.5509358948152692E-4</v>
      </c>
      <c r="H2593" s="1">
        <v>-2.2994978459513062E-2</v>
      </c>
      <c r="I2593" s="26">
        <v>0.14650181488203268</v>
      </c>
      <c r="J2593" s="27">
        <v>0.53154569777074356</v>
      </c>
      <c r="K2593" s="29" t="str">
        <f>VLOOKUP(A2593&amp;B2593,VENDOR_ACTUAL!A:D,4,0)</f>
        <v>NSN</v>
      </c>
    </row>
    <row r="2594" spans="1:11" x14ac:dyDescent="0.25">
      <c r="A2594" t="s">
        <v>9</v>
      </c>
      <c r="B2594" t="s">
        <v>1116</v>
      </c>
      <c r="C2594" s="1">
        <v>3.3317781974491104E-4</v>
      </c>
      <c r="D2594" s="1">
        <v>-1.9434442294602399E-5</v>
      </c>
      <c r="F2594" s="1">
        <v>2.2512390350140755E-5</v>
      </c>
      <c r="G2594" s="1">
        <v>3.3174108123916392E-4</v>
      </c>
      <c r="H2594" s="1">
        <v>-7.180247891806199E-3</v>
      </c>
      <c r="I2594" s="26">
        <v>0.26798182654704394</v>
      </c>
      <c r="J2594" s="27">
        <v>-0.17539963864507227</v>
      </c>
      <c r="K2594" s="29" t="str">
        <f>VLOOKUP(A2594&amp;B2594,VENDOR_ACTUAL!A:D,4,0)</f>
        <v>ERI</v>
      </c>
    </row>
    <row r="2595" spans="1:11" x14ac:dyDescent="0.25">
      <c r="A2595" t="s">
        <v>9</v>
      </c>
      <c r="B2595" t="s">
        <v>1641</v>
      </c>
      <c r="C2595" s="1">
        <v>3.3328350959886227E-4</v>
      </c>
      <c r="D2595" s="1">
        <v>1.4954597623033044E-4</v>
      </c>
      <c r="F2595" s="1">
        <v>1.3833235173965906E-4</v>
      </c>
      <c r="G2595" s="1">
        <v>3.329957542031788E-4</v>
      </c>
      <c r="H2595" s="1">
        <v>-5.915515615184175E-3</v>
      </c>
      <c r="I2595" s="26">
        <v>-0.19508273381294963</v>
      </c>
      <c r="J2595" s="27">
        <v>-0.78787928901442028</v>
      </c>
      <c r="K2595" s="29" t="str">
        <f>VLOOKUP(A2595&amp;B2595,VENDOR_ACTUAL!A:D,4,0)</f>
        <v>NSN</v>
      </c>
    </row>
    <row r="2596" spans="1:11" x14ac:dyDescent="0.25">
      <c r="A2596" t="s">
        <v>9</v>
      </c>
      <c r="B2596" t="s">
        <v>943</v>
      </c>
      <c r="C2596" s="1">
        <v>3.3387590398804113E-4</v>
      </c>
      <c r="D2596" s="1">
        <v>-1.8848960799247078E-5</v>
      </c>
      <c r="F2596" s="1">
        <v>4.4217034522178465E-5</v>
      </c>
      <c r="G2596" s="1">
        <v>3.4379583964521255E-4</v>
      </c>
      <c r="H2596" s="1">
        <v>-3.0788560465434166E-2</v>
      </c>
      <c r="I2596" s="26">
        <v>-9.6252105625992873E-2</v>
      </c>
      <c r="J2596" s="27">
        <v>-0.73706965103790678</v>
      </c>
      <c r="K2596" s="29" t="str">
        <f>VLOOKUP(A2596&amp;B2596,VENDOR_ACTUAL!A:D,4,0)</f>
        <v>ERI</v>
      </c>
    </row>
    <row r="2597" spans="1:11" x14ac:dyDescent="0.25">
      <c r="A2597" t="s">
        <v>9</v>
      </c>
      <c r="B2597" t="s">
        <v>160</v>
      </c>
      <c r="C2597" s="1">
        <v>3.3391100966261841E-4</v>
      </c>
      <c r="D2597" s="1">
        <v>7.5552865275063037E-5</v>
      </c>
      <c r="F2597" s="1">
        <v>4.4812530611416178E-5</v>
      </c>
      <c r="G2597" s="1">
        <v>3.3391100966261841E-4</v>
      </c>
      <c r="H2597" s="1">
        <v>-1.1906081714858427E-2</v>
      </c>
      <c r="I2597" s="26">
        <v>-0.12451719393085267</v>
      </c>
      <c r="J2597" s="27">
        <v>-1.6175223332292725</v>
      </c>
      <c r="K2597" s="29" t="str">
        <f>VLOOKUP(A2597&amp;B2597,VENDOR_ACTUAL!A:D,4,0)</f>
        <v>SAM</v>
      </c>
    </row>
    <row r="2598" spans="1:11" x14ac:dyDescent="0.25">
      <c r="A2598" t="s">
        <v>9</v>
      </c>
      <c r="B2598" t="s">
        <v>1975</v>
      </c>
      <c r="C2598" s="1">
        <v>3.3420965073084472E-4</v>
      </c>
      <c r="D2598" s="1">
        <v>1.9791647891234416E-4</v>
      </c>
      <c r="F2598" s="1">
        <v>1.7766123181711159E-4</v>
      </c>
      <c r="G2598" s="1">
        <v>3.3227317271985026E-4</v>
      </c>
      <c r="H2598" s="1">
        <v>-5.0632657696542795E-3</v>
      </c>
      <c r="I2598" s="26">
        <v>-5.3871494400195306E-2</v>
      </c>
      <c r="J2598" s="27">
        <v>-1.3552360655538929</v>
      </c>
      <c r="K2598" s="29" t="str">
        <f>VLOOKUP(A2598&amp;B2598,VENDOR_ACTUAL!A:D,4,0)</f>
        <v>NSN</v>
      </c>
    </row>
    <row r="2599" spans="1:11" x14ac:dyDescent="0.25">
      <c r="A2599" t="s">
        <v>9</v>
      </c>
      <c r="B2599" t="s">
        <v>2065</v>
      </c>
      <c r="C2599" s="1">
        <v>3.3421771489992896E-4</v>
      </c>
      <c r="D2599" s="1">
        <v>-1.2580717185494116E-4</v>
      </c>
      <c r="F2599" s="1">
        <v>7.8250237511645149E-5</v>
      </c>
      <c r="G2599" s="1">
        <v>3.3439904673401193E-4</v>
      </c>
      <c r="H2599" s="1">
        <v>-1.0927149622845134E-2</v>
      </c>
      <c r="I2599" s="26">
        <v>0.27270752111760882</v>
      </c>
      <c r="J2599" s="27">
        <v>1.5994680060196953</v>
      </c>
      <c r="K2599" s="29" t="str">
        <f>VLOOKUP(A2599&amp;B2599,VENDOR_ACTUAL!A:D,4,0)</f>
        <v>NSN</v>
      </c>
    </row>
    <row r="2600" spans="1:11" x14ac:dyDescent="0.25">
      <c r="A2600" t="s">
        <v>12</v>
      </c>
      <c r="B2600" t="s">
        <v>143</v>
      </c>
      <c r="C2600" s="1">
        <v>3.3428572899788742E-4</v>
      </c>
      <c r="D2600" s="1">
        <v>9.6000315206477451E-6</v>
      </c>
      <c r="E2600" s="1">
        <v>6.0454944980301354E-4</v>
      </c>
      <c r="F2600" s="1">
        <v>-6.0106767748426167E-3</v>
      </c>
      <c r="G2600" s="1">
        <v>1.2526681527975892E-4</v>
      </c>
      <c r="H2600" s="1">
        <v>-1.0535159612026154E-2</v>
      </c>
      <c r="I2600" s="26">
        <v>0.18416798545171859</v>
      </c>
      <c r="J2600" s="27">
        <v>-3.7169234504764045E-2</v>
      </c>
      <c r="K2600" s="29" t="str">
        <f>VLOOKUP(A2600&amp;B2600,VENDOR_ACTUAL!A:D,4,0)</f>
        <v>ERI</v>
      </c>
    </row>
    <row r="2601" spans="1:11" x14ac:dyDescent="0.25">
      <c r="A2601" t="s">
        <v>9</v>
      </c>
      <c r="B2601" t="s">
        <v>1773</v>
      </c>
      <c r="C2601" s="1">
        <v>3.343646043136657E-4</v>
      </c>
      <c r="D2601" s="1">
        <v>4.6303045289094849E-5</v>
      </c>
      <c r="F2601" s="1">
        <v>9.137208127193942E-5</v>
      </c>
      <c r="G2601" s="1">
        <v>3.323531387964243E-4</v>
      </c>
      <c r="H2601" s="1">
        <v>-5.8245211412496943E-3</v>
      </c>
      <c r="I2601" s="26">
        <v>0.20361310543095407</v>
      </c>
      <c r="J2601" s="27">
        <v>0.70920726574454351</v>
      </c>
      <c r="K2601" s="29" t="str">
        <f>VLOOKUP(A2601&amp;B2601,VENDOR_ACTUAL!A:D,4,0)</f>
        <v>ERI</v>
      </c>
    </row>
    <row r="2602" spans="1:11" x14ac:dyDescent="0.25">
      <c r="A2602" t="s">
        <v>12</v>
      </c>
      <c r="B2602" t="s">
        <v>2189</v>
      </c>
      <c r="C2602" s="1">
        <v>3.3471003341699839E-4</v>
      </c>
      <c r="D2602" s="1">
        <v>4.5578629155749832E-6</v>
      </c>
      <c r="E2602" s="1">
        <v>2.7259909297873966E-3</v>
      </c>
      <c r="F2602" s="1">
        <v>3.3051486126737232E-4</v>
      </c>
      <c r="G2602" s="1">
        <v>1.730497819947866E-4</v>
      </c>
      <c r="H2602" s="1">
        <v>-3.7608207742205551E-3</v>
      </c>
      <c r="I2602" s="26">
        <v>0.5741308338886113</v>
      </c>
      <c r="J2602" s="27">
        <v>-0.28060129460258998</v>
      </c>
      <c r="K2602" s="29" t="str">
        <f>VLOOKUP(A2602&amp;B2602,VENDOR_ACTUAL!A:D,4,0)</f>
        <v>ERI</v>
      </c>
    </row>
    <row r="2603" spans="1:11" x14ac:dyDescent="0.25">
      <c r="A2603" t="s">
        <v>9</v>
      </c>
      <c r="B2603" t="s">
        <v>173</v>
      </c>
      <c r="C2603" s="1">
        <v>3.3567209576787027E-4</v>
      </c>
      <c r="D2603" s="1">
        <v>1.9564476093956394E-4</v>
      </c>
      <c r="F2603" s="1">
        <v>1.7270398562884215E-4</v>
      </c>
      <c r="G2603" s="1">
        <v>3.3567209576787027E-4</v>
      </c>
      <c r="H2603" s="1">
        <v>-3.1771446765876829E-2</v>
      </c>
      <c r="I2603" s="26">
        <v>0.23191441798941798</v>
      </c>
      <c r="J2603" s="27">
        <v>0.61671214313858691</v>
      </c>
      <c r="K2603" s="29" t="str">
        <f>VLOOKUP(A2603&amp;B2603,VENDOR_ACTUAL!A:D,4,0)</f>
        <v>SAM</v>
      </c>
    </row>
    <row r="2604" spans="1:11" x14ac:dyDescent="0.25">
      <c r="A2604" t="s">
        <v>9</v>
      </c>
      <c r="B2604" t="s">
        <v>459</v>
      </c>
      <c r="C2604" s="1">
        <v>3.359488028245026E-4</v>
      </c>
      <c r="D2604" s="1">
        <v>3.4059134346052646E-4</v>
      </c>
      <c r="F2604" s="1">
        <v>2.6052159568861095E-4</v>
      </c>
      <c r="G2604" s="1">
        <v>3.359488028245026E-4</v>
      </c>
      <c r="H2604" s="1">
        <v>-8.349211095647768E-3</v>
      </c>
      <c r="I2604" s="26">
        <v>0.25092073286500854</v>
      </c>
      <c r="J2604" s="27">
        <v>-0.23280324942664754</v>
      </c>
      <c r="K2604" s="29" t="str">
        <f>VLOOKUP(A2604&amp;B2604,VENDOR_ACTUAL!A:D,4,0)</f>
        <v>SAM</v>
      </c>
    </row>
    <row r="2605" spans="1:11" x14ac:dyDescent="0.25">
      <c r="A2605" t="s">
        <v>9</v>
      </c>
      <c r="B2605" t="s">
        <v>1566</v>
      </c>
      <c r="C2605" s="1">
        <v>3.3599114743786568E-4</v>
      </c>
      <c r="D2605" s="1">
        <v>1.1462692002995403E-3</v>
      </c>
      <c r="F2605" s="1">
        <v>9.9619082885594535E-4</v>
      </c>
      <c r="G2605" s="1">
        <v>3.3469810146085418E-4</v>
      </c>
      <c r="H2605" s="1">
        <v>-4.0957267034981652E-3</v>
      </c>
      <c r="I2605" s="26">
        <v>3.0990821605093408E-2</v>
      </c>
      <c r="J2605" s="27">
        <v>0.57328761830416752</v>
      </c>
      <c r="K2605" s="29" t="str">
        <f>VLOOKUP(A2605&amp;B2605,VENDOR_ACTUAL!A:D,4,0)</f>
        <v>ERI</v>
      </c>
    </row>
    <row r="2606" spans="1:11" x14ac:dyDescent="0.25">
      <c r="A2606" t="s">
        <v>9</v>
      </c>
      <c r="B2606" t="s">
        <v>1138</v>
      </c>
      <c r="C2606" s="1">
        <v>3.3605193092383994E-4</v>
      </c>
      <c r="D2606" s="1">
        <v>-5.4357038399181551E-4</v>
      </c>
      <c r="F2606" s="1">
        <v>-1.5267599557998695E-4</v>
      </c>
      <c r="G2606" s="1">
        <v>3.5546619504178093E-4</v>
      </c>
      <c r="H2606" s="1">
        <v>-7.6123407109322597E-2</v>
      </c>
      <c r="I2606" s="26">
        <v>0.11342467404343098</v>
      </c>
      <c r="J2606" s="27">
        <v>-0.32698411009040312</v>
      </c>
      <c r="K2606" s="29" t="str">
        <f>VLOOKUP(A2606&amp;B2606,VENDOR_ACTUAL!A:D,4,0)</f>
        <v>ERI</v>
      </c>
    </row>
    <row r="2607" spans="1:11" x14ac:dyDescent="0.25">
      <c r="A2607" t="s">
        <v>12</v>
      </c>
      <c r="B2607" t="s">
        <v>2423</v>
      </c>
      <c r="C2607" s="1">
        <v>3.3631274824683018E-4</v>
      </c>
      <c r="D2607" s="1">
        <v>-5.5183808949848243E-4</v>
      </c>
      <c r="E2607" s="1">
        <v>-9.0587232248983424E-3</v>
      </c>
      <c r="F2607" s="1">
        <v>-1.7990760555931728E-3</v>
      </c>
      <c r="G2607" s="1">
        <v>3.3631274824683018E-4</v>
      </c>
      <c r="H2607" s="1">
        <v>-7.6264918890491936E-3</v>
      </c>
      <c r="I2607" s="26">
        <v>0.23202285861713107</v>
      </c>
      <c r="J2607" s="27">
        <v>-0.10924642602477572</v>
      </c>
      <c r="K2607" s="29" t="str">
        <f>VLOOKUP(A2607&amp;B2607,VENDOR_ACTUAL!A:D,4,0)</f>
        <v>SAM</v>
      </c>
    </row>
    <row r="2608" spans="1:11" x14ac:dyDescent="0.25">
      <c r="A2608" t="s">
        <v>11</v>
      </c>
      <c r="B2608" t="s">
        <v>183</v>
      </c>
      <c r="C2608" s="1">
        <v>3.3632326898455536E-4</v>
      </c>
      <c r="D2608" s="1">
        <v>1.4073433288841312E-3</v>
      </c>
      <c r="G2608" s="1">
        <v>3.3632326898455536E-4</v>
      </c>
      <c r="I2608" s="26">
        <v>3.6967691652470186E-2</v>
      </c>
      <c r="J2608" s="27">
        <v>1.1776563145446336E-3</v>
      </c>
      <c r="K2608" s="29" t="str">
        <f>VLOOKUP(A2608&amp;B2608,VENDOR_ACTUAL!A:D,4,0)</f>
        <v>SAM</v>
      </c>
    </row>
    <row r="2609" spans="1:11" x14ac:dyDescent="0.25">
      <c r="A2609" t="s">
        <v>9</v>
      </c>
      <c r="B2609" t="s">
        <v>749</v>
      </c>
      <c r="C2609" s="1">
        <v>3.3799208630353752E-4</v>
      </c>
      <c r="D2609" s="1">
        <v>7.9987264230272032E-4</v>
      </c>
      <c r="F2609" s="1">
        <v>3.8793046528632871E-4</v>
      </c>
      <c r="G2609" s="1">
        <v>3.3799208630353752E-4</v>
      </c>
      <c r="H2609" s="1">
        <v>-1.6169924493561041E-2</v>
      </c>
      <c r="I2609" s="26">
        <v>0.60479348347730699</v>
      </c>
      <c r="J2609" s="27">
        <v>0.45690782825757059</v>
      </c>
      <c r="K2609" s="29" t="str">
        <f>VLOOKUP(A2609&amp;B2609,VENDOR_ACTUAL!A:D,4,0)</f>
        <v>SAM</v>
      </c>
    </row>
    <row r="2610" spans="1:11" x14ac:dyDescent="0.25">
      <c r="A2610" t="s">
        <v>9</v>
      </c>
      <c r="B2610" t="s">
        <v>999</v>
      </c>
      <c r="C2610" s="1">
        <v>3.3871455009128551E-4</v>
      </c>
      <c r="D2610" s="1">
        <v>2.0898661941316947E-5</v>
      </c>
      <c r="F2610" s="1">
        <v>-7.6716345887966007E-6</v>
      </c>
      <c r="G2610" s="1">
        <v>3.3871455009128551E-4</v>
      </c>
      <c r="H2610" s="1">
        <v>-1.2967685679987686E-2</v>
      </c>
      <c r="I2610" s="26">
        <v>7.7504064670731343E-2</v>
      </c>
      <c r="J2610" s="27">
        <v>-0.55888401135647192</v>
      </c>
      <c r="K2610" s="29" t="str">
        <f>VLOOKUP(A2610&amp;B2610,VENDOR_ACTUAL!A:D,4,0)</f>
        <v>SAM</v>
      </c>
    </row>
    <row r="2611" spans="1:11" x14ac:dyDescent="0.25">
      <c r="A2611" t="s">
        <v>9</v>
      </c>
      <c r="B2611" t="s">
        <v>2134</v>
      </c>
      <c r="C2611" s="1">
        <v>3.3890939402421861E-4</v>
      </c>
      <c r="D2611" s="1">
        <v>-1.8957036792782321E-4</v>
      </c>
      <c r="F2611" s="1">
        <v>-3.7686561791857254E-5</v>
      </c>
      <c r="G2611" s="1">
        <v>3.3890939402421861E-4</v>
      </c>
      <c r="H2611" s="1">
        <v>-1.1888791936053331E-2</v>
      </c>
      <c r="I2611" s="26">
        <v>0.72397935719792617</v>
      </c>
      <c r="J2611" s="27">
        <v>-0.59528161454549677</v>
      </c>
      <c r="K2611" s="29" t="str">
        <f>VLOOKUP(A2611&amp;B2611,VENDOR_ACTUAL!A:D,4,0)</f>
        <v>SAM</v>
      </c>
    </row>
    <row r="2612" spans="1:11" x14ac:dyDescent="0.25">
      <c r="A2612" t="s">
        <v>12</v>
      </c>
      <c r="B2612" t="s">
        <v>755</v>
      </c>
      <c r="C2612" s="1">
        <v>3.3893637751931471E-4</v>
      </c>
      <c r="D2612" s="1">
        <v>1.3797504918884413E-3</v>
      </c>
      <c r="E2612" s="1">
        <v>-1.537599777395475E-2</v>
      </c>
      <c r="F2612" s="1">
        <v>1.3935586870754105E-3</v>
      </c>
      <c r="G2612" s="1">
        <v>3.3893637751931471E-4</v>
      </c>
      <c r="H2612" s="1">
        <v>-1.0496265898505048E-2</v>
      </c>
      <c r="I2612" s="26">
        <v>0.58521659090909095</v>
      </c>
      <c r="J2612" s="27">
        <v>9.5827434492327473E-2</v>
      </c>
      <c r="K2612" s="29" t="str">
        <f>VLOOKUP(A2612&amp;B2612,VENDOR_ACTUAL!A:D,4,0)</f>
        <v>SAM</v>
      </c>
    </row>
    <row r="2613" spans="1:11" x14ac:dyDescent="0.25">
      <c r="A2613" t="s">
        <v>9</v>
      </c>
      <c r="B2613" t="s">
        <v>1714</v>
      </c>
      <c r="C2613" s="1">
        <v>3.3906067997829386E-4</v>
      </c>
      <c r="D2613" s="1">
        <v>-5.2785091413344244E-5</v>
      </c>
      <c r="F2613" s="1">
        <v>-1.0288937409804571E-4</v>
      </c>
      <c r="G2613" s="1">
        <v>3.3906067997829386E-4</v>
      </c>
      <c r="H2613" s="1">
        <v>-9.8784008276484019E-3</v>
      </c>
      <c r="I2613" s="26">
        <v>-1.5444289061005928E-2</v>
      </c>
      <c r="J2613" s="27">
        <v>-0.81749343393189655</v>
      </c>
      <c r="K2613" s="29" t="str">
        <f>VLOOKUP(A2613&amp;B2613,VENDOR_ACTUAL!A:D,4,0)</f>
        <v>SAM</v>
      </c>
    </row>
    <row r="2614" spans="1:11" x14ac:dyDescent="0.25">
      <c r="A2614" t="s">
        <v>9</v>
      </c>
      <c r="B2614" t="s">
        <v>435</v>
      </c>
      <c r="C2614" s="24">
        <v>3.393167843605639E-4</v>
      </c>
      <c r="D2614" s="24">
        <v>1.940262692671059E-4</v>
      </c>
      <c r="E2614" s="24"/>
      <c r="F2614" s="24">
        <v>2.3645014537175969E-4</v>
      </c>
      <c r="G2614" s="24">
        <v>3.393167843605639E-4</v>
      </c>
      <c r="H2614" s="24">
        <v>-6.6788542677652827E-3</v>
      </c>
      <c r="I2614" s="26">
        <v>0.16261958837444601</v>
      </c>
      <c r="J2614" s="27">
        <v>-9.3113154435380086</v>
      </c>
      <c r="K2614" s="29" t="str">
        <f>VLOOKUP(A2614&amp;B2614,VENDOR_ACTUAL!A:D,4,0)</f>
        <v>SAM</v>
      </c>
    </row>
    <row r="2615" spans="1:11" x14ac:dyDescent="0.25">
      <c r="A2615" t="s">
        <v>9</v>
      </c>
      <c r="B2615" t="s">
        <v>303</v>
      </c>
      <c r="C2615" s="1">
        <v>3.3952037511107588E-4</v>
      </c>
      <c r="D2615" s="1">
        <v>6.1489795291837072E-5</v>
      </c>
      <c r="F2615" s="1">
        <v>1.4459902303710724E-4</v>
      </c>
      <c r="G2615" s="1">
        <v>3.5350652765980155E-4</v>
      </c>
      <c r="I2615" s="26">
        <v>6.4913139291949293E-2</v>
      </c>
      <c r="J2615" s="27">
        <v>-9.9888473288740051E-2</v>
      </c>
      <c r="K2615" s="29" t="str">
        <f>VLOOKUP(A2615&amp;B2615,VENDOR_ACTUAL!A:D,4,0)</f>
        <v>ERI</v>
      </c>
    </row>
    <row r="2616" spans="1:11" x14ac:dyDescent="0.25">
      <c r="A2616" t="s">
        <v>9</v>
      </c>
      <c r="B2616" t="s">
        <v>1273</v>
      </c>
      <c r="C2616" s="1">
        <v>3.3966694716376644E-4</v>
      </c>
      <c r="D2616" s="1">
        <v>-1.1648443557434073E-4</v>
      </c>
      <c r="F2616" s="1">
        <v>-8.9387065980375125E-5</v>
      </c>
      <c r="G2616" s="1">
        <v>3.3966694716376644E-4</v>
      </c>
      <c r="H2616" s="1">
        <v>-8.9319928874004445E-3</v>
      </c>
      <c r="I2616" s="26">
        <v>-4.2697273662551438E-2</v>
      </c>
      <c r="J2616" s="27">
        <v>-0.23869577207385587</v>
      </c>
      <c r="K2616" s="29" t="str">
        <f>VLOOKUP(A2616&amp;B2616,VENDOR_ACTUAL!A:D,4,0)</f>
        <v>SAM</v>
      </c>
    </row>
    <row r="2617" spans="1:11" x14ac:dyDescent="0.25">
      <c r="A2617" t="s">
        <v>12</v>
      </c>
      <c r="B2617" t="s">
        <v>1131</v>
      </c>
      <c r="C2617" s="1">
        <v>3.4051078858186314E-4</v>
      </c>
      <c r="D2617" s="1">
        <v>3.6089622848464818E-4</v>
      </c>
      <c r="E2617" s="1">
        <v>-1.2644508877112022E-3</v>
      </c>
      <c r="F2617" s="1">
        <v>5.3905945974696559E-4</v>
      </c>
      <c r="G2617" s="1">
        <v>2.5773089829879208E-4</v>
      </c>
      <c r="H2617" s="1">
        <v>-1.6960157485204807E-2</v>
      </c>
      <c r="I2617" s="26">
        <v>-8.636905505580543E-2</v>
      </c>
      <c r="J2617" s="27">
        <v>0.20522439048559532</v>
      </c>
      <c r="K2617" s="29" t="str">
        <f>VLOOKUP(A2617&amp;B2617,VENDOR_ACTUAL!A:D,4,0)</f>
        <v>ERI</v>
      </c>
    </row>
    <row r="2618" spans="1:11" x14ac:dyDescent="0.25">
      <c r="A2618" t="s">
        <v>9</v>
      </c>
      <c r="B2618" t="s">
        <v>1711</v>
      </c>
      <c r="C2618" s="1">
        <v>3.4056873256269239E-4</v>
      </c>
      <c r="D2618" s="1">
        <v>-5.0611616614264286E-4</v>
      </c>
      <c r="F2618" s="1">
        <v>-4.4658510358190688E-4</v>
      </c>
      <c r="G2618" s="1">
        <v>3.4056873256269239E-4</v>
      </c>
      <c r="H2618" s="1">
        <v>-8.5546404015566842E-3</v>
      </c>
      <c r="I2618" s="1">
        <v>0.28492527632710418</v>
      </c>
      <c r="J2618" s="2">
        <v>0.64262541704680409</v>
      </c>
      <c r="K2618" s="29" t="str">
        <f>VLOOKUP(A2618&amp;B2618,VENDOR_ACTUAL!A:D,4,0)</f>
        <v>SAM</v>
      </c>
    </row>
    <row r="2619" spans="1:11" x14ac:dyDescent="0.25">
      <c r="A2619" t="s">
        <v>9</v>
      </c>
      <c r="B2619" t="s">
        <v>2472</v>
      </c>
      <c r="C2619" s="1">
        <v>3.4216662717836196E-4</v>
      </c>
      <c r="D2619" s="1">
        <v>2.3104764631433163E-4</v>
      </c>
      <c r="F2619" s="1">
        <v>1.1766372733694436E-4</v>
      </c>
      <c r="G2619" s="1">
        <v>3.4216662717836196E-4</v>
      </c>
      <c r="H2619" s="1">
        <v>-1.274473472719646E-2</v>
      </c>
      <c r="I2619" s="26">
        <v>4.2894530653971745E-2</v>
      </c>
      <c r="J2619" s="27">
        <v>0.19917619916095655</v>
      </c>
      <c r="K2619" s="29" t="str">
        <f>VLOOKUP(A2619&amp;B2619,VENDOR_ACTUAL!A:D,4,0)</f>
        <v>SAM</v>
      </c>
    </row>
    <row r="2620" spans="1:11" x14ac:dyDescent="0.25">
      <c r="A2620" t="s">
        <v>9</v>
      </c>
      <c r="B2620" t="s">
        <v>1787</v>
      </c>
      <c r="C2620" s="1">
        <v>3.4403013424684964E-4</v>
      </c>
      <c r="D2620" s="1">
        <v>1.1779561302947593E-4</v>
      </c>
      <c r="F2620" s="1">
        <v>2.7511772124367526E-4</v>
      </c>
      <c r="G2620" s="1">
        <v>3.572603428925268E-4</v>
      </c>
      <c r="H2620" s="1">
        <v>-0.10185185185185185</v>
      </c>
      <c r="I2620" s="26">
        <v>8.6578300990955412E-2</v>
      </c>
      <c r="J2620" s="27">
        <v>-0.57825860518043426</v>
      </c>
      <c r="K2620" s="29" t="str">
        <f>VLOOKUP(A2620&amp;B2620,VENDOR_ACTUAL!A:D,4,0)</f>
        <v>ERI</v>
      </c>
    </row>
    <row r="2621" spans="1:11" x14ac:dyDescent="0.25">
      <c r="A2621" t="s">
        <v>9</v>
      </c>
      <c r="B2621" t="s">
        <v>1947</v>
      </c>
      <c r="C2621" s="1">
        <v>3.4425814617699597E-4</v>
      </c>
      <c r="D2621" s="1">
        <v>3.9875394410722486E-4</v>
      </c>
      <c r="F2621" s="1">
        <v>-1.9693410370595616E-4</v>
      </c>
      <c r="G2621" s="1">
        <v>3.4142229410303297E-4</v>
      </c>
      <c r="H2621" s="1">
        <v>-1.140270645157407E-2</v>
      </c>
      <c r="I2621" s="26">
        <v>0.22628662324507345</v>
      </c>
      <c r="J2621" s="27">
        <v>1.3727318830537434</v>
      </c>
      <c r="K2621" s="29" t="str">
        <f>VLOOKUP(A2621&amp;B2621,VENDOR_ACTUAL!A:D,4,0)</f>
        <v>ERI</v>
      </c>
    </row>
    <row r="2622" spans="1:11" x14ac:dyDescent="0.25">
      <c r="A2622" t="s">
        <v>9</v>
      </c>
      <c r="B2622" t="s">
        <v>558</v>
      </c>
      <c r="C2622" s="1">
        <v>3.4542619354190941E-4</v>
      </c>
      <c r="D2622" s="1">
        <v>3.0280114261706746E-4</v>
      </c>
      <c r="F2622" s="1">
        <v>9.7403660899627169E-5</v>
      </c>
      <c r="G2622" s="1">
        <v>3.4269638032351864E-4</v>
      </c>
      <c r="H2622" s="1">
        <v>-9.2093211463102759E-3</v>
      </c>
      <c r="I2622" s="26">
        <v>0.32233847496067858</v>
      </c>
      <c r="J2622" s="27">
        <v>0.16845246724423441</v>
      </c>
      <c r="K2622" s="29" t="str">
        <f>VLOOKUP(A2622&amp;B2622,VENDOR_ACTUAL!A:D,4,0)</f>
        <v>ERI</v>
      </c>
    </row>
    <row r="2623" spans="1:11" x14ac:dyDescent="0.25">
      <c r="A2623" t="s">
        <v>9</v>
      </c>
      <c r="B2623" t="s">
        <v>1025</v>
      </c>
      <c r="C2623" s="1">
        <v>3.463527065053853E-4</v>
      </c>
      <c r="D2623" s="1">
        <v>1.3190603237185051E-3</v>
      </c>
      <c r="F2623" s="1">
        <v>1.2712260139468971E-3</v>
      </c>
      <c r="G2623" s="1">
        <v>3.401748329421669E-4</v>
      </c>
      <c r="H2623" s="1">
        <v>-1.040482126447463E-2</v>
      </c>
      <c r="I2623" s="26">
        <v>0.18006766837169649</v>
      </c>
      <c r="J2623" s="27">
        <v>-1.4327935563115048</v>
      </c>
      <c r="K2623" s="29" t="str">
        <f>VLOOKUP(A2623&amp;B2623,VENDOR_ACTUAL!A:D,4,0)</f>
        <v>NSN</v>
      </c>
    </row>
    <row r="2624" spans="1:11" x14ac:dyDescent="0.25">
      <c r="A2624" t="s">
        <v>9</v>
      </c>
      <c r="B2624" t="s">
        <v>1053</v>
      </c>
      <c r="C2624" s="1">
        <v>3.4680539119128027E-4</v>
      </c>
      <c r="D2624" s="1">
        <v>4.9384136441580468E-4</v>
      </c>
      <c r="F2624" s="1">
        <v>4.7848228214023264E-4</v>
      </c>
      <c r="G2624" s="1">
        <v>3.5481990018678252E-4</v>
      </c>
      <c r="H2624" s="1">
        <v>-1.5138884180017251E-2</v>
      </c>
      <c r="I2624" s="26">
        <v>0.25271005677210057</v>
      </c>
      <c r="J2624" s="27">
        <v>-0.31387327643386559</v>
      </c>
      <c r="K2624" s="29" t="str">
        <f>VLOOKUP(A2624&amp;B2624,VENDOR_ACTUAL!A:D,4,0)</f>
        <v>NSN</v>
      </c>
    </row>
    <row r="2625" spans="1:11" x14ac:dyDescent="0.25">
      <c r="A2625" t="s">
        <v>9</v>
      </c>
      <c r="B2625" t="s">
        <v>731</v>
      </c>
      <c r="C2625" s="1">
        <v>3.4751606094866406E-4</v>
      </c>
      <c r="D2625" s="1">
        <v>-3.0212872845343985E-4</v>
      </c>
      <c r="F2625" s="1">
        <v>-2.1520627290828138E-4</v>
      </c>
      <c r="G2625" s="1">
        <v>3.449675795643562E-4</v>
      </c>
      <c r="H2625" s="1">
        <v>-2.2069256495902592E-2</v>
      </c>
      <c r="I2625" s="26">
        <v>-0.15023499655958372</v>
      </c>
      <c r="J2625" s="27">
        <v>0.46044757584453166</v>
      </c>
      <c r="K2625" s="29" t="str">
        <f>VLOOKUP(A2625&amp;B2625,VENDOR_ACTUAL!A:D,4,0)</f>
        <v>ERI</v>
      </c>
    </row>
    <row r="2626" spans="1:11" x14ac:dyDescent="0.25">
      <c r="A2626" t="s">
        <v>9</v>
      </c>
      <c r="B2626" t="s">
        <v>2124</v>
      </c>
      <c r="C2626" s="1">
        <v>3.4771962891115695E-4</v>
      </c>
      <c r="D2626" s="1">
        <v>-4.5746534188069042E-5</v>
      </c>
      <c r="F2626" s="1">
        <v>-1.3481637739695139E-5</v>
      </c>
      <c r="G2626" s="1">
        <v>3.5271701146987762E-4</v>
      </c>
      <c r="H2626" s="1">
        <v>-1.4913899583299065E-2</v>
      </c>
      <c r="I2626" s="26">
        <v>0.20435281009499759</v>
      </c>
      <c r="J2626" s="27">
        <v>-0.20107727790602142</v>
      </c>
      <c r="K2626" s="29" t="str">
        <f>VLOOKUP(A2626&amp;B2626,VENDOR_ACTUAL!A:D,4,0)</f>
        <v>ERI</v>
      </c>
    </row>
    <row r="2627" spans="1:11" x14ac:dyDescent="0.25">
      <c r="A2627" t="s">
        <v>9</v>
      </c>
      <c r="B2627" t="s">
        <v>272</v>
      </c>
      <c r="C2627" s="1">
        <v>3.4782096675758906E-4</v>
      </c>
      <c r="D2627" s="1">
        <v>1.2060543427161002E-5</v>
      </c>
      <c r="F2627" s="1">
        <v>-3.0817059985007765E-5</v>
      </c>
      <c r="G2627" s="1">
        <v>3.4767728859666952E-4</v>
      </c>
      <c r="H2627" s="1">
        <v>-1.7572242409716912E-2</v>
      </c>
      <c r="I2627" s="26">
        <v>5.0699702232217224E-2</v>
      </c>
      <c r="J2627" s="27">
        <v>-1.1066375558165742</v>
      </c>
      <c r="K2627" s="29" t="str">
        <f>VLOOKUP(A2627&amp;B2627,VENDOR_ACTUAL!A:D,4,0)</f>
        <v>NSN</v>
      </c>
    </row>
    <row r="2628" spans="1:11" x14ac:dyDescent="0.25">
      <c r="A2628" t="s">
        <v>12</v>
      </c>
      <c r="B2628" t="s">
        <v>321</v>
      </c>
      <c r="C2628" s="1">
        <v>3.4783009612882E-4</v>
      </c>
      <c r="D2628" s="1">
        <v>3.483381079216535E-4</v>
      </c>
      <c r="E2628" s="1">
        <v>-1.2335060630647905E-3</v>
      </c>
      <c r="F2628" s="1">
        <v>2.7503153283641646E-3</v>
      </c>
      <c r="G2628" s="1">
        <v>-2.0764715012466328E-4</v>
      </c>
      <c r="H2628" s="1">
        <v>-5.6854729910650647E-3</v>
      </c>
      <c r="I2628" s="26">
        <v>0.35568214156810485</v>
      </c>
      <c r="J2628" s="27">
        <v>9.3893001840508986E-2</v>
      </c>
      <c r="K2628" s="29" t="str">
        <f>VLOOKUP(A2628&amp;B2628,VENDOR_ACTUAL!A:D,4,0)</f>
        <v>ERI</v>
      </c>
    </row>
    <row r="2629" spans="1:11" x14ac:dyDescent="0.25">
      <c r="A2629" t="s">
        <v>9</v>
      </c>
      <c r="B2629" t="s">
        <v>2360</v>
      </c>
      <c r="C2629" s="1">
        <v>3.4798582171280905E-4</v>
      </c>
      <c r="D2629" s="1">
        <v>-4.5258900504889856E-6</v>
      </c>
      <c r="F2629" s="1">
        <v>-1.1694535631014027E-4</v>
      </c>
      <c r="G2629" s="1">
        <v>3.4252620964384358E-4</v>
      </c>
      <c r="H2629" s="1">
        <v>-3.6698861579467874E-3</v>
      </c>
      <c r="I2629" s="26">
        <v>0.1974270962478446</v>
      </c>
      <c r="J2629" s="27">
        <v>0.98968196631474714</v>
      </c>
      <c r="K2629" s="29" t="str">
        <f>VLOOKUP(A2629&amp;B2629,VENDOR_ACTUAL!A:D,4,0)</f>
        <v>ERI</v>
      </c>
    </row>
    <row r="2630" spans="1:11" x14ac:dyDescent="0.25">
      <c r="A2630" t="s">
        <v>11</v>
      </c>
      <c r="B2630" t="s">
        <v>77</v>
      </c>
      <c r="C2630" s="1">
        <v>3.4829809822088155E-4</v>
      </c>
      <c r="D2630" s="1">
        <v>3.323124136685241E-3</v>
      </c>
      <c r="E2630" s="1">
        <v>0</v>
      </c>
      <c r="I2630" s="26">
        <v>0.25083994931199238</v>
      </c>
      <c r="J2630" s="27">
        <v>2.6718150921873862E-2</v>
      </c>
      <c r="K2630" s="29" t="str">
        <f>VLOOKUP(A2630&amp;B2630,VENDOR_ACTUAL!A:D,4,0)</f>
        <v>NSN</v>
      </c>
    </row>
    <row r="2631" spans="1:11" x14ac:dyDescent="0.25">
      <c r="A2631" t="s">
        <v>12</v>
      </c>
      <c r="B2631" t="s">
        <v>199</v>
      </c>
      <c r="C2631" s="1">
        <v>3.4846374098818967E-4</v>
      </c>
      <c r="D2631" s="1">
        <v>-6.6498882826954223E-3</v>
      </c>
      <c r="E2631" s="1">
        <v>-4.6464934730476486E-3</v>
      </c>
      <c r="F2631" s="1">
        <v>-6.8625103857858265E-3</v>
      </c>
      <c r="G2631" s="1">
        <v>3.4846374098818967E-4</v>
      </c>
      <c r="H2631" s="1">
        <v>-2.5384564343653299E-2</v>
      </c>
      <c r="I2631" s="26">
        <v>-6.417550006897503E-2</v>
      </c>
      <c r="J2631" s="27">
        <v>3.7514142430491434E-2</v>
      </c>
      <c r="K2631" s="29" t="str">
        <f>VLOOKUP(A2631&amp;B2631,VENDOR_ACTUAL!A:D,4,0)</f>
        <v>SAM</v>
      </c>
    </row>
    <row r="2632" spans="1:11" x14ac:dyDescent="0.25">
      <c r="A2632" t="s">
        <v>9</v>
      </c>
      <c r="B2632" t="s">
        <v>2155</v>
      </c>
      <c r="C2632" s="1">
        <v>3.502074329493199E-4</v>
      </c>
      <c r="D2632" s="1">
        <v>-8.000722313103155E-5</v>
      </c>
      <c r="F2632" s="1">
        <v>-5.8295764459008767E-5</v>
      </c>
      <c r="G2632" s="1">
        <v>3.4719029214472219E-4</v>
      </c>
      <c r="H2632" s="1">
        <v>-1.0550238111365046E-2</v>
      </c>
      <c r="I2632" s="26">
        <v>-3.2335864147038876E-3</v>
      </c>
      <c r="J2632" s="27">
        <v>-0.92089163166786969</v>
      </c>
      <c r="K2632" s="29" t="str">
        <f>VLOOKUP(A2632&amp;B2632,VENDOR_ACTUAL!A:D,4,0)</f>
        <v>NSN</v>
      </c>
    </row>
    <row r="2633" spans="1:11" x14ac:dyDescent="0.25">
      <c r="A2633" t="s">
        <v>12</v>
      </c>
      <c r="B2633" t="s">
        <v>1147</v>
      </c>
      <c r="C2633" s="1">
        <v>3.5226852874184836E-4</v>
      </c>
      <c r="D2633" s="1">
        <v>-3.9046477785492639E-5</v>
      </c>
      <c r="E2633" s="1">
        <v>-1.3452793140382592E-3</v>
      </c>
      <c r="F2633" s="1">
        <v>2.5751095587964613E-4</v>
      </c>
      <c r="G2633" s="1">
        <v>-8.3257019195434503E-4</v>
      </c>
      <c r="H2633" s="1">
        <v>-1.2853263040436047E-2</v>
      </c>
      <c r="I2633" s="26">
        <v>6.2106897939918929E-2</v>
      </c>
      <c r="J2633" s="27">
        <v>5.829758560055795E-2</v>
      </c>
      <c r="K2633" s="29" t="str">
        <f>VLOOKUP(A2633&amp;B2633,VENDOR_ACTUAL!A:D,4,0)</f>
        <v>ERI</v>
      </c>
    </row>
    <row r="2634" spans="1:11" x14ac:dyDescent="0.25">
      <c r="A2634" t="s">
        <v>9</v>
      </c>
      <c r="B2634" t="s">
        <v>444</v>
      </c>
      <c r="C2634" s="1">
        <v>3.5327872388766075E-4</v>
      </c>
      <c r="D2634" s="1">
        <v>3.0201278196616331E-4</v>
      </c>
      <c r="F2634" s="1">
        <v>2.1036471162142118E-4</v>
      </c>
      <c r="G2634" s="1">
        <v>3.5327872388766075E-4</v>
      </c>
      <c r="H2634" s="1">
        <v>-1.2252476168545559E-2</v>
      </c>
      <c r="I2634" s="26">
        <v>-0.21610324752080071</v>
      </c>
      <c r="J2634" s="27">
        <v>-0.54270353986116138</v>
      </c>
      <c r="K2634" s="29" t="str">
        <f>VLOOKUP(A2634&amp;B2634,VENDOR_ACTUAL!A:D,4,0)</f>
        <v>SAM</v>
      </c>
    </row>
    <row r="2635" spans="1:11" x14ac:dyDescent="0.25">
      <c r="A2635" t="s">
        <v>9</v>
      </c>
      <c r="B2635" t="s">
        <v>1565</v>
      </c>
      <c r="C2635" s="1">
        <v>3.5423065613930774E-4</v>
      </c>
      <c r="D2635" s="1">
        <v>3.0537456924919945E-4</v>
      </c>
      <c r="F2635" s="1">
        <v>2.4818676442260259E-4</v>
      </c>
      <c r="G2635" s="1">
        <v>3.5771644199637922E-4</v>
      </c>
      <c r="H2635" s="1">
        <v>-6.8956243365910523E-3</v>
      </c>
      <c r="I2635" s="1">
        <v>0.16123313007281181</v>
      </c>
      <c r="J2635" s="2">
        <v>-1.9760910808201924</v>
      </c>
      <c r="K2635" s="29" t="str">
        <f>VLOOKUP(A2635&amp;B2635,VENDOR_ACTUAL!A:D,4,0)</f>
        <v>ERI</v>
      </c>
    </row>
    <row r="2636" spans="1:11" x14ac:dyDescent="0.25">
      <c r="A2636" t="s">
        <v>9</v>
      </c>
      <c r="B2636" t="s">
        <v>465</v>
      </c>
      <c r="C2636" s="1">
        <v>3.5428904710845736E-4</v>
      </c>
      <c r="D2636" s="1">
        <v>1.7238009604241019E-4</v>
      </c>
      <c r="F2636" s="1">
        <v>1.4729098504676706E-4</v>
      </c>
      <c r="G2636" s="1">
        <v>3.5428904710845736E-4</v>
      </c>
      <c r="H2636" s="1">
        <v>-1.7325215734154274E-2</v>
      </c>
      <c r="I2636" s="1">
        <v>0.12145104711849995</v>
      </c>
      <c r="J2636" s="2">
        <v>-1.1133394576858553</v>
      </c>
      <c r="K2636" s="29" t="str">
        <f>VLOOKUP(A2636&amp;B2636,VENDOR_ACTUAL!A:D,4,0)</f>
        <v>SAM</v>
      </c>
    </row>
    <row r="2637" spans="1:11" x14ac:dyDescent="0.25">
      <c r="A2637" t="s">
        <v>9</v>
      </c>
      <c r="B2637" t="s">
        <v>633</v>
      </c>
      <c r="C2637" s="1">
        <v>3.5481324484018246E-4</v>
      </c>
      <c r="D2637" s="1">
        <v>1.3173545866119189E-3</v>
      </c>
      <c r="F2637" s="1">
        <v>-5.9450548416051783E-4</v>
      </c>
      <c r="G2637" s="1">
        <v>3.6134021519265144E-4</v>
      </c>
      <c r="H2637" s="1">
        <v>-1.4429587054429661E-2</v>
      </c>
      <c r="I2637" s="26">
        <v>-7.5851584757834758E-3</v>
      </c>
      <c r="J2637" s="27">
        <v>-0.34292654422715557</v>
      </c>
      <c r="K2637" s="29" t="str">
        <f>VLOOKUP(A2637&amp;B2637,VENDOR_ACTUAL!A:D,4,0)</f>
        <v>ERI</v>
      </c>
    </row>
    <row r="2638" spans="1:11" x14ac:dyDescent="0.25">
      <c r="A2638" t="s">
        <v>12</v>
      </c>
      <c r="B2638" t="s">
        <v>466</v>
      </c>
      <c r="C2638" s="1">
        <v>3.5515112669911772E-4</v>
      </c>
      <c r="D2638" s="1">
        <v>-5.5206552671142135E-4</v>
      </c>
      <c r="E2638" s="1">
        <v>-2.0354893994369721E-2</v>
      </c>
      <c r="F2638" s="1">
        <v>-4.7284958734943267E-4</v>
      </c>
      <c r="G2638" s="1">
        <v>3.5515112669911772E-4</v>
      </c>
      <c r="H2638" s="1">
        <v>-1.0783902428534782E-2</v>
      </c>
      <c r="I2638" s="26">
        <v>0.21027474627239695</v>
      </c>
      <c r="J2638" s="27">
        <v>3.7420409996951598E-3</v>
      </c>
      <c r="K2638" s="29" t="str">
        <f>VLOOKUP(A2638&amp;B2638,VENDOR_ACTUAL!A:D,4,0)</f>
        <v>SAM</v>
      </c>
    </row>
    <row r="2639" spans="1:11" x14ac:dyDescent="0.25">
      <c r="A2639" t="s">
        <v>9</v>
      </c>
      <c r="B2639" t="s">
        <v>1674</v>
      </c>
      <c r="C2639" s="1">
        <v>3.5525708421135934E-4</v>
      </c>
      <c r="D2639" s="1">
        <v>-8.9100279430949527E-5</v>
      </c>
      <c r="F2639" s="1">
        <v>6.1810674278759976E-5</v>
      </c>
      <c r="G2639" s="1">
        <v>3.4699902574059473E-4</v>
      </c>
      <c r="H2639" s="1">
        <v>-6.3782696177062375E-3</v>
      </c>
      <c r="I2639" s="26">
        <v>3.3906936553030301E-2</v>
      </c>
      <c r="J2639" s="27">
        <v>0.58665899913477992</v>
      </c>
      <c r="K2639" s="29" t="str">
        <f>VLOOKUP(A2639&amp;B2639,VENDOR_ACTUAL!A:D,4,0)</f>
        <v>ERI</v>
      </c>
    </row>
    <row r="2640" spans="1:11" x14ac:dyDescent="0.25">
      <c r="A2640" t="s">
        <v>9</v>
      </c>
      <c r="B2640" t="s">
        <v>1385</v>
      </c>
      <c r="C2640" s="1">
        <v>3.5530980718982035E-4</v>
      </c>
      <c r="D2640" s="1">
        <v>6.6326282549380257E-5</v>
      </c>
      <c r="F2640" s="1">
        <v>-1.4718625596860994E-4</v>
      </c>
      <c r="G2640" s="1">
        <v>3.6594765576553252E-4</v>
      </c>
      <c r="H2640" s="1">
        <v>-5.5750976185523987E-3</v>
      </c>
      <c r="I2640" s="26">
        <v>0.12691113034399384</v>
      </c>
      <c r="J2640" s="27">
        <v>0.81880955277384548</v>
      </c>
      <c r="K2640" s="29" t="str">
        <f>VLOOKUP(A2640&amp;B2640,VENDOR_ACTUAL!A:D,4,0)</f>
        <v>ERI</v>
      </c>
    </row>
    <row r="2641" spans="1:11" x14ac:dyDescent="0.25">
      <c r="A2641" t="s">
        <v>9</v>
      </c>
      <c r="B2641" t="s">
        <v>2189</v>
      </c>
      <c r="C2641" s="1">
        <v>3.5597721192338086E-4</v>
      </c>
      <c r="D2641" s="1">
        <v>4.5447844886753908E-4</v>
      </c>
      <c r="F2641" s="1">
        <v>3.944974383763593E-4</v>
      </c>
      <c r="G2641" s="1">
        <v>3.4764426652108204E-4</v>
      </c>
      <c r="H2641" s="1">
        <v>-5.9020626935989808E-3</v>
      </c>
      <c r="I2641" s="26">
        <v>0.17112776944860902</v>
      </c>
      <c r="J2641" s="27">
        <v>5.3321650315667686</v>
      </c>
      <c r="K2641" s="29" t="str">
        <f>VLOOKUP(A2641&amp;B2641,VENDOR_ACTUAL!A:D,4,0)</f>
        <v>ERI</v>
      </c>
    </row>
    <row r="2642" spans="1:11" x14ac:dyDescent="0.25">
      <c r="A2642" t="s">
        <v>9</v>
      </c>
      <c r="B2642" t="s">
        <v>2101</v>
      </c>
      <c r="C2642" s="1">
        <v>3.5608748787155001E-4</v>
      </c>
      <c r="D2642" s="1">
        <v>8.3586525552760459E-4</v>
      </c>
      <c r="F2642" s="1">
        <v>1.0234118253928969E-3</v>
      </c>
      <c r="G2642" s="1">
        <v>3.5120264591752704E-4</v>
      </c>
      <c r="H2642" s="1">
        <v>-1.9909565700048325E-2</v>
      </c>
      <c r="I2642" s="26">
        <v>0.12511679454390451</v>
      </c>
      <c r="J2642" s="27">
        <v>0.5169131574795045</v>
      </c>
      <c r="K2642" s="29" t="str">
        <f>VLOOKUP(A2642&amp;B2642,VENDOR_ACTUAL!A:D,4,0)</f>
        <v>ERI</v>
      </c>
    </row>
    <row r="2643" spans="1:11" x14ac:dyDescent="0.25">
      <c r="A2643" t="s">
        <v>9</v>
      </c>
      <c r="B2643" t="s">
        <v>1963</v>
      </c>
      <c r="C2643" s="1">
        <v>3.5619618036341553E-4</v>
      </c>
      <c r="D2643" s="1">
        <v>7.4416494852413292E-5</v>
      </c>
      <c r="F2643" s="1">
        <v>4.5569779061122075E-5</v>
      </c>
      <c r="G2643" s="1">
        <v>3.5605250220249599E-4</v>
      </c>
      <c r="H2643" s="1">
        <v>-7.3630035884504853E-3</v>
      </c>
      <c r="I2643" s="26">
        <v>0.46397927772225001</v>
      </c>
      <c r="J2643" s="27">
        <v>-2.1317693033920051</v>
      </c>
      <c r="K2643" s="29" t="str">
        <f>VLOOKUP(A2643&amp;B2643,VENDOR_ACTUAL!A:D,4,0)</f>
        <v>NSN</v>
      </c>
    </row>
    <row r="2644" spans="1:11" x14ac:dyDescent="0.25">
      <c r="A2644" t="s">
        <v>9</v>
      </c>
      <c r="B2644" t="s">
        <v>1912</v>
      </c>
      <c r="C2644" s="1">
        <v>3.5640510476566382E-4</v>
      </c>
      <c r="D2644" s="1">
        <v>2.4771145916624832E-5</v>
      </c>
      <c r="F2644" s="1">
        <v>1.7646455702617343E-4</v>
      </c>
      <c r="G2644" s="1">
        <v>3.4915317073268032E-4</v>
      </c>
      <c r="H2644" s="1">
        <v>-0.2</v>
      </c>
      <c r="I2644" s="26">
        <v>0.17402131166513601</v>
      </c>
      <c r="J2644" s="27">
        <v>1.1860884818227597</v>
      </c>
      <c r="K2644" s="29" t="str">
        <f>VLOOKUP(A2644&amp;B2644,VENDOR_ACTUAL!A:D,4,0)</f>
        <v>ERI</v>
      </c>
    </row>
    <row r="2645" spans="1:11" x14ac:dyDescent="0.25">
      <c r="A2645" t="s">
        <v>9</v>
      </c>
      <c r="B2645" t="s">
        <v>747</v>
      </c>
      <c r="C2645" s="1">
        <v>3.5650281327201204E-4</v>
      </c>
      <c r="D2645" s="1">
        <v>7.370356580235659E-4</v>
      </c>
      <c r="F2645" s="1">
        <v>4.7657471012421091E-4</v>
      </c>
      <c r="G2645" s="1">
        <v>3.5650281327201204E-4</v>
      </c>
      <c r="H2645" s="1">
        <v>-8.2093602937718564E-3</v>
      </c>
      <c r="I2645" s="26">
        <v>0.74569852600074826</v>
      </c>
      <c r="J2645" s="27">
        <v>1.0110234671519442</v>
      </c>
      <c r="K2645" s="29" t="str">
        <f>VLOOKUP(A2645&amp;B2645,VENDOR_ACTUAL!A:D,4,0)</f>
        <v>SAM</v>
      </c>
    </row>
    <row r="2646" spans="1:11" x14ac:dyDescent="0.25">
      <c r="A2646" t="s">
        <v>12</v>
      </c>
      <c r="B2646" t="s">
        <v>721</v>
      </c>
      <c r="C2646" s="1">
        <v>3.5655018969294106E-4</v>
      </c>
      <c r="D2646" s="1">
        <v>3.0052937597023847E-5</v>
      </c>
      <c r="E2646" s="1">
        <v>2.2211130509371558E-3</v>
      </c>
      <c r="F2646" s="1">
        <v>1.8344722662954822E-3</v>
      </c>
      <c r="G2646" s="1">
        <v>-1.8395212274789952E-4</v>
      </c>
      <c r="H2646" s="1">
        <v>-8.2642690390362789E-3</v>
      </c>
      <c r="I2646" s="26">
        <v>0.16151714073518797</v>
      </c>
      <c r="J2646" s="27">
        <v>4.5186897532037945E-2</v>
      </c>
      <c r="K2646" s="29" t="str">
        <f>VLOOKUP(A2646&amp;B2646,VENDOR_ACTUAL!A:D,4,0)</f>
        <v>ERI</v>
      </c>
    </row>
    <row r="2647" spans="1:11" x14ac:dyDescent="0.25">
      <c r="A2647" t="s">
        <v>9</v>
      </c>
      <c r="B2647" t="s">
        <v>2164</v>
      </c>
      <c r="C2647" s="1">
        <v>3.584651377291435E-4</v>
      </c>
      <c r="D2647" s="1">
        <v>-1.8827772912544076E-4</v>
      </c>
      <c r="F2647" s="1">
        <v>-5.2258953673496463E-5</v>
      </c>
      <c r="G2647" s="1">
        <v>3.463342381789186E-4</v>
      </c>
      <c r="H2647" s="1">
        <v>-3.0526359938783557E-2</v>
      </c>
      <c r="I2647" s="26">
        <v>0.3315029446407538</v>
      </c>
      <c r="J2647" s="27">
        <v>4.1001872112328845</v>
      </c>
      <c r="K2647" s="29" t="str">
        <f>VLOOKUP(A2647&amp;B2647,VENDOR_ACTUAL!A:D,4,0)</f>
        <v>NSN</v>
      </c>
    </row>
    <row r="2648" spans="1:11" x14ac:dyDescent="0.25">
      <c r="A2648" t="s">
        <v>9</v>
      </c>
      <c r="B2648" t="s">
        <v>964</v>
      </c>
      <c r="C2648" s="1">
        <v>3.5935777961107522E-4</v>
      </c>
      <c r="D2648" s="1">
        <v>4.0010908360619572E-3</v>
      </c>
      <c r="F2648" s="1">
        <v>3.794400574311746E-3</v>
      </c>
      <c r="G2648" s="1">
        <v>3.5533490604785687E-4</v>
      </c>
      <c r="H2648" s="1">
        <v>-1.4993132525491717E-2</v>
      </c>
      <c r="I2648" s="26">
        <v>-4.4254599950632953E-2</v>
      </c>
      <c r="J2648" s="27">
        <v>0.48833534558859543</v>
      </c>
      <c r="K2648" s="29" t="str">
        <f>VLOOKUP(A2648&amp;B2648,VENDOR_ACTUAL!A:D,4,0)</f>
        <v>ERI</v>
      </c>
    </row>
    <row r="2649" spans="1:11" x14ac:dyDescent="0.25">
      <c r="A2649" t="s">
        <v>9</v>
      </c>
      <c r="B2649" t="s">
        <v>1106</v>
      </c>
      <c r="C2649" s="1">
        <v>3.5946719960502108E-4</v>
      </c>
      <c r="D2649" s="1">
        <v>-2.2031667848017257E-4</v>
      </c>
      <c r="F2649" s="1">
        <v>-2.7837151325762915E-7</v>
      </c>
      <c r="G2649" s="1">
        <v>3.5982945722621049E-4</v>
      </c>
      <c r="H2649" s="1">
        <v>-1.6696860725953708E-2</v>
      </c>
      <c r="I2649" s="26">
        <v>8.2963508588882837E-2</v>
      </c>
      <c r="J2649" s="27">
        <v>-0.18698979406391722</v>
      </c>
      <c r="K2649" s="29" t="str">
        <f>VLOOKUP(A2649&amp;B2649,VENDOR_ACTUAL!A:D,4,0)</f>
        <v>ERI</v>
      </c>
    </row>
    <row r="2650" spans="1:11" x14ac:dyDescent="0.25">
      <c r="A2650" t="s">
        <v>9</v>
      </c>
      <c r="B2650" t="s">
        <v>1591</v>
      </c>
      <c r="C2650" s="1">
        <v>3.5963366978066728E-4</v>
      </c>
      <c r="D2650" s="1">
        <v>-4.7517420773700135E-6</v>
      </c>
      <c r="F2650" s="1">
        <v>5.2956023493479832E-5</v>
      </c>
      <c r="G2650" s="1">
        <v>3.6430604234438538E-4</v>
      </c>
      <c r="H2650" s="1">
        <v>-1.2612723498157542E-2</v>
      </c>
      <c r="I2650" s="26">
        <v>0.15974501575521985</v>
      </c>
      <c r="J2650" s="27">
        <v>-0.30001405194062103</v>
      </c>
      <c r="K2650" s="29" t="str">
        <f>VLOOKUP(A2650&amp;B2650,VENDOR_ACTUAL!A:D,4,0)</f>
        <v>ERI</v>
      </c>
    </row>
    <row r="2651" spans="1:11" x14ac:dyDescent="0.25">
      <c r="A2651" t="s">
        <v>12</v>
      </c>
      <c r="B2651" t="s">
        <v>1286</v>
      </c>
      <c r="C2651" s="1">
        <v>3.5970088167107742E-4</v>
      </c>
      <c r="D2651" s="1">
        <v>-7.5345157828434655E-4</v>
      </c>
      <c r="E2651" s="1">
        <v>-5.3927922687936605E-3</v>
      </c>
      <c r="F2651" s="1">
        <v>-3.7528723597599338E-4</v>
      </c>
      <c r="G2651" s="1">
        <v>3.5970088167107742E-4</v>
      </c>
      <c r="H2651" s="1">
        <v>-1.3755381759889483E-2</v>
      </c>
      <c r="I2651" s="26">
        <v>0.14217474000751784</v>
      </c>
      <c r="J2651" s="27">
        <v>9.2527129731939523E-3</v>
      </c>
      <c r="K2651" s="29" t="str">
        <f>VLOOKUP(A2651&amp;B2651,VENDOR_ACTUAL!A:D,4,0)</f>
        <v>SAM</v>
      </c>
    </row>
    <row r="2652" spans="1:11" x14ac:dyDescent="0.25">
      <c r="A2652" t="s">
        <v>12</v>
      </c>
      <c r="B2652" t="s">
        <v>169</v>
      </c>
      <c r="C2652" s="1">
        <v>3.5971223021582735E-4</v>
      </c>
      <c r="D2652" s="1">
        <v>-2.7450455065987687E-4</v>
      </c>
      <c r="E2652" s="1">
        <v>-7.2503428714419768E-2</v>
      </c>
      <c r="F2652" s="1">
        <v>-1.11075141376184E-4</v>
      </c>
      <c r="G2652" s="1">
        <v>3.5971223021582735E-4</v>
      </c>
      <c r="I2652" s="26">
        <v>3.2086408504176156E-2</v>
      </c>
      <c r="J2652" s="27">
        <v>-2.3463862409868522E-3</v>
      </c>
      <c r="K2652" s="29" t="str">
        <f>VLOOKUP(A2652&amp;B2652,VENDOR_ACTUAL!A:D,4,0)</f>
        <v>SAM</v>
      </c>
    </row>
    <row r="2653" spans="1:11" x14ac:dyDescent="0.25">
      <c r="A2653" t="s">
        <v>12</v>
      </c>
      <c r="B2653" t="s">
        <v>1655</v>
      </c>
      <c r="C2653" s="1">
        <v>3.6066805738585147E-4</v>
      </c>
      <c r="D2653" s="1">
        <v>3.3301371336242275E-3</v>
      </c>
      <c r="E2653" s="1">
        <v>-1.4772729495254926E-2</v>
      </c>
      <c r="F2653" s="1">
        <v>-6.6014519207875395E-3</v>
      </c>
      <c r="G2653" s="1">
        <v>7.3385205467124573E-4</v>
      </c>
      <c r="H2653" s="1">
        <v>-1.9673814225590457E-2</v>
      </c>
      <c r="I2653" s="26">
        <v>-0.31251267171245667</v>
      </c>
      <c r="J2653" s="27">
        <v>-0.23894906776469568</v>
      </c>
      <c r="K2653" s="29" t="str">
        <f>VLOOKUP(A2653&amp;B2653,VENDOR_ACTUAL!A:D,4,0)</f>
        <v>NSN</v>
      </c>
    </row>
    <row r="2654" spans="1:11" x14ac:dyDescent="0.25">
      <c r="A2654" t="s">
        <v>9</v>
      </c>
      <c r="B2654" t="s">
        <v>2109</v>
      </c>
      <c r="C2654" s="1">
        <v>3.6072500690012034E-4</v>
      </c>
      <c r="D2654" s="1">
        <v>1.1386440832457503E-4</v>
      </c>
      <c r="F2654" s="1">
        <v>3.2954687941209339E-4</v>
      </c>
      <c r="G2654" s="1">
        <v>3.7498158431644818E-4</v>
      </c>
      <c r="H2654" s="1">
        <v>-0.10766629098402081</v>
      </c>
      <c r="I2654" s="26">
        <v>5.9122612522836737E-2</v>
      </c>
      <c r="J2654" s="27">
        <v>0.40378417012254514</v>
      </c>
      <c r="K2654" s="29" t="str">
        <f>VLOOKUP(A2654&amp;B2654,VENDOR_ACTUAL!A:D,4,0)</f>
        <v>ERI</v>
      </c>
    </row>
    <row r="2655" spans="1:11" x14ac:dyDescent="0.25">
      <c r="A2655" t="s">
        <v>9</v>
      </c>
      <c r="B2655" t="s">
        <v>1227</v>
      </c>
      <c r="C2655" s="1">
        <v>3.6117430659910913E-4</v>
      </c>
      <c r="D2655" s="1">
        <v>3.1379326070382006E-4</v>
      </c>
      <c r="F2655" s="1">
        <v>3.0354202935130791E-4</v>
      </c>
      <c r="G2655" s="1">
        <v>3.6088696464508613E-4</v>
      </c>
      <c r="H2655" s="1">
        <v>-2.3956055085222832E-3</v>
      </c>
      <c r="I2655" s="26">
        <v>0.11682723386508184</v>
      </c>
      <c r="J2655" s="27">
        <v>0.57724538113902035</v>
      </c>
      <c r="K2655" s="29" t="str">
        <f>VLOOKUP(A2655&amp;B2655,VENDOR_ACTUAL!A:D,4,0)</f>
        <v>NSN</v>
      </c>
    </row>
    <row r="2656" spans="1:11" x14ac:dyDescent="0.25">
      <c r="A2656" t="s">
        <v>9</v>
      </c>
      <c r="B2656" t="s">
        <v>2550</v>
      </c>
      <c r="C2656" s="1">
        <v>3.613012978992868E-4</v>
      </c>
      <c r="D2656" s="1">
        <v>-8.9856730872410622E-5</v>
      </c>
      <c r="F2656" s="1">
        <v>-1.2167108310843114E-3</v>
      </c>
      <c r="G2656" s="1">
        <v>3.7295110424611342E-4</v>
      </c>
      <c r="H2656" s="1">
        <v>-2.8185185185185185E-2</v>
      </c>
      <c r="I2656" s="26">
        <v>0.12345582046688845</v>
      </c>
      <c r="J2656" s="27">
        <v>-2.1009218314363638</v>
      </c>
      <c r="K2656" s="29" t="str">
        <f>VLOOKUP(A2656&amp;B2656,VENDOR_ACTUAL!A:D,4,0)</f>
        <v>ERI</v>
      </c>
    </row>
    <row r="2657" spans="1:11" x14ac:dyDescent="0.25">
      <c r="A2657" t="s">
        <v>9</v>
      </c>
      <c r="B2657" t="s">
        <v>1818</v>
      </c>
      <c r="C2657" s="1">
        <v>3.6134804468393125E-4</v>
      </c>
      <c r="D2657" s="1">
        <v>-9.5268015495327321E-5</v>
      </c>
      <c r="F2657" s="1">
        <v>-1.0579296204603713E-4</v>
      </c>
      <c r="G2657" s="1">
        <v>3.6034231192531055E-4</v>
      </c>
      <c r="H2657" s="1">
        <v>-1.15250550455321E-2</v>
      </c>
      <c r="I2657" s="26">
        <v>9.3429955166301745E-2</v>
      </c>
      <c r="J2657" s="27">
        <v>-0.47833193924089956</v>
      </c>
      <c r="K2657" s="29" t="str">
        <f>VLOOKUP(A2657&amp;B2657,VENDOR_ACTUAL!A:D,4,0)</f>
        <v>ERI</v>
      </c>
    </row>
    <row r="2658" spans="1:11" x14ac:dyDescent="0.25">
      <c r="A2658" t="s">
        <v>12</v>
      </c>
      <c r="B2658" t="s">
        <v>1432</v>
      </c>
      <c r="C2658" s="26">
        <v>3.6152835093371027E-4</v>
      </c>
      <c r="D2658" s="26">
        <v>2.1331232639276691E-4</v>
      </c>
      <c r="E2658" s="26">
        <v>3.9148284429071743E-4</v>
      </c>
      <c r="F2658" s="26">
        <v>-1.3876576766585133E-4</v>
      </c>
      <c r="G2658" s="26">
        <v>6.190018256983608E-4</v>
      </c>
      <c r="H2658" s="26">
        <v>-3.3917678226356315E-2</v>
      </c>
      <c r="I2658" s="26">
        <v>0.19915966018567174</v>
      </c>
      <c r="J2658" s="27">
        <v>-5.5432008898419059E-2</v>
      </c>
      <c r="K2658" s="29" t="str">
        <f>VLOOKUP(A2658&amp;B2658,VENDOR_ACTUAL!A:D,4,0)</f>
        <v>ERI</v>
      </c>
    </row>
    <row r="2659" spans="1:11" x14ac:dyDescent="0.25">
      <c r="A2659" t="s">
        <v>12</v>
      </c>
      <c r="B2659" t="s">
        <v>1727</v>
      </c>
      <c r="C2659" s="1">
        <v>3.6410049926928706E-4</v>
      </c>
      <c r="D2659" s="1">
        <v>-1.3907488402537761E-3</v>
      </c>
      <c r="E2659" s="1">
        <v>1.3003247262927488E-2</v>
      </c>
      <c r="F2659" s="1">
        <v>-3.8660436434754955E-4</v>
      </c>
      <c r="G2659" s="1">
        <v>-2.4378035386530484E-5</v>
      </c>
      <c r="H2659" s="1">
        <v>-2.2233261086122846E-2</v>
      </c>
      <c r="I2659" s="26">
        <v>6.9132105892037915E-2</v>
      </c>
      <c r="J2659" s="27">
        <v>-6.264416493235396E-2</v>
      </c>
      <c r="K2659" s="29" t="str">
        <f>VLOOKUP(A2659&amp;B2659,VENDOR_ACTUAL!A:D,4,0)</f>
        <v>NSN</v>
      </c>
    </row>
    <row r="2660" spans="1:11" x14ac:dyDescent="0.25">
      <c r="A2660" t="s">
        <v>9</v>
      </c>
      <c r="B2660" t="s">
        <v>1541</v>
      </c>
      <c r="C2660" s="1">
        <v>3.6438889903407109E-4</v>
      </c>
      <c r="D2660" s="1">
        <v>-3.6656669432828132E-6</v>
      </c>
      <c r="F2660" s="1">
        <v>6.7679843492246089E-5</v>
      </c>
      <c r="G2660" s="1">
        <v>3.5821101110303661E-4</v>
      </c>
      <c r="H2660" s="1">
        <v>-8.4507744702363007E-3</v>
      </c>
      <c r="I2660" s="26">
        <v>0.41036042863676642</v>
      </c>
      <c r="J2660" s="27">
        <v>5.0914419697984608</v>
      </c>
      <c r="K2660" s="29" t="str">
        <f>VLOOKUP(A2660&amp;B2660,VENDOR_ACTUAL!A:D,4,0)</f>
        <v>ERI</v>
      </c>
    </row>
    <row r="2661" spans="1:11" x14ac:dyDescent="0.25">
      <c r="A2661" t="s">
        <v>11</v>
      </c>
      <c r="B2661" t="s">
        <v>1964</v>
      </c>
      <c r="C2661" s="1">
        <v>3.6458225022650376E-4</v>
      </c>
      <c r="D2661" s="1">
        <v>5.0539098967265522E-2</v>
      </c>
      <c r="E2661" s="1">
        <v>0</v>
      </c>
      <c r="I2661" s="26">
        <v>9.0602195431998666E-3</v>
      </c>
      <c r="J2661" s="27">
        <v>9.0293846355968977E-3</v>
      </c>
      <c r="K2661" s="29" t="str">
        <f>VLOOKUP(A2661&amp;B2661,VENDOR_ACTUAL!A:D,4,0)</f>
        <v>NSN</v>
      </c>
    </row>
    <row r="2662" spans="1:11" x14ac:dyDescent="0.25">
      <c r="A2662" t="s">
        <v>9</v>
      </c>
      <c r="B2662" t="s">
        <v>219</v>
      </c>
      <c r="C2662" s="1">
        <v>3.6467608930522525E-4</v>
      </c>
      <c r="D2662" s="1">
        <v>9.3125225101959512E-4</v>
      </c>
      <c r="F2662" s="1">
        <v>8.6712814516484813E-4</v>
      </c>
      <c r="G2662" s="1">
        <v>3.6530501965191878E-4</v>
      </c>
      <c r="H2662" s="1">
        <v>-2.2909144154853536E-2</v>
      </c>
      <c r="I2662" s="26">
        <v>0.2390746934225195</v>
      </c>
      <c r="J2662" s="27">
        <v>-0.22354937128202079</v>
      </c>
      <c r="K2662" s="29" t="str">
        <f>VLOOKUP(A2662&amp;B2662,VENDOR_ACTUAL!A:D,4,0)</f>
        <v>NSN</v>
      </c>
    </row>
    <row r="2663" spans="1:11" x14ac:dyDescent="0.25">
      <c r="A2663" t="s">
        <v>9</v>
      </c>
      <c r="B2663" t="s">
        <v>776</v>
      </c>
      <c r="C2663" s="1">
        <v>3.6500057463876445E-4</v>
      </c>
      <c r="D2663" s="1">
        <v>2.3075747799380329E-6</v>
      </c>
      <c r="F2663" s="1">
        <v>-8.4969285777672718E-5</v>
      </c>
      <c r="G2663" s="1">
        <v>3.6500057463876445E-4</v>
      </c>
      <c r="H2663" s="1">
        <v>-1.949903308588934E-2</v>
      </c>
      <c r="I2663" s="26">
        <v>0.19984587510442772</v>
      </c>
      <c r="J2663" s="27">
        <v>-3.3333531791555578E-2</v>
      </c>
      <c r="K2663" s="29" t="str">
        <f>VLOOKUP(A2663&amp;B2663,VENDOR_ACTUAL!A:D,4,0)</f>
        <v>SAM</v>
      </c>
    </row>
    <row r="2664" spans="1:11" x14ac:dyDescent="0.25">
      <c r="A2664" t="s">
        <v>9</v>
      </c>
      <c r="B2664" t="s">
        <v>2524</v>
      </c>
      <c r="C2664" s="1">
        <v>3.6657534878746007E-4</v>
      </c>
      <c r="D2664" s="1">
        <v>1.2660491039409956E-3</v>
      </c>
      <c r="F2664" s="1">
        <v>1.1651411562421472E-3</v>
      </c>
      <c r="G2664" s="1">
        <v>3.6657534878746007E-4</v>
      </c>
      <c r="H2664" s="1">
        <v>-9.2834904626694012E-3</v>
      </c>
      <c r="I2664" s="26">
        <v>1.0267559326451883</v>
      </c>
      <c r="J2664" s="27">
        <v>-5.8425233445845229E-2</v>
      </c>
      <c r="K2664" s="29" t="str">
        <f>VLOOKUP(A2664&amp;B2664,VENDOR_ACTUAL!A:D,4,0)</f>
        <v>SAM</v>
      </c>
    </row>
    <row r="2665" spans="1:11" x14ac:dyDescent="0.25">
      <c r="A2665" t="s">
        <v>9</v>
      </c>
      <c r="B2665" t="s">
        <v>195</v>
      </c>
      <c r="C2665" s="1">
        <v>3.6673731706191764E-4</v>
      </c>
      <c r="D2665" s="1">
        <v>8.3492331756186385E-4</v>
      </c>
      <c r="F2665" s="1">
        <v>3.238500255847337E-4</v>
      </c>
      <c r="G2665" s="1">
        <v>3.6673731706191764E-4</v>
      </c>
      <c r="H2665" s="1">
        <v>-1.6662705961262788E-2</v>
      </c>
      <c r="I2665" s="26">
        <v>0.56398051243257463</v>
      </c>
      <c r="J2665" s="27">
        <v>1.1246369448606603</v>
      </c>
      <c r="K2665" s="29" t="str">
        <f>VLOOKUP(A2665&amp;B2665,VENDOR_ACTUAL!A:D,4,0)</f>
        <v>SAM</v>
      </c>
    </row>
    <row r="2666" spans="1:11" x14ac:dyDescent="0.25">
      <c r="A2666" t="s">
        <v>12</v>
      </c>
      <c r="B2666" t="s">
        <v>438</v>
      </c>
      <c r="C2666" s="1">
        <v>3.6801928476004142E-4</v>
      </c>
      <c r="D2666" s="1">
        <v>-1.0455775716094838E-2</v>
      </c>
      <c r="E2666" s="1">
        <v>-7.1073508007507044E-2</v>
      </c>
      <c r="F2666" s="1">
        <v>-8.5741384835227481E-3</v>
      </c>
      <c r="G2666" s="1">
        <v>3.6801928476004142E-4</v>
      </c>
      <c r="H2666" s="1">
        <v>-3.8279734813752783E-2</v>
      </c>
      <c r="I2666" s="26">
        <v>0.23335939393939395</v>
      </c>
      <c r="J2666" s="27">
        <v>7.2927627628235084E-2</v>
      </c>
      <c r="K2666" s="29" t="str">
        <f>VLOOKUP(A2666&amp;B2666,VENDOR_ACTUAL!A:D,4,0)</f>
        <v>SAM</v>
      </c>
    </row>
    <row r="2667" spans="1:11" x14ac:dyDescent="0.25">
      <c r="A2667" t="s">
        <v>12</v>
      </c>
      <c r="B2667" t="s">
        <v>766</v>
      </c>
      <c r="C2667" s="1">
        <v>3.682994216482932E-4</v>
      </c>
      <c r="D2667" s="1">
        <v>4.3872414305069611E-5</v>
      </c>
      <c r="E2667" s="1">
        <v>-1.3762773840058388E-2</v>
      </c>
      <c r="F2667" s="1">
        <v>-4.0218913988822292E-4</v>
      </c>
      <c r="G2667" s="1">
        <v>3.682994216482932E-4</v>
      </c>
      <c r="H2667" s="1">
        <v>-1.1452908579673264E-2</v>
      </c>
      <c r="I2667" s="26">
        <v>0.14401594669117648</v>
      </c>
      <c r="J2667" s="27">
        <v>-3.2455840053413766E-2</v>
      </c>
      <c r="K2667" s="29" t="str">
        <f>VLOOKUP(A2667&amp;B2667,VENDOR_ACTUAL!A:D,4,0)</f>
        <v>SAM</v>
      </c>
    </row>
    <row r="2668" spans="1:11" x14ac:dyDescent="0.25">
      <c r="A2668" t="s">
        <v>9</v>
      </c>
      <c r="B2668" t="s">
        <v>48</v>
      </c>
      <c r="C2668" s="1">
        <v>3.6876409177252707E-4</v>
      </c>
      <c r="D2668" s="1">
        <v>4.685968069931921E-4</v>
      </c>
      <c r="F2668" s="1">
        <v>4.2451666670163362E-4</v>
      </c>
      <c r="G2668" s="1">
        <v>3.6876409177252707E-4</v>
      </c>
      <c r="H2668" s="1">
        <v>-4.0139688453672759E-3</v>
      </c>
      <c r="I2668" s="26">
        <v>0.17064780109945027</v>
      </c>
      <c r="J2668" s="27">
        <v>-1.5300946722099766</v>
      </c>
      <c r="K2668" s="29" t="str">
        <f>VLOOKUP(A2668&amp;B2668,VENDOR_ACTUAL!A:D,4,0)</f>
        <v>NSN</v>
      </c>
    </row>
    <row r="2669" spans="1:11" x14ac:dyDescent="0.25">
      <c r="A2669" t="s">
        <v>12</v>
      </c>
      <c r="B2669" t="s">
        <v>439</v>
      </c>
      <c r="C2669" s="1">
        <v>3.695829198156223E-4</v>
      </c>
      <c r="D2669" s="1">
        <v>-1.234646527982984E-3</v>
      </c>
      <c r="E2669" s="1">
        <v>5.8232972083203001E-3</v>
      </c>
      <c r="F2669" s="1">
        <v>-5.6995796425448394E-4</v>
      </c>
      <c r="G2669" s="1">
        <v>3.695829198156223E-4</v>
      </c>
      <c r="H2669" s="1">
        <v>-0.20695457923718794</v>
      </c>
      <c r="I2669" s="26">
        <v>1.4614112502484596E-2</v>
      </c>
      <c r="J2669" s="27">
        <v>3.5432427525718416E-2</v>
      </c>
      <c r="K2669" s="29" t="str">
        <f>VLOOKUP(A2669&amp;B2669,VENDOR_ACTUAL!A:D,4,0)</f>
        <v>SAM</v>
      </c>
    </row>
    <row r="2670" spans="1:11" x14ac:dyDescent="0.25">
      <c r="A2670" t="s">
        <v>9</v>
      </c>
      <c r="B2670" t="s">
        <v>708</v>
      </c>
      <c r="C2670" s="1">
        <v>3.7070715182527719E-4</v>
      </c>
      <c r="D2670" s="1">
        <v>-6.2720321368847352E-6</v>
      </c>
      <c r="F2670" s="1">
        <v>1.2484277504625513E-5</v>
      </c>
      <c r="G2670" s="1">
        <v>3.7070715182527719E-4</v>
      </c>
      <c r="H2670" s="1">
        <v>-7.6409012004674884E-3</v>
      </c>
      <c r="I2670" s="26">
        <v>0.18652649369759564</v>
      </c>
      <c r="J2670" s="27">
        <v>-5.6073491368797415</v>
      </c>
      <c r="K2670" s="29" t="str">
        <f>VLOOKUP(A2670&amp;B2670,VENDOR_ACTUAL!A:D,4,0)</f>
        <v>NSN</v>
      </c>
    </row>
    <row r="2671" spans="1:11" x14ac:dyDescent="0.25">
      <c r="A2671" t="s">
        <v>9</v>
      </c>
      <c r="B2671" t="s">
        <v>203</v>
      </c>
      <c r="C2671" s="1">
        <v>3.7089929924621098E-4</v>
      </c>
      <c r="D2671" s="1">
        <v>3.9652019918510938E-5</v>
      </c>
      <c r="F2671" s="1">
        <v>1.6682015104629076E-5</v>
      </c>
      <c r="G2671" s="1">
        <v>3.7089929924621098E-4</v>
      </c>
      <c r="H2671" s="1">
        <v>-7.5831256684821902E-3</v>
      </c>
      <c r="I2671" s="26">
        <v>0.4336398365725615</v>
      </c>
      <c r="J2671" s="27">
        <v>-0.54030716966889125</v>
      </c>
      <c r="K2671" s="29" t="str">
        <f>VLOOKUP(A2671&amp;B2671,VENDOR_ACTUAL!A:D,4,0)</f>
        <v>SAM</v>
      </c>
    </row>
    <row r="2672" spans="1:11" x14ac:dyDescent="0.25">
      <c r="A2672" t="s">
        <v>9</v>
      </c>
      <c r="B2672" t="s">
        <v>267</v>
      </c>
      <c r="C2672" s="1">
        <v>3.7113142852647897E-4</v>
      </c>
      <c r="D2672" s="1">
        <v>3.6644378915896272E-4</v>
      </c>
      <c r="F2672" s="1">
        <v>2.0944337026613537E-4</v>
      </c>
      <c r="G2672" s="1">
        <v>3.805573430692076E-4</v>
      </c>
      <c r="H2672" s="1">
        <v>-3.099431281411066E-2</v>
      </c>
      <c r="I2672" s="26">
        <v>0.10714273528134499</v>
      </c>
      <c r="J2672" s="27">
        <v>0.44487634558636208</v>
      </c>
      <c r="K2672" s="29" t="str">
        <f>VLOOKUP(A2672&amp;B2672,VENDOR_ACTUAL!A:D,4,0)</f>
        <v>NSN</v>
      </c>
    </row>
    <row r="2673" spans="1:11" x14ac:dyDescent="0.25">
      <c r="A2673" t="s">
        <v>9</v>
      </c>
      <c r="B2673" t="s">
        <v>1258</v>
      </c>
      <c r="C2673" s="1">
        <v>3.7246740938910277E-4</v>
      </c>
      <c r="D2673" s="1">
        <v>5.2072513974626804E-4</v>
      </c>
      <c r="F2673" s="1">
        <v>3.5804097162436122E-4</v>
      </c>
      <c r="G2673" s="1">
        <v>3.7246740938910277E-4</v>
      </c>
      <c r="H2673" s="1">
        <v>-9.5011837514533473E-3</v>
      </c>
      <c r="I2673" s="26">
        <v>0.3364875853914871</v>
      </c>
      <c r="J2673" s="27">
        <v>-1.2838465660462934</v>
      </c>
      <c r="K2673" s="29" t="str">
        <f>VLOOKUP(A2673&amp;B2673,VENDOR_ACTUAL!A:D,4,0)</f>
        <v>SAM</v>
      </c>
    </row>
    <row r="2674" spans="1:11" x14ac:dyDescent="0.25">
      <c r="A2674" t="s">
        <v>9</v>
      </c>
      <c r="B2674" t="s">
        <v>1395</v>
      </c>
      <c r="C2674" s="1">
        <v>3.724863440663338E-4</v>
      </c>
      <c r="D2674" s="1">
        <v>2.2814208505030226E-5</v>
      </c>
      <c r="F2674" s="1">
        <v>2.2123271646305441E-4</v>
      </c>
      <c r="G2674" s="1">
        <v>3.7030017777447971E-4</v>
      </c>
      <c r="H2674" s="1">
        <v>-2.5252525252525252E-2</v>
      </c>
      <c r="I2674" s="26">
        <v>1.2789667508417509E-2</v>
      </c>
      <c r="J2674" s="27">
        <v>0.55546930478147183</v>
      </c>
      <c r="K2674" s="29" t="str">
        <f>VLOOKUP(A2674&amp;B2674,VENDOR_ACTUAL!A:D,4,0)</f>
        <v>ERI</v>
      </c>
    </row>
    <row r="2675" spans="1:11" x14ac:dyDescent="0.25">
      <c r="A2675" t="s">
        <v>12</v>
      </c>
      <c r="B2675" t="s">
        <v>448</v>
      </c>
      <c r="C2675" s="1">
        <v>3.7265821382460217E-4</v>
      </c>
      <c r="D2675" s="1">
        <v>-4.9310913339774525E-4</v>
      </c>
      <c r="E2675" s="1">
        <v>-1.0314177087894902E-2</v>
      </c>
      <c r="F2675" s="1">
        <v>3.0300397983981566E-4</v>
      </c>
      <c r="G2675" s="1">
        <v>3.7265821382460217E-4</v>
      </c>
      <c r="H2675" s="1">
        <v>-1.0336795646475464E-2</v>
      </c>
      <c r="I2675" s="26">
        <v>-2.1583912985094669E-2</v>
      </c>
      <c r="J2675" s="27">
        <v>-0.11344462128709751</v>
      </c>
      <c r="K2675" s="29" t="str">
        <f>VLOOKUP(A2675&amp;B2675,VENDOR_ACTUAL!A:D,4,0)</f>
        <v>SAM</v>
      </c>
    </row>
    <row r="2676" spans="1:11" x14ac:dyDescent="0.25">
      <c r="A2676" t="s">
        <v>12</v>
      </c>
      <c r="B2676" t="s">
        <v>152</v>
      </c>
      <c r="C2676" s="1">
        <v>3.7275165422406148E-4</v>
      </c>
      <c r="D2676" s="1">
        <v>1.8491364093619629E-3</v>
      </c>
      <c r="E2676" s="1">
        <v>-3.458570076671582E-2</v>
      </c>
      <c r="F2676" s="1">
        <v>2.2063981100689189E-3</v>
      </c>
      <c r="G2676" s="1">
        <v>3.7275165422406148E-4</v>
      </c>
      <c r="H2676" s="1">
        <v>-1.8491221634894629E-2</v>
      </c>
      <c r="I2676" s="26">
        <v>0.62174149780941945</v>
      </c>
      <c r="J2676" s="27">
        <v>-0.14407290265198319</v>
      </c>
      <c r="K2676" s="29" t="str">
        <f>VLOOKUP(A2676&amp;B2676,VENDOR_ACTUAL!A:D,4,0)</f>
        <v>SAM</v>
      </c>
    </row>
    <row r="2677" spans="1:11" x14ac:dyDescent="0.25">
      <c r="A2677" t="s">
        <v>9</v>
      </c>
      <c r="B2677" t="s">
        <v>696</v>
      </c>
      <c r="C2677" s="1">
        <v>3.7304598189129491E-4</v>
      </c>
      <c r="D2677" s="1">
        <v>-7.9401927555397217E-5</v>
      </c>
      <c r="F2677" s="1">
        <v>-9.1093188370786421E-5</v>
      </c>
      <c r="G2677" s="1">
        <v>3.7275862556945583E-4</v>
      </c>
      <c r="H2677" s="1">
        <v>-1.8145277587525047E-2</v>
      </c>
      <c r="I2677" s="26">
        <v>-0.10725852351601976</v>
      </c>
      <c r="J2677" s="27">
        <v>-2.6627928455292009</v>
      </c>
      <c r="K2677" s="29" t="str">
        <f>VLOOKUP(A2677&amp;B2677,VENDOR_ACTUAL!A:D,4,0)</f>
        <v>NSN</v>
      </c>
    </row>
    <row r="2678" spans="1:11" x14ac:dyDescent="0.25">
      <c r="A2678" t="s">
        <v>9</v>
      </c>
      <c r="B2678" t="s">
        <v>1905</v>
      </c>
      <c r="C2678" s="1">
        <v>3.730598544455631E-4</v>
      </c>
      <c r="D2678" s="1">
        <v>1.0556582593476278E-5</v>
      </c>
      <c r="F2678" s="1">
        <v>1.2765803529807125E-4</v>
      </c>
      <c r="G2678" s="1">
        <v>3.8437880309623773E-4</v>
      </c>
      <c r="H2678" s="1">
        <v>-1.2228231705721165E-2</v>
      </c>
      <c r="I2678" s="26">
        <v>-0.14723310485810487</v>
      </c>
      <c r="J2678" s="27">
        <v>-1.3123128423878689</v>
      </c>
      <c r="K2678" s="29" t="str">
        <f>VLOOKUP(A2678&amp;B2678,VENDOR_ACTUAL!A:D,4,0)</f>
        <v>ERI</v>
      </c>
    </row>
    <row r="2679" spans="1:11" x14ac:dyDescent="0.25">
      <c r="A2679" t="s">
        <v>9</v>
      </c>
      <c r="B2679" t="s">
        <v>1379</v>
      </c>
      <c r="C2679" s="1">
        <v>3.7310514080987758E-4</v>
      </c>
      <c r="D2679" s="1">
        <v>6.6775856247407636E-5</v>
      </c>
      <c r="F2679" s="1">
        <v>-2.4616962345925052E-5</v>
      </c>
      <c r="G2679" s="1">
        <v>3.7386112781637436E-4</v>
      </c>
      <c r="H2679" s="1">
        <v>-1.0458813054557736E-2</v>
      </c>
      <c r="I2679" s="26">
        <v>-1.715886395966254E-2</v>
      </c>
      <c r="J2679" s="27">
        <v>-0.50445125170465765</v>
      </c>
      <c r="K2679" s="29" t="str">
        <f>VLOOKUP(A2679&amp;B2679,VENDOR_ACTUAL!A:D,4,0)</f>
        <v>ERI</v>
      </c>
    </row>
    <row r="2680" spans="1:11" x14ac:dyDescent="0.25">
      <c r="A2680" t="s">
        <v>9</v>
      </c>
      <c r="B2680" t="s">
        <v>2469</v>
      </c>
      <c r="C2680" s="1">
        <v>3.7455889511333316E-4</v>
      </c>
      <c r="D2680" s="1">
        <v>2.2260537715867068E-4</v>
      </c>
      <c r="F2680" s="1">
        <v>2.5424342007376145E-4</v>
      </c>
      <c r="G2680" s="1">
        <v>3.7455889511333316E-4</v>
      </c>
      <c r="H2680" s="1">
        <v>-1.3142514932635772E-2</v>
      </c>
      <c r="I2680" s="26">
        <v>0.25900668077837197</v>
      </c>
      <c r="J2680" s="27">
        <v>-1.5730884626597568</v>
      </c>
      <c r="K2680" s="29" t="str">
        <f>VLOOKUP(A2680&amp;B2680,VENDOR_ACTUAL!A:D,4,0)</f>
        <v>SAM</v>
      </c>
    </row>
    <row r="2681" spans="1:11" x14ac:dyDescent="0.25">
      <c r="A2681" t="s">
        <v>9</v>
      </c>
      <c r="B2681" t="s">
        <v>1855</v>
      </c>
      <c r="C2681" s="1">
        <v>3.7466512761314406E-4</v>
      </c>
      <c r="D2681" s="1">
        <v>1.6305369221218641E-4</v>
      </c>
      <c r="F2681" s="1">
        <v>1.1109727287938579E-4</v>
      </c>
      <c r="G2681" s="1">
        <v>3.7466512761314406E-4</v>
      </c>
      <c r="H2681" s="1">
        <v>-1.356789975141059E-2</v>
      </c>
      <c r="I2681" s="26">
        <v>-0.47703368571846833</v>
      </c>
      <c r="J2681" s="27">
        <v>-0.75625679465288498</v>
      </c>
      <c r="K2681" s="29" t="str">
        <f>VLOOKUP(A2681&amp;B2681,VENDOR_ACTUAL!A:D,4,0)</f>
        <v>SAM</v>
      </c>
    </row>
    <row r="2682" spans="1:11" x14ac:dyDescent="0.25">
      <c r="A2682" t="s">
        <v>9</v>
      </c>
      <c r="B2682" t="s">
        <v>2078</v>
      </c>
      <c r="C2682" s="1">
        <v>3.7526905606472872E-4</v>
      </c>
      <c r="D2682" s="1">
        <v>-5.7607655376598751E-4</v>
      </c>
      <c r="F2682" s="1">
        <v>-1.5501833862180577E-4</v>
      </c>
      <c r="G2682" s="1">
        <v>3.7688711203674269E-4</v>
      </c>
      <c r="H2682" s="1">
        <v>-5.3023591876598499E-3</v>
      </c>
      <c r="I2682" s="26">
        <v>0.21735736803131281</v>
      </c>
      <c r="J2682" s="27">
        <v>0.69496457534292466</v>
      </c>
      <c r="K2682" s="29" t="str">
        <f>VLOOKUP(A2682&amp;B2682,VENDOR_ACTUAL!A:D,4,0)</f>
        <v>ERI</v>
      </c>
    </row>
    <row r="2683" spans="1:11" x14ac:dyDescent="0.25">
      <c r="A2683" t="s">
        <v>9</v>
      </c>
      <c r="B2683" t="s">
        <v>1432</v>
      </c>
      <c r="C2683" s="1">
        <v>3.7542056033391149E-4</v>
      </c>
      <c r="D2683" s="1">
        <v>3.4561630714734882E-4</v>
      </c>
      <c r="F2683" s="1">
        <v>1.6582809273127375E-4</v>
      </c>
      <c r="G2683" s="1">
        <v>3.9612165978418636E-4</v>
      </c>
      <c r="H2683" s="1">
        <v>-2.2537958002777626E-2</v>
      </c>
      <c r="I2683" s="26">
        <v>0.12417379385964912</v>
      </c>
      <c r="J2683" s="27">
        <v>-2.2058967801686348E-2</v>
      </c>
      <c r="K2683" s="29" t="str">
        <f>VLOOKUP(A2683&amp;B2683,VENDOR_ACTUAL!A:D,4,0)</f>
        <v>ERI</v>
      </c>
    </row>
    <row r="2684" spans="1:11" x14ac:dyDescent="0.25">
      <c r="A2684" t="s">
        <v>9</v>
      </c>
      <c r="B2684" t="s">
        <v>822</v>
      </c>
      <c r="C2684" s="1">
        <v>3.7567766760151936E-4</v>
      </c>
      <c r="D2684" s="1">
        <v>-7.9206342207012513E-4</v>
      </c>
      <c r="F2684" s="1">
        <v>-8.1472219956884456E-4</v>
      </c>
      <c r="G2684" s="1">
        <v>3.7417170374609766E-4</v>
      </c>
      <c r="H2684" s="1">
        <v>-7.8158592680515181E-3</v>
      </c>
      <c r="I2684" s="26">
        <v>0.17869398697116087</v>
      </c>
      <c r="J2684" s="27">
        <v>-0.36702460612472926</v>
      </c>
      <c r="K2684" s="29" t="str">
        <f>VLOOKUP(A2684&amp;B2684,VENDOR_ACTUAL!A:D,4,0)</f>
        <v>NSN</v>
      </c>
    </row>
    <row r="2685" spans="1:11" x14ac:dyDescent="0.25">
      <c r="A2685" t="s">
        <v>9</v>
      </c>
      <c r="B2685" t="s">
        <v>516</v>
      </c>
      <c r="C2685" s="1">
        <v>3.7575765358699957E-4</v>
      </c>
      <c r="D2685" s="1">
        <v>5.359988696470333E-4</v>
      </c>
      <c r="F2685" s="1">
        <v>5.2564595219754297E-4</v>
      </c>
      <c r="G2685" s="1">
        <v>3.7532661910424095E-4</v>
      </c>
      <c r="H2685" s="1">
        <v>-3.868154746238874E-3</v>
      </c>
      <c r="I2685" s="26">
        <v>-9.7011251318785047E-2</v>
      </c>
      <c r="J2685" s="27">
        <v>-3.1414205544614777</v>
      </c>
      <c r="K2685" s="29" t="str">
        <f>VLOOKUP(A2685&amp;B2685,VENDOR_ACTUAL!A:D,4,0)</f>
        <v>NSN</v>
      </c>
    </row>
    <row r="2686" spans="1:11" x14ac:dyDescent="0.25">
      <c r="A2686" t="s">
        <v>9</v>
      </c>
      <c r="B2686" t="s">
        <v>1577</v>
      </c>
      <c r="C2686" s="1">
        <v>3.7576988235802874E-4</v>
      </c>
      <c r="D2686" s="1">
        <v>-4.3024464237721426E-6</v>
      </c>
      <c r="F2686" s="1">
        <v>-3.5167796631776122E-4</v>
      </c>
      <c r="G2686" s="1">
        <v>3.7361479615113219E-4</v>
      </c>
      <c r="H2686" s="1">
        <v>-6.1477891440779257E-3</v>
      </c>
      <c r="I2686" s="26">
        <v>0.62115869565217396</v>
      </c>
      <c r="J2686" s="27">
        <v>2.3688448590811446</v>
      </c>
      <c r="K2686" s="29" t="str">
        <f>VLOOKUP(A2686&amp;B2686,VENDOR_ACTUAL!A:D,4,0)</f>
        <v>ERI</v>
      </c>
    </row>
    <row r="2687" spans="1:11" x14ac:dyDescent="0.25">
      <c r="A2687" t="s">
        <v>12</v>
      </c>
      <c r="B2687" t="s">
        <v>1333</v>
      </c>
      <c r="C2687" s="1">
        <v>3.7613647714498797E-4</v>
      </c>
      <c r="D2687" s="1">
        <v>2.1150950656991384E-3</v>
      </c>
      <c r="E2687" s="1">
        <v>4.0368492037854949E-3</v>
      </c>
      <c r="F2687" s="1">
        <v>1.2974909725086885E-3</v>
      </c>
      <c r="G2687" s="1">
        <v>2.7657296140734755E-4</v>
      </c>
      <c r="H2687" s="1">
        <v>-9.0607351807577251E-3</v>
      </c>
      <c r="I2687" s="26">
        <v>0.12719094792881336</v>
      </c>
      <c r="J2687" s="27">
        <v>5.0576270041547002E-2</v>
      </c>
      <c r="K2687" s="29" t="str">
        <f>VLOOKUP(A2687&amp;B2687,VENDOR_ACTUAL!A:D,4,0)</f>
        <v>NSN</v>
      </c>
    </row>
    <row r="2688" spans="1:11" x14ac:dyDescent="0.25">
      <c r="A2688" t="s">
        <v>9</v>
      </c>
      <c r="B2688" t="s">
        <v>1301</v>
      </c>
      <c r="C2688" s="1">
        <v>3.7698753010131843E-4</v>
      </c>
      <c r="D2688" s="1">
        <v>5.7872976361946707E-5</v>
      </c>
      <c r="F2688" s="1">
        <v>1.5887501042383285E-5</v>
      </c>
      <c r="G2688" s="1">
        <v>3.8065466216028891E-4</v>
      </c>
      <c r="H2688" s="1">
        <v>-1.1462164229033922E-2</v>
      </c>
      <c r="I2688" s="26">
        <v>8.0778080149638914E-2</v>
      </c>
      <c r="J2688" s="27">
        <v>2.3188468492316341E-2</v>
      </c>
      <c r="K2688" s="29" t="str">
        <f>VLOOKUP(A2688&amp;B2688,VENDOR_ACTUAL!A:D,4,0)</f>
        <v>NSN</v>
      </c>
    </row>
    <row r="2689" spans="1:11" x14ac:dyDescent="0.25">
      <c r="A2689" t="s">
        <v>12</v>
      </c>
      <c r="B2689" t="s">
        <v>1566</v>
      </c>
      <c r="C2689" s="1">
        <v>3.7713338666857187E-4</v>
      </c>
      <c r="D2689" s="1">
        <v>1.1536103861836596E-4</v>
      </c>
      <c r="E2689" s="1">
        <v>5.8649204920594399E-4</v>
      </c>
      <c r="F2689" s="1">
        <v>-3.540265067909892E-3</v>
      </c>
      <c r="G2689" s="1">
        <v>1.2996050765989723E-4</v>
      </c>
      <c r="H2689" s="1">
        <v>-1.0162301594025619E-2</v>
      </c>
      <c r="I2689" s="1">
        <v>-0.19871821033927481</v>
      </c>
      <c r="J2689" s="2">
        <v>-0.15714143094570859</v>
      </c>
      <c r="K2689" s="29" t="str">
        <f>VLOOKUP(A2689&amp;B2689,VENDOR_ACTUAL!A:D,4,0)</f>
        <v>ERI</v>
      </c>
    </row>
    <row r="2690" spans="1:11" x14ac:dyDescent="0.25">
      <c r="A2690" t="s">
        <v>12</v>
      </c>
      <c r="B2690" t="s">
        <v>2386</v>
      </c>
      <c r="C2690" s="1">
        <v>3.7726552962498558E-4</v>
      </c>
      <c r="D2690" s="1">
        <v>8.3414009790923121E-4</v>
      </c>
      <c r="E2690" s="1">
        <v>-2.2133912453341675E-2</v>
      </c>
      <c r="F2690" s="1">
        <v>1.0615969013266545E-3</v>
      </c>
      <c r="G2690" s="1">
        <v>3.7726552962498558E-4</v>
      </c>
      <c r="H2690" s="1">
        <v>-2.0289153511444061E-2</v>
      </c>
      <c r="I2690" s="26">
        <v>0.66230425948128979</v>
      </c>
      <c r="J2690" s="27">
        <v>-2.4565051331729267E-2</v>
      </c>
      <c r="K2690" s="29" t="str">
        <f>VLOOKUP(A2690&amp;B2690,VENDOR_ACTUAL!A:D,4,0)</f>
        <v>SAM</v>
      </c>
    </row>
    <row r="2691" spans="1:11" x14ac:dyDescent="0.25">
      <c r="A2691" t="s">
        <v>11</v>
      </c>
      <c r="B2691" t="s">
        <v>144</v>
      </c>
      <c r="C2691" s="1">
        <v>3.7743690268084553E-4</v>
      </c>
      <c r="D2691" s="1">
        <v>-1.4916443973114612E-3</v>
      </c>
      <c r="I2691" s="26">
        <v>0.78640209561231167</v>
      </c>
      <c r="J2691" s="27">
        <v>-2.8417438559972234E-4</v>
      </c>
      <c r="K2691" s="29" t="str">
        <f>VLOOKUP(A2691&amp;B2691,VENDOR_ACTUAL!A:D,4,0)</f>
        <v>ERI</v>
      </c>
    </row>
    <row r="2692" spans="1:11" x14ac:dyDescent="0.25">
      <c r="A2692" t="s">
        <v>12</v>
      </c>
      <c r="B2692" t="s">
        <v>1864</v>
      </c>
      <c r="C2692" s="1">
        <v>3.775306912129836E-4</v>
      </c>
      <c r="D2692" s="1">
        <v>-1.389465508047312E-3</v>
      </c>
      <c r="E2692" s="1">
        <v>4.1102907870486721E-4</v>
      </c>
      <c r="F2692" s="1">
        <v>-1.9012440783162012E-3</v>
      </c>
      <c r="G2692" s="1">
        <v>3.775306912129836E-4</v>
      </c>
      <c r="H2692" s="1">
        <v>-3.552251557853154E-2</v>
      </c>
      <c r="I2692" s="26">
        <v>-4.7481159420289853E-2</v>
      </c>
      <c r="J2692" s="27">
        <v>4.6783739894480598E-2</v>
      </c>
      <c r="K2692" s="29" t="str">
        <f>VLOOKUP(A2692&amp;B2692,VENDOR_ACTUAL!A:D,4,0)</f>
        <v>SAM</v>
      </c>
    </row>
    <row r="2693" spans="1:11" x14ac:dyDescent="0.25">
      <c r="A2693" t="s">
        <v>9</v>
      </c>
      <c r="B2693" t="s">
        <v>419</v>
      </c>
      <c r="C2693" s="1">
        <v>3.7762007179181523E-4</v>
      </c>
      <c r="D2693" s="1">
        <v>7.2169136654898707E-5</v>
      </c>
      <c r="F2693" s="1">
        <v>-1.7480050894225631E-4</v>
      </c>
      <c r="G2693" s="1">
        <v>3.7762007179181523E-4</v>
      </c>
      <c r="H2693" s="1">
        <v>-2.5557752111589262E-2</v>
      </c>
      <c r="I2693" s="26">
        <v>-0.1280896216663221</v>
      </c>
      <c r="J2693" s="27">
        <v>0.693641067453863</v>
      </c>
      <c r="K2693" s="29" t="str">
        <f>VLOOKUP(A2693&amp;B2693,VENDOR_ACTUAL!A:D,4,0)</f>
        <v>SAM</v>
      </c>
    </row>
    <row r="2694" spans="1:11" x14ac:dyDescent="0.25">
      <c r="A2694" t="s">
        <v>12</v>
      </c>
      <c r="B2694" t="s">
        <v>583</v>
      </c>
      <c r="C2694" s="1">
        <v>3.7788898037172363E-4</v>
      </c>
      <c r="D2694" s="1">
        <v>1.3546882585673404E-4</v>
      </c>
      <c r="E2694" s="1">
        <v>-6.2215966619579347E-4</v>
      </c>
      <c r="F2694" s="1">
        <v>1.1258472676522061E-3</v>
      </c>
      <c r="G2694" s="1">
        <v>-1.0751955689468421E-4</v>
      </c>
      <c r="H2694" s="1">
        <v>-7.8568451613353456E-3</v>
      </c>
      <c r="I2694" s="26">
        <v>-0.31348999111555331</v>
      </c>
      <c r="J2694" s="27">
        <v>0.17815292390825033</v>
      </c>
      <c r="K2694" s="29" t="str">
        <f>VLOOKUP(A2694&amp;B2694,VENDOR_ACTUAL!A:D,4,0)</f>
        <v>ERI</v>
      </c>
    </row>
    <row r="2695" spans="1:11" x14ac:dyDescent="0.25">
      <c r="A2695" t="s">
        <v>12</v>
      </c>
      <c r="B2695" t="s">
        <v>2074</v>
      </c>
      <c r="C2695" s="1">
        <v>3.7924471034277721E-4</v>
      </c>
      <c r="D2695" s="1">
        <v>1.3616447727407186E-5</v>
      </c>
      <c r="E2695" s="1">
        <v>-3.5339190374823852E-3</v>
      </c>
      <c r="F2695" s="1">
        <v>-1.1736278729659606E-3</v>
      </c>
      <c r="G2695" s="1">
        <v>7.0596017890655661E-4</v>
      </c>
      <c r="H2695" s="1">
        <v>-7.2645505655227708E-3</v>
      </c>
      <c r="I2695" s="26">
        <v>0.47602875905797104</v>
      </c>
      <c r="J2695" s="27">
        <v>-4.390095165446177E-2</v>
      </c>
      <c r="K2695" s="29" t="str">
        <f>VLOOKUP(A2695&amp;B2695,VENDOR_ACTUAL!A:D,4,0)</f>
        <v>NSN</v>
      </c>
    </row>
    <row r="2696" spans="1:11" x14ac:dyDescent="0.25">
      <c r="A2696" t="s">
        <v>9</v>
      </c>
      <c r="B2696" t="s">
        <v>1807</v>
      </c>
      <c r="C2696" s="1">
        <v>3.792772186772565E-4</v>
      </c>
      <c r="D2696" s="1">
        <v>1.6077633460607988E-4</v>
      </c>
      <c r="F2696" s="1">
        <v>2.6243407598620954E-4</v>
      </c>
      <c r="G2696" s="1">
        <v>3.7726579626346342E-4</v>
      </c>
      <c r="H2696" s="1">
        <v>-4.8204112431616673E-2</v>
      </c>
      <c r="I2696" s="26">
        <v>5.1036489556382909E-2</v>
      </c>
      <c r="J2696" s="27">
        <v>-1.0685456038554926</v>
      </c>
      <c r="K2696" s="29" t="str">
        <f>VLOOKUP(A2696&amp;B2696,VENDOR_ACTUAL!A:D,4,0)</f>
        <v>ERI</v>
      </c>
    </row>
    <row r="2697" spans="1:11" x14ac:dyDescent="0.25">
      <c r="A2697" t="s">
        <v>9</v>
      </c>
      <c r="B2697" t="s">
        <v>1882</v>
      </c>
      <c r="C2697" s="26">
        <v>3.7969511192454156E-4</v>
      </c>
      <c r="D2697" s="26">
        <v>-4.7127051300919409E-5</v>
      </c>
      <c r="E2697" s="26"/>
      <c r="F2697" s="26">
        <v>-2.5772478549431398E-5</v>
      </c>
      <c r="G2697" s="26">
        <v>3.7811470962569098E-4</v>
      </c>
      <c r="H2697" s="26">
        <v>-1.120691980755386E-2</v>
      </c>
      <c r="I2697" s="26">
        <v>8.3170943388334695E-2</v>
      </c>
      <c r="J2697" s="27">
        <v>-0.52595673946864463</v>
      </c>
      <c r="K2697" s="29" t="str">
        <f>VLOOKUP(A2697&amp;B2697,VENDOR_ACTUAL!A:D,4,0)</f>
        <v>NSN</v>
      </c>
    </row>
    <row r="2698" spans="1:11" x14ac:dyDescent="0.25">
      <c r="A2698" t="s">
        <v>9</v>
      </c>
      <c r="B2698" t="s">
        <v>1312</v>
      </c>
      <c r="C2698" s="1">
        <v>3.806683685365759E-4</v>
      </c>
      <c r="D2698" s="1">
        <v>1.6171239074188614E-4</v>
      </c>
      <c r="F2698" s="1">
        <v>1.6662037479302875E-4</v>
      </c>
      <c r="G2698" s="1">
        <v>3.8023734842163335E-4</v>
      </c>
      <c r="H2698" s="1">
        <v>-1.3640236292209923E-2</v>
      </c>
      <c r="I2698" s="26">
        <v>-8.842795616080848E-2</v>
      </c>
      <c r="J2698" s="27">
        <v>-1.4832971836812308</v>
      </c>
      <c r="K2698" s="29" t="str">
        <f>VLOOKUP(A2698&amp;B2698,VENDOR_ACTUAL!A:D,4,0)</f>
        <v>NSN</v>
      </c>
    </row>
    <row r="2699" spans="1:11" x14ac:dyDescent="0.25">
      <c r="A2699" t="s">
        <v>9</v>
      </c>
      <c r="B2699" t="s">
        <v>1228</v>
      </c>
      <c r="C2699" s="1">
        <v>3.8070729428209515E-4</v>
      </c>
      <c r="D2699" s="1">
        <v>5.0417776460012519E-5</v>
      </c>
      <c r="F2699" s="1">
        <v>7.4119202968786431E-5</v>
      </c>
      <c r="G2699" s="1">
        <v>3.8444889285780729E-4</v>
      </c>
      <c r="H2699" s="1">
        <v>-3.2801721450278591E-3</v>
      </c>
      <c r="I2699" s="1">
        <v>0.26724262733557119</v>
      </c>
      <c r="J2699" s="2">
        <v>1.3303972880751396</v>
      </c>
      <c r="K2699" s="29" t="str">
        <f>VLOOKUP(A2699&amp;B2699,VENDOR_ACTUAL!A:D,4,0)</f>
        <v>NSN</v>
      </c>
    </row>
    <row r="2700" spans="1:11" x14ac:dyDescent="0.25">
      <c r="A2700" t="s">
        <v>12</v>
      </c>
      <c r="B2700" t="s">
        <v>1722</v>
      </c>
      <c r="C2700" s="1">
        <v>3.8141647288964409E-4</v>
      </c>
      <c r="D2700" s="1">
        <v>-1.8503624009171061E-3</v>
      </c>
      <c r="E2700" s="1">
        <v>8.9732920446251689E-4</v>
      </c>
      <c r="F2700" s="1">
        <v>1.1877738020672124E-3</v>
      </c>
      <c r="G2700" s="1">
        <v>3.8141647288964409E-4</v>
      </c>
      <c r="H2700" s="1">
        <v>-9.2143340530437309E-2</v>
      </c>
      <c r="I2700" s="1">
        <v>-4.5761970217640321E-2</v>
      </c>
      <c r="J2700" s="2">
        <v>1.5829614185095112E-2</v>
      </c>
      <c r="K2700" s="29" t="str">
        <f>VLOOKUP(A2700&amp;B2700,VENDOR_ACTUAL!A:D,4,0)</f>
        <v>SAM</v>
      </c>
    </row>
    <row r="2701" spans="1:11" x14ac:dyDescent="0.25">
      <c r="A2701" t="s">
        <v>12</v>
      </c>
      <c r="B2701" t="s">
        <v>1872</v>
      </c>
      <c r="C2701" s="1">
        <v>3.8199823497525864E-4</v>
      </c>
      <c r="D2701" s="1">
        <v>-5.2722618117413906E-3</v>
      </c>
      <c r="E2701" s="1">
        <v>-7.367551883953706E-2</v>
      </c>
      <c r="F2701" s="1">
        <v>-4.6264066381286242E-3</v>
      </c>
      <c r="G2701" s="1">
        <v>3.8199823497525864E-4</v>
      </c>
      <c r="H2701" s="1">
        <v>-1.3181081082891925E-2</v>
      </c>
      <c r="I2701" s="26">
        <v>0.37784736731697083</v>
      </c>
      <c r="J2701" s="27">
        <v>-4.1830692957290867E-2</v>
      </c>
      <c r="K2701" s="29" t="str">
        <f>VLOOKUP(A2701&amp;B2701,VENDOR_ACTUAL!A:D,4,0)</f>
        <v>SAM</v>
      </c>
    </row>
    <row r="2702" spans="1:11" x14ac:dyDescent="0.25">
      <c r="A2702" t="s">
        <v>9</v>
      </c>
      <c r="B2702" t="s">
        <v>698</v>
      </c>
      <c r="C2702" s="1">
        <v>3.8248951984413195E-4</v>
      </c>
      <c r="D2702" s="1">
        <v>7.8100914077320469E-5</v>
      </c>
      <c r="F2702" s="1">
        <v>6.5064496229655348E-5</v>
      </c>
      <c r="G2702" s="1">
        <v>3.8205848536137333E-4</v>
      </c>
      <c r="H2702" s="1">
        <v>-9.3800410985433111E-3</v>
      </c>
      <c r="I2702" s="1">
        <v>1.0846114269254261</v>
      </c>
      <c r="J2702" s="2">
        <v>-0.49621191066222259</v>
      </c>
      <c r="K2702" s="29" t="str">
        <f>VLOOKUP(A2702&amp;B2702,VENDOR_ACTUAL!A:D,4,0)</f>
        <v>NSN</v>
      </c>
    </row>
    <row r="2703" spans="1:11" x14ac:dyDescent="0.25">
      <c r="A2703" t="s">
        <v>9</v>
      </c>
      <c r="B2703" t="s">
        <v>2012</v>
      </c>
      <c r="C2703" s="1">
        <v>3.8302997090105146E-4</v>
      </c>
      <c r="D2703" s="1">
        <v>-6.9702641399857067E-4</v>
      </c>
      <c r="F2703" s="1">
        <v>-5.5977951403345235E-4</v>
      </c>
      <c r="G2703" s="1">
        <v>3.8245528699300545E-4</v>
      </c>
      <c r="H2703" s="1">
        <v>-1.2483631697189888E-2</v>
      </c>
      <c r="I2703" s="26">
        <v>-0.45921723642261481</v>
      </c>
      <c r="J2703" s="27">
        <v>-2.365285441698521</v>
      </c>
      <c r="K2703" s="29" t="str">
        <f>VLOOKUP(A2703&amp;B2703,VENDOR_ACTUAL!A:D,4,0)</f>
        <v>ERI</v>
      </c>
    </row>
    <row r="2704" spans="1:11" x14ac:dyDescent="0.25">
      <c r="A2704" t="s">
        <v>12</v>
      </c>
      <c r="B2704" t="s">
        <v>429</v>
      </c>
      <c r="C2704" s="1">
        <v>3.833962656872131E-4</v>
      </c>
      <c r="D2704" s="1">
        <v>-9.7355572365865294E-4</v>
      </c>
      <c r="E2704" s="1">
        <v>-1.0288561474298822E-3</v>
      </c>
      <c r="F2704" s="1">
        <v>-7.5301304870008733E-4</v>
      </c>
      <c r="G2704" s="1">
        <v>3.833962656872131E-4</v>
      </c>
      <c r="H2704" s="1">
        <v>-1.3308945630298137E-2</v>
      </c>
      <c r="I2704" s="26">
        <v>-0.19228395370659992</v>
      </c>
      <c r="J2704" s="27">
        <v>-0.16284982656479152</v>
      </c>
      <c r="K2704" s="29" t="str">
        <f>VLOOKUP(A2704&amp;B2704,VENDOR_ACTUAL!A:D,4,0)</f>
        <v>SAM</v>
      </c>
    </row>
    <row r="2705" spans="1:11" x14ac:dyDescent="0.25">
      <c r="A2705" t="s">
        <v>9</v>
      </c>
      <c r="B2705" t="s">
        <v>1435</v>
      </c>
      <c r="C2705" s="1">
        <v>3.8371658276170243E-4</v>
      </c>
      <c r="D2705" s="1">
        <v>5.3433487621270234E-5</v>
      </c>
      <c r="F2705" s="1">
        <v>1.9325463309682105E-4</v>
      </c>
      <c r="G2705" s="1">
        <v>3.8055574942836911E-4</v>
      </c>
      <c r="H2705" s="1">
        <v>-1.5925404223819644E-2</v>
      </c>
      <c r="I2705" s="26">
        <v>0.47873208563836128</v>
      </c>
      <c r="J2705" s="27">
        <v>5.0788768696718876</v>
      </c>
      <c r="K2705" s="29" t="str">
        <f>VLOOKUP(A2705&amp;B2705,VENDOR_ACTUAL!A:D,4,0)</f>
        <v>ERI</v>
      </c>
    </row>
    <row r="2706" spans="1:11" x14ac:dyDescent="0.25">
      <c r="A2706" t="s">
        <v>9</v>
      </c>
      <c r="B2706" t="s">
        <v>1318</v>
      </c>
      <c r="C2706" s="1">
        <v>3.8405216205124136E-4</v>
      </c>
      <c r="D2706" s="1">
        <v>-3.6319394703074266E-4</v>
      </c>
      <c r="F2706" s="1">
        <v>-3.6533189919407477E-4</v>
      </c>
      <c r="G2706" s="1">
        <v>3.8420193591430984E-4</v>
      </c>
      <c r="H2706" s="1">
        <v>-5.9175663093727808E-3</v>
      </c>
      <c r="I2706" s="26">
        <v>0.73219526766732201</v>
      </c>
      <c r="J2706" s="27">
        <v>1.7375659444456848</v>
      </c>
      <c r="K2706" s="29" t="str">
        <f>VLOOKUP(A2706&amp;B2706,VENDOR_ACTUAL!A:D,4,0)</f>
        <v>NSN</v>
      </c>
    </row>
    <row r="2707" spans="1:11" x14ac:dyDescent="0.25">
      <c r="A2707" t="s">
        <v>12</v>
      </c>
      <c r="B2707" t="s">
        <v>2050</v>
      </c>
      <c r="C2707" s="1">
        <v>3.8479798002806438E-4</v>
      </c>
      <c r="D2707" s="1">
        <v>1.2591992989108459E-3</v>
      </c>
      <c r="E2707" s="1">
        <v>-1.5277093517540223E-3</v>
      </c>
      <c r="F2707" s="1">
        <v>-5.3084066231548813E-4</v>
      </c>
      <c r="G2707" s="1">
        <v>-6.4068542656362621E-4</v>
      </c>
      <c r="H2707" s="1">
        <v>-1.6221282976995835E-2</v>
      </c>
      <c r="I2707" s="26">
        <v>0.16220418702954725</v>
      </c>
      <c r="J2707" s="27">
        <v>0.22880222832808259</v>
      </c>
      <c r="K2707" s="29" t="str">
        <f>VLOOKUP(A2707&amp;B2707,VENDOR_ACTUAL!A:D,4,0)</f>
        <v>NSN</v>
      </c>
    </row>
    <row r="2708" spans="1:11" x14ac:dyDescent="0.25">
      <c r="A2708" t="s">
        <v>9</v>
      </c>
      <c r="B2708" t="s">
        <v>1921</v>
      </c>
      <c r="C2708" s="1">
        <v>3.8487619257057107E-4</v>
      </c>
      <c r="D2708" s="1">
        <v>-1.5835605675758554E-4</v>
      </c>
      <c r="F2708" s="1">
        <v>-9.6623810465377169E-5</v>
      </c>
      <c r="G2708" s="1">
        <v>3.8387047417976649E-4</v>
      </c>
      <c r="H2708" s="1">
        <v>-6.1463441430034248E-3</v>
      </c>
      <c r="I2708" s="26">
        <v>0.2891417481100948</v>
      </c>
      <c r="J2708" s="27">
        <v>7.7750780046754687E-3</v>
      </c>
      <c r="K2708" s="29" t="str">
        <f>VLOOKUP(A2708&amp;B2708,VENDOR_ACTUAL!A:D,4,0)</f>
        <v>ERI</v>
      </c>
    </row>
    <row r="2709" spans="1:11" x14ac:dyDescent="0.25">
      <c r="A2709" t="s">
        <v>9</v>
      </c>
      <c r="B2709" t="s">
        <v>568</v>
      </c>
      <c r="C2709" s="1">
        <v>3.849787427408087E-4</v>
      </c>
      <c r="D2709" s="1">
        <v>7.501907471522818E-5</v>
      </c>
      <c r="F2709" s="1">
        <v>-5.1501452677143803E-5</v>
      </c>
      <c r="G2709" s="1">
        <v>3.8224895825805008E-4</v>
      </c>
      <c r="H2709" s="1">
        <v>-8.9542588034894569E-3</v>
      </c>
      <c r="I2709" s="26">
        <v>-0.21256805003400572</v>
      </c>
      <c r="J2709" s="27">
        <v>-0.29836449288988282</v>
      </c>
      <c r="K2709" s="29" t="str">
        <f>VLOOKUP(A2709&amp;B2709,VENDOR_ACTUAL!A:D,4,0)</f>
        <v>ERI</v>
      </c>
    </row>
    <row r="2710" spans="1:11" x14ac:dyDescent="0.25">
      <c r="A2710" t="s">
        <v>9</v>
      </c>
      <c r="B2710" t="s">
        <v>810</v>
      </c>
      <c r="C2710" s="1">
        <v>3.8540034292679714E-4</v>
      </c>
      <c r="D2710" s="1">
        <v>4.6955425876578476E-5</v>
      </c>
      <c r="F2710" s="1">
        <v>5.4468875003663575E-5</v>
      </c>
      <c r="G2710" s="1">
        <v>3.9406446586532788E-4</v>
      </c>
      <c r="H2710" s="1">
        <v>-2.1869929408911332E-2</v>
      </c>
      <c r="I2710" s="26">
        <v>0.4351923436041083</v>
      </c>
      <c r="J2710" s="27">
        <v>0.59022213254005318</v>
      </c>
      <c r="K2710" s="29" t="str">
        <f>VLOOKUP(A2710&amp;B2710,VENDOR_ACTUAL!A:D,4,0)</f>
        <v>NSN</v>
      </c>
    </row>
    <row r="2711" spans="1:11" x14ac:dyDescent="0.25">
      <c r="A2711" t="s">
        <v>9</v>
      </c>
      <c r="B2711" t="s">
        <v>420</v>
      </c>
      <c r="C2711" s="1">
        <v>3.8549024761037052E-4</v>
      </c>
      <c r="D2711" s="1">
        <v>4.3372800006475431E-5</v>
      </c>
      <c r="F2711" s="1">
        <v>4.0867338020479737E-5</v>
      </c>
      <c r="G2711" s="1">
        <v>3.8549024761037052E-4</v>
      </c>
      <c r="H2711" s="1">
        <v>-2.3307046063142538E-2</v>
      </c>
      <c r="I2711" s="26">
        <v>0.36353261784511787</v>
      </c>
      <c r="J2711" s="27">
        <v>1.2788773670442994</v>
      </c>
      <c r="K2711" s="29" t="str">
        <f>VLOOKUP(A2711&amp;B2711,VENDOR_ACTUAL!A:D,4,0)</f>
        <v>SAM</v>
      </c>
    </row>
    <row r="2712" spans="1:11" x14ac:dyDescent="0.25">
      <c r="A2712" t="s">
        <v>9</v>
      </c>
      <c r="B2712" t="s">
        <v>786</v>
      </c>
      <c r="C2712" s="1">
        <v>3.8564363397271289E-4</v>
      </c>
      <c r="D2712" s="1">
        <v>-5.1388604020014957E-5</v>
      </c>
      <c r="F2712" s="1">
        <v>-1.3297558598128673E-4</v>
      </c>
      <c r="G2712" s="1">
        <v>3.8564363397271289E-4</v>
      </c>
      <c r="H2712" s="1">
        <v>-1.6807175956370081E-2</v>
      </c>
      <c r="I2712" s="26">
        <v>0.43707563120955245</v>
      </c>
      <c r="J2712" s="27">
        <v>0.68554606554606856</v>
      </c>
      <c r="K2712" s="29" t="str">
        <f>VLOOKUP(A2712&amp;B2712,VENDOR_ACTUAL!A:D,4,0)</f>
        <v>SAM</v>
      </c>
    </row>
    <row r="2713" spans="1:11" x14ac:dyDescent="0.25">
      <c r="A2713" t="s">
        <v>12</v>
      </c>
      <c r="B2713" t="s">
        <v>1258</v>
      </c>
      <c r="C2713" s="1">
        <v>3.8569310560440656E-4</v>
      </c>
      <c r="D2713" s="1">
        <v>-2.3712276047642086E-4</v>
      </c>
      <c r="E2713" s="1">
        <v>-1.9818510384735691E-3</v>
      </c>
      <c r="F2713" s="1">
        <v>6.0189423822005712E-5</v>
      </c>
      <c r="G2713" s="1">
        <v>3.8569310560440656E-4</v>
      </c>
      <c r="H2713" s="1">
        <v>-8.593215185311591E-2</v>
      </c>
      <c r="I2713" s="26">
        <v>0.3198112280005293</v>
      </c>
      <c r="J2713" s="27">
        <v>-0.10160608952413472</v>
      </c>
      <c r="K2713" s="29" t="str">
        <f>VLOOKUP(A2713&amp;B2713,VENDOR_ACTUAL!A:D,4,0)</f>
        <v>SAM</v>
      </c>
    </row>
    <row r="2714" spans="1:11" x14ac:dyDescent="0.25">
      <c r="A2714" t="s">
        <v>9</v>
      </c>
      <c r="B2714" t="s">
        <v>1498</v>
      </c>
      <c r="C2714" s="1">
        <v>3.8571607266483393E-4</v>
      </c>
      <c r="D2714" s="1">
        <v>5.1715679143730398E-5</v>
      </c>
      <c r="F2714" s="1">
        <v>5.7268416173391838E-5</v>
      </c>
      <c r="G2714" s="1">
        <v>3.8765867511360953E-4</v>
      </c>
      <c r="H2714" s="1">
        <v>-8.3781715854746048E-3</v>
      </c>
      <c r="I2714" s="26">
        <v>0.24579545454545454</v>
      </c>
      <c r="J2714" s="27">
        <v>-5.2749676304364911E-2</v>
      </c>
      <c r="K2714" s="29" t="str">
        <f>VLOOKUP(A2714&amp;B2714,VENDOR_ACTUAL!A:D,4,0)</f>
        <v>NSN</v>
      </c>
    </row>
    <row r="2715" spans="1:11" x14ac:dyDescent="0.25">
      <c r="A2715" t="s">
        <v>9</v>
      </c>
      <c r="B2715" t="s">
        <v>1082</v>
      </c>
      <c r="C2715" s="1">
        <v>3.8577465325501602E-4</v>
      </c>
      <c r="D2715" s="1">
        <v>2.6857234780673433E-4</v>
      </c>
      <c r="F2715" s="1">
        <v>7.6005826247712942E-4</v>
      </c>
      <c r="G2715" s="1">
        <v>3.8117706704811946E-4</v>
      </c>
      <c r="H2715" s="1">
        <v>-5.1247156326385311E-3</v>
      </c>
      <c r="I2715" s="26">
        <v>0.66436468163689477</v>
      </c>
      <c r="J2715" s="27">
        <v>0.19943290028151722</v>
      </c>
      <c r="K2715" s="29" t="str">
        <f>VLOOKUP(A2715&amp;B2715,VENDOR_ACTUAL!A:D,4,0)</f>
        <v>ERI</v>
      </c>
    </row>
    <row r="2716" spans="1:11" x14ac:dyDescent="0.25">
      <c r="A2716" t="s">
        <v>9</v>
      </c>
      <c r="B2716" t="s">
        <v>1900</v>
      </c>
      <c r="C2716" s="1">
        <v>3.8601863790592639E-4</v>
      </c>
      <c r="D2716" s="1">
        <v>-2.4982466293310289E-4</v>
      </c>
      <c r="F2716" s="1">
        <v>-2.1051187056372129E-4</v>
      </c>
      <c r="G2716" s="1">
        <v>3.8558761779098385E-4</v>
      </c>
      <c r="H2716" s="1">
        <v>-2.6121258417329929E-2</v>
      </c>
      <c r="I2716" s="26">
        <v>0.42938424217148019</v>
      </c>
      <c r="J2716" s="27">
        <v>0.84554282569218253</v>
      </c>
      <c r="K2716" s="29" t="str">
        <f>VLOOKUP(A2716&amp;B2716,VENDOR_ACTUAL!A:D,4,0)</f>
        <v>ERI</v>
      </c>
    </row>
    <row r="2717" spans="1:11" x14ac:dyDescent="0.25">
      <c r="A2717" t="s">
        <v>12</v>
      </c>
      <c r="B2717" t="s">
        <v>2141</v>
      </c>
      <c r="C2717" s="1">
        <v>3.8637187146595901E-4</v>
      </c>
      <c r="D2717" s="1">
        <v>-1.2968485636035186E-3</v>
      </c>
      <c r="E2717" s="1">
        <v>3.0273993327077468E-4</v>
      </c>
      <c r="F2717" s="1">
        <v>-1.313123119555965E-3</v>
      </c>
      <c r="G2717" s="1">
        <v>3.8637187146595901E-4</v>
      </c>
      <c r="H2717" s="1">
        <v>-4.3565720959754792E-2</v>
      </c>
      <c r="I2717" s="26">
        <v>-9.4452640374331556E-2</v>
      </c>
      <c r="J2717" s="27">
        <v>-0.26722838143874306</v>
      </c>
      <c r="K2717" s="29" t="str">
        <f>VLOOKUP(A2717&amp;B2717,VENDOR_ACTUAL!A:D,4,0)</f>
        <v>SAM</v>
      </c>
    </row>
    <row r="2718" spans="1:11" x14ac:dyDescent="0.25">
      <c r="A2718" t="s">
        <v>9</v>
      </c>
      <c r="B2718" t="s">
        <v>2328</v>
      </c>
      <c r="C2718" s="1">
        <v>3.8662403812544103E-4</v>
      </c>
      <c r="D2718" s="1">
        <v>2.2728831123228349E-5</v>
      </c>
      <c r="F2718" s="1">
        <v>-2.6586963329214575E-5</v>
      </c>
      <c r="G2718" s="1">
        <v>3.8633668180360195E-4</v>
      </c>
      <c r="H2718" s="1">
        <v>-1.0347783508713822E-2</v>
      </c>
      <c r="I2718" s="26">
        <v>8.2561878782830798E-3</v>
      </c>
      <c r="J2718" s="27">
        <v>-0.51642988230166054</v>
      </c>
      <c r="K2718" s="29" t="str">
        <f>VLOOKUP(A2718&amp;B2718,VENDOR_ACTUAL!A:D,4,0)</f>
        <v>ERI</v>
      </c>
    </row>
    <row r="2719" spans="1:11" x14ac:dyDescent="0.25">
      <c r="A2719" t="s">
        <v>9</v>
      </c>
      <c r="B2719" t="s">
        <v>1468</v>
      </c>
      <c r="C2719" s="1">
        <v>3.8689461784251558E-4</v>
      </c>
      <c r="D2719" s="1">
        <v>-1.9018136263701001E-4</v>
      </c>
      <c r="F2719" s="1">
        <v>-1.7270260913597723E-4</v>
      </c>
      <c r="G2719" s="1">
        <v>3.8689461784251558E-4</v>
      </c>
      <c r="H2719" s="1">
        <v>-1.8690706002829984E-2</v>
      </c>
      <c r="I2719" s="26">
        <v>0.22575134142314676</v>
      </c>
      <c r="J2719" s="27">
        <v>-0.42986012966666748</v>
      </c>
      <c r="K2719" s="29" t="str">
        <f>VLOOKUP(A2719&amp;B2719,VENDOR_ACTUAL!A:D,4,0)</f>
        <v>SAM</v>
      </c>
    </row>
    <row r="2720" spans="1:11" x14ac:dyDescent="0.25">
      <c r="A2720" t="s">
        <v>9</v>
      </c>
      <c r="B2720" t="s">
        <v>1416</v>
      </c>
      <c r="C2720" s="1">
        <v>3.8707401100509218E-4</v>
      </c>
      <c r="D2720" s="1">
        <v>2.779293796996861E-5</v>
      </c>
      <c r="F2720" s="1">
        <v>1.0752000993908234E-4</v>
      </c>
      <c r="G2720" s="1">
        <v>3.8966629923597676E-4</v>
      </c>
      <c r="H2720" s="1">
        <v>-3.8482908496836117E-2</v>
      </c>
      <c r="I2720" s="26">
        <v>7.6219515196259385E-2</v>
      </c>
      <c r="J2720" s="27">
        <v>1.1964878362183951</v>
      </c>
      <c r="K2720" s="29" t="str">
        <f>VLOOKUP(A2720&amp;B2720,VENDOR_ACTUAL!A:D,4,0)</f>
        <v>ERI</v>
      </c>
    </row>
    <row r="2721" spans="1:11" x14ac:dyDescent="0.25">
      <c r="A2721" t="s">
        <v>9</v>
      </c>
      <c r="B2721" t="s">
        <v>1124</v>
      </c>
      <c r="C2721" s="1">
        <v>3.8782043006487644E-4</v>
      </c>
      <c r="D2721" s="1">
        <v>-5.502637325443102E-4</v>
      </c>
      <c r="F2721" s="1">
        <v>-5.1089551720689041E-4</v>
      </c>
      <c r="G2721" s="1">
        <v>3.9364221354813483E-4</v>
      </c>
      <c r="H2721" s="1">
        <v>-1.0336505904494468E-2</v>
      </c>
      <c r="I2721" s="1">
        <v>-7.3479070177760133E-2</v>
      </c>
      <c r="J2721" s="2">
        <v>-2.175461342610455</v>
      </c>
      <c r="K2721" s="29" t="str">
        <f>VLOOKUP(A2721&amp;B2721,VENDOR_ACTUAL!A:D,4,0)</f>
        <v>ERI</v>
      </c>
    </row>
    <row r="2722" spans="1:11" x14ac:dyDescent="0.25">
      <c r="A2722" t="s">
        <v>9</v>
      </c>
      <c r="B2722" t="s">
        <v>892</v>
      </c>
      <c r="C2722" s="1">
        <v>3.8797038984488545E-4</v>
      </c>
      <c r="D2722" s="1">
        <v>3.453460168212561E-4</v>
      </c>
      <c r="F2722" s="1">
        <v>2.8296124943476595E-4</v>
      </c>
      <c r="G2722" s="1">
        <v>3.942980229033562E-4</v>
      </c>
      <c r="H2722" s="1">
        <v>-1.0531436524192904E-2</v>
      </c>
      <c r="I2722" s="26">
        <v>1.6955942663588842E-2</v>
      </c>
      <c r="J2722" s="27">
        <v>-0.49038453272292221</v>
      </c>
      <c r="K2722" s="29" t="str">
        <f>VLOOKUP(A2722&amp;B2722,VENDOR_ACTUAL!A:D,4,0)</f>
        <v>ERI</v>
      </c>
    </row>
    <row r="2723" spans="1:11" x14ac:dyDescent="0.25">
      <c r="A2723" t="s">
        <v>9</v>
      </c>
      <c r="B2723" t="s">
        <v>2038</v>
      </c>
      <c r="C2723" s="1">
        <v>3.8818400907259984E-4</v>
      </c>
      <c r="D2723" s="1">
        <v>-3.7597556632203063E-4</v>
      </c>
      <c r="F2723" s="1">
        <v>-3.1182851188012113E-4</v>
      </c>
      <c r="G2723" s="1">
        <v>3.9598606304561335E-4</v>
      </c>
      <c r="H2723" s="1">
        <v>-1.680389409278207E-2</v>
      </c>
      <c r="I2723" s="26">
        <v>0.68341399947957326</v>
      </c>
      <c r="J2723" s="27">
        <v>0.41428224072637754</v>
      </c>
      <c r="K2723" s="29" t="str">
        <f>VLOOKUP(A2723&amp;B2723,VENDOR_ACTUAL!A:D,4,0)</f>
        <v>NSN</v>
      </c>
    </row>
    <row r="2724" spans="1:11" x14ac:dyDescent="0.25">
      <c r="A2724" t="s">
        <v>9</v>
      </c>
      <c r="B2724" t="s">
        <v>1542</v>
      </c>
      <c r="C2724" s="1">
        <v>3.8891863254034251E-4</v>
      </c>
      <c r="D2724" s="1">
        <v>1.0427709588981944E-5</v>
      </c>
      <c r="F2724" s="1">
        <v>5.5324417279976497E-5</v>
      </c>
      <c r="G2724" s="1">
        <v>3.8446473886218161E-4</v>
      </c>
      <c r="H2724" s="1">
        <v>-3.8855339283820581E-2</v>
      </c>
      <c r="I2724" s="26">
        <v>-5.061967772785126E-2</v>
      </c>
      <c r="J2724" s="27">
        <v>9.290049006785589E-2</v>
      </c>
      <c r="K2724" s="29" t="str">
        <f>VLOOKUP(A2724&amp;B2724,VENDOR_ACTUAL!A:D,4,0)</f>
        <v>ERI</v>
      </c>
    </row>
    <row r="2725" spans="1:11" x14ac:dyDescent="0.25">
      <c r="A2725" t="s">
        <v>9</v>
      </c>
      <c r="B2725" t="s">
        <v>1255</v>
      </c>
      <c r="C2725" s="1">
        <v>3.8962805753452428E-4</v>
      </c>
      <c r="D2725" s="1">
        <v>-4.7039575683294581E-5</v>
      </c>
      <c r="F2725" s="1">
        <v>-5.8352622028289689E-5</v>
      </c>
      <c r="G2725" s="1">
        <v>3.8962805753452428E-4</v>
      </c>
      <c r="H2725" s="1">
        <v>-7.1021396455009655E-3</v>
      </c>
      <c r="I2725" s="26">
        <v>-2.0388251626553441E-2</v>
      </c>
      <c r="J2725" s="27">
        <v>-1.4357373761149979</v>
      </c>
      <c r="K2725" s="29" t="str">
        <f>VLOOKUP(A2725&amp;B2725,VENDOR_ACTUAL!A:D,4,0)</f>
        <v>SAM</v>
      </c>
    </row>
    <row r="2726" spans="1:11" x14ac:dyDescent="0.25">
      <c r="A2726" t="s">
        <v>9</v>
      </c>
      <c r="B2726" t="s">
        <v>554</v>
      </c>
      <c r="C2726" s="1">
        <v>3.8995753669079187E-4</v>
      </c>
      <c r="D2726" s="1">
        <v>1.7532756712622681E-4</v>
      </c>
      <c r="F2726" s="1">
        <v>2.1852184965910181E-4</v>
      </c>
      <c r="G2726" s="1">
        <v>3.9290585753037205E-4</v>
      </c>
      <c r="H2726" s="1">
        <v>-3.4702445441882064E-2</v>
      </c>
      <c r="I2726" s="26">
        <v>9.5960160427807487E-2</v>
      </c>
      <c r="J2726" s="27">
        <v>1.1722984474121851</v>
      </c>
      <c r="K2726" s="29" t="str">
        <f>VLOOKUP(A2726&amp;B2726,VENDOR_ACTUAL!A:D,4,0)</f>
        <v>ERI</v>
      </c>
    </row>
    <row r="2727" spans="1:11" x14ac:dyDescent="0.25">
      <c r="A2727" t="s">
        <v>9</v>
      </c>
      <c r="B2727" t="s">
        <v>2203</v>
      </c>
      <c r="C2727" s="1">
        <v>3.9010257248810794E-4</v>
      </c>
      <c r="D2727" s="1">
        <v>9.789740814704695E-5</v>
      </c>
      <c r="F2727" s="1">
        <v>1.6394442279817677E-4</v>
      </c>
      <c r="G2727" s="1">
        <v>4.0771162983443477E-4</v>
      </c>
      <c r="H2727" s="1">
        <v>-4.3458460608374695E-2</v>
      </c>
      <c r="I2727" s="26">
        <v>-7.1907799466132793E-2</v>
      </c>
      <c r="J2727" s="27">
        <v>-0.33587436343059546</v>
      </c>
      <c r="K2727" s="29" t="str">
        <f>VLOOKUP(A2727&amp;B2727,VENDOR_ACTUAL!A:D,4,0)</f>
        <v>ERI</v>
      </c>
    </row>
    <row r="2728" spans="1:11" x14ac:dyDescent="0.25">
      <c r="A2728" t="s">
        <v>9</v>
      </c>
      <c r="B2728" t="s">
        <v>974</v>
      </c>
      <c r="C2728" s="1">
        <v>3.910736442034603E-4</v>
      </c>
      <c r="D2728" s="1">
        <v>-1.7659536264090167E-4</v>
      </c>
      <c r="F2728" s="1">
        <v>-1.4803351182280351E-4</v>
      </c>
      <c r="G2728" s="1">
        <v>4.0081221929091655E-4</v>
      </c>
      <c r="H2728" s="1">
        <v>-1.5160374617816661E-2</v>
      </c>
      <c r="I2728" s="26">
        <v>-1.4539317850999075E-2</v>
      </c>
      <c r="J2728" s="27">
        <v>-1.5345935195935005</v>
      </c>
      <c r="K2728" s="29" t="str">
        <f>VLOOKUP(A2728&amp;B2728,VENDOR_ACTUAL!A:D,4,0)</f>
        <v>ERI</v>
      </c>
    </row>
    <row r="2729" spans="1:11" x14ac:dyDescent="0.25">
      <c r="A2729" t="s">
        <v>9</v>
      </c>
      <c r="B2729" t="s">
        <v>615</v>
      </c>
      <c r="C2729" s="1">
        <v>3.9323576727825138E-4</v>
      </c>
      <c r="D2729" s="1">
        <v>6.7779652296289699E-5</v>
      </c>
      <c r="F2729" s="1">
        <v>2.7003633628221483E-6</v>
      </c>
      <c r="G2729" s="1">
        <v>3.7973055176101003E-4</v>
      </c>
      <c r="H2729" s="1">
        <v>-4.880952380952381E-2</v>
      </c>
      <c r="I2729" s="26">
        <v>-1.9133812393246977E-2</v>
      </c>
      <c r="J2729" s="27">
        <v>3.6745644791360975E-3</v>
      </c>
      <c r="K2729" s="29" t="str">
        <f>VLOOKUP(A2729&amp;B2729,VENDOR_ACTUAL!A:D,4,0)</f>
        <v>ERI</v>
      </c>
    </row>
    <row r="2730" spans="1:11" x14ac:dyDescent="0.25">
      <c r="A2730" t="s">
        <v>9</v>
      </c>
      <c r="B2730" t="s">
        <v>2027</v>
      </c>
      <c r="C2730" s="1">
        <v>3.9441408297357549E-4</v>
      </c>
      <c r="D2730" s="2">
        <v>-1.0504502875524238E-3</v>
      </c>
      <c r="F2730" s="1">
        <v>-2.3787242031664789E-4</v>
      </c>
      <c r="G2730" s="1">
        <v>3.9441408297357549E-4</v>
      </c>
      <c r="H2730" s="1">
        <v>-5.0085818847064346E-2</v>
      </c>
      <c r="I2730" s="26">
        <v>0.63921934544097125</v>
      </c>
      <c r="J2730" s="27">
        <v>0.26591271791101767</v>
      </c>
      <c r="K2730" s="29" t="str">
        <f>VLOOKUP(A2730&amp;B2730,VENDOR_ACTUAL!A:D,4,0)</f>
        <v>SAM</v>
      </c>
    </row>
    <row r="2731" spans="1:11" x14ac:dyDescent="0.25">
      <c r="A2731" t="s">
        <v>11</v>
      </c>
      <c r="B2731" t="s">
        <v>1452</v>
      </c>
      <c r="C2731" s="1">
        <v>3.9449500171501379E-4</v>
      </c>
      <c r="D2731" s="1">
        <v>1.0507786825838052E-2</v>
      </c>
      <c r="E2731" s="1">
        <v>0</v>
      </c>
      <c r="I2731" s="26">
        <v>0.61225585208385436</v>
      </c>
      <c r="J2731" s="27">
        <v>4.1153748266234608E-2</v>
      </c>
      <c r="K2731" s="29" t="str">
        <f>VLOOKUP(A2731&amp;B2731,VENDOR_ACTUAL!A:D,4,0)</f>
        <v>NSN</v>
      </c>
    </row>
    <row r="2732" spans="1:11" x14ac:dyDescent="0.25">
      <c r="A2732" t="s">
        <v>9</v>
      </c>
      <c r="B2732" t="s">
        <v>1930</v>
      </c>
      <c r="C2732" s="1">
        <v>3.9634678642293828E-4</v>
      </c>
      <c r="D2732" s="1">
        <v>6.9769902042474694E-5</v>
      </c>
      <c r="F2732" s="1">
        <v>2.2930035289599825E-4</v>
      </c>
      <c r="G2732" s="1">
        <v>3.8658331315956991E-4</v>
      </c>
      <c r="H2732" s="1">
        <v>-3.3632748244882583E-2</v>
      </c>
      <c r="I2732" s="26">
        <v>4.2492985937064881E-2</v>
      </c>
      <c r="J2732" s="27">
        <v>-0.51776428726975943</v>
      </c>
      <c r="K2732" s="29" t="str">
        <f>VLOOKUP(A2732&amp;B2732,VENDOR_ACTUAL!A:D,4,0)</f>
        <v>ERI</v>
      </c>
    </row>
    <row r="2733" spans="1:11" x14ac:dyDescent="0.25">
      <c r="A2733" t="s">
        <v>9</v>
      </c>
      <c r="B2733" t="s">
        <v>2102</v>
      </c>
      <c r="C2733" s="1">
        <v>3.965425884632265E-4</v>
      </c>
      <c r="D2733" s="1">
        <v>2.4500483005931318E-5</v>
      </c>
      <c r="F2733" s="1">
        <v>8.5056185062137334E-5</v>
      </c>
      <c r="G2733" s="1">
        <v>3.9639891030230696E-4</v>
      </c>
      <c r="H2733" s="1">
        <v>-7.7255963911176465E-3</v>
      </c>
      <c r="I2733" s="26">
        <v>-0.4073166749958354</v>
      </c>
      <c r="J2733" s="27">
        <v>-1.5886335249930266</v>
      </c>
      <c r="K2733" s="29" t="str">
        <f>VLOOKUP(A2733&amp;B2733,VENDOR_ACTUAL!A:D,4,0)</f>
        <v>ERI</v>
      </c>
    </row>
    <row r="2734" spans="1:11" x14ac:dyDescent="0.25">
      <c r="A2734" t="s">
        <v>9</v>
      </c>
      <c r="B2734" t="s">
        <v>327</v>
      </c>
      <c r="C2734" s="1">
        <v>3.9663232940520332E-4</v>
      </c>
      <c r="D2734" s="1">
        <v>2.7789563026361906E-5</v>
      </c>
      <c r="F2734" s="1">
        <v>2.7659759068616391E-5</v>
      </c>
      <c r="G2734" s="1">
        <v>4.0800000178113654E-4</v>
      </c>
      <c r="H2734" s="1">
        <v>-2.8960317460317461E-2</v>
      </c>
      <c r="I2734" s="26">
        <v>-4.8220639534883723E-2</v>
      </c>
      <c r="J2734" s="27">
        <v>-2.6131138412240563E-2</v>
      </c>
      <c r="K2734" s="29" t="str">
        <f>VLOOKUP(A2734&amp;B2734,VENDOR_ACTUAL!A:D,4,0)</f>
        <v>ERI</v>
      </c>
    </row>
    <row r="2735" spans="1:11" x14ac:dyDescent="0.25">
      <c r="A2735" t="s">
        <v>9</v>
      </c>
      <c r="B2735" t="s">
        <v>573</v>
      </c>
      <c r="C2735" s="1">
        <v>3.9707717007787791E-4</v>
      </c>
      <c r="D2735" s="1">
        <v>5.9904471073885271E-5</v>
      </c>
      <c r="F2735" s="1">
        <v>7.918910807245351E-5</v>
      </c>
      <c r="G2735" s="1">
        <v>3.9826411972805284E-4</v>
      </c>
      <c r="H2735" s="1">
        <v>-1.4795445713634873E-2</v>
      </c>
      <c r="I2735" s="26">
        <v>2.4904498748701646E-2</v>
      </c>
      <c r="J2735" s="27">
        <v>0.8977802667430429</v>
      </c>
      <c r="K2735" s="29" t="str">
        <f>VLOOKUP(A2735&amp;B2735,VENDOR_ACTUAL!A:D,4,0)</f>
        <v>ERI</v>
      </c>
    </row>
    <row r="2736" spans="1:11" x14ac:dyDescent="0.25">
      <c r="A2736" t="s">
        <v>9</v>
      </c>
      <c r="B2736" t="s">
        <v>2362</v>
      </c>
      <c r="C2736" s="1">
        <v>3.9708273289688645E-4</v>
      </c>
      <c r="D2736" s="1">
        <v>-5.2422796968640533E-4</v>
      </c>
      <c r="F2736" s="1">
        <v>-4.1924437935248295E-4</v>
      </c>
      <c r="G2736" s="1">
        <v>3.9561482809928524E-4</v>
      </c>
      <c r="H2736" s="1">
        <v>-2.4587155963302753E-2</v>
      </c>
      <c r="I2736" s="26">
        <v>0.12434143261887165</v>
      </c>
      <c r="J2736" s="27">
        <v>0.73083370948669013</v>
      </c>
      <c r="K2736" s="29" t="str">
        <f>VLOOKUP(A2736&amp;B2736,VENDOR_ACTUAL!A:D,4,0)</f>
        <v>ERI</v>
      </c>
    </row>
    <row r="2737" spans="1:11" x14ac:dyDescent="0.25">
      <c r="A2737" t="s">
        <v>9</v>
      </c>
      <c r="B2737" t="s">
        <v>1352</v>
      </c>
      <c r="C2737" s="1">
        <v>3.9761719440363881E-4</v>
      </c>
      <c r="D2737" s="1">
        <v>6.3046946714662914E-5</v>
      </c>
      <c r="F2737" s="1">
        <v>2.8974204304846438E-4</v>
      </c>
      <c r="G2737" s="1">
        <v>4.0372629110528802E-4</v>
      </c>
      <c r="H2737" s="1">
        <v>-7.7854970196628431E-3</v>
      </c>
      <c r="I2737" s="26">
        <v>9.5492852437417661E-2</v>
      </c>
      <c r="J2737" s="27">
        <v>-1.5035706275502865</v>
      </c>
      <c r="K2737" s="29" t="str">
        <f>VLOOKUP(A2737&amp;B2737,VENDOR_ACTUAL!A:D,4,0)</f>
        <v>ERI</v>
      </c>
    </row>
    <row r="2738" spans="1:11" x14ac:dyDescent="0.25">
      <c r="A2738" t="s">
        <v>9</v>
      </c>
      <c r="B2738" t="s">
        <v>1084</v>
      </c>
      <c r="C2738" s="1">
        <v>3.9788439817394568E-4</v>
      </c>
      <c r="D2738" s="1">
        <v>1.0749013843390849E-3</v>
      </c>
      <c r="F2738" s="1">
        <v>1.1341181867524368E-3</v>
      </c>
      <c r="G2738" s="1">
        <v>4.1343759369671999E-4</v>
      </c>
      <c r="H2738" s="1">
        <v>-1.383310094028113E-2</v>
      </c>
      <c r="I2738" s="26">
        <v>0.57192633495145628</v>
      </c>
      <c r="J2738" s="27">
        <v>0.37554469769103865</v>
      </c>
      <c r="K2738" s="29" t="str">
        <f>VLOOKUP(A2738&amp;B2738,VENDOR_ACTUAL!A:D,4,0)</f>
        <v>ERI</v>
      </c>
    </row>
    <row r="2739" spans="1:11" x14ac:dyDescent="0.25">
      <c r="A2739" t="s">
        <v>9</v>
      </c>
      <c r="B2739" t="s">
        <v>1911</v>
      </c>
      <c r="C2739" s="1">
        <v>3.9815918915588478E-4</v>
      </c>
      <c r="D2739" s="1">
        <v>-5.954418989463023E-5</v>
      </c>
      <c r="F2739" s="1">
        <v>-6.2863051870233489E-5</v>
      </c>
      <c r="G2739" s="1">
        <v>3.9226862881105718E-4</v>
      </c>
      <c r="H2739" s="1">
        <v>-1.0032730110826844E-2</v>
      </c>
      <c r="I2739" s="26">
        <v>0.29664239290516742</v>
      </c>
      <c r="J2739" s="27">
        <v>-8.6714186472572244E-2</v>
      </c>
      <c r="K2739" s="29" t="str">
        <f>VLOOKUP(A2739&amp;B2739,VENDOR_ACTUAL!A:D,4,0)</f>
        <v>ERI</v>
      </c>
    </row>
    <row r="2740" spans="1:11" x14ac:dyDescent="0.25">
      <c r="A2740" t="s">
        <v>12</v>
      </c>
      <c r="B2740" t="s">
        <v>460</v>
      </c>
      <c r="C2740" s="1">
        <v>3.994577826030107E-4</v>
      </c>
      <c r="D2740" s="1">
        <v>-1.3756532880266744E-4</v>
      </c>
      <c r="E2740" s="1">
        <v>-1.1931968880429539E-2</v>
      </c>
      <c r="F2740" s="1">
        <v>1.4543911469923226E-4</v>
      </c>
      <c r="G2740" s="1">
        <v>3.994577826030107E-4</v>
      </c>
      <c r="H2740" s="1">
        <v>-1.3541652494257761E-2</v>
      </c>
      <c r="I2740" s="26">
        <v>-0.26655486633249792</v>
      </c>
      <c r="J2740" s="27">
        <v>-7.2013854428578231E-2</v>
      </c>
      <c r="K2740" s="29" t="str">
        <f>VLOOKUP(A2740&amp;B2740,VENDOR_ACTUAL!A:D,4,0)</f>
        <v>SAM</v>
      </c>
    </row>
    <row r="2741" spans="1:11" x14ac:dyDescent="0.25">
      <c r="A2741" t="s">
        <v>9</v>
      </c>
      <c r="B2741" t="s">
        <v>644</v>
      </c>
      <c r="C2741" s="1">
        <v>4.0080406368798489E-4</v>
      </c>
      <c r="D2741" s="1">
        <v>3.4660018702412819E-4</v>
      </c>
      <c r="F2741" s="1">
        <v>1.533417016767349E-4</v>
      </c>
      <c r="G2741" s="1">
        <v>4.0080406368798489E-4</v>
      </c>
      <c r="H2741" s="1">
        <v>-2.4385581929062185E-2</v>
      </c>
      <c r="I2741" s="26">
        <v>0.11364414409656202</v>
      </c>
      <c r="J2741" s="27">
        <v>-1.6804667629544243</v>
      </c>
      <c r="K2741" s="29" t="str">
        <f>VLOOKUP(A2741&amp;B2741,VENDOR_ACTUAL!A:D,4,0)</f>
        <v>SAM</v>
      </c>
    </row>
    <row r="2742" spans="1:11" x14ac:dyDescent="0.25">
      <c r="A2742" t="s">
        <v>9</v>
      </c>
      <c r="B2742" t="s">
        <v>312</v>
      </c>
      <c r="C2742" s="1">
        <v>4.046011199305363E-4</v>
      </c>
      <c r="D2742" s="1">
        <v>-5.970777858712382E-4</v>
      </c>
      <c r="F2742" s="1">
        <v>-6.2449718124840583E-4</v>
      </c>
      <c r="G2742" s="1">
        <v>4.1523892540280014E-4</v>
      </c>
      <c r="H2742" s="1">
        <v>-1.6194464518988688E-2</v>
      </c>
      <c r="I2742" s="26">
        <v>-3.1486234021632253E-2</v>
      </c>
      <c r="J2742" s="27">
        <v>0.5300710422449747</v>
      </c>
      <c r="K2742" s="29" t="str">
        <f>VLOOKUP(A2742&amp;B2742,VENDOR_ACTUAL!A:D,4,0)</f>
        <v>ERI</v>
      </c>
    </row>
    <row r="2743" spans="1:11" x14ac:dyDescent="0.25">
      <c r="A2743" t="s">
        <v>9</v>
      </c>
      <c r="B2743" t="s">
        <v>1015</v>
      </c>
      <c r="C2743" s="1">
        <v>4.0493148014068668E-4</v>
      </c>
      <c r="D2743" s="1">
        <v>3.425910305020406E-6</v>
      </c>
      <c r="F2743" s="1">
        <v>-3.795606233080271E-5</v>
      </c>
      <c r="G2743" s="1">
        <v>4.0493148014068668E-4</v>
      </c>
      <c r="H2743" s="1">
        <v>-2.8861706318230918E-2</v>
      </c>
      <c r="I2743" s="26">
        <v>0.82984934531226096</v>
      </c>
      <c r="J2743" s="27">
        <v>0.32254766832864551</v>
      </c>
      <c r="K2743" s="29" t="str">
        <f>VLOOKUP(A2743&amp;B2743,VENDOR_ACTUAL!A:D,4,0)</f>
        <v>SAM</v>
      </c>
    </row>
    <row r="2744" spans="1:11" x14ac:dyDescent="0.25">
      <c r="A2744" t="s">
        <v>9</v>
      </c>
      <c r="B2744" t="s">
        <v>361</v>
      </c>
      <c r="C2744" s="1">
        <v>4.0509810312888629E-4</v>
      </c>
      <c r="D2744" s="1">
        <v>1.1933040269566338E-4</v>
      </c>
      <c r="F2744" s="1">
        <v>-3.1178989456516861E-5</v>
      </c>
      <c r="G2744" s="1">
        <v>4.1692775871533724E-4</v>
      </c>
      <c r="H2744" s="1">
        <v>-2.2296132052229613E-2</v>
      </c>
      <c r="I2744" s="26">
        <v>-3.7938360626870928E-2</v>
      </c>
      <c r="J2744" s="27">
        <v>-0.78665443616329533</v>
      </c>
      <c r="K2744" s="29" t="str">
        <f>VLOOKUP(A2744&amp;B2744,VENDOR_ACTUAL!A:D,4,0)</f>
        <v>ERI</v>
      </c>
    </row>
    <row r="2745" spans="1:11" x14ac:dyDescent="0.25">
      <c r="A2745" t="s">
        <v>12</v>
      </c>
      <c r="B2745" t="s">
        <v>2134</v>
      </c>
      <c r="C2745" s="1">
        <v>4.0525886824913126E-4</v>
      </c>
      <c r="D2745" s="1">
        <v>-1.4350586045916821E-4</v>
      </c>
      <c r="E2745" s="1">
        <v>-2.689115064852466E-2</v>
      </c>
      <c r="F2745" s="1">
        <v>2.2241152834644103E-4</v>
      </c>
      <c r="G2745" s="1">
        <v>4.0525886824913126E-4</v>
      </c>
      <c r="H2745" s="1">
        <v>-1.5134290256873871E-2</v>
      </c>
      <c r="I2745" s="26">
        <v>0.19082980092899801</v>
      </c>
      <c r="J2745" s="27">
        <v>-0.14581101045168618</v>
      </c>
      <c r="K2745" s="29" t="str">
        <f>VLOOKUP(A2745&amp;B2745,VENDOR_ACTUAL!A:D,4,0)</f>
        <v>SAM</v>
      </c>
    </row>
    <row r="2746" spans="1:11" x14ac:dyDescent="0.25">
      <c r="A2746" t="s">
        <v>9</v>
      </c>
      <c r="B2746" t="s">
        <v>1220</v>
      </c>
      <c r="C2746" s="1">
        <v>4.0576621970596203E-4</v>
      </c>
      <c r="D2746" s="1">
        <v>-1.219337482102511E-5</v>
      </c>
      <c r="F2746" s="1">
        <v>-1.3969454589187709E-5</v>
      </c>
      <c r="G2746" s="1">
        <v>4.0418583177492752E-4</v>
      </c>
      <c r="H2746" s="1">
        <v>-3.3292459439232514E-3</v>
      </c>
      <c r="I2746" s="26">
        <v>0.17009200591455359</v>
      </c>
      <c r="J2746" s="27">
        <v>-0.32446595237129811</v>
      </c>
      <c r="K2746" s="29" t="str">
        <f>VLOOKUP(A2746&amp;B2746,VENDOR_ACTUAL!A:D,4,0)</f>
        <v>ERI</v>
      </c>
    </row>
    <row r="2747" spans="1:11" x14ac:dyDescent="0.25">
      <c r="A2747" t="s">
        <v>9</v>
      </c>
      <c r="B2747" t="s">
        <v>986</v>
      </c>
      <c r="C2747" s="1">
        <v>4.0588187459966821E-4</v>
      </c>
      <c r="D2747" s="1">
        <v>-2.7970084998367656E-4</v>
      </c>
      <c r="F2747" s="1">
        <v>-2.0983812198075929E-4</v>
      </c>
      <c r="G2747" s="1">
        <v>4.0444516482955324E-4</v>
      </c>
      <c r="H2747" s="1">
        <v>-5.8553407437843558E-3</v>
      </c>
      <c r="I2747" s="26">
        <v>8.7908094053021593E-2</v>
      </c>
      <c r="J2747" s="27">
        <v>-2.1245676932320912</v>
      </c>
      <c r="K2747" s="29" t="str">
        <f>VLOOKUP(A2747&amp;B2747,VENDOR_ACTUAL!A:D,4,0)</f>
        <v>ERI</v>
      </c>
    </row>
    <row r="2748" spans="1:11" x14ac:dyDescent="0.25">
      <c r="A2748" t="s">
        <v>9</v>
      </c>
      <c r="B2748" t="s">
        <v>140</v>
      </c>
      <c r="C2748" s="1">
        <v>4.0684627025109861E-4</v>
      </c>
      <c r="D2748" s="1">
        <v>-1.1431461696351461E-4</v>
      </c>
      <c r="F2748" s="1">
        <v>-2.7897150862845043E-4</v>
      </c>
      <c r="G2748" s="1">
        <v>4.2111356847698568E-4</v>
      </c>
      <c r="H2748" s="1">
        <v>-3.1986407661024692E-3</v>
      </c>
      <c r="I2748" s="26">
        <v>0.51584221636092897</v>
      </c>
      <c r="J2748" s="27">
        <v>0.40365398597988472</v>
      </c>
      <c r="K2748" s="29" t="str">
        <f>VLOOKUP(A2748&amp;B2748,VENDOR_ACTUAL!A:D,4,0)</f>
        <v>ERI</v>
      </c>
    </row>
    <row r="2749" spans="1:11" x14ac:dyDescent="0.25">
      <c r="A2749" t="s">
        <v>9</v>
      </c>
      <c r="B2749" t="s">
        <v>1476</v>
      </c>
      <c r="C2749" s="1">
        <v>4.0859459041616694E-4</v>
      </c>
      <c r="D2749" s="1">
        <v>-1.9079780261008507E-4</v>
      </c>
      <c r="F2749" s="1">
        <v>-9.2194498921523377E-5</v>
      </c>
      <c r="G2749" s="1">
        <v>4.0859459041616694E-4</v>
      </c>
      <c r="H2749" s="1">
        <v>-5.5627238446076067E-2</v>
      </c>
      <c r="I2749" s="26">
        <v>2.8408614836893525E-2</v>
      </c>
      <c r="J2749" s="27">
        <v>-7.3922738605223165E-2</v>
      </c>
      <c r="K2749" s="29" t="str">
        <f>VLOOKUP(A2749&amp;B2749,VENDOR_ACTUAL!A:D,4,0)</f>
        <v>SAM</v>
      </c>
    </row>
    <row r="2750" spans="1:11" x14ac:dyDescent="0.25">
      <c r="A2750" t="s">
        <v>11</v>
      </c>
      <c r="B2750" t="s">
        <v>1658</v>
      </c>
      <c r="C2750" s="1">
        <v>4.0924577751166803E-4</v>
      </c>
      <c r="D2750" s="1">
        <v>2.2502927818285318E-4</v>
      </c>
      <c r="E2750" s="1">
        <v>0</v>
      </c>
      <c r="I2750" s="26">
        <v>-1.8905711690463494E-2</v>
      </c>
      <c r="J2750" s="27">
        <v>-5.6126614663585175E-3</v>
      </c>
      <c r="K2750" s="29" t="str">
        <f>VLOOKUP(A2750&amp;B2750,VENDOR_ACTUAL!A:D,4,0)</f>
        <v>NSN</v>
      </c>
    </row>
    <row r="2751" spans="1:11" x14ac:dyDescent="0.25">
      <c r="A2751" t="s">
        <v>9</v>
      </c>
      <c r="B2751" t="s">
        <v>346</v>
      </c>
      <c r="C2751" s="1">
        <v>4.0975396235706492E-4</v>
      </c>
      <c r="D2751" s="1">
        <v>4.1005793122614715E-5</v>
      </c>
      <c r="F2751" s="1">
        <v>1.3502784425049852E-4</v>
      </c>
      <c r="G2751" s="1">
        <v>4.1895495748450122E-4</v>
      </c>
      <c r="H2751" s="1">
        <v>-1.9391914128756235E-2</v>
      </c>
      <c r="I2751" s="26">
        <v>0.31218061692030763</v>
      </c>
      <c r="J2751" s="27">
        <v>1.0474891053099604</v>
      </c>
      <c r="K2751" s="29" t="str">
        <f>VLOOKUP(A2751&amp;B2751,VENDOR_ACTUAL!A:D,4,0)</f>
        <v>ERI</v>
      </c>
    </row>
    <row r="2752" spans="1:11" x14ac:dyDescent="0.25">
      <c r="A2752" t="s">
        <v>9</v>
      </c>
      <c r="B2752" t="s">
        <v>1804</v>
      </c>
      <c r="C2752" s="1">
        <v>4.1067377375201013E-4</v>
      </c>
      <c r="D2752" s="1">
        <v>7.0334625734834859E-5</v>
      </c>
      <c r="F2752" s="1">
        <v>2.970374400568326E-4</v>
      </c>
      <c r="G2752" s="1">
        <v>4.1067377375201013E-4</v>
      </c>
      <c r="H2752" s="1">
        <v>-9.0276693861336584E-3</v>
      </c>
      <c r="I2752" s="26">
        <v>3.753741011438725E-2</v>
      </c>
      <c r="J2752" s="27">
        <v>-2.9804429908769241E-2</v>
      </c>
      <c r="K2752" s="29" t="str">
        <f>VLOOKUP(A2752&amp;B2752,VENDOR_ACTUAL!A:D,4,0)</f>
        <v>ERI</v>
      </c>
    </row>
    <row r="2753" spans="1:11" x14ac:dyDescent="0.25">
      <c r="A2753" t="s">
        <v>12</v>
      </c>
      <c r="B2753" t="s">
        <v>1010</v>
      </c>
      <c r="C2753" s="1">
        <v>4.111134850413915E-4</v>
      </c>
      <c r="D2753" s="1">
        <v>-2.5858455169378504E-3</v>
      </c>
      <c r="E2753" s="1">
        <v>-6.760859076217287E-3</v>
      </c>
      <c r="F2753" s="1">
        <v>-2.3469652288187009E-3</v>
      </c>
      <c r="G2753" s="1">
        <v>4.111134850413915E-4</v>
      </c>
      <c r="H2753" s="1">
        <v>-1.8550905962424181E-2</v>
      </c>
      <c r="I2753" s="26">
        <v>4.2180540613232918E-2</v>
      </c>
      <c r="J2753" s="27">
        <v>-8.9015673534827547E-2</v>
      </c>
      <c r="K2753" s="29" t="str">
        <f>VLOOKUP(A2753&amp;B2753,VENDOR_ACTUAL!A:D,4,0)</f>
        <v>SAM</v>
      </c>
    </row>
    <row r="2754" spans="1:11" x14ac:dyDescent="0.25">
      <c r="A2754" t="s">
        <v>12</v>
      </c>
      <c r="B2754" t="s">
        <v>1897</v>
      </c>
      <c r="C2754" s="26">
        <v>4.1127218399730509E-4</v>
      </c>
      <c r="D2754" s="26">
        <v>-2.7161309500895731E-7</v>
      </c>
      <c r="E2754" s="26">
        <v>-7.3739884944341973E-3</v>
      </c>
      <c r="F2754" s="26">
        <v>-7.6232112966849482E-5</v>
      </c>
      <c r="G2754" s="26">
        <v>2.7637246096870031E-6</v>
      </c>
      <c r="H2754" s="26">
        <v>-1.633392142098922E-2</v>
      </c>
      <c r="I2754" s="26">
        <v>-0.22957817966016991</v>
      </c>
      <c r="J2754" s="27">
        <v>4.6937520354464912E-2</v>
      </c>
      <c r="K2754" s="29" t="str">
        <f>VLOOKUP(A2754&amp;B2754,VENDOR_ACTUAL!A:D,4,0)</f>
        <v>ERI</v>
      </c>
    </row>
    <row r="2755" spans="1:11" x14ac:dyDescent="0.25">
      <c r="A2755" t="s">
        <v>12</v>
      </c>
      <c r="B2755" t="s">
        <v>1146</v>
      </c>
      <c r="C2755" s="1">
        <v>4.1165991310497101E-4</v>
      </c>
      <c r="D2755" s="1">
        <v>4.18852496420787E-5</v>
      </c>
      <c r="E2755" s="1">
        <v>6.0059439837120048E-3</v>
      </c>
      <c r="F2755" s="1">
        <v>2.1322519075116838E-3</v>
      </c>
      <c r="G2755" s="1">
        <v>4.2474132438490096E-4</v>
      </c>
      <c r="H2755" s="1">
        <v>-9.5672192416958648E-3</v>
      </c>
      <c r="I2755" s="26">
        <v>-0.47457748556277418</v>
      </c>
      <c r="J2755" s="27">
        <v>0.20952834483237937</v>
      </c>
      <c r="K2755" s="29" t="str">
        <f>VLOOKUP(A2755&amp;B2755,VENDOR_ACTUAL!A:D,4,0)</f>
        <v>ERI</v>
      </c>
    </row>
    <row r="2756" spans="1:11" x14ac:dyDescent="0.25">
      <c r="A2756" t="s">
        <v>12</v>
      </c>
      <c r="B2756" t="s">
        <v>446</v>
      </c>
      <c r="C2756" s="1">
        <v>4.1168162667919048E-4</v>
      </c>
      <c r="D2756" s="1">
        <v>2.8820926698377167E-3</v>
      </c>
      <c r="E2756" s="1">
        <v>2.1213587488270254E-3</v>
      </c>
      <c r="F2756" s="1">
        <v>3.1192403483625195E-3</v>
      </c>
      <c r="G2756" s="1">
        <v>4.1168162667919048E-4</v>
      </c>
      <c r="H2756" s="1">
        <v>-1.1121142614088687E-2</v>
      </c>
      <c r="I2756" s="26">
        <v>0.56047874257116048</v>
      </c>
      <c r="J2756" s="27">
        <v>-0.11630543815889674</v>
      </c>
      <c r="K2756" s="29" t="str">
        <f>VLOOKUP(A2756&amp;B2756,VENDOR_ACTUAL!A:D,4,0)</f>
        <v>SAM</v>
      </c>
    </row>
    <row r="2757" spans="1:11" x14ac:dyDescent="0.25">
      <c r="A2757" t="s">
        <v>9</v>
      </c>
      <c r="B2757" t="s">
        <v>1893</v>
      </c>
      <c r="C2757" s="1">
        <v>4.1194605280451386E-4</v>
      </c>
      <c r="D2757" s="1">
        <v>-7.4452990020477136E-5</v>
      </c>
      <c r="F2757" s="1">
        <v>-7.5472920525873787E-5</v>
      </c>
      <c r="G2757" s="1">
        <v>3.8673116807828905E-4</v>
      </c>
      <c r="H2757" s="1">
        <v>-0.11601307189542484</v>
      </c>
      <c r="I2757" s="26">
        <v>-8.5260541638672943E-2</v>
      </c>
      <c r="J2757" s="27">
        <v>-0.60993681454196613</v>
      </c>
      <c r="K2757" s="29" t="str">
        <f>VLOOKUP(A2757&amp;B2757,VENDOR_ACTUAL!A:D,4,0)</f>
        <v>ERI</v>
      </c>
    </row>
    <row r="2758" spans="1:11" x14ac:dyDescent="0.25">
      <c r="A2758" t="s">
        <v>11</v>
      </c>
      <c r="B2758" t="s">
        <v>2050</v>
      </c>
      <c r="C2758" s="1">
        <v>4.1208831459973289E-4</v>
      </c>
      <c r="D2758" s="1">
        <v>-1.7326262622532956E-3</v>
      </c>
      <c r="E2758" s="1">
        <v>0</v>
      </c>
      <c r="I2758" s="26">
        <v>3.3382071757957488E-2</v>
      </c>
      <c r="J2758" s="27">
        <v>5.6528109366652261E-4</v>
      </c>
      <c r="K2758" s="29" t="str">
        <f>VLOOKUP(A2758&amp;B2758,VENDOR_ACTUAL!A:D,4,0)</f>
        <v>NSN</v>
      </c>
    </row>
    <row r="2759" spans="1:11" x14ac:dyDescent="0.25">
      <c r="A2759" t="s">
        <v>9</v>
      </c>
      <c r="B2759" t="s">
        <v>826</v>
      </c>
      <c r="C2759" s="1">
        <v>4.1245505196301662E-4</v>
      </c>
      <c r="D2759" s="1">
        <v>-1.231521124009552E-4</v>
      </c>
      <c r="F2759" s="1">
        <v>-1.1417118373405925E-4</v>
      </c>
      <c r="G2759" s="1">
        <v>4.1130566977910858E-4</v>
      </c>
      <c r="H2759" s="1">
        <v>-7.5320141802988176E-3</v>
      </c>
      <c r="I2759" s="26">
        <v>4.6076793495663316E-3</v>
      </c>
      <c r="J2759" s="27">
        <v>0.23387021850982467</v>
      </c>
      <c r="K2759" s="29" t="str">
        <f>VLOOKUP(A2759&amp;B2759,VENDOR_ACTUAL!A:D,4,0)</f>
        <v>NSN</v>
      </c>
    </row>
    <row r="2760" spans="1:11" x14ac:dyDescent="0.25">
      <c r="A2760" t="s">
        <v>12</v>
      </c>
      <c r="B2760" t="s">
        <v>817</v>
      </c>
      <c r="C2760" s="1">
        <v>4.1318676059298964E-4</v>
      </c>
      <c r="D2760" s="1">
        <v>-6.3257829221650811E-4</v>
      </c>
      <c r="E2760" s="1">
        <v>-1.6032285181153079E-2</v>
      </c>
      <c r="F2760" s="1">
        <v>-6.3699741105864018E-4</v>
      </c>
      <c r="G2760" s="1">
        <v>-2.4430870846577656E-3</v>
      </c>
      <c r="H2760" s="1">
        <v>-0.10437738348745175</v>
      </c>
      <c r="I2760" s="26">
        <v>-1.2134810736596956E-2</v>
      </c>
      <c r="J2760" s="27">
        <v>1.3648962595270596E-2</v>
      </c>
      <c r="K2760" s="29" t="str">
        <f>VLOOKUP(A2760&amp;B2760,VENDOR_ACTUAL!A:D,4,0)</f>
        <v>NSN</v>
      </c>
    </row>
    <row r="2761" spans="1:11" x14ac:dyDescent="0.25">
      <c r="A2761" t="s">
        <v>9</v>
      </c>
      <c r="B2761" t="s">
        <v>2430</v>
      </c>
      <c r="C2761" s="1">
        <v>4.1377412778068133E-4</v>
      </c>
      <c r="D2761" s="1">
        <v>2.659604587530884E-4</v>
      </c>
      <c r="F2761" s="1">
        <v>1.9060523635010983E-4</v>
      </c>
      <c r="G2761" s="1">
        <v>4.1118803582665831E-4</v>
      </c>
      <c r="H2761" s="1">
        <v>-6.9691508732809141E-3</v>
      </c>
      <c r="I2761" s="26">
        <v>-0.22427077400164547</v>
      </c>
      <c r="J2761" s="27">
        <v>-1.9826156907699715</v>
      </c>
      <c r="K2761" s="29" t="str">
        <f>VLOOKUP(A2761&amp;B2761,VENDOR_ACTUAL!A:D,4,0)</f>
        <v>NSN</v>
      </c>
    </row>
    <row r="2762" spans="1:11" x14ac:dyDescent="0.25">
      <c r="A2762" t="s">
        <v>9</v>
      </c>
      <c r="B2762" t="s">
        <v>310</v>
      </c>
      <c r="C2762" s="1">
        <v>4.1458306938737854E-4</v>
      </c>
      <c r="D2762" s="1">
        <v>2.138694012959084E-5</v>
      </c>
      <c r="F2762" s="1">
        <v>-6.6691470450019912E-5</v>
      </c>
      <c r="G2762" s="1">
        <v>4.182497379281082E-4</v>
      </c>
      <c r="H2762" s="1">
        <v>-1.0702653997368585E-2</v>
      </c>
      <c r="I2762" s="26">
        <v>0.11486045943304007</v>
      </c>
      <c r="J2762" s="27">
        <v>0.60590805251395385</v>
      </c>
      <c r="K2762" s="29" t="str">
        <f>VLOOKUP(A2762&amp;B2762,VENDOR_ACTUAL!A:D,4,0)</f>
        <v>ERI</v>
      </c>
    </row>
    <row r="2763" spans="1:11" x14ac:dyDescent="0.25">
      <c r="A2763" t="s">
        <v>9</v>
      </c>
      <c r="B2763" t="s">
        <v>1070</v>
      </c>
      <c r="C2763" s="1">
        <v>4.1503878645024548E-4</v>
      </c>
      <c r="D2763" s="1">
        <v>-3.0472662938654665E-3</v>
      </c>
      <c r="F2763" s="1">
        <v>-2.8949393162723287E-3</v>
      </c>
      <c r="G2763" s="1">
        <v>4.1489510828932594E-4</v>
      </c>
      <c r="H2763" s="1">
        <v>-1.3781492539959375E-2</v>
      </c>
      <c r="I2763" s="26">
        <v>-0.82566077551502026</v>
      </c>
      <c r="J2763" s="27">
        <v>3.4761791971725842</v>
      </c>
      <c r="K2763" s="29" t="str">
        <f>VLOOKUP(A2763&amp;B2763,VENDOR_ACTUAL!A:D,4,0)</f>
        <v>ERI</v>
      </c>
    </row>
    <row r="2764" spans="1:11" x14ac:dyDescent="0.25">
      <c r="A2764" t="s">
        <v>12</v>
      </c>
      <c r="B2764" t="s">
        <v>182</v>
      </c>
      <c r="C2764" s="1">
        <v>4.1553508620185341E-4</v>
      </c>
      <c r="D2764" s="1">
        <v>7.5120038186144062E-4</v>
      </c>
      <c r="E2764" s="1">
        <v>-4.3784184240433739E-2</v>
      </c>
      <c r="F2764" s="1">
        <v>1.6340078385409097E-4</v>
      </c>
      <c r="G2764" s="1">
        <v>4.1553508620185341E-4</v>
      </c>
      <c r="H2764" s="1">
        <v>-1.6197112416655973E-2</v>
      </c>
      <c r="I2764" s="26">
        <v>3.5173729777553085E-2</v>
      </c>
      <c r="J2764" s="27">
        <v>-0.30584017697507315</v>
      </c>
      <c r="K2764" s="29" t="str">
        <f>VLOOKUP(A2764&amp;B2764,VENDOR_ACTUAL!A:D,4,0)</f>
        <v>SAM</v>
      </c>
    </row>
    <row r="2765" spans="1:11" x14ac:dyDescent="0.25">
      <c r="A2765" t="s">
        <v>9</v>
      </c>
      <c r="B2765" t="s">
        <v>978</v>
      </c>
      <c r="C2765" s="1">
        <v>4.1771012353917846E-4</v>
      </c>
      <c r="D2765" s="1">
        <v>1.004438844287923E-4</v>
      </c>
      <c r="F2765" s="1">
        <v>3.2027562241149422E-4</v>
      </c>
      <c r="G2765" s="1">
        <v>4.1713542526331638E-4</v>
      </c>
      <c r="H2765" s="1">
        <v>-1.09950898141395E-2</v>
      </c>
      <c r="I2765" s="26">
        <v>0.11494141556320162</v>
      </c>
      <c r="J2765" s="27">
        <v>-0.75850489677990873</v>
      </c>
      <c r="K2765" s="29" t="str">
        <f>VLOOKUP(A2765&amp;B2765,VENDOR_ACTUAL!A:D,4,0)</f>
        <v>ERI</v>
      </c>
    </row>
    <row r="2766" spans="1:11" x14ac:dyDescent="0.25">
      <c r="A2766" t="s">
        <v>9</v>
      </c>
      <c r="B2766" t="s">
        <v>456</v>
      </c>
      <c r="C2766" s="1">
        <v>4.1908692529101042E-4</v>
      </c>
      <c r="D2766" s="1">
        <v>2.3394889023974826E-4</v>
      </c>
      <c r="F2766" s="1">
        <v>2.0510042617722318E-4</v>
      </c>
      <c r="G2766" s="1">
        <v>4.1908692529101042E-4</v>
      </c>
      <c r="H2766" s="1">
        <v>-7.7736313646303836E-3</v>
      </c>
      <c r="I2766" s="26">
        <v>9.0803317442336134E-2</v>
      </c>
      <c r="J2766" s="27">
        <v>8.4063317962274203E-3</v>
      </c>
      <c r="K2766" s="29" t="str">
        <f>VLOOKUP(A2766&amp;B2766,VENDOR_ACTUAL!A:D,4,0)</f>
        <v>SAM</v>
      </c>
    </row>
    <row r="2767" spans="1:11" x14ac:dyDescent="0.25">
      <c r="A2767" t="s">
        <v>11</v>
      </c>
      <c r="B2767" t="s">
        <v>31</v>
      </c>
      <c r="C2767" s="1">
        <v>4.1911046515791727E-4</v>
      </c>
      <c r="D2767" s="1">
        <v>-2.0940653810298465E-4</v>
      </c>
      <c r="G2767" s="1">
        <v>4.1911046515791727E-4</v>
      </c>
      <c r="I2767" s="26">
        <v>9.4885218800648305E-2</v>
      </c>
      <c r="J2767" s="27">
        <v>1.7782585090623448E-3</v>
      </c>
      <c r="K2767" s="29" t="str">
        <f>VLOOKUP(A2767&amp;B2767,VENDOR_ACTUAL!A:D,4,0)</f>
        <v>SAM</v>
      </c>
    </row>
    <row r="2768" spans="1:11" x14ac:dyDescent="0.25">
      <c r="A2768" t="s">
        <v>9</v>
      </c>
      <c r="B2768" t="s">
        <v>1706</v>
      </c>
      <c r="C2768" s="1">
        <v>4.1958801317098268E-4</v>
      </c>
      <c r="D2768" s="1">
        <v>-1.739186607664387E-4</v>
      </c>
      <c r="F2768" s="1">
        <v>1.060568943170526E-4</v>
      </c>
      <c r="G2768" s="1">
        <v>4.1958801317098268E-4</v>
      </c>
      <c r="H2768" s="1">
        <v>-1.3482652111962538E-2</v>
      </c>
      <c r="I2768" s="26">
        <v>-7.6496095008051532E-2</v>
      </c>
      <c r="J2768" s="27">
        <v>-0.98537845829395354</v>
      </c>
      <c r="K2768" s="29" t="str">
        <f>VLOOKUP(A2768&amp;B2768,VENDOR_ACTUAL!A:D,4,0)</f>
        <v>SAM</v>
      </c>
    </row>
    <row r="2769" spans="1:11" x14ac:dyDescent="0.25">
      <c r="A2769" t="s">
        <v>9</v>
      </c>
      <c r="B2769" t="s">
        <v>1782</v>
      </c>
      <c r="C2769" s="1">
        <v>4.2044265838441766E-4</v>
      </c>
      <c r="D2769" s="1">
        <v>-2.0976175211911936E-4</v>
      </c>
      <c r="F2769" s="1">
        <v>-3.2587120782360353E-4</v>
      </c>
      <c r="G2769" s="1">
        <v>4.3963824246737615E-4</v>
      </c>
      <c r="H2769" s="1">
        <v>-3.384387351778656E-2</v>
      </c>
      <c r="I2769" s="26">
        <v>4.2801313604257955E-3</v>
      </c>
      <c r="J2769" s="27">
        <v>0.37729805988860693</v>
      </c>
      <c r="K2769" s="29" t="str">
        <f>VLOOKUP(A2769&amp;B2769,VENDOR_ACTUAL!A:D,4,0)</f>
        <v>ERI</v>
      </c>
    </row>
    <row r="2770" spans="1:11" x14ac:dyDescent="0.25">
      <c r="A2770" t="s">
        <v>9</v>
      </c>
      <c r="B2770" t="s">
        <v>384</v>
      </c>
      <c r="C2770" s="1">
        <v>4.2067308054128619E-4</v>
      </c>
      <c r="D2770" s="1">
        <v>-4.0202407166382359E-6</v>
      </c>
      <c r="F2770" s="1">
        <v>4.3321462779266359E-5</v>
      </c>
      <c r="G2770" s="1">
        <v>4.1679391387461953E-4</v>
      </c>
      <c r="H2770" s="1">
        <v>-8.502546274373711E-3</v>
      </c>
      <c r="I2770" s="26">
        <v>0.36786250545766963</v>
      </c>
      <c r="J2770" s="27">
        <v>-0.54821574957887631</v>
      </c>
      <c r="K2770" s="29" t="str">
        <f>VLOOKUP(A2770&amp;B2770,VENDOR_ACTUAL!A:D,4,0)</f>
        <v>ERI</v>
      </c>
    </row>
    <row r="2771" spans="1:11" x14ac:dyDescent="0.25">
      <c r="A2771" t="s">
        <v>12</v>
      </c>
      <c r="B2771" t="s">
        <v>1364</v>
      </c>
      <c r="C2771" s="1">
        <v>4.2143482119336883E-4</v>
      </c>
      <c r="D2771" s="1">
        <v>6.8992558241563132E-6</v>
      </c>
      <c r="E2771" s="1">
        <v>4.8000449138174616E-3</v>
      </c>
      <c r="F2771" s="1">
        <v>8.549669572823662E-4</v>
      </c>
      <c r="G2771" s="1">
        <v>2.1234611384390962E-3</v>
      </c>
      <c r="H2771" s="1">
        <v>-2.1403409666197869E-2</v>
      </c>
      <c r="I2771" s="26">
        <v>0.19850241545893721</v>
      </c>
      <c r="J2771" s="27">
        <v>-6.644046496957734E-2</v>
      </c>
      <c r="K2771" s="29" t="str">
        <f>VLOOKUP(A2771&amp;B2771,VENDOR_ACTUAL!A:D,4,0)</f>
        <v>ERI</v>
      </c>
    </row>
    <row r="2772" spans="1:11" x14ac:dyDescent="0.25">
      <c r="A2772" t="s">
        <v>12</v>
      </c>
      <c r="B2772" t="s">
        <v>1890</v>
      </c>
      <c r="C2772" s="1">
        <v>4.2168242461904082E-4</v>
      </c>
      <c r="D2772" s="1">
        <v>2.1323029704154196E-4</v>
      </c>
      <c r="E2772" s="1">
        <v>5.4217512209503715E-3</v>
      </c>
      <c r="F2772" s="1">
        <v>5.062019720785462E-4</v>
      </c>
      <c r="G2772" s="1">
        <v>-5.5053297930506397E-4</v>
      </c>
      <c r="H2772" s="1">
        <v>-7.5184657903464109E-3</v>
      </c>
      <c r="I2772" s="26">
        <v>0.34638780838056199</v>
      </c>
      <c r="J2772" s="27">
        <v>-1.9718056889666966E-2</v>
      </c>
      <c r="K2772" s="29" t="str">
        <f>VLOOKUP(A2772&amp;B2772,VENDOR_ACTUAL!A:D,4,0)</f>
        <v>ERI</v>
      </c>
    </row>
    <row r="2773" spans="1:11" x14ac:dyDescent="0.25">
      <c r="A2773" t="s">
        <v>9</v>
      </c>
      <c r="B2773" t="s">
        <v>1484</v>
      </c>
      <c r="C2773" s="1">
        <v>4.2232796206723898E-4</v>
      </c>
      <c r="D2773" s="1">
        <v>1.5305479675222552E-4</v>
      </c>
      <c r="F2773" s="1">
        <v>1.1515386279776933E-4</v>
      </c>
      <c r="G2773" s="1">
        <v>4.2132224367643441E-4</v>
      </c>
      <c r="H2773" s="1">
        <v>-1.0050259887738193E-2</v>
      </c>
      <c r="I2773" s="26">
        <v>0.29626009341630816</v>
      </c>
      <c r="J2773" s="27">
        <v>-1.4146917569276884</v>
      </c>
      <c r="K2773" s="29" t="str">
        <f>VLOOKUP(A2773&amp;B2773,VENDOR_ACTUAL!A:D,4,0)</f>
        <v>NSN</v>
      </c>
    </row>
    <row r="2774" spans="1:11" x14ac:dyDescent="0.25">
      <c r="A2774" t="s">
        <v>9</v>
      </c>
      <c r="B2774" t="s">
        <v>564</v>
      </c>
      <c r="C2774" s="1">
        <v>4.2260682504358126E-4</v>
      </c>
      <c r="D2774" s="1">
        <v>9.4490990113075957E-5</v>
      </c>
      <c r="F2774" s="1">
        <v>1.6031123701464544E-4</v>
      </c>
      <c r="G2774" s="1">
        <v>4.2756697434393105E-4</v>
      </c>
      <c r="H2774" s="1">
        <v>-9.4452233918761522E-3</v>
      </c>
      <c r="I2774" s="26">
        <v>0.25435448881575706</v>
      </c>
      <c r="J2774" s="27">
        <v>-0.93530353997902949</v>
      </c>
      <c r="K2774" s="29" t="str">
        <f>VLOOKUP(A2774&amp;B2774,VENDOR_ACTUAL!A:D,4,0)</f>
        <v>ERI</v>
      </c>
    </row>
    <row r="2775" spans="1:11" x14ac:dyDescent="0.25">
      <c r="A2775" t="s">
        <v>12</v>
      </c>
      <c r="B2775" t="s">
        <v>1712</v>
      </c>
      <c r="C2775" s="1">
        <v>4.2472037914692529E-4</v>
      </c>
      <c r="D2775" s="1">
        <v>6.5544491071491357E-4</v>
      </c>
      <c r="E2775" s="1">
        <v>-3.0371864732561777E-2</v>
      </c>
      <c r="F2775" s="1">
        <v>1.5871294205704696E-4</v>
      </c>
      <c r="G2775" s="1">
        <v>4.2472037914692529E-4</v>
      </c>
      <c r="H2775" s="1">
        <v>-1.7359254988624236E-2</v>
      </c>
      <c r="I2775" s="26">
        <v>0.5029892971655765</v>
      </c>
      <c r="J2775" s="27">
        <v>-4.8076583759222399E-2</v>
      </c>
      <c r="K2775" s="29" t="str">
        <f>VLOOKUP(A2775&amp;B2775,VENDOR_ACTUAL!A:D,4,0)</f>
        <v>SAM</v>
      </c>
    </row>
    <row r="2776" spans="1:11" x14ac:dyDescent="0.25">
      <c r="A2776" t="s">
        <v>9</v>
      </c>
      <c r="B2776" t="s">
        <v>616</v>
      </c>
      <c r="C2776" s="1">
        <v>4.2550704453056906E-4</v>
      </c>
      <c r="D2776" s="1">
        <v>4.2324705304695131E-5</v>
      </c>
      <c r="F2776" s="1">
        <v>1.8165815753847862E-4</v>
      </c>
      <c r="G2776" s="1">
        <v>4.2521968820872998E-4</v>
      </c>
      <c r="H2776" s="1">
        <v>-9.4818787211497745E-3</v>
      </c>
      <c r="I2776" s="26">
        <v>0.20221333256982621</v>
      </c>
      <c r="J2776" s="27">
        <v>-2.1816366320094884</v>
      </c>
      <c r="K2776" s="29" t="str">
        <f>VLOOKUP(A2776&amp;B2776,VENDOR_ACTUAL!A:D,4,0)</f>
        <v>ERI</v>
      </c>
    </row>
    <row r="2777" spans="1:11" x14ac:dyDescent="0.25">
      <c r="A2777" t="s">
        <v>9</v>
      </c>
      <c r="B2777" t="s">
        <v>545</v>
      </c>
      <c r="C2777" s="1">
        <v>4.2551933161347091E-4</v>
      </c>
      <c r="D2777" s="1">
        <v>4.7649204841883247E-5</v>
      </c>
      <c r="F2777" s="1">
        <v>-2.6886878494317926E-5</v>
      </c>
      <c r="G2777" s="1">
        <v>4.2404663647355927E-4</v>
      </c>
      <c r="H2777" s="1">
        <v>-1.9899366264001496E-2</v>
      </c>
      <c r="I2777" s="26">
        <v>0.10653363750223653</v>
      </c>
      <c r="J2777" s="27">
        <v>0.90965867243087417</v>
      </c>
      <c r="K2777" s="29" t="str">
        <f>VLOOKUP(A2777&amp;B2777,VENDOR_ACTUAL!A:D,4,0)</f>
        <v>ERI</v>
      </c>
    </row>
    <row r="2778" spans="1:11" x14ac:dyDescent="0.25">
      <c r="A2778" t="s">
        <v>9</v>
      </c>
      <c r="B2778" t="s">
        <v>1767</v>
      </c>
      <c r="C2778" s="1">
        <v>4.2625067759857982E-4</v>
      </c>
      <c r="D2778" s="1">
        <v>1.1446758335588149E-4</v>
      </c>
      <c r="F2778" s="1">
        <v>1.3637381394556605E-4</v>
      </c>
      <c r="G2778" s="1">
        <v>4.2485152092691566E-4</v>
      </c>
      <c r="H2778" s="1">
        <v>-1.2295355360108643E-2</v>
      </c>
      <c r="I2778" s="26">
        <v>0.17008633681215757</v>
      </c>
      <c r="J2778" s="27">
        <v>0.61041127107453785</v>
      </c>
      <c r="K2778" s="29" t="str">
        <f>VLOOKUP(A2778&amp;B2778,VENDOR_ACTUAL!A:D,4,0)</f>
        <v>ERI</v>
      </c>
    </row>
    <row r="2779" spans="1:11" x14ac:dyDescent="0.25">
      <c r="A2779" t="s">
        <v>9</v>
      </c>
      <c r="B2779" t="s">
        <v>778</v>
      </c>
      <c r="C2779" s="1">
        <v>4.2693562628888439E-4</v>
      </c>
      <c r="D2779" s="1">
        <v>1.0037544330298038E-5</v>
      </c>
      <c r="F2779" s="1">
        <v>1.7704438005292363E-7</v>
      </c>
      <c r="G2779" s="1">
        <v>4.2693562628888439E-4</v>
      </c>
      <c r="H2779" s="1">
        <v>-2.1985214756299217E-2</v>
      </c>
      <c r="I2779" s="26">
        <v>0.2451657529471416</v>
      </c>
      <c r="J2779" s="27">
        <v>-0.6222165814665116</v>
      </c>
      <c r="K2779" s="29" t="str">
        <f>VLOOKUP(A2779&amp;B2779,VENDOR_ACTUAL!A:D,4,0)</f>
        <v>SAM</v>
      </c>
    </row>
    <row r="2780" spans="1:11" x14ac:dyDescent="0.25">
      <c r="A2780" t="s">
        <v>9</v>
      </c>
      <c r="B2780" t="s">
        <v>1525</v>
      </c>
      <c r="C2780" s="1">
        <v>4.2697495191723237E-4</v>
      </c>
      <c r="D2780" s="1">
        <v>-2.0972937836865209E-5</v>
      </c>
      <c r="F2780" s="1">
        <v>1.4213299020134144E-4</v>
      </c>
      <c r="G2780" s="1">
        <v>4.2949229574531833E-4</v>
      </c>
      <c r="H2780" s="1">
        <v>-5.0679224094811607E-3</v>
      </c>
      <c r="I2780" s="26">
        <v>0.47585884288651747</v>
      </c>
      <c r="J2780" s="27">
        <v>0.73345568410384665</v>
      </c>
      <c r="K2780" s="29" t="str">
        <f>VLOOKUP(A2780&amp;B2780,VENDOR_ACTUAL!A:D,4,0)</f>
        <v>ERI</v>
      </c>
    </row>
    <row r="2781" spans="1:11" x14ac:dyDescent="0.25">
      <c r="A2781" t="s">
        <v>12</v>
      </c>
      <c r="B2781" t="s">
        <v>1082</v>
      </c>
      <c r="C2781" s="1">
        <v>4.2854335048668712E-4</v>
      </c>
      <c r="D2781" s="1">
        <v>-3.9105556783830046E-5</v>
      </c>
      <c r="E2781" s="1">
        <v>2.3573460123120201E-3</v>
      </c>
      <c r="F2781" s="1">
        <v>1.3329306733204204E-3</v>
      </c>
      <c r="G2781" s="1">
        <v>-7.4706709051541994E-4</v>
      </c>
      <c r="H2781" s="1">
        <v>-1.3578494911739972E-2</v>
      </c>
      <c r="I2781" s="26">
        <v>1.4911754075000869</v>
      </c>
      <c r="J2781" s="27">
        <v>9.7508714932849683E-2</v>
      </c>
      <c r="K2781" s="29" t="str">
        <f>VLOOKUP(A2781&amp;B2781,VENDOR_ACTUAL!A:D,4,0)</f>
        <v>ERI</v>
      </c>
    </row>
    <row r="2782" spans="1:11" x14ac:dyDescent="0.25">
      <c r="A2782" t="s">
        <v>9</v>
      </c>
      <c r="B2782" t="s">
        <v>787</v>
      </c>
      <c r="C2782" s="1">
        <v>4.2968526670550194E-4</v>
      </c>
      <c r="D2782" s="1">
        <v>6.7609906579641377E-5</v>
      </c>
      <c r="F2782" s="1">
        <v>1.5633621681082616E-4</v>
      </c>
      <c r="G2782" s="1">
        <v>4.2968526670550194E-4</v>
      </c>
      <c r="H2782" s="1">
        <v>-1.5557934246803462E-2</v>
      </c>
      <c r="I2782" s="26">
        <v>-0.21580492709904475</v>
      </c>
      <c r="J2782" s="27">
        <v>-1.8413876393212265</v>
      </c>
      <c r="K2782" s="29" t="str">
        <f>VLOOKUP(A2782&amp;B2782,VENDOR_ACTUAL!A:D,4,0)</f>
        <v>SAM</v>
      </c>
    </row>
    <row r="2783" spans="1:11" x14ac:dyDescent="0.25">
      <c r="A2783" t="s">
        <v>9</v>
      </c>
      <c r="B2783" t="s">
        <v>179</v>
      </c>
      <c r="C2783" s="1">
        <v>4.2991531126799484E-4</v>
      </c>
      <c r="D2783" s="1">
        <v>-4.8676552153321775E-5</v>
      </c>
      <c r="F2783" s="1">
        <v>-1.2122810528777637E-4</v>
      </c>
      <c r="G2783" s="1">
        <v>4.2991531126799484E-4</v>
      </c>
      <c r="H2783" s="1">
        <v>-1.3687464484560125E-2</v>
      </c>
      <c r="I2783" s="26">
        <v>-0.1080114512616428</v>
      </c>
      <c r="J2783" s="27">
        <v>-0.98553716309950001</v>
      </c>
      <c r="K2783" s="29" t="str">
        <f>VLOOKUP(A2783&amp;B2783,VENDOR_ACTUAL!A:D,4,0)</f>
        <v>SAM</v>
      </c>
    </row>
    <row r="2784" spans="1:11" x14ac:dyDescent="0.25">
      <c r="A2784" t="s">
        <v>9</v>
      </c>
      <c r="B2784" t="s">
        <v>1206</v>
      </c>
      <c r="C2784" s="1">
        <v>4.2992185656248559E-4</v>
      </c>
      <c r="D2784" s="1">
        <v>2.1852438994326913E-4</v>
      </c>
      <c r="F2784" s="1">
        <v>2.504453758319668E-4</v>
      </c>
      <c r="G2784" s="1">
        <v>4.4641921413370001E-4</v>
      </c>
      <c r="H2784" s="1">
        <v>-1.922410025859456E-2</v>
      </c>
      <c r="I2784" s="26">
        <v>0.21883729241568226</v>
      </c>
      <c r="J2784" s="27">
        <v>-0.51321190661126959</v>
      </c>
      <c r="K2784" s="29" t="str">
        <f>VLOOKUP(A2784&amp;B2784,VENDOR_ACTUAL!A:D,4,0)</f>
        <v>NSN</v>
      </c>
    </row>
    <row r="2785" spans="1:11" x14ac:dyDescent="0.25">
      <c r="A2785" t="s">
        <v>9</v>
      </c>
      <c r="B2785" t="s">
        <v>1127</v>
      </c>
      <c r="C2785" s="1">
        <v>4.3015487755920665E-4</v>
      </c>
      <c r="D2785" s="1">
        <v>1.3353569308628057E-3</v>
      </c>
      <c r="F2785" s="1">
        <v>1.0161426014206288E-3</v>
      </c>
      <c r="G2785" s="1">
        <v>4.282844602930196E-4</v>
      </c>
      <c r="H2785" s="1">
        <v>-6.0147833608555475E-2</v>
      </c>
      <c r="I2785" s="26">
        <v>0.10522612762317439</v>
      </c>
      <c r="J2785" s="27">
        <v>-2.3965818052171357E-2</v>
      </c>
      <c r="K2785" s="29" t="str">
        <f>VLOOKUP(A2785&amp;B2785,VENDOR_ACTUAL!A:D,4,0)</f>
        <v>ERI</v>
      </c>
    </row>
    <row r="2786" spans="1:11" x14ac:dyDescent="0.25">
      <c r="A2786" t="s">
        <v>9</v>
      </c>
      <c r="B2786" t="s">
        <v>136</v>
      </c>
      <c r="C2786" s="1">
        <v>4.3055989541270618E-4</v>
      </c>
      <c r="D2786" s="1">
        <v>1.0824613459986755E-4</v>
      </c>
      <c r="F2786" s="1">
        <v>5.9226020241843302E-5</v>
      </c>
      <c r="G2786" s="1">
        <v>4.3350824498791855E-4</v>
      </c>
      <c r="H2786" s="1">
        <v>-1.5679859068370265E-2</v>
      </c>
      <c r="I2786" s="26">
        <v>0.29403462617310477</v>
      </c>
      <c r="J2786" s="27">
        <v>2.3961744949371377</v>
      </c>
      <c r="K2786" s="29" t="str">
        <f>VLOOKUP(A2786&amp;B2786,VENDOR_ACTUAL!A:D,4,0)</f>
        <v>ERI</v>
      </c>
    </row>
    <row r="2787" spans="1:11" x14ac:dyDescent="0.25">
      <c r="A2787" t="s">
        <v>12</v>
      </c>
      <c r="B2787" t="s">
        <v>2206</v>
      </c>
      <c r="C2787" s="1">
        <v>4.3074967443001169E-4</v>
      </c>
      <c r="D2787" s="1">
        <v>1.5014835726712253E-4</v>
      </c>
      <c r="E2787" s="1">
        <v>2.8906153496259727E-3</v>
      </c>
      <c r="F2787" s="1">
        <v>1.5212860912388977E-3</v>
      </c>
      <c r="G2787" s="1">
        <v>1.2342269369371576E-4</v>
      </c>
      <c r="H2787" s="1">
        <v>-7.2241296901912064E-3</v>
      </c>
      <c r="I2787" s="1">
        <v>0.29746047115331226</v>
      </c>
      <c r="J2787" s="2">
        <v>-9.0422783605698526E-3</v>
      </c>
      <c r="K2787" s="29" t="str">
        <f>VLOOKUP(A2787&amp;B2787,VENDOR_ACTUAL!A:D,4,0)</f>
        <v>ERI</v>
      </c>
    </row>
    <row r="2788" spans="1:11" x14ac:dyDescent="0.25">
      <c r="A2788" t="s">
        <v>9</v>
      </c>
      <c r="B2788" t="s">
        <v>2204</v>
      </c>
      <c r="C2788" s="1">
        <v>4.3109451857254079E-4</v>
      </c>
      <c r="D2788" s="1">
        <v>-2.3003645903237812E-3</v>
      </c>
      <c r="F2788" s="1">
        <v>-2.2009891342651294E-3</v>
      </c>
      <c r="G2788" s="1">
        <v>4.3472396822271568E-4</v>
      </c>
      <c r="H2788" s="1">
        <v>-1.0925937913542218E-2</v>
      </c>
      <c r="I2788" s="26">
        <v>0.40129710144927538</v>
      </c>
      <c r="J2788" s="27">
        <v>3.5225462393844573</v>
      </c>
      <c r="K2788" s="29" t="str">
        <f>VLOOKUP(A2788&amp;B2788,VENDOR_ACTUAL!A:D,4,0)</f>
        <v>ERI</v>
      </c>
    </row>
    <row r="2789" spans="1:11" x14ac:dyDescent="0.25">
      <c r="A2789" t="s">
        <v>9</v>
      </c>
      <c r="B2789" t="s">
        <v>1901</v>
      </c>
      <c r="C2789" s="1">
        <v>4.3118357688616164E-4</v>
      </c>
      <c r="D2789" s="1">
        <v>1.8639876211663637E-4</v>
      </c>
      <c r="F2789" s="1">
        <v>1.7321770038802793E-4</v>
      </c>
      <c r="G2789" s="1">
        <v>4.3046518608156394E-4</v>
      </c>
      <c r="H2789" s="1">
        <v>-7.0090646137044299E-3</v>
      </c>
      <c r="I2789" s="26">
        <v>4.9276360083846962E-2</v>
      </c>
      <c r="J2789" s="27">
        <v>0.19654501254147974</v>
      </c>
      <c r="K2789" s="29" t="str">
        <f>VLOOKUP(A2789&amp;B2789,VENDOR_ACTUAL!A:D,4,0)</f>
        <v>ERI</v>
      </c>
    </row>
    <row r="2790" spans="1:11" x14ac:dyDescent="0.25">
      <c r="A2790" t="s">
        <v>12</v>
      </c>
      <c r="B2790" t="s">
        <v>183</v>
      </c>
      <c r="C2790" s="1">
        <v>4.3123442199619424E-4</v>
      </c>
      <c r="D2790" s="1">
        <v>-1.6719355638423168E-3</v>
      </c>
      <c r="E2790" s="1">
        <v>-9.1596011990407674E-4</v>
      </c>
      <c r="F2790" s="1">
        <v>-1.5224295574695085E-3</v>
      </c>
      <c r="G2790" s="1">
        <v>4.3123442199619424E-4</v>
      </c>
      <c r="H2790" s="1">
        <v>-1.010079014278392E-2</v>
      </c>
      <c r="I2790" s="26">
        <v>0.55029027838598688</v>
      </c>
      <c r="J2790" s="27">
        <v>-1.6393995915373806E-2</v>
      </c>
      <c r="K2790" s="29" t="str">
        <f>VLOOKUP(A2790&amp;B2790,VENDOR_ACTUAL!A:D,4,0)</f>
        <v>SAM</v>
      </c>
    </row>
    <row r="2791" spans="1:11" x14ac:dyDescent="0.25">
      <c r="A2791" t="s">
        <v>9</v>
      </c>
      <c r="B2791" t="s">
        <v>151</v>
      </c>
      <c r="C2791" s="1">
        <v>4.3157360153131601E-4</v>
      </c>
      <c r="D2791" s="1">
        <v>4.4778962515404716E-4</v>
      </c>
      <c r="F2791" s="1">
        <v>3.2230809869620018E-4</v>
      </c>
      <c r="G2791" s="1">
        <v>4.3157360153131601E-4</v>
      </c>
      <c r="H2791" s="1">
        <v>-1.3072183754512913E-2</v>
      </c>
      <c r="I2791" s="26">
        <v>0.34122194229658737</v>
      </c>
      <c r="J2791" s="27">
        <v>-0.17059213186330691</v>
      </c>
      <c r="K2791" s="29" t="str">
        <f>VLOOKUP(A2791&amp;B2791,VENDOR_ACTUAL!A:D,4,0)</f>
        <v>SAM</v>
      </c>
    </row>
    <row r="2792" spans="1:11" x14ac:dyDescent="0.25">
      <c r="A2792" t="s">
        <v>9</v>
      </c>
      <c r="B2792" t="s">
        <v>1099</v>
      </c>
      <c r="C2792" s="1">
        <v>4.3164229446219132E-4</v>
      </c>
      <c r="D2792" s="1">
        <v>-3.2431711247626647E-5</v>
      </c>
      <c r="F2792" s="1">
        <v>-1.3046539116400748E-4</v>
      </c>
      <c r="G2792" s="1">
        <v>4.3541540790546969E-4</v>
      </c>
      <c r="H2792" s="1">
        <v>-1.2929351164004173E-2</v>
      </c>
      <c r="I2792" s="26">
        <v>0.26531114998056526</v>
      </c>
      <c r="J2792" s="27">
        <v>1.9612294672246553</v>
      </c>
      <c r="K2792" s="29" t="str">
        <f>VLOOKUP(A2792&amp;B2792,VENDOR_ACTUAL!A:D,4,0)</f>
        <v>ERI</v>
      </c>
    </row>
    <row r="2793" spans="1:11" x14ac:dyDescent="0.25">
      <c r="A2793" t="s">
        <v>9</v>
      </c>
      <c r="B2793" t="s">
        <v>1861</v>
      </c>
      <c r="C2793" s="1">
        <v>4.3202292149418354E-4</v>
      </c>
      <c r="D2793" s="1">
        <v>1.6803606866004547E-4</v>
      </c>
      <c r="F2793" s="1">
        <v>4.0752762047271615E-4</v>
      </c>
      <c r="G2793" s="1">
        <v>4.3202292149418354E-4</v>
      </c>
      <c r="H2793" s="1">
        <v>-6.3730933935081911E-3</v>
      </c>
      <c r="I2793" s="26">
        <v>0.25921407553798859</v>
      </c>
      <c r="J2793" s="27">
        <v>-0.13049409291486647</v>
      </c>
      <c r="K2793" s="29" t="str">
        <f>VLOOKUP(A2793&amp;B2793,VENDOR_ACTUAL!A:D,4,0)</f>
        <v>SAM</v>
      </c>
    </row>
    <row r="2794" spans="1:11" x14ac:dyDescent="0.25">
      <c r="A2794" t="s">
        <v>9</v>
      </c>
      <c r="B2794" t="s">
        <v>1130</v>
      </c>
      <c r="C2794" s="1">
        <v>4.3279727669820879E-4</v>
      </c>
      <c r="D2794" s="1">
        <v>1.3901436488971311E-4</v>
      </c>
      <c r="F2794" s="1">
        <v>1.5014909526630854E-4</v>
      </c>
      <c r="G2794" s="1">
        <v>4.4498414576367608E-4</v>
      </c>
      <c r="H2794" s="1">
        <v>-2.2763683159040211E-2</v>
      </c>
      <c r="I2794" s="26">
        <v>0.16862571138211382</v>
      </c>
      <c r="J2794" s="27">
        <v>-3.5043054965279414</v>
      </c>
      <c r="K2794" s="29" t="str">
        <f>VLOOKUP(A2794&amp;B2794,VENDOR_ACTUAL!A:D,4,0)</f>
        <v>ERI</v>
      </c>
    </row>
    <row r="2795" spans="1:11" x14ac:dyDescent="0.25">
      <c r="A2795" t="s">
        <v>12</v>
      </c>
      <c r="B2795" t="s">
        <v>167</v>
      </c>
      <c r="C2795" s="1">
        <v>4.3426988086103715E-4</v>
      </c>
      <c r="D2795" s="1">
        <v>-3.8183367201050073E-4</v>
      </c>
      <c r="E2795" s="1">
        <v>-3.1937965073506415E-2</v>
      </c>
      <c r="F2795" s="1">
        <v>-6.1444322049720567E-5</v>
      </c>
      <c r="G2795" s="1">
        <v>4.3426988086103715E-4</v>
      </c>
      <c r="H2795" s="1">
        <v>-1.123131428871575E-2</v>
      </c>
      <c r="I2795" s="26">
        <v>-0.19021559328404961</v>
      </c>
      <c r="J2795" s="27">
        <v>-0.16226704573724274</v>
      </c>
      <c r="K2795" s="29" t="str">
        <f>VLOOKUP(A2795&amp;B2795,VENDOR_ACTUAL!A:D,4,0)</f>
        <v>SAM</v>
      </c>
    </row>
    <row r="2796" spans="1:11" x14ac:dyDescent="0.25">
      <c r="A2796" t="s">
        <v>12</v>
      </c>
      <c r="B2796" t="s">
        <v>1906</v>
      </c>
      <c r="C2796" s="1">
        <v>4.3630184812995916E-4</v>
      </c>
      <c r="D2796" s="1">
        <v>2.0095720754862098E-4</v>
      </c>
      <c r="E2796" s="1">
        <v>2.2480956453129206E-3</v>
      </c>
      <c r="F2796" s="1">
        <v>1.5403322137531443E-3</v>
      </c>
      <c r="G2796" s="1">
        <v>1.9665125117012349E-3</v>
      </c>
      <c r="H2796" s="1">
        <v>-3.3852697244263784E-2</v>
      </c>
      <c r="I2796" s="26">
        <v>5.0823199511355437E-2</v>
      </c>
      <c r="J2796" s="27">
        <v>-6.7696483411650729E-2</v>
      </c>
      <c r="K2796" s="29" t="str">
        <f>VLOOKUP(A2796&amp;B2796,VENDOR_ACTUAL!A:D,4,0)</f>
        <v>ERI</v>
      </c>
    </row>
    <row r="2797" spans="1:11" x14ac:dyDescent="0.25">
      <c r="A2797" t="s">
        <v>12</v>
      </c>
      <c r="B2797" t="s">
        <v>154</v>
      </c>
      <c r="C2797" s="1">
        <v>4.3634466788314681E-4</v>
      </c>
      <c r="D2797" s="1">
        <v>-8.0400468885165268E-4</v>
      </c>
      <c r="E2797" s="1">
        <v>-3.250775306537379E-2</v>
      </c>
      <c r="F2797" s="1">
        <v>8.160178976581242E-5</v>
      </c>
      <c r="G2797" s="1">
        <v>4.3634466788314681E-4</v>
      </c>
      <c r="H2797" s="1">
        <v>-9.816015185226663E-3</v>
      </c>
      <c r="I2797" s="1">
        <v>0.18754653112292774</v>
      </c>
      <c r="J2797" s="2">
        <v>0.26083228255846108</v>
      </c>
      <c r="K2797" s="29" t="str">
        <f>VLOOKUP(A2797&amp;B2797,VENDOR_ACTUAL!A:D,4,0)</f>
        <v>SAM</v>
      </c>
    </row>
    <row r="2798" spans="1:11" x14ac:dyDescent="0.25">
      <c r="A2798" t="s">
        <v>9</v>
      </c>
      <c r="B2798" t="s">
        <v>1340</v>
      </c>
      <c r="C2798" s="1">
        <v>4.3658204494170376E-4</v>
      </c>
      <c r="D2798" s="1">
        <v>-2.6678129820214868E-5</v>
      </c>
      <c r="F2798" s="1">
        <v>-5.2686198427739182E-5</v>
      </c>
      <c r="G2798" s="1">
        <v>4.2796165701066926E-4</v>
      </c>
      <c r="H2798" s="1">
        <v>-1.7990925901631517E-2</v>
      </c>
      <c r="I2798" s="26">
        <v>-2.193897919981651E-3</v>
      </c>
      <c r="J2798" s="27">
        <v>0.58818527958221933</v>
      </c>
      <c r="K2798" s="29" t="str">
        <f>VLOOKUP(A2798&amp;B2798,VENDOR_ACTUAL!A:D,4,0)</f>
        <v>ERI</v>
      </c>
    </row>
    <row r="2799" spans="1:11" x14ac:dyDescent="0.25">
      <c r="A2799" t="s">
        <v>9</v>
      </c>
      <c r="B2799" t="s">
        <v>1570</v>
      </c>
      <c r="C2799" s="1">
        <v>4.3684937619678315E-4</v>
      </c>
      <c r="D2799" s="1">
        <v>1.5443087624412867E-5</v>
      </c>
      <c r="F2799" s="1">
        <v>2.8072892023134376E-4</v>
      </c>
      <c r="G2799" s="1">
        <v>4.3670549130469681E-4</v>
      </c>
      <c r="H2799" s="1">
        <v>-7.8527115714059001E-3</v>
      </c>
      <c r="I2799" s="26">
        <v>-0.16147704445139541</v>
      </c>
      <c r="J2799" s="27">
        <v>-2.7020916257717316</v>
      </c>
      <c r="K2799" s="29" t="str">
        <f>VLOOKUP(A2799&amp;B2799,VENDOR_ACTUAL!A:D,4,0)</f>
        <v>ERI</v>
      </c>
    </row>
    <row r="2800" spans="1:11" x14ac:dyDescent="0.25">
      <c r="A2800" t="s">
        <v>12</v>
      </c>
      <c r="B2800" t="s">
        <v>1016</v>
      </c>
      <c r="C2800" s="1">
        <v>4.3687177417101828E-4</v>
      </c>
      <c r="D2800" s="1">
        <v>3.2759146657772688E-3</v>
      </c>
      <c r="E2800" s="1">
        <v>-2.0037951360650612E-3</v>
      </c>
      <c r="F2800" s="1">
        <v>3.3035620490427502E-3</v>
      </c>
      <c r="G2800" s="1">
        <v>4.3687177417101828E-4</v>
      </c>
      <c r="H2800" s="1">
        <v>-3.4799542337136675E-2</v>
      </c>
      <c r="I2800" s="26">
        <v>0.21021214721586576</v>
      </c>
      <c r="J2800" s="27">
        <v>0.12024966100528534</v>
      </c>
      <c r="K2800" s="29" t="str">
        <f>VLOOKUP(A2800&amp;B2800,VENDOR_ACTUAL!A:D,4,0)</f>
        <v>SAM</v>
      </c>
    </row>
    <row r="2801" spans="1:11" x14ac:dyDescent="0.25">
      <c r="A2801" t="s">
        <v>9</v>
      </c>
      <c r="B2801" t="s">
        <v>1361</v>
      </c>
      <c r="C2801" s="1">
        <v>4.3702460781153813E-4</v>
      </c>
      <c r="D2801" s="1">
        <v>2.4303991012076027E-4</v>
      </c>
      <c r="F2801" s="1">
        <v>3.9134417440137898E-4</v>
      </c>
      <c r="G2801" s="1">
        <v>4.3285809919084846E-4</v>
      </c>
      <c r="H2801" s="1">
        <v>-2.146966556379536E-2</v>
      </c>
      <c r="I2801" s="26">
        <v>0.39458374766388093</v>
      </c>
      <c r="J2801" s="27">
        <v>-0.16026427808623919</v>
      </c>
      <c r="K2801" s="29" t="str">
        <f>VLOOKUP(A2801&amp;B2801,VENDOR_ACTUAL!A:D,4,0)</f>
        <v>ERI</v>
      </c>
    </row>
    <row r="2802" spans="1:11" x14ac:dyDescent="0.25">
      <c r="A2802" t="s">
        <v>9</v>
      </c>
      <c r="B2802" t="s">
        <v>2460</v>
      </c>
      <c r="C2802" s="1">
        <v>4.3703993576380229E-4</v>
      </c>
      <c r="D2802" s="1">
        <v>-9.1892405006734591E-5</v>
      </c>
      <c r="F2802" s="1">
        <v>-4.7569883549505286E-5</v>
      </c>
      <c r="G2802" s="1">
        <v>4.4982059480927955E-4</v>
      </c>
      <c r="H2802" s="1">
        <v>-0.12316715542521994</v>
      </c>
      <c r="I2802" s="26">
        <v>0.11002668914173339</v>
      </c>
      <c r="J2802" s="27">
        <v>0.28869303305009136</v>
      </c>
      <c r="K2802" s="29" t="str">
        <f>VLOOKUP(A2802&amp;B2802,VENDOR_ACTUAL!A:D,4,0)</f>
        <v>ERI</v>
      </c>
    </row>
    <row r="2803" spans="1:11" x14ac:dyDescent="0.25">
      <c r="A2803" t="s">
        <v>12</v>
      </c>
      <c r="B2803" t="s">
        <v>208</v>
      </c>
      <c r="C2803" s="1">
        <v>4.3715318345950049E-4</v>
      </c>
      <c r="D2803" s="1">
        <v>7.7590528196717088E-4</v>
      </c>
      <c r="E2803" s="1">
        <v>2.0889645288576235E-3</v>
      </c>
      <c r="F2803" s="1">
        <v>1.5021648005649694E-4</v>
      </c>
      <c r="G2803" s="1">
        <v>-1.1604499453171035E-3</v>
      </c>
      <c r="H2803" s="1">
        <v>-1.1376974684306635E-2</v>
      </c>
      <c r="I2803" s="26">
        <v>-0.77860759776361821</v>
      </c>
      <c r="J2803" s="27">
        <v>0.16075146740764615</v>
      </c>
      <c r="K2803" s="29" t="str">
        <f>VLOOKUP(A2803&amp;B2803,VENDOR_ACTUAL!A:D,4,0)</f>
        <v>NSN</v>
      </c>
    </row>
    <row r="2804" spans="1:11" x14ac:dyDescent="0.25">
      <c r="A2804" t="s">
        <v>12</v>
      </c>
      <c r="B2804" t="s">
        <v>445</v>
      </c>
      <c r="C2804" s="1">
        <v>4.3748119864696062E-4</v>
      </c>
      <c r="D2804" s="1">
        <v>2.0409402098875819E-4</v>
      </c>
      <c r="E2804" s="1">
        <v>-6.8093500688145136E-3</v>
      </c>
      <c r="F2804" s="1">
        <v>-4.3805831450120461E-4</v>
      </c>
      <c r="G2804" s="1">
        <v>4.3748119864696062E-4</v>
      </c>
      <c r="H2804" s="1">
        <v>-4.7878578497700233E-2</v>
      </c>
      <c r="I2804" s="26">
        <v>0.30821392833443928</v>
      </c>
      <c r="J2804" s="27">
        <v>-0.10715114410015794</v>
      </c>
      <c r="K2804" s="29" t="str">
        <f>VLOOKUP(A2804&amp;B2804,VENDOR_ACTUAL!A:D,4,0)</f>
        <v>SAM</v>
      </c>
    </row>
    <row r="2805" spans="1:11" x14ac:dyDescent="0.25">
      <c r="A2805" t="s">
        <v>12</v>
      </c>
      <c r="B2805" t="s">
        <v>1442</v>
      </c>
      <c r="C2805" s="1">
        <v>4.3781312291571174E-4</v>
      </c>
      <c r="D2805" s="1">
        <v>-7.4347770193092E-5</v>
      </c>
      <c r="E2805" s="1">
        <v>8.3398631756896922E-5</v>
      </c>
      <c r="F2805" s="1">
        <v>1.1671217334366284E-3</v>
      </c>
      <c r="G2805" s="1">
        <v>1.7940133416989836E-4</v>
      </c>
      <c r="H2805" s="1">
        <v>-6.0769673336952138E-3</v>
      </c>
      <c r="I2805" s="26">
        <v>0.2120519427786107</v>
      </c>
      <c r="J2805" s="27">
        <v>-0.15235239884026464</v>
      </c>
      <c r="K2805" s="29" t="str">
        <f>VLOOKUP(A2805&amp;B2805,VENDOR_ACTUAL!A:D,4,0)</f>
        <v>ERI</v>
      </c>
    </row>
    <row r="2806" spans="1:11" x14ac:dyDescent="0.25">
      <c r="A2806" t="s">
        <v>9</v>
      </c>
      <c r="B2806" t="s">
        <v>1730</v>
      </c>
      <c r="C2806" s="1">
        <v>4.3857737067160138E-4</v>
      </c>
      <c r="D2806" s="1">
        <v>4.6794984071296507E-4</v>
      </c>
      <c r="F2806" s="1">
        <v>3.2229231385385351E-4</v>
      </c>
      <c r="G2806" s="1">
        <v>4.2820230008189621E-4</v>
      </c>
      <c r="H2806" s="1">
        <v>-6.0691848997696071E-2</v>
      </c>
      <c r="I2806" s="26">
        <v>4.1079745039197896E-2</v>
      </c>
      <c r="J2806" s="27">
        <v>3.6419465305860252E-2</v>
      </c>
      <c r="K2806" s="29" t="str">
        <f>VLOOKUP(A2806&amp;B2806,VENDOR_ACTUAL!A:D,4,0)</f>
        <v>NSN</v>
      </c>
    </row>
    <row r="2807" spans="1:11" x14ac:dyDescent="0.25">
      <c r="A2807" t="s">
        <v>9</v>
      </c>
      <c r="B2807" t="s">
        <v>1367</v>
      </c>
      <c r="C2807" s="1">
        <v>4.4008381995563987E-4</v>
      </c>
      <c r="D2807" s="1">
        <v>1.9095586365406706E-6</v>
      </c>
      <c r="F2807" s="1">
        <v>4.5606994955355901E-5</v>
      </c>
      <c r="G2807" s="1">
        <v>4.4869767919868023E-4</v>
      </c>
      <c r="H2807" s="1">
        <v>-2.6259413305502691E-2</v>
      </c>
      <c r="I2807" s="26">
        <v>0.15175481816658287</v>
      </c>
      <c r="J2807" s="27">
        <v>-0.51212132178561565</v>
      </c>
      <c r="K2807" s="29" t="str">
        <f>VLOOKUP(A2807&amp;B2807,VENDOR_ACTUAL!A:D,4,0)</f>
        <v>ERI</v>
      </c>
    </row>
    <row r="2808" spans="1:11" x14ac:dyDescent="0.25">
      <c r="A2808" t="s">
        <v>9</v>
      </c>
      <c r="B2808" t="s">
        <v>1910</v>
      </c>
      <c r="C2808" s="1">
        <v>4.4081904033060274E-4</v>
      </c>
      <c r="D2808" s="1">
        <v>1.6759977440791287E-4</v>
      </c>
      <c r="F2808" s="1">
        <v>2.9199782118060935E-4</v>
      </c>
      <c r="G2808" s="1">
        <v>4.3823294837657973E-4</v>
      </c>
      <c r="H2808" s="1">
        <v>-1.1734108883066779E-2</v>
      </c>
      <c r="I2808" s="26">
        <v>0.49609412566003819</v>
      </c>
      <c r="J2808" s="27">
        <v>2.0347236955234012</v>
      </c>
      <c r="K2808" s="29" t="str">
        <f>VLOOKUP(A2808&amp;B2808,VENDOR_ACTUAL!A:D,4,0)</f>
        <v>ERI</v>
      </c>
    </row>
    <row r="2809" spans="1:11" x14ac:dyDescent="0.25">
      <c r="A2809" t="s">
        <v>9</v>
      </c>
      <c r="B2809" t="s">
        <v>1368</v>
      </c>
      <c r="C2809" s="1">
        <v>4.4118590469054012E-4</v>
      </c>
      <c r="D2809" s="1">
        <v>-1.2310576390948629E-4</v>
      </c>
      <c r="F2809" s="1">
        <v>-1.1447104333928226E-4</v>
      </c>
      <c r="G2809" s="1">
        <v>4.4018018629973549E-4</v>
      </c>
      <c r="H2809" s="1">
        <v>-1.4466026917260224E-2</v>
      </c>
      <c r="I2809" s="26">
        <v>0.10327054184243133</v>
      </c>
      <c r="J2809" s="27">
        <v>-0.31909923632439346</v>
      </c>
      <c r="K2809" s="29" t="str">
        <f>VLOOKUP(A2809&amp;B2809,VENDOR_ACTUAL!A:D,4,0)</f>
        <v>ERI</v>
      </c>
    </row>
    <row r="2810" spans="1:11" x14ac:dyDescent="0.25">
      <c r="A2810" t="s">
        <v>12</v>
      </c>
      <c r="B2810" t="s">
        <v>1441</v>
      </c>
      <c r="C2810" s="1">
        <v>4.4196245259953886E-4</v>
      </c>
      <c r="D2810" s="1">
        <v>2.2937684596819753E-4</v>
      </c>
      <c r="E2810" s="1">
        <v>-2.1828058189359613E-5</v>
      </c>
      <c r="F2810" s="1">
        <v>2.6788189169948775E-3</v>
      </c>
      <c r="G2810" s="1">
        <v>5.2578155683431457E-4</v>
      </c>
      <c r="H2810" s="1">
        <v>-5.7086609783109582E-3</v>
      </c>
      <c r="I2810" s="26">
        <v>-1.300972483258851</v>
      </c>
      <c r="J2810" s="27">
        <v>-0.30284821890954189</v>
      </c>
      <c r="K2810" s="29" t="str">
        <f>VLOOKUP(A2810&amp;B2810,VENDOR_ACTUAL!A:D,4,0)</f>
        <v>ERI</v>
      </c>
    </row>
    <row r="2811" spans="1:11" x14ac:dyDescent="0.25">
      <c r="A2811" t="s">
        <v>9</v>
      </c>
      <c r="B2811" t="s">
        <v>1686</v>
      </c>
      <c r="C2811" s="1">
        <v>4.4288713754712445E-4</v>
      </c>
      <c r="D2811" s="1">
        <v>1.8861135272876085E-4</v>
      </c>
      <c r="F2811" s="1">
        <v>2.0971999852511684E-4</v>
      </c>
      <c r="G2811" s="1">
        <v>4.4231243927126242E-4</v>
      </c>
      <c r="H2811" s="1">
        <v>-9.4330712558977712E-3</v>
      </c>
      <c r="I2811" s="26">
        <v>0.39084080561637646</v>
      </c>
      <c r="J2811" s="27">
        <v>-1.2113859103684448</v>
      </c>
      <c r="K2811" s="29" t="str">
        <f>VLOOKUP(A2811&amp;B2811,VENDOR_ACTUAL!A:D,4,0)</f>
        <v>ERI</v>
      </c>
    </row>
    <row r="2812" spans="1:11" x14ac:dyDescent="0.25">
      <c r="A2812" t="s">
        <v>9</v>
      </c>
      <c r="B2812" t="s">
        <v>2266</v>
      </c>
      <c r="C2812" s="1">
        <v>4.4352576875979357E-4</v>
      </c>
      <c r="D2812" s="1">
        <v>2.2875016516867022E-4</v>
      </c>
      <c r="F2812" s="1">
        <v>5.9091047999667806E-5</v>
      </c>
      <c r="G2812" s="1">
        <v>4.4352576875979357E-4</v>
      </c>
      <c r="H2812" s="1">
        <v>-1.6355333968532889E-2</v>
      </c>
      <c r="I2812" s="26">
        <v>1.5157106782106781E-3</v>
      </c>
      <c r="J2812" s="27">
        <v>-0.54874515066761809</v>
      </c>
      <c r="K2812" s="29" t="str">
        <f>VLOOKUP(A2812&amp;B2812,VENDOR_ACTUAL!A:D,4,0)</f>
        <v>SAM</v>
      </c>
    </row>
    <row r="2813" spans="1:11" x14ac:dyDescent="0.25">
      <c r="A2813" t="s">
        <v>12</v>
      </c>
      <c r="B2813" t="s">
        <v>193</v>
      </c>
      <c r="C2813" s="1">
        <v>4.4353651563920485E-4</v>
      </c>
      <c r="D2813" s="1">
        <v>-4.6684126837613403E-3</v>
      </c>
      <c r="E2813" s="1">
        <v>1.8423248282650583E-3</v>
      </c>
      <c r="F2813" s="1">
        <v>-5.2713785599844262E-3</v>
      </c>
      <c r="G2813" s="1">
        <v>4.4353651563920485E-4</v>
      </c>
      <c r="H2813" s="1">
        <v>-2.8165636426835176E-2</v>
      </c>
      <c r="I2813" s="26">
        <v>0.21215463768115941</v>
      </c>
      <c r="J2813" s="27">
        <v>-0.18270504291933082</v>
      </c>
      <c r="K2813" s="29" t="str">
        <f>VLOOKUP(A2813&amp;B2813,VENDOR_ACTUAL!A:D,4,0)</f>
        <v>SAM</v>
      </c>
    </row>
    <row r="2814" spans="1:11" x14ac:dyDescent="0.25">
      <c r="A2814" t="s">
        <v>9</v>
      </c>
      <c r="B2814" t="s">
        <v>2170</v>
      </c>
      <c r="C2814" s="1">
        <v>4.4389329017128311E-4</v>
      </c>
      <c r="D2814" s="1">
        <v>6.3125215718005704E-5</v>
      </c>
      <c r="F2814" s="1">
        <v>2.3782468372919414E-4</v>
      </c>
      <c r="G2814" s="1">
        <v>4.3025530871532521E-4</v>
      </c>
      <c r="H2814" s="1">
        <v>-4.0874594753905098E-2</v>
      </c>
      <c r="I2814" s="26">
        <v>-0.14127305264967341</v>
      </c>
      <c r="J2814" s="27">
        <v>-0.27149275855675598</v>
      </c>
      <c r="K2814" s="29" t="str">
        <f>VLOOKUP(A2814&amp;B2814,VENDOR_ACTUAL!A:D,4,0)</f>
        <v>ERI</v>
      </c>
    </row>
    <row r="2815" spans="1:11" x14ac:dyDescent="0.25">
      <c r="A2815" t="s">
        <v>9</v>
      </c>
      <c r="B2815" t="s">
        <v>1564</v>
      </c>
      <c r="C2815" s="1">
        <v>4.4414799278457741E-4</v>
      </c>
      <c r="D2815" s="1">
        <v>-2.5281239728828928E-4</v>
      </c>
      <c r="F2815" s="1">
        <v>-3.1190671022204462E-4</v>
      </c>
      <c r="G2815" s="1">
        <v>4.4975730687753094E-4</v>
      </c>
      <c r="H2815" s="1">
        <v>-2.2832109674343098E-2</v>
      </c>
      <c r="I2815" s="26">
        <v>0.22502514026758741</v>
      </c>
      <c r="J2815" s="27">
        <v>1.4827572237389186</v>
      </c>
      <c r="K2815" s="29" t="str">
        <f>VLOOKUP(A2815&amp;B2815,VENDOR_ACTUAL!A:D,4,0)</f>
        <v>ERI</v>
      </c>
    </row>
    <row r="2816" spans="1:11" x14ac:dyDescent="0.25">
      <c r="A2816" t="s">
        <v>9</v>
      </c>
      <c r="B2816" t="s">
        <v>702</v>
      </c>
      <c r="C2816" s="1">
        <v>4.4451635752766448E-4</v>
      </c>
      <c r="D2816" s="1">
        <v>3.8299579548997447E-4</v>
      </c>
      <c r="F2816" s="1">
        <v>3.8902829546327085E-4</v>
      </c>
      <c r="G2816" s="1">
        <v>4.6100964506138681E-4</v>
      </c>
      <c r="H2816" s="1">
        <v>-2.4897758068489775E-2</v>
      </c>
      <c r="I2816" s="26">
        <v>0.15044263587460582</v>
      </c>
      <c r="J2816" s="27">
        <v>-1.4126479498856286</v>
      </c>
      <c r="K2816" s="29" t="str">
        <f>VLOOKUP(A2816&amp;B2816,VENDOR_ACTUAL!A:D,4,0)</f>
        <v>ERI</v>
      </c>
    </row>
    <row r="2817" spans="1:11" x14ac:dyDescent="0.25">
      <c r="A2817" t="s">
        <v>9</v>
      </c>
      <c r="B2817" t="s">
        <v>2262</v>
      </c>
      <c r="C2817" s="17">
        <v>4.4495822340457199E-4</v>
      </c>
      <c r="D2817" s="17">
        <v>3.0244404427074695E-5</v>
      </c>
      <c r="E2817" s="17"/>
      <c r="F2817" s="17">
        <v>4.6689964858644709E-5</v>
      </c>
      <c r="G2817" s="17">
        <v>4.4495822340457199E-4</v>
      </c>
      <c r="H2817" s="17">
        <v>-1.0764695343387882E-2</v>
      </c>
      <c r="I2817" s="26">
        <v>0.21628654532704322</v>
      </c>
      <c r="J2817" s="27">
        <v>-0.97397638744648307</v>
      </c>
      <c r="K2817" s="29" t="str">
        <f>VLOOKUP(A2817&amp;B2817,VENDOR_ACTUAL!A:D,4,0)</f>
        <v>SAM</v>
      </c>
    </row>
    <row r="2818" spans="1:11" x14ac:dyDescent="0.25">
      <c r="A2818" t="s">
        <v>9</v>
      </c>
      <c r="B2818" t="s">
        <v>2146</v>
      </c>
      <c r="C2818" s="1">
        <v>4.4620608929910928E-4</v>
      </c>
      <c r="D2818" s="1">
        <v>1.3472174684318929E-4</v>
      </c>
      <c r="F2818" s="1">
        <v>-9.6923926884798995E-6</v>
      </c>
      <c r="G2818" s="1">
        <v>4.4620608929910928E-4</v>
      </c>
      <c r="H2818" s="1">
        <v>-1.4802858978297471E-2</v>
      </c>
      <c r="I2818" s="26">
        <v>0.56426314459049542</v>
      </c>
      <c r="J2818" s="27">
        <v>1.4694703025483487</v>
      </c>
      <c r="K2818" s="29" t="str">
        <f>VLOOKUP(A2818&amp;B2818,VENDOR_ACTUAL!A:D,4,0)</f>
        <v>SAM</v>
      </c>
    </row>
    <row r="2819" spans="1:11" x14ac:dyDescent="0.25">
      <c r="A2819" t="s">
        <v>12</v>
      </c>
      <c r="B2819" t="s">
        <v>1553</v>
      </c>
      <c r="C2819" s="1">
        <v>4.4683791091837069E-4</v>
      </c>
      <c r="D2819" s="1">
        <v>3.133535633450665E-4</v>
      </c>
      <c r="E2819" s="1">
        <v>9.9334823523216645E-4</v>
      </c>
      <c r="F2819" s="1">
        <v>1.1952485040016829E-3</v>
      </c>
      <c r="G2819" s="1">
        <v>3.1969414153322197E-4</v>
      </c>
      <c r="H2819" s="1">
        <v>-2.9497354497354498E-2</v>
      </c>
      <c r="I2819" s="26">
        <v>-4.1320486337609624E-2</v>
      </c>
      <c r="J2819" s="27">
        <v>-9.7708170817642614E-3</v>
      </c>
      <c r="K2819" s="29" t="str">
        <f>VLOOKUP(A2819&amp;B2819,VENDOR_ACTUAL!A:D,4,0)</f>
        <v>ERI</v>
      </c>
    </row>
    <row r="2820" spans="1:11" x14ac:dyDescent="0.25">
      <c r="A2820" t="s">
        <v>12</v>
      </c>
      <c r="B2820" t="s">
        <v>2422</v>
      </c>
      <c r="C2820" s="1">
        <v>4.4717888007452466E-4</v>
      </c>
      <c r="D2820" s="1">
        <v>2.6817003074839406E-3</v>
      </c>
      <c r="E2820" s="1">
        <v>1.0846635929517255E-3</v>
      </c>
      <c r="F2820" s="1">
        <v>2.7805942278567642E-3</v>
      </c>
      <c r="G2820" s="1">
        <v>4.4717888007452466E-4</v>
      </c>
      <c r="H2820" s="1">
        <v>-2.153338396620811E-2</v>
      </c>
      <c r="I2820" s="26">
        <v>-7.0491884057971008E-2</v>
      </c>
      <c r="J2820" s="27">
        <v>-0.20064785106350547</v>
      </c>
      <c r="K2820" s="29" t="str">
        <f>VLOOKUP(A2820&amp;B2820,VENDOR_ACTUAL!A:D,4,0)</f>
        <v>SAM</v>
      </c>
    </row>
    <row r="2821" spans="1:11" x14ac:dyDescent="0.25">
      <c r="A2821" t="s">
        <v>9</v>
      </c>
      <c r="B2821" t="s">
        <v>1333</v>
      </c>
      <c r="C2821" s="1">
        <v>4.4798478805168409E-4</v>
      </c>
      <c r="D2821" s="1">
        <v>2.0989532032107504E-4</v>
      </c>
      <c r="F2821" s="1">
        <v>1.6395749199925791E-4</v>
      </c>
      <c r="G2821" s="1">
        <v>4.4798478805168409E-4</v>
      </c>
      <c r="H2821" s="1">
        <v>-6.2604069837383421E-3</v>
      </c>
      <c r="I2821" s="26">
        <v>0.20174476997612306</v>
      </c>
      <c r="J2821" s="27">
        <v>-1.9821105347002401</v>
      </c>
      <c r="K2821" s="29" t="str">
        <f>VLOOKUP(A2821&amp;B2821,VENDOR_ACTUAL!A:D,4,0)</f>
        <v>NSN</v>
      </c>
    </row>
    <row r="2822" spans="1:11" x14ac:dyDescent="0.25">
      <c r="A2822" t="s">
        <v>9</v>
      </c>
      <c r="B2822" t="s">
        <v>260</v>
      </c>
      <c r="C2822" s="1">
        <v>4.4800438672685719E-4</v>
      </c>
      <c r="D2822" s="1">
        <v>-8.7667979062749276E-5</v>
      </c>
      <c r="F2822" s="1">
        <v>4.79985591847483E-5</v>
      </c>
      <c r="G2822" s="1">
        <v>4.4599296431306411E-4</v>
      </c>
      <c r="H2822" s="1">
        <v>-9.8297885129173378E-3</v>
      </c>
      <c r="I2822" s="26">
        <v>0.35164696069231571</v>
      </c>
      <c r="J2822" s="27">
        <v>0.18456207771169347</v>
      </c>
      <c r="K2822" s="29" t="str">
        <f>VLOOKUP(A2822&amp;B2822,VENDOR_ACTUAL!A:D,4,0)</f>
        <v>NSN</v>
      </c>
    </row>
    <row r="2823" spans="1:11" x14ac:dyDescent="0.25">
      <c r="A2823" t="s">
        <v>12</v>
      </c>
      <c r="B2823" t="s">
        <v>637</v>
      </c>
      <c r="C2823" s="1">
        <v>4.4876259123712004E-4</v>
      </c>
      <c r="D2823" s="1">
        <v>-3.1460981299963607E-4</v>
      </c>
      <c r="E2823" s="1">
        <v>5.3568165041788041E-3</v>
      </c>
      <c r="F2823" s="1">
        <v>-2.8430587893034762E-3</v>
      </c>
      <c r="G2823" s="1">
        <v>-1.4593876644430697E-4</v>
      </c>
      <c r="H2823" s="1">
        <v>-2.1165237843715826E-2</v>
      </c>
      <c r="I2823" s="26">
        <v>0.19514838556505223</v>
      </c>
      <c r="J2823" s="27">
        <v>2.3686856385546073E-2</v>
      </c>
      <c r="K2823" s="29" t="str">
        <f>VLOOKUP(A2823&amp;B2823,VENDOR_ACTUAL!A:D,4,0)</f>
        <v>ERI</v>
      </c>
    </row>
    <row r="2824" spans="1:11" x14ac:dyDescent="0.25">
      <c r="A2824" t="s">
        <v>9</v>
      </c>
      <c r="B2824" t="s">
        <v>1551</v>
      </c>
      <c r="C2824" s="1">
        <v>4.4893187521675483E-4</v>
      </c>
      <c r="D2824" s="1">
        <v>1.0151670831881115E-4</v>
      </c>
      <c r="F2824" s="1">
        <v>2.03662560224378E-4</v>
      </c>
      <c r="G2824" s="1">
        <v>4.5044350065403621E-4</v>
      </c>
      <c r="H2824" s="1">
        <v>-3.2852965051097492E-2</v>
      </c>
      <c r="I2824" s="26">
        <v>0.35404320737133238</v>
      </c>
      <c r="J2824" s="27">
        <v>-5.0564303386986822E-2</v>
      </c>
      <c r="K2824" s="29" t="str">
        <f>VLOOKUP(A2824&amp;B2824,VENDOR_ACTUAL!A:D,4,0)</f>
        <v>ERI</v>
      </c>
    </row>
    <row r="2825" spans="1:11" x14ac:dyDescent="0.25">
      <c r="A2825" t="s">
        <v>12</v>
      </c>
      <c r="B2825" t="s">
        <v>453</v>
      </c>
      <c r="C2825" s="1">
        <v>4.5043565257016555E-4</v>
      </c>
      <c r="D2825" s="1">
        <v>-4.4389966834476727E-4</v>
      </c>
      <c r="E2825" s="1">
        <v>1.1794103472005005E-2</v>
      </c>
      <c r="F2825" s="1">
        <v>-7.9947209938147816E-4</v>
      </c>
      <c r="G2825" s="1">
        <v>4.5043565257016555E-4</v>
      </c>
      <c r="H2825" s="1">
        <v>-8.730504869593831E-3</v>
      </c>
      <c r="I2825" s="26">
        <v>7.4654310236812432E-2</v>
      </c>
      <c r="J2825" s="27">
        <v>-8.1964540603102501E-2</v>
      </c>
      <c r="K2825" s="29" t="str">
        <f>VLOOKUP(A2825&amp;B2825,VENDOR_ACTUAL!A:D,4,0)</f>
        <v>SAM</v>
      </c>
    </row>
    <row r="2826" spans="1:11" x14ac:dyDescent="0.25">
      <c r="A2826" t="s">
        <v>12</v>
      </c>
      <c r="B2826" t="s">
        <v>756</v>
      </c>
      <c r="C2826" s="1">
        <v>4.5045731815536845E-4</v>
      </c>
      <c r="D2826" s="1">
        <v>-2.698944087536384E-3</v>
      </c>
      <c r="E2826" s="1">
        <v>-4.4260876075785334E-2</v>
      </c>
      <c r="F2826" s="1">
        <v>-1.7775565933154751E-3</v>
      </c>
      <c r="G2826" s="1">
        <v>4.5045731815536845E-4</v>
      </c>
      <c r="H2826" s="1">
        <v>-1.288295260416651E-2</v>
      </c>
      <c r="I2826" s="26">
        <v>0.46039722045135789</v>
      </c>
      <c r="J2826" s="27">
        <v>-0.37420313522822091</v>
      </c>
      <c r="K2826" s="29" t="str">
        <f>VLOOKUP(A2826&amp;B2826,VENDOR_ACTUAL!A:D,4,0)</f>
        <v>SAM</v>
      </c>
    </row>
    <row r="2827" spans="1:11" x14ac:dyDescent="0.25">
      <c r="A2827" t="s">
        <v>9</v>
      </c>
      <c r="B2827" t="s">
        <v>684</v>
      </c>
      <c r="C2827" s="1">
        <v>4.5153411611120026E-4</v>
      </c>
      <c r="D2827" s="1">
        <v>2.4936379065671323E-4</v>
      </c>
      <c r="F2827" s="1">
        <v>1.0104559740655735E-4</v>
      </c>
      <c r="G2827" s="1">
        <v>4.4162079714568306E-4</v>
      </c>
      <c r="H2827" s="1">
        <v>-8.377741557330275E-3</v>
      </c>
      <c r="I2827" s="1">
        <v>-0.12174787606196902</v>
      </c>
      <c r="J2827" s="2">
        <v>1.4594155023440428E-2</v>
      </c>
      <c r="K2827" s="29" t="str">
        <f>VLOOKUP(A2827&amp;B2827,VENDOR_ACTUAL!A:D,4,0)</f>
        <v>NSN</v>
      </c>
    </row>
    <row r="2828" spans="1:11" x14ac:dyDescent="0.25">
      <c r="A2828" t="s">
        <v>9</v>
      </c>
      <c r="B2828" t="s">
        <v>639</v>
      </c>
      <c r="C2828" s="1">
        <v>4.5245294138733923E-4</v>
      </c>
      <c r="D2828" s="1">
        <v>1.8457510353417299E-4</v>
      </c>
      <c r="F2828" s="1">
        <v>-2.5183054800794515E-4</v>
      </c>
      <c r="G2828" s="1">
        <v>4.511672842444821E-4</v>
      </c>
      <c r="H2828" s="1">
        <v>-1.6606180999121804E-2</v>
      </c>
      <c r="I2828" s="26">
        <v>1.4214510296934866</v>
      </c>
      <c r="J2828" s="27">
        <v>5.6088987559623664</v>
      </c>
      <c r="K2828" s="29" t="str">
        <f>VLOOKUP(A2828&amp;B2828,VENDOR_ACTUAL!A:D,4,0)</f>
        <v>ERI</v>
      </c>
    </row>
    <row r="2829" spans="1:11" x14ac:dyDescent="0.25">
      <c r="A2829" t="s">
        <v>9</v>
      </c>
      <c r="B2829" t="s">
        <v>2318</v>
      </c>
      <c r="C2829" s="1">
        <v>4.5262940413262284E-4</v>
      </c>
      <c r="D2829" s="1">
        <v>2.0488437467559522E-4</v>
      </c>
      <c r="F2829" s="1">
        <v>2.5489553631458627E-4</v>
      </c>
      <c r="G2829" s="1">
        <v>4.5802013876530649E-4</v>
      </c>
      <c r="H2829" s="1">
        <v>-7.8209755885545931E-3</v>
      </c>
      <c r="I2829" s="26">
        <v>0.50342837165257226</v>
      </c>
      <c r="J2829" s="27">
        <v>0.59095325934445786</v>
      </c>
      <c r="K2829" s="29" t="str">
        <f>VLOOKUP(A2829&amp;B2829,VENDOR_ACTUAL!A:D,4,0)</f>
        <v>ERI</v>
      </c>
    </row>
    <row r="2830" spans="1:11" x14ac:dyDescent="0.25">
      <c r="A2830" t="s">
        <v>9</v>
      </c>
      <c r="B2830" t="s">
        <v>2074</v>
      </c>
      <c r="C2830" s="1">
        <v>4.5400494214117257E-4</v>
      </c>
      <c r="D2830" s="1">
        <v>1.263861290124225E-4</v>
      </c>
      <c r="F2830" s="1">
        <v>1.2531006679019049E-4</v>
      </c>
      <c r="G2830" s="1">
        <v>4.5677238029709458E-4</v>
      </c>
      <c r="H2830" s="1">
        <v>-5.2062283613032384E-3</v>
      </c>
      <c r="I2830" s="26">
        <v>0.46858877795293979</v>
      </c>
      <c r="J2830" s="27">
        <v>2.1065014505306552</v>
      </c>
      <c r="K2830" s="29" t="str">
        <f>VLOOKUP(A2830&amp;B2830,VENDOR_ACTUAL!A:D,4,0)</f>
        <v>NSN</v>
      </c>
    </row>
    <row r="2831" spans="1:11" x14ac:dyDescent="0.25">
      <c r="A2831" t="s">
        <v>9</v>
      </c>
      <c r="B2831" t="s">
        <v>1373</v>
      </c>
      <c r="C2831" s="1">
        <v>4.5407958827353863E-4</v>
      </c>
      <c r="D2831" s="1">
        <v>2.1645465160730583E-4</v>
      </c>
      <c r="F2831" s="1">
        <v>1.5202454700103773E-4</v>
      </c>
      <c r="G2831" s="1">
        <v>4.5627229941796647E-4</v>
      </c>
      <c r="H2831" s="1">
        <v>-1.6508039274937793E-2</v>
      </c>
      <c r="I2831" s="26">
        <v>1.8745107997542653E-2</v>
      </c>
      <c r="J2831" s="27">
        <v>0.73148339583123101</v>
      </c>
      <c r="K2831" s="29" t="str">
        <f>VLOOKUP(A2831&amp;B2831,VENDOR_ACTUAL!A:D,4,0)</f>
        <v>ERI</v>
      </c>
    </row>
    <row r="2832" spans="1:11" x14ac:dyDescent="0.25">
      <c r="A2832" t="s">
        <v>9</v>
      </c>
      <c r="B2832" t="s">
        <v>413</v>
      </c>
      <c r="C2832" s="1">
        <v>4.5412801950823388E-4</v>
      </c>
      <c r="D2832" s="1">
        <v>2.2234671392580026E-4</v>
      </c>
      <c r="F2832" s="1">
        <v>2.4279116139764803E-4</v>
      </c>
      <c r="G2832" s="1">
        <v>4.5980605299149227E-4</v>
      </c>
      <c r="H2832" s="1">
        <v>-1.532978623109728E-2</v>
      </c>
      <c r="I2832" s="26">
        <v>0.4839374160681964</v>
      </c>
      <c r="J2832" s="27">
        <v>0.76388159062085903</v>
      </c>
      <c r="K2832" s="29" t="str">
        <f>VLOOKUP(A2832&amp;B2832,VENDOR_ACTUAL!A:D,4,0)</f>
        <v>ERI</v>
      </c>
    </row>
    <row r="2833" spans="1:11" x14ac:dyDescent="0.25">
      <c r="A2833" t="s">
        <v>9</v>
      </c>
      <c r="B2833" t="s">
        <v>1821</v>
      </c>
      <c r="C2833" s="1">
        <v>4.5468543486911649E-4</v>
      </c>
      <c r="D2833" s="1">
        <v>1.1990268667295499E-4</v>
      </c>
      <c r="F2833" s="1">
        <v>2.7930409985598559E-4</v>
      </c>
      <c r="G2833" s="1">
        <v>4.5716551670319948E-4</v>
      </c>
      <c r="H2833" s="1">
        <v>-3.0147324725129983E-2</v>
      </c>
      <c r="I2833" s="26">
        <v>0.17601807224704097</v>
      </c>
      <c r="J2833" s="27">
        <v>-1.1890644972144127</v>
      </c>
      <c r="K2833" s="29" t="str">
        <f>VLOOKUP(A2833&amp;B2833,VENDOR_ACTUAL!A:D,4,0)</f>
        <v>ERI</v>
      </c>
    </row>
    <row r="2834" spans="1:11" x14ac:dyDescent="0.25">
      <c r="A2834" t="s">
        <v>9</v>
      </c>
      <c r="B2834" t="s">
        <v>1612</v>
      </c>
      <c r="C2834" s="1">
        <v>4.5477532338169933E-4</v>
      </c>
      <c r="D2834" s="1">
        <v>6.0780398455208349E-4</v>
      </c>
      <c r="F2834" s="1">
        <v>1.6381599731673632E-4</v>
      </c>
      <c r="G2834" s="1">
        <v>4.5048367817426008E-4</v>
      </c>
      <c r="H2834" s="1">
        <v>-1.0816208167399021E-2</v>
      </c>
      <c r="I2834" s="26">
        <v>0.77464302716424416</v>
      </c>
      <c r="J2834" s="27">
        <v>2.7039200734840101</v>
      </c>
      <c r="K2834" s="29" t="str">
        <f>VLOOKUP(A2834&amp;B2834,VENDOR_ACTUAL!A:D,4,0)</f>
        <v>ERI</v>
      </c>
    </row>
    <row r="2835" spans="1:11" x14ac:dyDescent="0.25">
      <c r="A2835" t="s">
        <v>9</v>
      </c>
      <c r="B2835" t="s">
        <v>408</v>
      </c>
      <c r="C2835" s="1">
        <v>4.5492486931562025E-4</v>
      </c>
      <c r="D2835" s="1">
        <v>1.449382749446835E-5</v>
      </c>
      <c r="F2835" s="1">
        <v>1.0658556416970631E-5</v>
      </c>
      <c r="G2835" s="1">
        <v>4.5276979747653978E-4</v>
      </c>
      <c r="H2835" s="1">
        <v>-1.6978659654404687E-2</v>
      </c>
      <c r="I2835" s="26">
        <v>9.4981664948851172E-2</v>
      </c>
      <c r="J2835" s="27">
        <v>2.2875894655184612</v>
      </c>
      <c r="K2835" s="29" t="str">
        <f>VLOOKUP(A2835&amp;B2835,VENDOR_ACTUAL!A:D,4,0)</f>
        <v>ERI</v>
      </c>
    </row>
    <row r="2836" spans="1:11" x14ac:dyDescent="0.25">
      <c r="A2836" t="s">
        <v>12</v>
      </c>
      <c r="B2836" t="s">
        <v>1256</v>
      </c>
      <c r="C2836" s="1">
        <v>4.5612045542018129E-4</v>
      </c>
      <c r="D2836" s="1">
        <v>2.3398754683647653E-3</v>
      </c>
      <c r="E2836" s="1">
        <v>-3.2954931678657075E-2</v>
      </c>
      <c r="F2836" s="1">
        <v>4.8533507010406094E-4</v>
      </c>
      <c r="G2836" s="1">
        <v>4.5612045542018129E-4</v>
      </c>
      <c r="H2836" s="1">
        <v>-1.5462172702317509E-2</v>
      </c>
      <c r="I2836" s="26">
        <v>0.47035155558448322</v>
      </c>
      <c r="J2836" s="27">
        <v>3.0495509950162696E-2</v>
      </c>
      <c r="K2836" s="29" t="str">
        <f>VLOOKUP(A2836&amp;B2836,VENDOR_ACTUAL!A:D,4,0)</f>
        <v>SAM</v>
      </c>
    </row>
    <row r="2837" spans="1:11" x14ac:dyDescent="0.25">
      <c r="A2837" t="s">
        <v>9</v>
      </c>
      <c r="B2837" t="s">
        <v>2500</v>
      </c>
      <c r="C2837" s="1">
        <v>4.5627769958623529E-4</v>
      </c>
      <c r="D2837" s="1">
        <v>1.9855325881114835E-3</v>
      </c>
      <c r="F2837" s="1">
        <v>1.2496978037310849E-3</v>
      </c>
      <c r="G2837" s="1">
        <v>4.5333534513845918E-4</v>
      </c>
      <c r="H2837" s="1">
        <v>-2.4917302766903151E-2</v>
      </c>
      <c r="I2837" s="26">
        <v>-1.9895506403318903E-2</v>
      </c>
      <c r="J2837" s="27">
        <v>-0.79756646288327859</v>
      </c>
      <c r="K2837" s="29" t="str">
        <f>VLOOKUP(A2837&amp;B2837,VENDOR_ACTUAL!A:D,4,0)</f>
        <v>ERI</v>
      </c>
    </row>
    <row r="2838" spans="1:11" x14ac:dyDescent="0.25">
      <c r="A2838" t="s">
        <v>9</v>
      </c>
      <c r="B2838" t="s">
        <v>1755</v>
      </c>
      <c r="C2838" s="1">
        <v>4.5631681634566605E-4</v>
      </c>
      <c r="D2838" s="1">
        <v>-1.0146334952040899E-4</v>
      </c>
      <c r="F2838" s="1">
        <v>3.1431921393980757E-4</v>
      </c>
      <c r="G2838" s="1">
        <v>4.6667357671548111E-4</v>
      </c>
      <c r="I2838" s="26">
        <v>3.1545867796189765E-2</v>
      </c>
      <c r="J2838" s="27">
        <v>0.1546074294030963</v>
      </c>
      <c r="K2838" s="29" t="str">
        <f>VLOOKUP(A2838&amp;B2838,VENDOR_ACTUAL!A:D,4,0)</f>
        <v>NSN</v>
      </c>
    </row>
    <row r="2839" spans="1:11" x14ac:dyDescent="0.25">
      <c r="A2839" t="s">
        <v>9</v>
      </c>
      <c r="B2839" t="s">
        <v>348</v>
      </c>
      <c r="C2839" s="1">
        <v>4.5645803565855898E-4</v>
      </c>
      <c r="D2839" s="1">
        <v>1.0142842365243401E-4</v>
      </c>
      <c r="F2839" s="1">
        <v>2.6841175179906377E-5</v>
      </c>
      <c r="G2839" s="1">
        <v>4.5013641209534056E-4</v>
      </c>
      <c r="H2839" s="1">
        <v>-6.2644140173690405E-3</v>
      </c>
      <c r="I2839" s="26">
        <v>0.24697637167383812</v>
      </c>
      <c r="J2839" s="27">
        <v>-0.73261272089855367</v>
      </c>
      <c r="K2839" s="29" t="str">
        <f>VLOOKUP(A2839&amp;B2839,VENDOR_ACTUAL!A:D,4,0)</f>
        <v>ERI</v>
      </c>
    </row>
    <row r="2840" spans="1:11" x14ac:dyDescent="0.25">
      <c r="A2840" t="s">
        <v>9</v>
      </c>
      <c r="B2840" t="s">
        <v>2143</v>
      </c>
      <c r="C2840" s="1">
        <v>4.5656167522041796E-4</v>
      </c>
      <c r="D2840" s="1">
        <v>5.825657088250964E-5</v>
      </c>
      <c r="F2840" s="1">
        <v>1.1692539849144408E-4</v>
      </c>
      <c r="G2840" s="1">
        <v>4.5656167522041796E-4</v>
      </c>
      <c r="H2840" s="1">
        <v>-1.1085359882803248E-2</v>
      </c>
      <c r="I2840" s="26">
        <v>-1.0246815985946421E-3</v>
      </c>
      <c r="J2840" s="27">
        <v>3.33569003155424E-2</v>
      </c>
      <c r="K2840" s="29" t="str">
        <f>VLOOKUP(A2840&amp;B2840,VENDOR_ACTUAL!A:D,4,0)</f>
        <v>SAM</v>
      </c>
    </row>
    <row r="2841" spans="1:11" x14ac:dyDescent="0.25">
      <c r="A2841" t="s">
        <v>12</v>
      </c>
      <c r="B2841" t="s">
        <v>1458</v>
      </c>
      <c r="C2841" s="1">
        <v>4.5723207158649413E-4</v>
      </c>
      <c r="D2841" s="1">
        <v>1.6477266362877794E-3</v>
      </c>
      <c r="E2841" s="1">
        <v>-4.1559668647690541E-2</v>
      </c>
      <c r="F2841" s="1">
        <v>2.2011934114275532E-3</v>
      </c>
      <c r="G2841" s="1">
        <v>4.5723207158649413E-4</v>
      </c>
      <c r="H2841" s="1">
        <v>-4.376471715417158E-2</v>
      </c>
      <c r="I2841" s="26">
        <v>0.13673560690216988</v>
      </c>
      <c r="J2841" s="27">
        <v>-1.0179403667100191E-3</v>
      </c>
      <c r="K2841" s="29" t="str">
        <f>VLOOKUP(A2841&amp;B2841,VENDOR_ACTUAL!A:D,4,0)</f>
        <v>SAM</v>
      </c>
    </row>
    <row r="2842" spans="1:11" x14ac:dyDescent="0.25">
      <c r="A2842" t="s">
        <v>9</v>
      </c>
      <c r="B2842" t="s">
        <v>2196</v>
      </c>
      <c r="C2842" s="1">
        <v>4.5789600619804203E-4</v>
      </c>
      <c r="D2842" s="1">
        <v>3.3971699535145519E-5</v>
      </c>
      <c r="F2842" s="1">
        <v>4.4690134214198505E-5</v>
      </c>
      <c r="G2842" s="1">
        <v>4.5854554830199006E-4</v>
      </c>
      <c r="H2842" s="1">
        <v>-8.8802360974713068E-3</v>
      </c>
      <c r="I2842" s="26">
        <v>0.53821229031385276</v>
      </c>
      <c r="J2842" s="27">
        <v>0.89477683177681755</v>
      </c>
      <c r="K2842" s="29" t="str">
        <f>VLOOKUP(A2842&amp;B2842,VENDOR_ACTUAL!A:D,4,0)</f>
        <v>ERI</v>
      </c>
    </row>
    <row r="2843" spans="1:11" x14ac:dyDescent="0.25">
      <c r="A2843" t="s">
        <v>11</v>
      </c>
      <c r="B2843" t="s">
        <v>116</v>
      </c>
      <c r="C2843" s="1">
        <v>4.5983369323132362E-4</v>
      </c>
      <c r="D2843" s="1">
        <v>-1.8107341920339668E-2</v>
      </c>
      <c r="E2843" s="1">
        <v>0</v>
      </c>
      <c r="I2843" s="26">
        <v>1.0887362200728489E-2</v>
      </c>
      <c r="J2843" s="27">
        <v>1.4570754138694174E-3</v>
      </c>
      <c r="K2843" s="29" t="str">
        <f>VLOOKUP(A2843&amp;B2843,VENDOR_ACTUAL!A:D,4,0)</f>
        <v>NSN</v>
      </c>
    </row>
    <row r="2844" spans="1:11" x14ac:dyDescent="0.25">
      <c r="A2844" t="s">
        <v>9</v>
      </c>
      <c r="B2844" t="s">
        <v>122</v>
      </c>
      <c r="C2844" s="1">
        <v>4.6049367636387666E-4</v>
      </c>
      <c r="D2844" s="1">
        <v>1.6723615051509409E-4</v>
      </c>
      <c r="F2844" s="1">
        <v>1.3767158138940826E-4</v>
      </c>
      <c r="G2844" s="1">
        <v>4.5603986889261225E-4</v>
      </c>
      <c r="H2844" s="1">
        <v>-5.3074571865939831E-3</v>
      </c>
      <c r="I2844" s="26">
        <v>0.21820686324731595</v>
      </c>
      <c r="J2844" s="27">
        <v>5.8462167761132635</v>
      </c>
      <c r="K2844" s="29" t="str">
        <f>VLOOKUP(A2844&amp;B2844,VENDOR_ACTUAL!A:D,4,0)</f>
        <v>ERI</v>
      </c>
    </row>
    <row r="2845" spans="1:11" x14ac:dyDescent="0.25">
      <c r="A2845" t="s">
        <v>12</v>
      </c>
      <c r="B2845" t="s">
        <v>2056</v>
      </c>
      <c r="C2845" s="1">
        <v>4.6099169383217987E-4</v>
      </c>
      <c r="D2845" s="1">
        <v>-1.5518670675660924E-3</v>
      </c>
      <c r="E2845" s="1">
        <v>-2.244704045237795E-3</v>
      </c>
      <c r="F2845" s="1">
        <v>4.1945774928747208E-3</v>
      </c>
      <c r="G2845" s="1">
        <v>-2.6035807646703358E-4</v>
      </c>
      <c r="H2845" s="1">
        <v>-4.9700999173615805E-2</v>
      </c>
      <c r="I2845" s="26">
        <v>3.5509289545754059E-2</v>
      </c>
      <c r="J2845" s="27">
        <v>-5.2019033336301645E-2</v>
      </c>
      <c r="K2845" s="29" t="str">
        <f>VLOOKUP(A2845&amp;B2845,VENDOR_ACTUAL!A:D,4,0)</f>
        <v>NSN</v>
      </c>
    </row>
    <row r="2846" spans="1:11" x14ac:dyDescent="0.25">
      <c r="A2846" t="s">
        <v>9</v>
      </c>
      <c r="B2846" t="s">
        <v>1759</v>
      </c>
      <c r="C2846" s="1">
        <v>4.6129168560227576E-4</v>
      </c>
      <c r="D2846" s="1">
        <v>-2.5121564438978892E-4</v>
      </c>
      <c r="F2846" s="1">
        <v>1.0833469370358508E-4</v>
      </c>
      <c r="G2846" s="1">
        <v>4.5594508155603295E-4</v>
      </c>
      <c r="H2846" s="1">
        <v>-1.3193692225803973E-2</v>
      </c>
      <c r="I2846" s="26">
        <v>0.20072340676043071</v>
      </c>
      <c r="J2846" s="27">
        <v>0.3365803939700896</v>
      </c>
      <c r="K2846" s="29" t="str">
        <f>VLOOKUP(A2846&amp;B2846,VENDOR_ACTUAL!A:D,4,0)</f>
        <v>NSN</v>
      </c>
    </row>
    <row r="2847" spans="1:11" x14ac:dyDescent="0.25">
      <c r="A2847" t="s">
        <v>9</v>
      </c>
      <c r="B2847" t="s">
        <v>2247</v>
      </c>
      <c r="C2847" s="1">
        <v>4.6161473800300268E-4</v>
      </c>
      <c r="D2847" s="1">
        <v>-1.0349312793729635E-2</v>
      </c>
      <c r="F2847" s="1">
        <v>-1.0425386558656101E-2</v>
      </c>
      <c r="G2847" s="1">
        <v>4.6161473800300268E-4</v>
      </c>
      <c r="H2847" s="1">
        <v>-1.1712491967727145E-2</v>
      </c>
      <c r="I2847" s="26">
        <v>0.67563449828904987</v>
      </c>
      <c r="J2847" s="27">
        <v>5.7612090078332105</v>
      </c>
      <c r="K2847" s="29" t="str">
        <f>VLOOKUP(A2847&amp;B2847,VENDOR_ACTUAL!A:D,4,0)</f>
        <v>SAM</v>
      </c>
    </row>
    <row r="2848" spans="1:11" x14ac:dyDescent="0.25">
      <c r="A2848" t="s">
        <v>9</v>
      </c>
      <c r="B2848" t="s">
        <v>524</v>
      </c>
      <c r="C2848" s="1">
        <v>4.6209186976753732E-4</v>
      </c>
      <c r="D2848" s="1">
        <v>5.6312057318713574E-4</v>
      </c>
      <c r="F2848" s="1">
        <v>6.0520879054947081E-4</v>
      </c>
      <c r="G2848" s="1">
        <v>4.6651487389047589E-4</v>
      </c>
      <c r="H2848" s="1">
        <v>-3.5189060779156282E-2</v>
      </c>
      <c r="I2848" s="26">
        <v>0.20822279851728528</v>
      </c>
      <c r="J2848" s="27">
        <v>0.72755090226962593</v>
      </c>
      <c r="K2848" s="29" t="str">
        <f>VLOOKUP(A2848&amp;B2848,VENDOR_ACTUAL!A:D,4,0)</f>
        <v>ERI</v>
      </c>
    </row>
    <row r="2849" spans="1:11" x14ac:dyDescent="0.25">
      <c r="A2849" t="s">
        <v>9</v>
      </c>
      <c r="B2849" t="s">
        <v>2386</v>
      </c>
      <c r="C2849" s="1">
        <v>4.6249455630650323E-4</v>
      </c>
      <c r="D2849" s="1">
        <v>2.2316058735956136E-3</v>
      </c>
      <c r="F2849" s="1">
        <v>2.2290510483685038E-3</v>
      </c>
      <c r="G2849" s="1">
        <v>4.6249455630650323E-4</v>
      </c>
      <c r="H2849" s="1">
        <v>-3.3290751754741874E-2</v>
      </c>
      <c r="I2849" s="26">
        <v>0.46725765550239234</v>
      </c>
      <c r="J2849" s="27">
        <v>1.3274751156913465</v>
      </c>
      <c r="K2849" s="29" t="str">
        <f>VLOOKUP(A2849&amp;B2849,VENDOR_ACTUAL!A:D,4,0)</f>
        <v>SAM</v>
      </c>
    </row>
    <row r="2850" spans="1:11" x14ac:dyDescent="0.25">
      <c r="A2850" t="s">
        <v>12</v>
      </c>
      <c r="B2850" t="s">
        <v>779</v>
      </c>
      <c r="C2850" s="1">
        <v>4.6274337164681624E-4</v>
      </c>
      <c r="D2850" s="1">
        <v>-8.0407420135252829E-4</v>
      </c>
      <c r="E2850" s="1">
        <v>-2.1918523041392971E-2</v>
      </c>
      <c r="F2850" s="1">
        <v>-1.418724813288573E-4</v>
      </c>
      <c r="G2850" s="1">
        <v>4.6274337164681624E-4</v>
      </c>
      <c r="H2850" s="1">
        <v>-1.9549297172198703E-2</v>
      </c>
      <c r="I2850" s="26">
        <v>0.38075438723236571</v>
      </c>
      <c r="J2850" s="27">
        <v>5.1400818776025842E-2</v>
      </c>
      <c r="K2850" s="29" t="str">
        <f>VLOOKUP(A2850&amp;B2850,VENDOR_ACTUAL!A:D,4,0)</f>
        <v>SAM</v>
      </c>
    </row>
    <row r="2851" spans="1:11" x14ac:dyDescent="0.25">
      <c r="A2851" t="s">
        <v>11</v>
      </c>
      <c r="B2851" t="s">
        <v>1624</v>
      </c>
      <c r="C2851" s="22">
        <v>4.6318990596019459E-4</v>
      </c>
      <c r="D2851" s="22">
        <v>6.2170273385278065E-3</v>
      </c>
      <c r="E2851" s="22"/>
      <c r="F2851" s="22"/>
      <c r="G2851" s="22">
        <v>4.6318990596019459E-4</v>
      </c>
      <c r="H2851" s="22"/>
      <c r="I2851" s="26">
        <v>-1.4138820897486512E-2</v>
      </c>
      <c r="J2851" s="27">
        <v>2.9583732525575968E-4</v>
      </c>
      <c r="K2851" s="29" t="str">
        <f>VLOOKUP(A2851&amp;B2851,VENDOR_ACTUAL!A:D,4,0)</f>
        <v>SAM</v>
      </c>
    </row>
    <row r="2852" spans="1:11" x14ac:dyDescent="0.25">
      <c r="A2852" t="s">
        <v>9</v>
      </c>
      <c r="B2852" t="s">
        <v>1652</v>
      </c>
      <c r="C2852" s="1">
        <v>4.6451394960345311E-4</v>
      </c>
      <c r="D2852" s="1">
        <v>3.9093820839761038E-4</v>
      </c>
      <c r="F2852" s="1">
        <v>6.5458004790173042E-4</v>
      </c>
      <c r="G2852" s="1">
        <v>4.6608653699851634E-4</v>
      </c>
      <c r="I2852" s="26">
        <v>8.2385225568247372E-2</v>
      </c>
      <c r="J2852" s="27">
        <v>0.42754685582977592</v>
      </c>
      <c r="K2852" s="29" t="str">
        <f>VLOOKUP(A2852&amp;B2852,VENDOR_ACTUAL!A:D,4,0)</f>
        <v>NSN</v>
      </c>
    </row>
    <row r="2853" spans="1:11" x14ac:dyDescent="0.25">
      <c r="A2853" t="s">
        <v>12</v>
      </c>
      <c r="B2853" t="s">
        <v>1799</v>
      </c>
      <c r="C2853" s="1">
        <v>4.6458417390540932E-4</v>
      </c>
      <c r="D2853" s="1">
        <v>-9.7039050277001736E-5</v>
      </c>
      <c r="E2853" s="1">
        <v>5.9168421229200217E-3</v>
      </c>
      <c r="F2853" s="1">
        <v>1.0603613599500681E-3</v>
      </c>
      <c r="G2853" s="1">
        <v>1.089401315684226E-4</v>
      </c>
      <c r="H2853" s="1">
        <v>-2.2590326679074343E-2</v>
      </c>
      <c r="I2853" s="26">
        <v>-0.41553110123770232</v>
      </c>
      <c r="J2853" s="27">
        <v>2.5898606307383838E-2</v>
      </c>
      <c r="K2853" s="29" t="str">
        <f>VLOOKUP(A2853&amp;B2853,VENDOR_ACTUAL!A:D,4,0)</f>
        <v>ERI</v>
      </c>
    </row>
    <row r="2854" spans="1:11" x14ac:dyDescent="0.25">
      <c r="A2854" t="s">
        <v>9</v>
      </c>
      <c r="B2854" t="s">
        <v>2148</v>
      </c>
      <c r="C2854" s="1">
        <v>4.6484802149614169E-4</v>
      </c>
      <c r="D2854" s="1">
        <v>4.5427065433542493E-4</v>
      </c>
      <c r="F2854" s="1">
        <v>2.1863234088455788E-4</v>
      </c>
      <c r="G2854" s="1">
        <v>4.6484802149614169E-4</v>
      </c>
      <c r="H2854" s="1">
        <v>-1.0553818424534567E-2</v>
      </c>
      <c r="I2854" s="26">
        <v>6.1696012362430275E-2</v>
      </c>
      <c r="J2854" s="27">
        <v>-5.1935188248076809E-2</v>
      </c>
      <c r="K2854" s="29" t="str">
        <f>VLOOKUP(A2854&amp;B2854,VENDOR_ACTUAL!A:D,4,0)</f>
        <v>SAM</v>
      </c>
    </row>
    <row r="2855" spans="1:11" x14ac:dyDescent="0.25">
      <c r="A2855" t="s">
        <v>12</v>
      </c>
      <c r="B2855" t="s">
        <v>1720</v>
      </c>
      <c r="C2855" s="1">
        <v>4.64897928917096E-4</v>
      </c>
      <c r="D2855" s="1">
        <v>1.1812541791467058E-3</v>
      </c>
      <c r="E2855" s="1">
        <v>-2.750564268585132E-2</v>
      </c>
      <c r="F2855" s="1">
        <v>1.9524899185622518E-3</v>
      </c>
      <c r="G2855" s="1">
        <v>4.64897928917096E-4</v>
      </c>
      <c r="H2855" s="1">
        <v>-1.6780290353110884E-2</v>
      </c>
      <c r="I2855" s="26">
        <v>0.2196920480549199</v>
      </c>
      <c r="J2855" s="27">
        <v>-3.5604978404288966E-2</v>
      </c>
      <c r="K2855" s="29" t="str">
        <f>VLOOKUP(A2855&amp;B2855,VENDOR_ACTUAL!A:D,4,0)</f>
        <v>SAM</v>
      </c>
    </row>
    <row r="2856" spans="1:11" x14ac:dyDescent="0.25">
      <c r="A2856" t="s">
        <v>9</v>
      </c>
      <c r="B2856" t="s">
        <v>540</v>
      </c>
      <c r="C2856" s="1">
        <v>4.6552089289313663E-4</v>
      </c>
      <c r="D2856" s="1">
        <v>1.2530558536619587E-4</v>
      </c>
      <c r="F2856" s="1">
        <v>1.0916464067343832E-4</v>
      </c>
      <c r="G2856" s="1">
        <v>4.7418504456729952E-4</v>
      </c>
      <c r="H2856" s="1">
        <v>-1.9373219373219373E-2</v>
      </c>
      <c r="I2856" s="26">
        <v>-2.1641879280682962E-2</v>
      </c>
      <c r="J2856" s="27">
        <v>0.66487719968995529</v>
      </c>
      <c r="K2856" s="29" t="str">
        <f>VLOOKUP(A2856&amp;B2856,VENDOR_ACTUAL!A:D,4,0)</f>
        <v>ERI</v>
      </c>
    </row>
    <row r="2857" spans="1:11" x14ac:dyDescent="0.25">
      <c r="A2857" t="s">
        <v>9</v>
      </c>
      <c r="B2857" t="s">
        <v>1339</v>
      </c>
      <c r="C2857" s="1">
        <v>4.6600676057337575E-4</v>
      </c>
      <c r="D2857" s="1">
        <v>4.9466217795438451E-4</v>
      </c>
      <c r="F2857" s="1">
        <v>5.5566374354906343E-5</v>
      </c>
      <c r="G2857" s="1">
        <v>4.6967344348192147E-4</v>
      </c>
      <c r="H2857" s="1">
        <v>-1.3561549367053108E-2</v>
      </c>
      <c r="I2857" s="26">
        <v>0.22352113743585192</v>
      </c>
      <c r="J2857" s="27">
        <v>-0.83679997986529198</v>
      </c>
      <c r="K2857" s="29" t="str">
        <f>VLOOKUP(A2857&amp;B2857,VENDOR_ACTUAL!A:D,4,0)</f>
        <v>NSN</v>
      </c>
    </row>
    <row r="2858" spans="1:11" x14ac:dyDescent="0.25">
      <c r="A2858" t="s">
        <v>9</v>
      </c>
      <c r="B2858" t="s">
        <v>1472</v>
      </c>
      <c r="C2858" s="1">
        <v>4.6758786593383331E-4</v>
      </c>
      <c r="D2858" s="1">
        <v>1.117721711225998E-4</v>
      </c>
      <c r="F2858" s="1">
        <v>9.8230043568503812E-5</v>
      </c>
      <c r="G2858" s="1">
        <v>4.6758786593383331E-4</v>
      </c>
      <c r="H2858" s="1">
        <v>-0.11737497025978752</v>
      </c>
      <c r="I2858" s="26">
        <v>-0.15775596482061999</v>
      </c>
      <c r="J2858" s="27">
        <v>-0.2893267720511295</v>
      </c>
      <c r="K2858" s="29" t="str">
        <f>VLOOKUP(A2858&amp;B2858,VENDOR_ACTUAL!A:D,4,0)</f>
        <v>SAM</v>
      </c>
    </row>
    <row r="2859" spans="1:11" x14ac:dyDescent="0.25">
      <c r="A2859" t="s">
        <v>9</v>
      </c>
      <c r="B2859" t="s">
        <v>977</v>
      </c>
      <c r="C2859" s="1">
        <v>4.6765433822545444E-4</v>
      </c>
      <c r="D2859" s="1">
        <v>8.8406390924082595E-5</v>
      </c>
      <c r="F2859" s="1">
        <v>1.5302761276761882E-4</v>
      </c>
      <c r="G2859" s="1">
        <v>4.688786073408967E-4</v>
      </c>
      <c r="H2859" s="1">
        <v>-1.6339869281045753E-2</v>
      </c>
      <c r="I2859" s="26">
        <v>-5.7038175655363156E-2</v>
      </c>
      <c r="J2859" s="27">
        <v>-1.1134010007902315</v>
      </c>
      <c r="K2859" s="29" t="str">
        <f>VLOOKUP(A2859&amp;B2859,VENDOR_ACTUAL!A:D,4,0)</f>
        <v>ERI</v>
      </c>
    </row>
    <row r="2860" spans="1:11" x14ac:dyDescent="0.25">
      <c r="A2860" t="s">
        <v>9</v>
      </c>
      <c r="B2860" t="s">
        <v>364</v>
      </c>
      <c r="C2860" s="1">
        <v>4.6796612872122741E-4</v>
      </c>
      <c r="D2860" s="1">
        <v>1.7837406247175704E-4</v>
      </c>
      <c r="F2860" s="1">
        <v>-8.9894897331942872E-5</v>
      </c>
      <c r="G2860" s="1">
        <v>4.7091439208954324E-4</v>
      </c>
      <c r="H2860" s="1">
        <v>-2.5701972385936699E-2</v>
      </c>
      <c r="I2860" s="26">
        <v>0.15558121788055998</v>
      </c>
      <c r="J2860" s="27">
        <v>0.19978953304953065</v>
      </c>
      <c r="K2860" s="29" t="str">
        <f>VLOOKUP(A2860&amp;B2860,VENDOR_ACTUAL!A:D,4,0)</f>
        <v>ERI</v>
      </c>
    </row>
    <row r="2861" spans="1:11" x14ac:dyDescent="0.25">
      <c r="A2861" t="s">
        <v>9</v>
      </c>
      <c r="B2861" t="s">
        <v>146</v>
      </c>
      <c r="C2861" s="1">
        <v>4.6802925614921232E-4</v>
      </c>
      <c r="D2861" s="1">
        <v>2.2379495569319296E-4</v>
      </c>
      <c r="F2861" s="1">
        <v>1.8759411974983889E-4</v>
      </c>
      <c r="G2861" s="1">
        <v>4.6716718718369508E-4</v>
      </c>
      <c r="H2861" s="1">
        <v>-4.0932434755610436E-3</v>
      </c>
      <c r="I2861" s="26">
        <v>1.0914892085207397</v>
      </c>
      <c r="J2861" s="27">
        <v>1.184736992537295</v>
      </c>
      <c r="K2861" s="29" t="str">
        <f>VLOOKUP(A2861&amp;B2861,VENDOR_ACTUAL!A:D,4,0)</f>
        <v>ERI</v>
      </c>
    </row>
    <row r="2862" spans="1:11" x14ac:dyDescent="0.25">
      <c r="A2862" t="s">
        <v>12</v>
      </c>
      <c r="B2862" t="s">
        <v>1183</v>
      </c>
      <c r="C2862" s="1">
        <v>4.6836947602226599E-4</v>
      </c>
      <c r="D2862" s="1">
        <v>-1.2890421187462292E-3</v>
      </c>
      <c r="E2862" s="1">
        <v>-6.8036688666458137E-2</v>
      </c>
      <c r="F2862" s="1">
        <v>-3.1901726270192935E-3</v>
      </c>
      <c r="G2862" s="1">
        <v>4.6836947602226599E-4</v>
      </c>
      <c r="H2862" s="1">
        <v>-1.9436925728607848E-2</v>
      </c>
      <c r="I2862" s="26">
        <v>0.55297915057915059</v>
      </c>
      <c r="J2862" s="27">
        <v>-9.5814631264953917E-2</v>
      </c>
      <c r="K2862" s="29" t="str">
        <f>VLOOKUP(A2862&amp;B2862,VENDOR_ACTUAL!A:D,4,0)</f>
        <v>SAM</v>
      </c>
    </row>
    <row r="2863" spans="1:11" x14ac:dyDescent="0.25">
      <c r="A2863" t="s">
        <v>12</v>
      </c>
      <c r="B2863" t="s">
        <v>533</v>
      </c>
      <c r="C2863" s="1">
        <v>4.6928322373339143E-4</v>
      </c>
      <c r="D2863" s="1">
        <v>3.8032044099700296E-5</v>
      </c>
      <c r="E2863" s="1">
        <v>-3.5303818209712259E-3</v>
      </c>
      <c r="F2863" s="1">
        <v>1.2158951908665027E-4</v>
      </c>
      <c r="G2863" s="1">
        <v>-1.3378872245465727E-4</v>
      </c>
      <c r="H2863" s="1">
        <v>-1.700365979623062E-2</v>
      </c>
      <c r="I2863" s="26">
        <v>0.31480468099283693</v>
      </c>
      <c r="J2863" s="27">
        <v>-3.2066337606896166E-2</v>
      </c>
      <c r="K2863" s="29" t="str">
        <f>VLOOKUP(A2863&amp;B2863,VENDOR_ACTUAL!A:D,4,0)</f>
        <v>ERI</v>
      </c>
    </row>
    <row r="2864" spans="1:11" x14ac:dyDescent="0.25">
      <c r="A2864" t="s">
        <v>12</v>
      </c>
      <c r="B2864" t="s">
        <v>2241</v>
      </c>
      <c r="C2864" s="1">
        <v>4.6955453534077264E-4</v>
      </c>
      <c r="D2864" s="1">
        <v>8.5114871111308032E-5</v>
      </c>
      <c r="E2864" s="1">
        <v>-4.5959253488255551E-3</v>
      </c>
      <c r="F2864" s="1">
        <v>1.6948160794143451E-3</v>
      </c>
      <c r="G2864" s="1">
        <v>-2.9805454883911371E-4</v>
      </c>
      <c r="H2864" s="1">
        <v>-1.5999210872751475E-2</v>
      </c>
      <c r="I2864" s="26">
        <v>1.1197778714809261</v>
      </c>
      <c r="J2864" s="27">
        <v>0.24749419267716138</v>
      </c>
      <c r="K2864" s="29" t="str">
        <f>VLOOKUP(A2864&amp;B2864,VENDOR_ACTUAL!A:D,4,0)</f>
        <v>ERI</v>
      </c>
    </row>
    <row r="2865" spans="1:11" x14ac:dyDescent="0.25">
      <c r="A2865" t="s">
        <v>12</v>
      </c>
      <c r="B2865" t="s">
        <v>2415</v>
      </c>
      <c r="C2865" s="1">
        <v>4.6960482321047834E-4</v>
      </c>
      <c r="D2865" s="1">
        <v>4.2928947042854379E-4</v>
      </c>
      <c r="E2865" s="1">
        <v>-2.879643490102328E-2</v>
      </c>
      <c r="F2865" s="1">
        <v>5.5815042132181794E-6</v>
      </c>
      <c r="G2865" s="1">
        <v>4.6960482321047834E-4</v>
      </c>
      <c r="H2865" s="1">
        <v>-1.4381438202627213E-2</v>
      </c>
      <c r="I2865" s="26">
        <v>-0.12613101237702318</v>
      </c>
      <c r="J2865" s="27">
        <v>6.7776726021043648E-2</v>
      </c>
      <c r="K2865" s="29" t="str">
        <f>VLOOKUP(A2865&amp;B2865,VENDOR_ACTUAL!A:D,4,0)</f>
        <v>SAM</v>
      </c>
    </row>
    <row r="2866" spans="1:11" x14ac:dyDescent="0.25">
      <c r="A2866" t="s">
        <v>12</v>
      </c>
      <c r="B2866" t="s">
        <v>2190</v>
      </c>
      <c r="C2866" s="1">
        <v>4.6968077418993182E-4</v>
      </c>
      <c r="D2866" s="1">
        <v>-1.6384753884982823E-5</v>
      </c>
      <c r="E2866" s="1">
        <v>3.8061103922559878E-3</v>
      </c>
      <c r="F2866" s="1">
        <v>7.0314791273842824E-4</v>
      </c>
      <c r="G2866" s="1">
        <v>2.4693455183860636E-4</v>
      </c>
      <c r="H2866" s="1">
        <v>-1.2391844549136425E-2</v>
      </c>
      <c r="I2866" s="26">
        <v>5.3303088039313676E-2</v>
      </c>
      <c r="J2866" s="27">
        <v>-0.13775419426292018</v>
      </c>
      <c r="K2866" s="29" t="str">
        <f>VLOOKUP(A2866&amp;B2866,VENDOR_ACTUAL!A:D,4,0)</f>
        <v>ERI</v>
      </c>
    </row>
    <row r="2867" spans="1:11" x14ac:dyDescent="0.25">
      <c r="A2867" t="s">
        <v>9</v>
      </c>
      <c r="B2867" t="s">
        <v>718</v>
      </c>
      <c r="C2867" s="1">
        <v>4.6974187984379279E-4</v>
      </c>
      <c r="D2867" s="1">
        <v>2.301931838612559E-4</v>
      </c>
      <c r="F2867" s="1">
        <v>3.8089699357344122E-4</v>
      </c>
      <c r="G2867" s="1">
        <v>4.6974187984379279E-4</v>
      </c>
      <c r="H2867" s="1">
        <v>-7.3041202923060508E-3</v>
      </c>
      <c r="I2867" s="26">
        <v>0.40602317591204395</v>
      </c>
      <c r="J2867" s="27">
        <v>3.6589648125603333</v>
      </c>
      <c r="K2867" s="29" t="str">
        <f>VLOOKUP(A2867&amp;B2867,VENDOR_ACTUAL!A:D,4,0)</f>
        <v>ERI</v>
      </c>
    </row>
    <row r="2868" spans="1:11" x14ac:dyDescent="0.25">
      <c r="A2868" t="s">
        <v>12</v>
      </c>
      <c r="B2868" t="s">
        <v>2495</v>
      </c>
      <c r="C2868" s="1">
        <v>4.6974478186128168E-4</v>
      </c>
      <c r="D2868" s="1">
        <v>9.411418518510211E-6</v>
      </c>
      <c r="E2868" s="1">
        <v>2.1357442487249351E-4</v>
      </c>
      <c r="F2868" s="1">
        <v>-1.9914610413133962E-3</v>
      </c>
      <c r="G2868" s="1">
        <v>9.3764789972874159E-6</v>
      </c>
      <c r="H2868" s="1">
        <v>-1.3351546387102099E-2</v>
      </c>
      <c r="I2868" s="26">
        <v>0.29994592981287133</v>
      </c>
      <c r="J2868" s="27">
        <v>-0.11901310070993185</v>
      </c>
      <c r="K2868" s="29" t="str">
        <f>VLOOKUP(A2868&amp;B2868,VENDOR_ACTUAL!A:D,4,0)</f>
        <v>ERI</v>
      </c>
    </row>
    <row r="2869" spans="1:11" x14ac:dyDescent="0.25">
      <c r="A2869" t="s">
        <v>9</v>
      </c>
      <c r="B2869" t="s">
        <v>2286</v>
      </c>
      <c r="C2869" s="1">
        <v>4.6999116592449659E-4</v>
      </c>
      <c r="D2869" s="1">
        <v>2.6753370824680898E-5</v>
      </c>
      <c r="F2869" s="1">
        <v>3.2243989185589975E-5</v>
      </c>
      <c r="G2869" s="1">
        <v>4.7390797189651056E-4</v>
      </c>
      <c r="H2869" s="1">
        <v>-7.1084955246622479E-3</v>
      </c>
      <c r="I2869" s="26">
        <v>-0.20474269809539675</v>
      </c>
      <c r="J2869" s="27">
        <v>0.43965106864884207</v>
      </c>
      <c r="K2869" s="29" t="str">
        <f>VLOOKUP(A2869&amp;B2869,VENDOR_ACTUAL!A:D,4,0)</f>
        <v>NSN</v>
      </c>
    </row>
    <row r="2870" spans="1:11" x14ac:dyDescent="0.25">
      <c r="A2870" t="s">
        <v>9</v>
      </c>
      <c r="B2870" t="s">
        <v>2235</v>
      </c>
      <c r="C2870" s="1">
        <v>4.7013693519266947E-4</v>
      </c>
      <c r="D2870" s="1">
        <v>3.2510143136090381E-4</v>
      </c>
      <c r="F2870" s="1">
        <v>3.2064040777880781E-4</v>
      </c>
      <c r="G2870" s="1">
        <v>4.8030653039506826E-4</v>
      </c>
      <c r="H2870" s="1">
        <v>-1.4667847014363744E-2</v>
      </c>
      <c r="I2870" s="26">
        <v>0.18692774342557267</v>
      </c>
      <c r="J2870" s="27">
        <v>-0.46484172175307609</v>
      </c>
      <c r="K2870" s="29" t="str">
        <f>VLOOKUP(A2870&amp;B2870,VENDOR_ACTUAL!A:D,4,0)</f>
        <v>NSN</v>
      </c>
    </row>
    <row r="2871" spans="1:11" x14ac:dyDescent="0.25">
      <c r="A2871" t="s">
        <v>9</v>
      </c>
      <c r="B2871" t="s">
        <v>1399</v>
      </c>
      <c r="C2871" s="1">
        <v>4.7034083619480993E-4</v>
      </c>
      <c r="D2871" s="1">
        <v>-1.7525826792408E-4</v>
      </c>
      <c r="F2871" s="1">
        <v>-2.1184818389915339E-4</v>
      </c>
      <c r="G2871" s="1">
        <v>4.6358823562009729E-4</v>
      </c>
      <c r="H2871" s="1">
        <v>-1.3202817349690284E-2</v>
      </c>
      <c r="I2871" s="26">
        <v>-7.2201032879082847E-2</v>
      </c>
      <c r="J2871" s="27">
        <v>-0.32210986526382557</v>
      </c>
      <c r="K2871" s="29" t="str">
        <f>VLOOKUP(A2871&amp;B2871,VENDOR_ACTUAL!A:D,4,0)</f>
        <v>ERI</v>
      </c>
    </row>
    <row r="2872" spans="1:11" x14ac:dyDescent="0.25">
      <c r="A2872" t="s">
        <v>9</v>
      </c>
      <c r="B2872" t="s">
        <v>2104</v>
      </c>
      <c r="C2872" s="1">
        <v>4.7035438775870614E-4</v>
      </c>
      <c r="D2872" s="1">
        <v>-5.3510867676962473E-5</v>
      </c>
      <c r="F2872" s="1">
        <v>-5.8705014816835633E-5</v>
      </c>
      <c r="G2872" s="1">
        <v>4.6834290787364866E-4</v>
      </c>
      <c r="H2872" s="1">
        <v>-1.1657222812526935E-2</v>
      </c>
      <c r="I2872" s="26">
        <v>0.10862590449379626</v>
      </c>
      <c r="J2872" s="27">
        <v>-1.0837619992886318</v>
      </c>
      <c r="K2872" s="29" t="str">
        <f>VLOOKUP(A2872&amp;B2872,VENDOR_ACTUAL!A:D,4,0)</f>
        <v>ERI</v>
      </c>
    </row>
    <row r="2873" spans="1:11" x14ac:dyDescent="0.25">
      <c r="A2873" t="s">
        <v>9</v>
      </c>
      <c r="B2873" t="s">
        <v>2097</v>
      </c>
      <c r="C2873" s="1">
        <v>4.704551931291238E-4</v>
      </c>
      <c r="D2873" s="1">
        <v>4.4434242970135173E-4</v>
      </c>
      <c r="F2873" s="1">
        <v>4.9715778349326302E-4</v>
      </c>
      <c r="G2873" s="1">
        <v>4.6269691726705481E-4</v>
      </c>
      <c r="H2873" s="1">
        <v>-1.2011152778631766E-2</v>
      </c>
      <c r="I2873" s="26">
        <v>0.43183169067747873</v>
      </c>
      <c r="J2873" s="27">
        <v>0.99415306457763963</v>
      </c>
      <c r="K2873" s="29" t="str">
        <f>VLOOKUP(A2873&amp;B2873,VENDOR_ACTUAL!A:D,4,0)</f>
        <v>ERI</v>
      </c>
    </row>
    <row r="2874" spans="1:11" x14ac:dyDescent="0.25">
      <c r="A2874" t="s">
        <v>9</v>
      </c>
      <c r="B2874" t="s">
        <v>1663</v>
      </c>
      <c r="C2874" s="1">
        <v>4.7105603725530889E-4</v>
      </c>
      <c r="D2874" s="1">
        <v>-3.5384232039578922E-5</v>
      </c>
      <c r="F2874" s="1">
        <v>3.3708502232963444E-4</v>
      </c>
      <c r="G2874" s="1">
        <v>4.6653351039373968E-4</v>
      </c>
      <c r="H2874" s="1">
        <v>-6.3156100886162234E-2</v>
      </c>
      <c r="I2874" s="26">
        <v>-3.7523240883410372E-2</v>
      </c>
      <c r="J2874" s="27">
        <v>-1.6089083787745109</v>
      </c>
      <c r="K2874" s="29" t="str">
        <f>VLOOKUP(A2874&amp;B2874,VENDOR_ACTUAL!A:D,4,0)</f>
        <v>ERI</v>
      </c>
    </row>
    <row r="2875" spans="1:11" x14ac:dyDescent="0.25">
      <c r="A2875" t="s">
        <v>9</v>
      </c>
      <c r="B2875" t="s">
        <v>1592</v>
      </c>
      <c r="C2875" s="1">
        <v>4.7212865966283064E-4</v>
      </c>
      <c r="D2875" s="1">
        <v>-1.0851770934805348E-3</v>
      </c>
      <c r="F2875" s="1">
        <v>-1.0127498335525051E-3</v>
      </c>
      <c r="G2875" s="1">
        <v>4.7026091540995711E-4</v>
      </c>
      <c r="H2875" s="1">
        <v>-2.1804873702834338E-2</v>
      </c>
      <c r="I2875" s="26">
        <v>-0.2267058505841146</v>
      </c>
      <c r="J2875" s="27">
        <v>-0.65865335516161949</v>
      </c>
      <c r="K2875" s="29" t="str">
        <f>VLOOKUP(A2875&amp;B2875,VENDOR_ACTUAL!A:D,4,0)</f>
        <v>ERI</v>
      </c>
    </row>
    <row r="2876" spans="1:11" x14ac:dyDescent="0.25">
      <c r="A2876" t="s">
        <v>9</v>
      </c>
      <c r="B2876" t="s">
        <v>2126</v>
      </c>
      <c r="C2876" s="1">
        <v>4.7249592875741431E-4</v>
      </c>
      <c r="D2876" s="1">
        <v>-7.0370759915641921E-7</v>
      </c>
      <c r="F2876" s="1">
        <v>-4.1347706770714147E-5</v>
      </c>
      <c r="G2876" s="1">
        <v>4.6674901783787405E-4</v>
      </c>
      <c r="H2876" s="1">
        <v>-2.1118795234052672E-2</v>
      </c>
      <c r="I2876" s="26">
        <v>-5.6745532642391485E-3</v>
      </c>
      <c r="J2876" s="27">
        <v>1.5755970231566323</v>
      </c>
      <c r="K2876" s="29" t="str">
        <f>VLOOKUP(A2876&amp;B2876,VENDOR_ACTUAL!A:D,4,0)</f>
        <v>ERI</v>
      </c>
    </row>
    <row r="2877" spans="1:11" x14ac:dyDescent="0.25">
      <c r="A2877" t="s">
        <v>9</v>
      </c>
      <c r="B2877" t="s">
        <v>1642</v>
      </c>
      <c r="C2877" s="1">
        <v>4.7284151219230994E-4</v>
      </c>
      <c r="D2877" s="1">
        <v>1.9402890973510399E-4</v>
      </c>
      <c r="F2877" s="1">
        <v>2.0898574636586461E-4</v>
      </c>
      <c r="G2877" s="1">
        <v>4.7981266349166025E-4</v>
      </c>
      <c r="H2877" s="1">
        <v>-1.1858126554263578E-2</v>
      </c>
      <c r="I2877" s="26">
        <v>0.25393417874396135</v>
      </c>
      <c r="J2877" s="27">
        <v>-0.23042470414798705</v>
      </c>
      <c r="K2877" s="29" t="str">
        <f>VLOOKUP(A2877&amp;B2877,VENDOR_ACTUAL!A:D,4,0)</f>
        <v>NSN</v>
      </c>
    </row>
    <row r="2878" spans="1:11" x14ac:dyDescent="0.25">
      <c r="A2878" t="s">
        <v>12</v>
      </c>
      <c r="B2878" t="s">
        <v>603</v>
      </c>
      <c r="C2878" s="1">
        <v>4.732534313506165E-4</v>
      </c>
      <c r="D2878" s="1">
        <v>-2.0320149109937937E-5</v>
      </c>
      <c r="E2878" s="1">
        <v>3.3172097980272101E-3</v>
      </c>
      <c r="F2878" s="1">
        <v>1.3932337426792441E-3</v>
      </c>
      <c r="G2878" s="1">
        <v>2.9620236051368591E-5</v>
      </c>
      <c r="H2878" s="1">
        <v>-6.5695468920909895E-3</v>
      </c>
      <c r="I2878" s="26">
        <v>0.27259028471875174</v>
      </c>
      <c r="J2878" s="27">
        <v>0.22240602248040275</v>
      </c>
      <c r="K2878" s="29" t="str">
        <f>VLOOKUP(A2878&amp;B2878,VENDOR_ACTUAL!A:D,4,0)</f>
        <v>ERI</v>
      </c>
    </row>
    <row r="2879" spans="1:11" x14ac:dyDescent="0.25">
      <c r="A2879" t="s">
        <v>9</v>
      </c>
      <c r="B2879" t="s">
        <v>1039</v>
      </c>
      <c r="C2879" s="1">
        <v>4.7350144842210867E-4</v>
      </c>
      <c r="D2879" s="1">
        <v>5.2510344290524479E-6</v>
      </c>
      <c r="F2879" s="1">
        <v>-1.5482092993231319E-5</v>
      </c>
      <c r="G2879" s="1">
        <v>4.7292675014624658E-4</v>
      </c>
      <c r="H2879" s="1">
        <v>-5.4168442410377632E-3</v>
      </c>
      <c r="I2879" s="26">
        <v>0.54997881267699489</v>
      </c>
      <c r="J2879" s="27">
        <v>0.36788441415681322</v>
      </c>
      <c r="K2879" s="29" t="str">
        <f>VLOOKUP(A2879&amp;B2879,VENDOR_ACTUAL!A:D,4,0)</f>
        <v>NSN</v>
      </c>
    </row>
    <row r="2880" spans="1:11" x14ac:dyDescent="0.25">
      <c r="A2880" t="s">
        <v>12</v>
      </c>
      <c r="B2880" t="s">
        <v>2452</v>
      </c>
      <c r="C2880" s="1">
        <v>4.7445057867696958E-4</v>
      </c>
      <c r="D2880" s="1">
        <v>-2.9584964413762381E-5</v>
      </c>
      <c r="E2880" s="1">
        <v>5.6166024323987969E-4</v>
      </c>
      <c r="F2880" s="1">
        <v>6.1107771413748571E-4</v>
      </c>
      <c r="G2880" s="1">
        <v>-8.1797554268611087E-5</v>
      </c>
      <c r="H2880" s="1">
        <v>-7.9266220295117866E-3</v>
      </c>
      <c r="I2880" s="26">
        <v>0.13659792368125701</v>
      </c>
      <c r="J2880" s="27">
        <v>0.12887239989785082</v>
      </c>
      <c r="K2880" s="29" t="str">
        <f>VLOOKUP(A2880&amp;B2880,VENDOR_ACTUAL!A:D,4,0)</f>
        <v>ERI</v>
      </c>
    </row>
    <row r="2881" spans="1:11" x14ac:dyDescent="0.25">
      <c r="A2881" t="s">
        <v>9</v>
      </c>
      <c r="B2881" t="s">
        <v>118</v>
      </c>
      <c r="C2881" s="1">
        <v>4.7472300113969091E-4</v>
      </c>
      <c r="D2881" s="1">
        <v>-9.7518179572221358E-4</v>
      </c>
      <c r="F2881" s="1">
        <v>-7.2686275079039946E-4</v>
      </c>
      <c r="G2881" s="1">
        <v>4.8316851588231958E-4</v>
      </c>
      <c r="H2881" s="1">
        <v>-1.3732341140725128E-2</v>
      </c>
      <c r="I2881" s="26">
        <v>-0.25664119487201975</v>
      </c>
      <c r="J2881" s="27">
        <v>-0.48501945525534351</v>
      </c>
      <c r="K2881" s="29" t="str">
        <f>VLOOKUP(A2881&amp;B2881,VENDOR_ACTUAL!A:D,4,0)</f>
        <v>NSN</v>
      </c>
    </row>
    <row r="2882" spans="1:11" x14ac:dyDescent="0.25">
      <c r="A2882" t="s">
        <v>9</v>
      </c>
      <c r="B2882" t="s">
        <v>137</v>
      </c>
      <c r="C2882" s="1">
        <v>4.7575291919459308E-4</v>
      </c>
      <c r="D2882" s="1">
        <v>-5.9194976716472101E-5</v>
      </c>
      <c r="F2882" s="1">
        <v>-4.7861964265540014E-6</v>
      </c>
      <c r="G2882" s="1">
        <v>4.7316684160838619E-4</v>
      </c>
      <c r="H2882" s="1">
        <v>-1.0347649863965304E-2</v>
      </c>
      <c r="I2882" s="26">
        <v>-0.24711228368106097</v>
      </c>
      <c r="J2882" s="27">
        <v>-0.28160141926013188</v>
      </c>
      <c r="K2882" s="29" t="str">
        <f>VLOOKUP(A2882&amp;B2882,VENDOR_ACTUAL!A:D,4,0)</f>
        <v>ERI</v>
      </c>
    </row>
    <row r="2883" spans="1:11" x14ac:dyDescent="0.25">
      <c r="A2883" t="s">
        <v>9</v>
      </c>
      <c r="B2883" t="s">
        <v>2020</v>
      </c>
      <c r="C2883" s="1">
        <v>4.7577131445458785E-4</v>
      </c>
      <c r="D2883" s="1">
        <v>3.6602039449480635E-5</v>
      </c>
      <c r="F2883" s="1">
        <v>4.3941203216245187E-5</v>
      </c>
      <c r="G2883" s="1">
        <v>4.7577131445458785E-4</v>
      </c>
      <c r="H2883" s="1">
        <v>-1.4624942598207239E-2</v>
      </c>
      <c r="I2883" s="1">
        <v>0.19883306669176234</v>
      </c>
      <c r="J2883" s="2">
        <v>1.8653703224153016E-2</v>
      </c>
      <c r="K2883" s="29" t="str">
        <f>VLOOKUP(A2883&amp;B2883,VENDOR_ACTUAL!A:D,4,0)</f>
        <v>SAM</v>
      </c>
    </row>
    <row r="2884" spans="1:11" x14ac:dyDescent="0.25">
      <c r="A2884" t="s">
        <v>9</v>
      </c>
      <c r="B2884" t="s">
        <v>932</v>
      </c>
      <c r="C2884" s="1">
        <v>4.7598874119559849E-4</v>
      </c>
      <c r="D2884" s="1">
        <v>-1.3166614623797703E-3</v>
      </c>
      <c r="F2884" s="1">
        <v>-1.2263111992654007E-3</v>
      </c>
      <c r="G2884" s="1">
        <v>4.7555770671283987E-4</v>
      </c>
      <c r="H2884" s="1">
        <v>-1.0885597903226759E-2</v>
      </c>
      <c r="I2884" s="26">
        <v>0.56983604725415071</v>
      </c>
      <c r="J2884" s="27">
        <v>0.92945006156747245</v>
      </c>
      <c r="K2884" s="29" t="str">
        <f>VLOOKUP(A2884&amp;B2884,VENDOR_ACTUAL!A:D,4,0)</f>
        <v>ERI</v>
      </c>
    </row>
    <row r="2885" spans="1:11" x14ac:dyDescent="0.25">
      <c r="A2885" t="s">
        <v>12</v>
      </c>
      <c r="B2885" t="s">
        <v>2339</v>
      </c>
      <c r="C2885" s="1">
        <v>4.7873290218323502E-4</v>
      </c>
      <c r="D2885" s="1">
        <v>-9.6780971779189052E-5</v>
      </c>
      <c r="E2885" s="1">
        <v>4.5031887675946198E-3</v>
      </c>
      <c r="F2885" s="1">
        <v>-1.7448713811121086E-4</v>
      </c>
      <c r="G2885" s="1">
        <v>4.7873290218323502E-4</v>
      </c>
      <c r="H2885" s="1">
        <v>-3.2960231734249709E-2</v>
      </c>
      <c r="I2885" s="26">
        <v>0.61167524554269626</v>
      </c>
      <c r="J2885" s="27">
        <v>-0.38579042936667385</v>
      </c>
      <c r="K2885" s="29" t="str">
        <f>VLOOKUP(A2885&amp;B2885,VENDOR_ACTUAL!A:D,4,0)</f>
        <v>SAM</v>
      </c>
    </row>
    <row r="2886" spans="1:11" x14ac:dyDescent="0.25">
      <c r="A2886" t="s">
        <v>12</v>
      </c>
      <c r="B2886" t="s">
        <v>456</v>
      </c>
      <c r="C2886" s="1">
        <v>4.7989274910340511E-4</v>
      </c>
      <c r="D2886" s="1">
        <v>-3.5154080029961014E-3</v>
      </c>
      <c r="E2886" s="1">
        <v>-7.2380224684600147E-2</v>
      </c>
      <c r="F2886" s="1">
        <v>-3.0791748869930112E-3</v>
      </c>
      <c r="G2886" s="1">
        <v>4.7989274910340511E-4</v>
      </c>
      <c r="H2886" s="1">
        <v>-2.8923852416718604E-2</v>
      </c>
      <c r="I2886" s="26">
        <v>-6.1356869667549281E-2</v>
      </c>
      <c r="J2886" s="27">
        <v>-4.0140366191694074E-2</v>
      </c>
      <c r="K2886" s="29" t="str">
        <f>VLOOKUP(A2886&amp;B2886,VENDOR_ACTUAL!A:D,4,0)</f>
        <v>SAM</v>
      </c>
    </row>
    <row r="2887" spans="1:11" x14ac:dyDescent="0.25">
      <c r="A2887" t="s">
        <v>9</v>
      </c>
      <c r="B2887" t="s">
        <v>1051</v>
      </c>
      <c r="C2887" s="1">
        <v>4.8006673692820739E-4</v>
      </c>
      <c r="D2887" s="1">
        <v>4.6471539262590671E-3</v>
      </c>
      <c r="F2887" s="1">
        <v>5.8304539391725125E-3</v>
      </c>
      <c r="G2887" s="1">
        <v>4.8239266763145202E-4</v>
      </c>
      <c r="H2887" s="1">
        <v>-0.77777777777777779</v>
      </c>
      <c r="I2887" s="26">
        <v>-1.1473429951690821E-5</v>
      </c>
      <c r="J2887" s="27">
        <v>-0.10412425652161694</v>
      </c>
      <c r="K2887" s="29" t="str">
        <f>VLOOKUP(A2887&amp;B2887,VENDOR_ACTUAL!A:D,4,0)</f>
        <v>NSN</v>
      </c>
    </row>
    <row r="2888" spans="1:11" x14ac:dyDescent="0.25">
      <c r="A2888" t="s">
        <v>12</v>
      </c>
      <c r="B2888" t="s">
        <v>258</v>
      </c>
      <c r="C2888" s="1">
        <v>4.8033892727771682E-4</v>
      </c>
      <c r="D2888" s="1">
        <v>1.0226913142558592E-4</v>
      </c>
      <c r="E2888" s="1">
        <v>5.8889523830790241E-2</v>
      </c>
      <c r="F2888" s="1">
        <v>5.3842191405459869E-4</v>
      </c>
      <c r="G2888" s="1">
        <v>-3.5549603386539157E-4</v>
      </c>
      <c r="H2888" s="1">
        <v>-9.1517654470611894E-3</v>
      </c>
      <c r="I2888" s="26">
        <v>-2.9954911027699579E-2</v>
      </c>
      <c r="J2888" s="27">
        <v>1.3989524499604899E-2</v>
      </c>
      <c r="K2888" s="29" t="str">
        <f>VLOOKUP(A2888&amp;B2888,VENDOR_ACTUAL!A:D,4,0)</f>
        <v>NSN</v>
      </c>
    </row>
    <row r="2889" spans="1:11" x14ac:dyDescent="0.25">
      <c r="A2889" t="s">
        <v>12</v>
      </c>
      <c r="B2889" t="s">
        <v>856</v>
      </c>
      <c r="C2889" s="1">
        <v>4.8093856978514721E-4</v>
      </c>
      <c r="D2889" s="1">
        <v>1.3191154271754264E-3</v>
      </c>
      <c r="E2889" s="1">
        <v>4.6307375090246603E-3</v>
      </c>
      <c r="F2889" s="1">
        <v>-1.1068837409519059E-3</v>
      </c>
      <c r="G2889" s="1">
        <v>-3.1468101963623625E-4</v>
      </c>
      <c r="H2889" s="1">
        <v>-8.7363192218276944E-3</v>
      </c>
      <c r="I2889" s="26">
        <v>-4.960738771427177E-2</v>
      </c>
      <c r="J2889" s="27">
        <v>-0.5994388203802905</v>
      </c>
      <c r="K2889" s="29" t="str">
        <f>VLOOKUP(A2889&amp;B2889,VENDOR_ACTUAL!A:D,4,0)</f>
        <v>NSN</v>
      </c>
    </row>
    <row r="2890" spans="1:11" x14ac:dyDescent="0.25">
      <c r="A2890" t="s">
        <v>9</v>
      </c>
      <c r="B2890" t="s">
        <v>1060</v>
      </c>
      <c r="C2890" s="1">
        <v>4.8156977783249931E-4</v>
      </c>
      <c r="D2890" s="1">
        <v>2.4496711656790313E-4</v>
      </c>
      <c r="F2890" s="1">
        <v>2.126158315283389E-4</v>
      </c>
      <c r="G2890" s="1">
        <v>4.8466179120081515E-4</v>
      </c>
      <c r="H2890" s="1">
        <v>-8.9939361942720265E-3</v>
      </c>
      <c r="I2890" s="26">
        <v>0.1498574366641377</v>
      </c>
      <c r="J2890" s="27">
        <v>0.19707998524152059</v>
      </c>
      <c r="K2890" s="29" t="str">
        <f>VLOOKUP(A2890&amp;B2890,VENDOR_ACTUAL!A:D,4,0)</f>
        <v>ERI</v>
      </c>
    </row>
    <row r="2891" spans="1:11" x14ac:dyDescent="0.25">
      <c r="A2891" t="s">
        <v>9</v>
      </c>
      <c r="B2891" t="s">
        <v>1569</v>
      </c>
      <c r="C2891" s="1">
        <v>4.8191351032040507E-4</v>
      </c>
      <c r="D2891" s="1">
        <v>2.413409039908275E-4</v>
      </c>
      <c r="F2891" s="1">
        <v>2.4862138677067509E-4</v>
      </c>
      <c r="G2891" s="1">
        <v>4.8090489360570765E-4</v>
      </c>
      <c r="H2891" s="1">
        <v>-1.8124249893202261E-2</v>
      </c>
      <c r="I2891" s="26">
        <v>-0.10674951830443159</v>
      </c>
      <c r="J2891" s="27">
        <v>-0.40357545274771051</v>
      </c>
      <c r="K2891" s="29" t="str">
        <f>VLOOKUP(A2891&amp;B2891,VENDOR_ACTUAL!A:D,4,0)</f>
        <v>ERI</v>
      </c>
    </row>
    <row r="2892" spans="1:11" x14ac:dyDescent="0.25">
      <c r="A2892" t="s">
        <v>9</v>
      </c>
      <c r="B2892" t="s">
        <v>1979</v>
      </c>
      <c r="C2892" s="1">
        <v>4.8246830785681421E-4</v>
      </c>
      <c r="D2892" s="1">
        <v>1.422585654845065E-3</v>
      </c>
      <c r="F2892" s="1">
        <v>1.432880995199792E-3</v>
      </c>
      <c r="G2892" s="1">
        <v>4.7886096297946934E-4</v>
      </c>
      <c r="H2892" s="1">
        <v>-3.0900578049800776E-3</v>
      </c>
      <c r="I2892" s="26">
        <v>0.2484706881752467</v>
      </c>
      <c r="J2892" s="27">
        <v>0.57130628103592707</v>
      </c>
      <c r="K2892" s="29" t="str">
        <f>VLOOKUP(A2892&amp;B2892,VENDOR_ACTUAL!A:D,4,0)</f>
        <v>NSN</v>
      </c>
    </row>
    <row r="2893" spans="1:11" x14ac:dyDescent="0.25">
      <c r="A2893" t="s">
        <v>9</v>
      </c>
      <c r="B2893" t="s">
        <v>1462</v>
      </c>
      <c r="C2893" s="1">
        <v>4.8266402237507017E-4</v>
      </c>
      <c r="D2893" s="1">
        <v>5.6346517344096458E-4</v>
      </c>
      <c r="F2893" s="1">
        <v>4.3268413291828138E-4</v>
      </c>
      <c r="G2893" s="1">
        <v>4.8266402237507017E-4</v>
      </c>
      <c r="H2893" s="1">
        <v>-1.2091919323484619E-2</v>
      </c>
      <c r="I2893" s="26">
        <v>0.36004752426448289</v>
      </c>
      <c r="J2893" s="27">
        <v>0.1170642223471223</v>
      </c>
      <c r="K2893" s="29" t="str">
        <f>VLOOKUP(A2893&amp;B2893,VENDOR_ACTUAL!A:D,4,0)</f>
        <v>SAM</v>
      </c>
    </row>
    <row r="2894" spans="1:11" x14ac:dyDescent="0.25">
      <c r="A2894" t="s">
        <v>9</v>
      </c>
      <c r="B2894" t="s">
        <v>2116</v>
      </c>
      <c r="C2894" s="1">
        <v>4.8297826690228018E-4</v>
      </c>
      <c r="D2894" s="1">
        <v>3.2919998444289046E-5</v>
      </c>
      <c r="F2894" s="1">
        <v>-7.7978723971868963E-5</v>
      </c>
      <c r="G2894" s="1">
        <v>4.8772559823661302E-4</v>
      </c>
      <c r="H2894" s="1">
        <v>-1.8518518518518517E-2</v>
      </c>
      <c r="I2894" s="26">
        <v>-3.0014136273678257E-3</v>
      </c>
      <c r="J2894" s="27">
        <v>1.1181709006847233E-2</v>
      </c>
      <c r="K2894" s="29" t="str">
        <f>VLOOKUP(A2894&amp;B2894,VENDOR_ACTUAL!A:D,4,0)</f>
        <v>ERI</v>
      </c>
    </row>
    <row r="2895" spans="1:11" x14ac:dyDescent="0.25">
      <c r="A2895" t="s">
        <v>12</v>
      </c>
      <c r="B2895" t="s">
        <v>2095</v>
      </c>
      <c r="C2895" s="1">
        <v>4.8312269337785638E-4</v>
      </c>
      <c r="D2895" s="1">
        <v>1.1436246384664832E-4</v>
      </c>
      <c r="E2895" s="1">
        <v>1.3706210797705818E-2</v>
      </c>
      <c r="F2895" s="1">
        <v>1.3849243871059682E-3</v>
      </c>
      <c r="G2895" s="1">
        <v>4.3408827206498866E-4</v>
      </c>
      <c r="H2895" s="1">
        <v>-4.155901860439027E-2</v>
      </c>
      <c r="I2895" s="26">
        <v>0.30059674615002485</v>
      </c>
      <c r="J2895" s="27">
        <v>9.9891160458817838E-2</v>
      </c>
      <c r="K2895" s="29" t="str">
        <f>VLOOKUP(A2895&amp;B2895,VENDOR_ACTUAL!A:D,4,0)</f>
        <v>ERI</v>
      </c>
    </row>
    <row r="2896" spans="1:11" x14ac:dyDescent="0.25">
      <c r="A2896" t="s">
        <v>11</v>
      </c>
      <c r="B2896" t="s">
        <v>147</v>
      </c>
      <c r="C2896" s="1">
        <v>4.8389595196644862E-4</v>
      </c>
      <c r="D2896" s="1">
        <v>6.9997061491607027E-4</v>
      </c>
      <c r="I2896" s="26">
        <v>-2.4819627537141661E-2</v>
      </c>
      <c r="J2896" s="27">
        <v>-1.6060330350072276E-3</v>
      </c>
      <c r="K2896" s="29" t="str">
        <f>VLOOKUP(A2896&amp;B2896,VENDOR_ACTUAL!A:D,4,0)</f>
        <v>ERI</v>
      </c>
    </row>
    <row r="2897" spans="1:11" x14ac:dyDescent="0.25">
      <c r="A2897" t="s">
        <v>12</v>
      </c>
      <c r="B2897" t="s">
        <v>2129</v>
      </c>
      <c r="C2897" s="1">
        <v>4.8520845351417754E-4</v>
      </c>
      <c r="D2897" s="1">
        <v>4.201831356671709E-5</v>
      </c>
      <c r="E2897" s="1">
        <v>1.4662332454174977E-3</v>
      </c>
      <c r="F2897" s="1">
        <v>2.2407006284325048E-3</v>
      </c>
      <c r="G2897" s="1">
        <v>2.5189846039424835E-4</v>
      </c>
      <c r="H2897" s="1">
        <v>-8.1191877605735364E-3</v>
      </c>
      <c r="I2897" s="26">
        <v>-0.88805723082495702</v>
      </c>
      <c r="J2897" s="27">
        <v>-0.21315735797890362</v>
      </c>
      <c r="K2897" s="29" t="str">
        <f>VLOOKUP(A2897&amp;B2897,VENDOR_ACTUAL!A:D,4,0)</f>
        <v>ERI</v>
      </c>
    </row>
    <row r="2898" spans="1:11" x14ac:dyDescent="0.25">
      <c r="A2898" t="s">
        <v>12</v>
      </c>
      <c r="B2898" t="s">
        <v>1265</v>
      </c>
      <c r="C2898" s="1">
        <v>4.8530297086176382E-4</v>
      </c>
      <c r="D2898" s="1">
        <v>-5.6459723264671875E-4</v>
      </c>
      <c r="E2898" s="1">
        <v>-3.680541708998019E-2</v>
      </c>
      <c r="F2898" s="1">
        <v>3.3769963938540798E-6</v>
      </c>
      <c r="G2898" s="1">
        <v>4.8530297086176382E-4</v>
      </c>
      <c r="H2898" s="1">
        <v>-3.0000815173153308E-2</v>
      </c>
      <c r="I2898" s="26">
        <v>1.0187674967061924</v>
      </c>
      <c r="J2898" s="27">
        <v>1.3662093221875589E-2</v>
      </c>
      <c r="K2898" s="29" t="str">
        <f>VLOOKUP(A2898&amp;B2898,VENDOR_ACTUAL!A:D,4,0)</f>
        <v>SAM</v>
      </c>
    </row>
    <row r="2899" spans="1:11" x14ac:dyDescent="0.25">
      <c r="A2899" t="s">
        <v>9</v>
      </c>
      <c r="B2899" t="s">
        <v>919</v>
      </c>
      <c r="C2899" s="1">
        <v>4.8607147737952174E-4</v>
      </c>
      <c r="D2899" s="1">
        <v>1.4603428075115325E-4</v>
      </c>
      <c r="F2899" s="1">
        <v>-2.0953769692801818E-4</v>
      </c>
      <c r="G2899" s="1">
        <v>4.7974991128756767E-4</v>
      </c>
      <c r="H2899" s="1">
        <v>-1.1310727547386655E-2</v>
      </c>
      <c r="I2899" s="26">
        <v>6.5422850241545899E-2</v>
      </c>
      <c r="J2899" s="27">
        <v>-0.24825203901329676</v>
      </c>
      <c r="K2899" s="29" t="str">
        <f>VLOOKUP(A2899&amp;B2899,VENDOR_ACTUAL!A:D,4,0)</f>
        <v>ERI</v>
      </c>
    </row>
    <row r="2900" spans="1:11" x14ac:dyDescent="0.25">
      <c r="A2900" t="s">
        <v>12</v>
      </c>
      <c r="B2900" t="s">
        <v>282</v>
      </c>
      <c r="C2900" s="1">
        <v>4.8637815165808901E-4</v>
      </c>
      <c r="D2900" s="1">
        <v>-5.1764426360782594E-3</v>
      </c>
      <c r="E2900" s="1">
        <v>-1.8611054874444855E-2</v>
      </c>
      <c r="F2900" s="1">
        <v>7.017045635016683E-5</v>
      </c>
      <c r="G2900" s="1">
        <v>5.9572337427317153E-4</v>
      </c>
      <c r="H2900" s="1">
        <v>-1.5672130062413872E-2</v>
      </c>
      <c r="I2900" s="26">
        <v>-0.59904990324038765</v>
      </c>
      <c r="J2900" s="27">
        <v>-0.38535461136452231</v>
      </c>
      <c r="K2900" s="29" t="str">
        <f>VLOOKUP(A2900&amp;B2900,VENDOR_ACTUAL!A:D,4,0)</f>
        <v>NSN</v>
      </c>
    </row>
    <row r="2901" spans="1:11" x14ac:dyDescent="0.25">
      <c r="A2901" t="s">
        <v>9</v>
      </c>
      <c r="B2901" t="s">
        <v>1459</v>
      </c>
      <c r="C2901" s="1">
        <v>4.8684161495559188E-4</v>
      </c>
      <c r="D2901" s="1">
        <v>-4.9981689708323814E-5</v>
      </c>
      <c r="F2901" s="1">
        <v>-1.9150180565967939E-4</v>
      </c>
      <c r="G2901" s="1">
        <v>4.8684161495559188E-4</v>
      </c>
      <c r="H2901" s="1">
        <v>-2.301680318114083E-2</v>
      </c>
      <c r="I2901" s="26">
        <v>0.1652598565672336</v>
      </c>
      <c r="J2901" s="27">
        <v>-0.16113261821354738</v>
      </c>
      <c r="K2901" s="29" t="str">
        <f>VLOOKUP(A2901&amp;B2901,VENDOR_ACTUAL!A:D,4,0)</f>
        <v>SAM</v>
      </c>
    </row>
    <row r="2902" spans="1:11" x14ac:dyDescent="0.25">
      <c r="A2902" t="s">
        <v>9</v>
      </c>
      <c r="B2902" t="s">
        <v>1425</v>
      </c>
      <c r="C2902" s="1">
        <v>4.8688885520098885E-4</v>
      </c>
      <c r="D2902" s="1">
        <v>-4.8259791194175142E-4</v>
      </c>
      <c r="F2902" s="1">
        <v>-4.2956527875667169E-4</v>
      </c>
      <c r="G2902" s="1">
        <v>4.8099828048834517E-4</v>
      </c>
      <c r="H2902" s="1">
        <v>-1.058864586073948E-2</v>
      </c>
      <c r="I2902" s="26">
        <v>0.4804337915601023</v>
      </c>
      <c r="J2902" s="27">
        <v>1.9440590616343332</v>
      </c>
      <c r="K2902" s="29" t="str">
        <f>VLOOKUP(A2902&amp;B2902,VENDOR_ACTUAL!A:D,4,0)</f>
        <v>ERI</v>
      </c>
    </row>
    <row r="2903" spans="1:11" x14ac:dyDescent="0.25">
      <c r="A2903" t="s">
        <v>9</v>
      </c>
      <c r="B2903" t="s">
        <v>746</v>
      </c>
      <c r="C2903" s="1">
        <v>4.8692707559452913E-4</v>
      </c>
      <c r="D2903" s="1">
        <v>-2.1637557527223112E-4</v>
      </c>
      <c r="F2903" s="1">
        <v>-1.8576562440332292E-4</v>
      </c>
      <c r="G2903" s="1">
        <v>4.8692707559452913E-4</v>
      </c>
      <c r="H2903" s="1">
        <v>-2.1782923738272869E-2</v>
      </c>
      <c r="I2903" s="26">
        <v>0.23034072064164865</v>
      </c>
      <c r="J2903" s="27">
        <v>-0.11058878721775298</v>
      </c>
      <c r="K2903" s="29" t="str">
        <f>VLOOKUP(A2903&amp;B2903,VENDOR_ACTUAL!A:D,4,0)</f>
        <v>SAM</v>
      </c>
    </row>
    <row r="2904" spans="1:11" x14ac:dyDescent="0.25">
      <c r="A2904" t="s">
        <v>11</v>
      </c>
      <c r="B2904" t="s">
        <v>738</v>
      </c>
      <c r="C2904" s="1">
        <v>4.870574389508178E-4</v>
      </c>
      <c r="D2904" s="1">
        <v>6.7822949811225926E-4</v>
      </c>
      <c r="I2904" s="26">
        <v>1.9427024782135076</v>
      </c>
      <c r="J2904" s="27">
        <v>-3.7616311684853833E-4</v>
      </c>
      <c r="K2904" s="29" t="str">
        <f>VLOOKUP(A2904&amp;B2904,VENDOR_ACTUAL!A:D,4,0)</f>
        <v>ERI</v>
      </c>
    </row>
    <row r="2905" spans="1:11" x14ac:dyDescent="0.25">
      <c r="A2905" t="s">
        <v>12</v>
      </c>
      <c r="B2905" t="s">
        <v>1968</v>
      </c>
      <c r="C2905" s="1">
        <v>4.8756527950571276E-4</v>
      </c>
      <c r="D2905" s="1">
        <v>1.1538922284724067E-3</v>
      </c>
      <c r="E2905" s="1">
        <v>-2.3523900833248255E-3</v>
      </c>
      <c r="F2905" s="1">
        <v>-2.5095967191677041E-4</v>
      </c>
      <c r="G2905" s="1">
        <v>5.7338620067579635E-4</v>
      </c>
      <c r="H2905" s="1">
        <v>-1.1425902229859428E-2</v>
      </c>
      <c r="I2905" s="26">
        <v>0.13424800889723004</v>
      </c>
      <c r="J2905" s="27">
        <v>-7.1555535822849852E-3</v>
      </c>
      <c r="K2905" s="29" t="str">
        <f>VLOOKUP(A2905&amp;B2905,VENDOR_ACTUAL!A:D,4,0)</f>
        <v>NSN</v>
      </c>
    </row>
    <row r="2906" spans="1:11" x14ac:dyDescent="0.25">
      <c r="A2906" t="s">
        <v>12</v>
      </c>
      <c r="B2906" t="s">
        <v>58</v>
      </c>
      <c r="C2906" s="1">
        <v>4.8780772738151986E-4</v>
      </c>
      <c r="D2906" s="1">
        <v>-3.5757697049089632E-4</v>
      </c>
      <c r="E2906" s="1">
        <v>5.5991399234011315E-5</v>
      </c>
      <c r="F2906" s="1">
        <v>2.5187487422707253E-3</v>
      </c>
      <c r="G2906" s="1">
        <v>-1.4840885148821335E-4</v>
      </c>
      <c r="H2906" s="1">
        <v>-4.786639342636307E-2</v>
      </c>
      <c r="I2906" s="26">
        <v>-0.18730493630573247</v>
      </c>
      <c r="J2906" s="27">
        <v>-0.21399830992640256</v>
      </c>
      <c r="K2906" s="29" t="str">
        <f>VLOOKUP(A2906&amp;B2906,VENDOR_ACTUAL!A:D,4,0)</f>
        <v>ERI</v>
      </c>
    </row>
    <row r="2907" spans="1:11" x14ac:dyDescent="0.25">
      <c r="A2907" t="s">
        <v>9</v>
      </c>
      <c r="B2907" t="s">
        <v>1493</v>
      </c>
      <c r="C2907" s="1">
        <v>4.8869131907813303E-4</v>
      </c>
      <c r="D2907" s="1">
        <v>6.3314447561026025E-5</v>
      </c>
      <c r="F2907" s="1">
        <v>2.7156153475826305E-5</v>
      </c>
      <c r="G2907" s="1">
        <v>4.8869131907813303E-4</v>
      </c>
      <c r="H2907" s="1">
        <v>-4.8786132796654093E-3</v>
      </c>
      <c r="I2907" s="26">
        <v>0.33594602004553281</v>
      </c>
      <c r="J2907" s="27">
        <v>0.13133871914854339</v>
      </c>
      <c r="K2907" s="29" t="str">
        <f>VLOOKUP(A2907&amp;B2907,VENDOR_ACTUAL!A:D,4,0)</f>
        <v>NSN</v>
      </c>
    </row>
    <row r="2908" spans="1:11" x14ac:dyDescent="0.25">
      <c r="A2908" t="s">
        <v>9</v>
      </c>
      <c r="B2908" t="s">
        <v>1244</v>
      </c>
      <c r="C2908" s="1">
        <v>4.8889134330170182E-4</v>
      </c>
      <c r="D2908" s="1">
        <v>-2.6766726724949583E-3</v>
      </c>
      <c r="F2908" s="1">
        <v>-2.5060478686763899E-3</v>
      </c>
      <c r="G2908" s="1">
        <v>4.9137139640015261E-4</v>
      </c>
      <c r="H2908" s="1">
        <v>-8.9968554383285243E-3</v>
      </c>
      <c r="I2908" s="26">
        <v>-1.8798281294658107E-2</v>
      </c>
      <c r="J2908" s="27">
        <v>-0.70418258879489981</v>
      </c>
      <c r="K2908" s="29" t="str">
        <f>VLOOKUP(A2908&amp;B2908,VENDOR_ACTUAL!A:D,4,0)</f>
        <v>ERI</v>
      </c>
    </row>
    <row r="2909" spans="1:11" x14ac:dyDescent="0.25">
      <c r="A2909" t="s">
        <v>9</v>
      </c>
      <c r="B2909" t="s">
        <v>2088</v>
      </c>
      <c r="C2909" s="1">
        <v>4.8901556201431245E-4</v>
      </c>
      <c r="D2909" s="1">
        <v>4.7342698965828747E-5</v>
      </c>
      <c r="F2909" s="1">
        <v>1.2944141220372509E-4</v>
      </c>
      <c r="G2909" s="1">
        <v>4.8991522718172878E-4</v>
      </c>
      <c r="H2909" s="1">
        <v>-2.0008676902306014E-2</v>
      </c>
      <c r="I2909" s="26">
        <v>-6.7873824793086235E-2</v>
      </c>
      <c r="J2909" s="27">
        <v>-0.34551375140815721</v>
      </c>
      <c r="K2909" s="29" t="str">
        <f>VLOOKUP(A2909&amp;B2909,VENDOR_ACTUAL!A:D,4,0)</f>
        <v>ERI</v>
      </c>
    </row>
    <row r="2910" spans="1:11" x14ac:dyDescent="0.25">
      <c r="A2910" t="s">
        <v>12</v>
      </c>
      <c r="B2910" t="s">
        <v>1263</v>
      </c>
      <c r="C2910" s="1">
        <v>4.8956669731806254E-4</v>
      </c>
      <c r="D2910" s="1">
        <v>-6.3970863151651541E-4</v>
      </c>
      <c r="E2910" s="1">
        <v>-3.4287513069544362E-2</v>
      </c>
      <c r="F2910" s="1">
        <v>5.6444537854674452E-4</v>
      </c>
      <c r="G2910" s="1">
        <v>4.8956669731806254E-4</v>
      </c>
      <c r="H2910" s="1">
        <v>-2.0210545397532906E-2</v>
      </c>
      <c r="I2910" s="26">
        <v>0.20079176960444137</v>
      </c>
      <c r="J2910" s="27">
        <v>-7.4268002935397107E-2</v>
      </c>
      <c r="K2910" s="29" t="str">
        <f>VLOOKUP(A2910&amp;B2910,VENDOR_ACTUAL!A:D,4,0)</f>
        <v>SAM</v>
      </c>
    </row>
    <row r="2911" spans="1:11" x14ac:dyDescent="0.25">
      <c r="A2911" t="s">
        <v>9</v>
      </c>
      <c r="B2911" t="s">
        <v>593</v>
      </c>
      <c r="C2911" s="1">
        <v>4.9016831318419594E-4</v>
      </c>
      <c r="D2911" s="1">
        <v>1.1522712687412012E-3</v>
      </c>
      <c r="F2911" s="1">
        <v>1.128609802279502E-3</v>
      </c>
      <c r="G2911" s="1">
        <v>4.8959362927615004E-4</v>
      </c>
      <c r="H2911" s="1">
        <v>-4.2137952745408148E-3</v>
      </c>
      <c r="I2911" s="26">
        <v>-0.54559737188322266</v>
      </c>
      <c r="J2911" s="27">
        <v>-2.2859888772640398</v>
      </c>
      <c r="K2911" s="29" t="str">
        <f>VLOOKUP(A2911&amp;B2911,VENDOR_ACTUAL!A:D,4,0)</f>
        <v>ERI</v>
      </c>
    </row>
    <row r="2912" spans="1:11" x14ac:dyDescent="0.25">
      <c r="A2912" t="s">
        <v>11</v>
      </c>
      <c r="B2912" t="s">
        <v>1676</v>
      </c>
      <c r="C2912" s="1">
        <v>4.9038743174967129E-4</v>
      </c>
      <c r="D2912" s="1">
        <v>1.0466134016998451E-3</v>
      </c>
      <c r="I2912" s="26">
        <v>1.7107161257083978E-2</v>
      </c>
      <c r="J2912" s="27">
        <v>-1.0444922081434154E-3</v>
      </c>
      <c r="K2912" s="29" t="str">
        <f>VLOOKUP(A2912&amp;B2912,VENDOR_ACTUAL!A:D,4,0)</f>
        <v>ERI</v>
      </c>
    </row>
    <row r="2913" spans="1:11" x14ac:dyDescent="0.25">
      <c r="A2913" t="s">
        <v>11</v>
      </c>
      <c r="B2913" t="s">
        <v>1756</v>
      </c>
      <c r="C2913" s="1">
        <v>4.9175292910651322E-4</v>
      </c>
      <c r="D2913" s="1">
        <v>1.5118352808066723E-2</v>
      </c>
      <c r="E2913" s="1">
        <v>0</v>
      </c>
      <c r="I2913" s="26">
        <v>-6.1817929493925193E-2</v>
      </c>
      <c r="J2913" s="27">
        <v>-5.1720238218934782E-3</v>
      </c>
      <c r="K2913" s="29" t="str">
        <f>VLOOKUP(A2913&amp;B2913,VENDOR_ACTUAL!A:D,4,0)</f>
        <v>NSN</v>
      </c>
    </row>
    <row r="2914" spans="1:11" x14ac:dyDescent="0.25">
      <c r="A2914" t="s">
        <v>9</v>
      </c>
      <c r="B2914" t="s">
        <v>1071</v>
      </c>
      <c r="C2914" s="1">
        <v>4.9248299646210199E-4</v>
      </c>
      <c r="D2914" s="1">
        <v>-5.2895939174353688E-4</v>
      </c>
      <c r="F2914" s="1">
        <v>-6.0563902333039441E-4</v>
      </c>
      <c r="G2914" s="1">
        <v>5.0340814388838894E-4</v>
      </c>
      <c r="H2914" s="1">
        <v>-1.6217301316369292E-2</v>
      </c>
      <c r="I2914" s="26">
        <v>2.4424640133831312E-2</v>
      </c>
      <c r="J2914" s="27">
        <v>1.0534447635715922</v>
      </c>
      <c r="K2914" s="29" t="str">
        <f>VLOOKUP(A2914&amp;B2914,VENDOR_ACTUAL!A:D,4,0)</f>
        <v>ERI</v>
      </c>
    </row>
    <row r="2915" spans="1:11" x14ac:dyDescent="0.25">
      <c r="A2915" t="s">
        <v>12</v>
      </c>
      <c r="B2915" t="s">
        <v>2005</v>
      </c>
      <c r="C2915" s="1">
        <v>4.9268475674796818E-4</v>
      </c>
      <c r="D2915" s="1">
        <v>1.8271824011807159E-4</v>
      </c>
      <c r="E2915" s="1">
        <v>-1.7859976572569102E-3</v>
      </c>
      <c r="F2915" s="1">
        <v>9.0687946834721038E-4</v>
      </c>
      <c r="G2915" s="1">
        <v>-3.0406056701471089E-4</v>
      </c>
      <c r="H2915" s="1">
        <v>-1.1511213463952338E-2</v>
      </c>
      <c r="I2915" s="26">
        <v>0.46390646690543619</v>
      </c>
      <c r="J2915" s="27">
        <v>-0.13937632521070997</v>
      </c>
      <c r="K2915" s="29" t="str">
        <f>VLOOKUP(A2915&amp;B2915,VENDOR_ACTUAL!A:D,4,0)</f>
        <v>ERI</v>
      </c>
    </row>
    <row r="2916" spans="1:11" x14ac:dyDescent="0.25">
      <c r="A2916" t="s">
        <v>11</v>
      </c>
      <c r="B2916" t="s">
        <v>128</v>
      </c>
      <c r="C2916" s="1">
        <v>4.9271464150238994E-4</v>
      </c>
      <c r="D2916" s="1">
        <v>-8.9165091398121224E-4</v>
      </c>
      <c r="I2916" s="26">
        <v>-3.1921211305298541E-2</v>
      </c>
      <c r="J2916" s="27">
        <v>-2.5294912370028028E-2</v>
      </c>
      <c r="K2916" s="29" t="str">
        <f>VLOOKUP(A2916&amp;B2916,VENDOR_ACTUAL!A:D,4,0)</f>
        <v>ERI</v>
      </c>
    </row>
    <row r="2917" spans="1:11" x14ac:dyDescent="0.25">
      <c r="A2917" t="s">
        <v>12</v>
      </c>
      <c r="B2917" t="s">
        <v>1402</v>
      </c>
      <c r="C2917" s="1">
        <v>4.9350610486867689E-4</v>
      </c>
      <c r="D2917" s="1">
        <v>1.3098002781824361E-4</v>
      </c>
      <c r="E2917" s="1">
        <v>5.160385674202897E-4</v>
      </c>
      <c r="F2917" s="1">
        <v>3.6707195786585311E-4</v>
      </c>
      <c r="G2917" s="1">
        <v>-6.2027157688019632E-5</v>
      </c>
      <c r="H2917" s="1">
        <v>-8.978967848300096E-3</v>
      </c>
      <c r="I2917" s="26">
        <v>-0.34395338124193847</v>
      </c>
      <c r="J2917" s="27">
        <v>-0.17408538950198535</v>
      </c>
      <c r="K2917" s="29" t="str">
        <f>VLOOKUP(A2917&amp;B2917,VENDOR_ACTUAL!A:D,4,0)</f>
        <v>ERI</v>
      </c>
    </row>
    <row r="2918" spans="1:11" x14ac:dyDescent="0.25">
      <c r="A2918" t="s">
        <v>9</v>
      </c>
      <c r="B2918" t="s">
        <v>430</v>
      </c>
      <c r="C2918" s="1">
        <v>4.9371289013756055E-4</v>
      </c>
      <c r="D2918" s="1">
        <v>1.2429128624680909E-4</v>
      </c>
      <c r="F2918" s="1">
        <v>7.2738009247162884E-5</v>
      </c>
      <c r="G2918" s="1">
        <v>4.9371289013756055E-4</v>
      </c>
      <c r="H2918" s="1">
        <v>-6.5465386429745002E-3</v>
      </c>
      <c r="I2918" s="26">
        <v>0.92964442091953003</v>
      </c>
      <c r="J2918" s="27">
        <v>2.4189359176466705</v>
      </c>
      <c r="K2918" s="29" t="str">
        <f>VLOOKUP(A2918&amp;B2918,VENDOR_ACTUAL!A:D,4,0)</f>
        <v>SAM</v>
      </c>
    </row>
    <row r="2919" spans="1:11" x14ac:dyDescent="0.25">
      <c r="A2919" t="s">
        <v>9</v>
      </c>
      <c r="B2919" t="s">
        <v>635</v>
      </c>
      <c r="C2919" s="1">
        <v>4.9372196494361451E-4</v>
      </c>
      <c r="D2919" s="1">
        <v>4.7050729352192177E-4</v>
      </c>
      <c r="F2919" s="1">
        <v>6.1562222216068733E-4</v>
      </c>
      <c r="G2919" s="1">
        <v>4.8914415378481621E-4</v>
      </c>
      <c r="H2919" s="1">
        <v>-1.6246044524373116E-2</v>
      </c>
      <c r="I2919" s="26">
        <v>0.90088245868660288</v>
      </c>
      <c r="J2919" s="27">
        <v>-1.4593256646660668</v>
      </c>
      <c r="K2919" s="29" t="str">
        <f>VLOOKUP(A2919&amp;B2919,VENDOR_ACTUAL!A:D,4,0)</f>
        <v>ERI</v>
      </c>
    </row>
    <row r="2920" spans="1:11" x14ac:dyDescent="0.25">
      <c r="A2920" t="s">
        <v>9</v>
      </c>
      <c r="B2920" t="s">
        <v>1341</v>
      </c>
      <c r="C2920" s="1">
        <v>4.9472921435309589E-4</v>
      </c>
      <c r="D2920" s="1">
        <v>3.2537812828186801E-5</v>
      </c>
      <c r="F2920" s="1">
        <v>2.2120229403631645E-5</v>
      </c>
      <c r="G2920" s="1">
        <v>4.9271774883585448E-4</v>
      </c>
      <c r="H2920" s="1">
        <v>-1.0713252511157305E-2</v>
      </c>
      <c r="I2920" s="26">
        <v>0.49567586385721646</v>
      </c>
      <c r="J2920" s="27">
        <v>1.5939409996187281</v>
      </c>
      <c r="K2920" s="29" t="str">
        <f>VLOOKUP(A2920&amp;B2920,VENDOR_ACTUAL!A:D,4,0)</f>
        <v>ERI</v>
      </c>
    </row>
    <row r="2921" spans="1:11" x14ac:dyDescent="0.25">
      <c r="A2921" t="s">
        <v>9</v>
      </c>
      <c r="B2921" t="s">
        <v>1786</v>
      </c>
      <c r="C2921" s="1">
        <v>4.9487570335951807E-4</v>
      </c>
      <c r="D2921" s="1">
        <v>4.0103192817128521E-5</v>
      </c>
      <c r="F2921" s="1">
        <v>1.2699344064275801E-4</v>
      </c>
      <c r="G2921" s="1">
        <v>4.977867765729114E-4</v>
      </c>
      <c r="H2921" s="1">
        <v>-1.412676836016616E-2</v>
      </c>
      <c r="I2921" s="26">
        <v>-0.3982451847443233</v>
      </c>
      <c r="J2921" s="27">
        <v>-1.2728850300399277</v>
      </c>
      <c r="K2921" s="29" t="str">
        <f>VLOOKUP(A2921&amp;B2921,VENDOR_ACTUAL!A:D,4,0)</f>
        <v>ERI</v>
      </c>
    </row>
    <row r="2922" spans="1:11" x14ac:dyDescent="0.25">
      <c r="A2922" t="s">
        <v>12</v>
      </c>
      <c r="B2922" t="s">
        <v>2336</v>
      </c>
      <c r="C2922" s="1">
        <v>4.9503263721841807E-4</v>
      </c>
      <c r="D2922" s="1">
        <v>8.5975590306297295E-4</v>
      </c>
      <c r="E2922" s="1">
        <v>-4.6137686746950263E-2</v>
      </c>
      <c r="F2922" s="1">
        <v>8.5393928971712969E-4</v>
      </c>
      <c r="G2922" s="1">
        <v>4.9503263721841807E-4</v>
      </c>
      <c r="H2922" s="1">
        <v>-9.4595332847676548E-3</v>
      </c>
      <c r="I2922" s="26">
        <v>0.53772163245559468</v>
      </c>
      <c r="J2922" s="27">
        <v>1.1806796302958918E-2</v>
      </c>
      <c r="K2922" s="29" t="str">
        <f>VLOOKUP(A2922&amp;B2922,VENDOR_ACTUAL!A:D,4,0)</f>
        <v>SAM</v>
      </c>
    </row>
    <row r="2923" spans="1:11" x14ac:dyDescent="0.25">
      <c r="A2923" t="s">
        <v>12</v>
      </c>
      <c r="B2923" t="s">
        <v>1278</v>
      </c>
      <c r="C2923" s="1">
        <v>4.9719246087917438E-4</v>
      </c>
      <c r="D2923" s="1">
        <v>2.4377346635251655E-4</v>
      </c>
      <c r="E2923" s="1">
        <v>-2.9192933023146701E-2</v>
      </c>
      <c r="F2923" s="1">
        <v>5.1365375067056963E-4</v>
      </c>
      <c r="G2923" s="1">
        <v>4.9719246087917438E-4</v>
      </c>
      <c r="H2923" s="1">
        <v>-7.1535179073968303E-3</v>
      </c>
      <c r="I2923" s="26">
        <v>0.19608057971014492</v>
      </c>
      <c r="J2923" s="27">
        <v>-3.9967525334347678E-2</v>
      </c>
      <c r="K2923" s="29" t="str">
        <f>VLOOKUP(A2923&amp;B2923,VENDOR_ACTUAL!A:D,4,0)</f>
        <v>SAM</v>
      </c>
    </row>
    <row r="2924" spans="1:11" x14ac:dyDescent="0.25">
      <c r="A2924" t="s">
        <v>9</v>
      </c>
      <c r="B2924" t="s">
        <v>819</v>
      </c>
      <c r="C2924" s="1">
        <v>4.9763936236800509E-4</v>
      </c>
      <c r="D2924" s="1">
        <v>3.6837972671570411E-4</v>
      </c>
      <c r="F2924" s="1">
        <v>3.6625098166776296E-4</v>
      </c>
      <c r="G2924" s="1">
        <v>4.9509090971932949E-4</v>
      </c>
      <c r="H2924" s="1">
        <v>-1.3873419701934999E-2</v>
      </c>
      <c r="I2924" s="26">
        <v>-9.2374417511008514E-2</v>
      </c>
      <c r="J2924" s="27">
        <v>-1.0412686338169417</v>
      </c>
      <c r="K2924" s="29" t="str">
        <f>VLOOKUP(A2924&amp;B2924,VENDOR_ACTUAL!A:D,4,0)</f>
        <v>NSN</v>
      </c>
    </row>
    <row r="2925" spans="1:11" x14ac:dyDescent="0.25">
      <c r="A2925" t="s">
        <v>11</v>
      </c>
      <c r="B2925" t="s">
        <v>364</v>
      </c>
      <c r="C2925" s="1">
        <v>4.9875311720698251E-4</v>
      </c>
      <c r="D2925" s="1">
        <v>4.7964961438283051E-3</v>
      </c>
      <c r="I2925" s="26">
        <v>-6.1161257969768611E-4</v>
      </c>
      <c r="J2925" s="27">
        <v>-4.1369679297398082E-4</v>
      </c>
      <c r="K2925" s="29" t="str">
        <f>VLOOKUP(A2925&amp;B2925,VENDOR_ACTUAL!A:D,4,0)</f>
        <v>ERI</v>
      </c>
    </row>
    <row r="2926" spans="1:11" x14ac:dyDescent="0.25">
      <c r="A2926" t="s">
        <v>9</v>
      </c>
      <c r="B2926" t="s">
        <v>1335</v>
      </c>
      <c r="C2926" s="1">
        <v>4.9924869258517355E-4</v>
      </c>
      <c r="D2926" s="1">
        <v>-1.1648491680284801E-6</v>
      </c>
      <c r="F2926" s="1">
        <v>-1.6763003980593577E-5</v>
      </c>
      <c r="G2926" s="1">
        <v>4.9253376005144037E-4</v>
      </c>
      <c r="H2926" s="1">
        <v>-7.2267454283529405E-3</v>
      </c>
      <c r="I2926" s="26">
        <v>-7.9308839516238613E-2</v>
      </c>
      <c r="J2926" s="27">
        <v>-1.3743616825254974</v>
      </c>
      <c r="K2926" s="29" t="str">
        <f>VLOOKUP(A2926&amp;B2926,VENDOR_ACTUAL!A:D,4,0)</f>
        <v>NSN</v>
      </c>
    </row>
    <row r="2927" spans="1:11" x14ac:dyDescent="0.25">
      <c r="A2927" t="s">
        <v>12</v>
      </c>
      <c r="B2927" t="s">
        <v>1213</v>
      </c>
      <c r="C2927" s="24">
        <v>4.9988884227867192E-4</v>
      </c>
      <c r="D2927" s="24">
        <v>-3.1307817748410958E-3</v>
      </c>
      <c r="E2927" s="24">
        <v>1.8770438974378249E-2</v>
      </c>
      <c r="F2927" s="24">
        <v>3.0236922566882775E-3</v>
      </c>
      <c r="G2927" s="24">
        <v>7.7851160794980992E-4</v>
      </c>
      <c r="H2927" s="24">
        <v>-7.2483659156868038E-2</v>
      </c>
      <c r="I2927" s="26">
        <v>-9.4741136724595373E-2</v>
      </c>
      <c r="J2927" s="27">
        <v>-0.2753742350877888</v>
      </c>
      <c r="K2927" s="29" t="str">
        <f>VLOOKUP(A2927&amp;B2927,VENDOR_ACTUAL!A:D,4,0)</f>
        <v>NSN</v>
      </c>
    </row>
    <row r="2928" spans="1:11" x14ac:dyDescent="0.25">
      <c r="A2928" t="s">
        <v>12</v>
      </c>
      <c r="B2928" t="s">
        <v>1428</v>
      </c>
      <c r="C2928" s="1">
        <v>5.0059049940521551E-4</v>
      </c>
      <c r="D2928" s="1">
        <v>1.9936893647589461E-4</v>
      </c>
      <c r="E2928" s="1">
        <v>2.3211189936168343E-3</v>
      </c>
      <c r="F2928" s="1">
        <v>2.8256807888702054E-3</v>
      </c>
      <c r="G2928" s="1">
        <v>5.8363507443145084E-5</v>
      </c>
      <c r="H2928" s="1">
        <v>-8.4318435311064519E-3</v>
      </c>
      <c r="I2928" s="26">
        <v>1.0348254692098395</v>
      </c>
      <c r="J2928" s="27">
        <v>-7.1371813780781272E-3</v>
      </c>
      <c r="K2928" s="29" t="str">
        <f>VLOOKUP(A2928&amp;B2928,VENDOR_ACTUAL!A:D,4,0)</f>
        <v>ERI</v>
      </c>
    </row>
    <row r="2929" spans="1:11" x14ac:dyDescent="0.25">
      <c r="A2929" t="s">
        <v>12</v>
      </c>
      <c r="B2929" t="s">
        <v>2146</v>
      </c>
      <c r="C2929" s="1">
        <v>5.0348490880243858E-4</v>
      </c>
      <c r="D2929" s="1">
        <v>-8.1116964932701396E-4</v>
      </c>
      <c r="E2929" s="1">
        <v>-6.6567818892711919E-3</v>
      </c>
      <c r="F2929" s="1">
        <v>-2.3815638707176394E-4</v>
      </c>
      <c r="G2929" s="1">
        <v>5.0348490880243858E-4</v>
      </c>
      <c r="H2929" s="1">
        <v>-2.2300407282160151E-2</v>
      </c>
      <c r="I2929" s="26">
        <v>0.53453924352852478</v>
      </c>
      <c r="J2929" s="27">
        <v>2.7386641315125396E-3</v>
      </c>
      <c r="K2929" s="29" t="str">
        <f>VLOOKUP(A2929&amp;B2929,VENDOR_ACTUAL!A:D,4,0)</f>
        <v>SAM</v>
      </c>
    </row>
    <row r="2930" spans="1:11" x14ac:dyDescent="0.25">
      <c r="A2930" t="s">
        <v>12</v>
      </c>
      <c r="B2930" t="s">
        <v>1711</v>
      </c>
      <c r="C2930" s="1">
        <v>5.0374084269580119E-4</v>
      </c>
      <c r="D2930" s="1">
        <v>-2.4014171384095548E-4</v>
      </c>
      <c r="E2930" s="1">
        <v>-2.852565695443645E-2</v>
      </c>
      <c r="F2930" s="1">
        <v>-2.0015618831670163E-3</v>
      </c>
      <c r="G2930" s="1">
        <v>5.0374084269580119E-4</v>
      </c>
      <c r="H2930" s="1">
        <v>-1.827266239084074E-2</v>
      </c>
      <c r="I2930" s="26">
        <v>0.50076976744186041</v>
      </c>
      <c r="J2930" s="27">
        <v>8.8641032511889845E-3</v>
      </c>
      <c r="K2930" s="29" t="str">
        <f>VLOOKUP(A2930&amp;B2930,VENDOR_ACTUAL!A:D,4,0)</f>
        <v>SAM</v>
      </c>
    </row>
    <row r="2931" spans="1:11" x14ac:dyDescent="0.25">
      <c r="A2931" t="s">
        <v>9</v>
      </c>
      <c r="B2931" t="s">
        <v>403</v>
      </c>
      <c r="C2931" s="1">
        <v>5.0427017491109041E-4</v>
      </c>
      <c r="D2931" s="1">
        <v>2.0098189713844091E-5</v>
      </c>
      <c r="F2931" s="1">
        <v>2.0159399045902643E-5</v>
      </c>
      <c r="G2931" s="1">
        <v>5.0398281858925133E-4</v>
      </c>
      <c r="H2931" s="1">
        <v>-9.2025223953093507E-3</v>
      </c>
      <c r="I2931" s="26">
        <v>4.8084272100061082E-2</v>
      </c>
      <c r="J2931" s="27">
        <v>1.3314766715920727</v>
      </c>
      <c r="K2931" s="29" t="str">
        <f>VLOOKUP(A2931&amp;B2931,VENDOR_ACTUAL!A:D,4,0)</f>
        <v>ERI</v>
      </c>
    </row>
    <row r="2932" spans="1:11" x14ac:dyDescent="0.25">
      <c r="A2932" t="s">
        <v>9</v>
      </c>
      <c r="B2932" t="s">
        <v>1038</v>
      </c>
      <c r="C2932" s="1">
        <v>5.046353510410309E-4</v>
      </c>
      <c r="D2932" s="1">
        <v>4.2127955826758818E-4</v>
      </c>
      <c r="F2932" s="1">
        <v>4.2321086569014786E-4</v>
      </c>
      <c r="G2932" s="1">
        <v>5.0449167288011136E-4</v>
      </c>
      <c r="H2932" s="1">
        <v>-6.4249492868011333E-3</v>
      </c>
      <c r="I2932" s="26">
        <v>6.4725397717807762E-2</v>
      </c>
      <c r="J2932" s="27">
        <v>-1.9648802781637136</v>
      </c>
      <c r="K2932" s="29" t="str">
        <f>VLOOKUP(A2932&amp;B2932,VENDOR_ACTUAL!A:D,4,0)</f>
        <v>NSN</v>
      </c>
    </row>
    <row r="2933" spans="1:11" x14ac:dyDescent="0.25">
      <c r="A2933" t="s">
        <v>9</v>
      </c>
      <c r="B2933" t="s">
        <v>1350</v>
      </c>
      <c r="C2933" s="1">
        <v>5.0493610278972464E-4</v>
      </c>
      <c r="D2933" s="1">
        <v>-2.1225209441907379E-3</v>
      </c>
      <c r="F2933" s="1">
        <v>-1.9075124337479877E-3</v>
      </c>
      <c r="G2933" s="1">
        <v>5.047924246288051E-4</v>
      </c>
      <c r="H2933" s="1">
        <v>-9.2342715045642676E-3</v>
      </c>
      <c r="I2933" s="26">
        <v>-0.32822407025653838</v>
      </c>
      <c r="J2933" s="27">
        <v>-2.3323938390927599</v>
      </c>
      <c r="K2933" s="29" t="str">
        <f>VLOOKUP(A2933&amp;B2933,VENDOR_ACTUAL!A:D,4,0)</f>
        <v>ERI</v>
      </c>
    </row>
    <row r="2934" spans="1:11" x14ac:dyDescent="0.25">
      <c r="A2934" t="s">
        <v>9</v>
      </c>
      <c r="B2934" t="s">
        <v>1519</v>
      </c>
      <c r="C2934" s="1">
        <v>5.0564052898619666E-4</v>
      </c>
      <c r="D2934" s="1">
        <v>-4.2606125510150733E-5</v>
      </c>
      <c r="F2934" s="1">
        <v>7.2359746866100991E-5</v>
      </c>
      <c r="G2934" s="1">
        <v>5.1779001736700623E-4</v>
      </c>
      <c r="H2934" s="1">
        <v>-1.4350069373003902E-2</v>
      </c>
      <c r="I2934" s="26">
        <v>0.26434722222222223</v>
      </c>
      <c r="J2934" s="27">
        <v>1.1354419077670028</v>
      </c>
      <c r="K2934" s="29" t="str">
        <f>VLOOKUP(A2934&amp;B2934,VENDOR_ACTUAL!A:D,4,0)</f>
        <v>NSN</v>
      </c>
    </row>
    <row r="2935" spans="1:11" x14ac:dyDescent="0.25">
      <c r="A2935" t="s">
        <v>9</v>
      </c>
      <c r="B2935" t="s">
        <v>2333</v>
      </c>
      <c r="C2935" s="1">
        <v>5.0650868398860092E-4</v>
      </c>
      <c r="D2935" s="1">
        <v>1.0426766908926267E-5</v>
      </c>
      <c r="F2935" s="1">
        <v>4.1144976972174822E-5</v>
      </c>
      <c r="G2935" s="1">
        <v>5.1247411689714665E-4</v>
      </c>
      <c r="H2935" s="1">
        <v>-1.7775232807466748E-2</v>
      </c>
      <c r="I2935" s="26">
        <v>3.162291089413731E-2</v>
      </c>
      <c r="J2935" s="27">
        <v>1.1062597039369737</v>
      </c>
      <c r="K2935" s="29" t="str">
        <f>VLOOKUP(A2935&amp;B2935,VENDOR_ACTUAL!A:D,4,0)</f>
        <v>ERI</v>
      </c>
    </row>
    <row r="2936" spans="1:11" x14ac:dyDescent="0.25">
      <c r="A2936" t="s">
        <v>9</v>
      </c>
      <c r="B2936" t="s">
        <v>2259</v>
      </c>
      <c r="C2936" s="1">
        <v>5.0709420057414392E-4</v>
      </c>
      <c r="D2936" s="1">
        <v>7.4055962083166235E-5</v>
      </c>
      <c r="F2936" s="1">
        <v>5.0472200706224116E-5</v>
      </c>
      <c r="G2936" s="1">
        <v>5.0709420057414392E-4</v>
      </c>
      <c r="H2936" s="1">
        <v>-2.1446770862855995E-2</v>
      </c>
      <c r="I2936" s="26">
        <v>0.13315727262408933</v>
      </c>
      <c r="J2936" s="27">
        <v>-0.11960520866968789</v>
      </c>
      <c r="K2936" s="29" t="str">
        <f>VLOOKUP(A2936&amp;B2936,VENDOR_ACTUAL!A:D,4,0)</f>
        <v>SAM</v>
      </c>
    </row>
    <row r="2937" spans="1:11" x14ac:dyDescent="0.25">
      <c r="A2937" t="s">
        <v>9</v>
      </c>
      <c r="B2937" t="s">
        <v>427</v>
      </c>
      <c r="C2937" s="1">
        <v>5.0718095011114848E-4</v>
      </c>
      <c r="D2937" s="1">
        <v>1.3084860978900255E-4</v>
      </c>
      <c r="F2937" s="1">
        <v>7.6541062315746948E-5</v>
      </c>
      <c r="G2937" s="1">
        <v>5.0718095011114848E-4</v>
      </c>
      <c r="H2937" s="1">
        <v>-3.735695215125328E-2</v>
      </c>
      <c r="I2937" s="26">
        <v>0.30254328231656052</v>
      </c>
      <c r="J2937" s="27">
        <v>-0.34432050289376515</v>
      </c>
      <c r="K2937" s="29" t="str">
        <f>VLOOKUP(A2937&amp;B2937,VENDOR_ACTUAL!A:D,4,0)</f>
        <v>SAM</v>
      </c>
    </row>
    <row r="2938" spans="1:11" x14ac:dyDescent="0.25">
      <c r="A2938" t="s">
        <v>9</v>
      </c>
      <c r="B2938" t="s">
        <v>628</v>
      </c>
      <c r="C2938" s="1">
        <v>5.0728896988409258E-4</v>
      </c>
      <c r="D2938" s="1">
        <v>-4.9695299720262739E-5</v>
      </c>
      <c r="F2938" s="1">
        <v>-1.9153858014408823E-6</v>
      </c>
      <c r="G2938" s="1">
        <v>5.0908787980413252E-4</v>
      </c>
      <c r="H2938" s="1">
        <v>-2.5267399722489852E-2</v>
      </c>
      <c r="I2938" s="26">
        <v>-8.6925306079945253E-2</v>
      </c>
      <c r="J2938" s="27">
        <v>-0.71788264439667893</v>
      </c>
      <c r="K2938" s="29" t="str">
        <f>VLOOKUP(A2938&amp;B2938,VENDOR_ACTUAL!A:D,4,0)</f>
        <v>ERI</v>
      </c>
    </row>
    <row r="2939" spans="1:11" x14ac:dyDescent="0.25">
      <c r="A2939" t="s">
        <v>9</v>
      </c>
      <c r="B2939" t="s">
        <v>2209</v>
      </c>
      <c r="C2939" s="1">
        <v>5.0784187394021965E-4</v>
      </c>
      <c r="D2939" s="1">
        <v>3.4868894287568274E-4</v>
      </c>
      <c r="F2939" s="1">
        <v>3.1221146129565831E-4</v>
      </c>
      <c r="G2939" s="1">
        <v>5.0784187394021965E-4</v>
      </c>
      <c r="H2939" s="1">
        <v>-2.8879148077583908E-2</v>
      </c>
      <c r="I2939" s="26">
        <v>0.3758193634596696</v>
      </c>
      <c r="J2939" s="27">
        <v>1.0205306583427212</v>
      </c>
      <c r="K2939" s="29" t="str">
        <f>VLOOKUP(A2939&amp;B2939,VENDOR_ACTUAL!A:D,4,0)</f>
        <v>SAM</v>
      </c>
    </row>
    <row r="2940" spans="1:11" x14ac:dyDescent="0.25">
      <c r="A2940" t="s">
        <v>9</v>
      </c>
      <c r="B2940" t="s">
        <v>1280</v>
      </c>
      <c r="C2940" s="1">
        <v>5.0837910019035958E-4</v>
      </c>
      <c r="D2940" s="1">
        <v>4.8003683281495316E-4</v>
      </c>
      <c r="F2940" s="1">
        <v>4.1007126732227681E-4</v>
      </c>
      <c r="G2940" s="1">
        <v>5.0837910019035958E-4</v>
      </c>
      <c r="H2940" s="1">
        <v>-5.2778577425558878E-3</v>
      </c>
      <c r="I2940" s="26">
        <v>0.56584138662109995</v>
      </c>
      <c r="J2940" s="27">
        <v>3.9325274496467637</v>
      </c>
      <c r="K2940" s="29" t="str">
        <f>VLOOKUP(A2940&amp;B2940,VENDOR_ACTUAL!A:D,4,0)</f>
        <v>SAM</v>
      </c>
    </row>
    <row r="2941" spans="1:11" x14ac:dyDescent="0.25">
      <c r="A2941" t="s">
        <v>9</v>
      </c>
      <c r="B2941" t="s">
        <v>552</v>
      </c>
      <c r="C2941" s="1">
        <v>5.0840680360527974E-4</v>
      </c>
      <c r="D2941" s="1">
        <v>1.1434049553847371E-4</v>
      </c>
      <c r="F2941" s="1">
        <v>2.687887544016908E-4</v>
      </c>
      <c r="G2941" s="1">
        <v>5.0754350864125103E-4</v>
      </c>
      <c r="H2941" s="1">
        <v>-2.6247136515457414E-2</v>
      </c>
      <c r="I2941" s="26">
        <v>-0.20609383623535954</v>
      </c>
      <c r="J2941" s="27">
        <v>-8.788597498976666E-3</v>
      </c>
      <c r="K2941" s="29" t="str">
        <f>VLOOKUP(A2941&amp;B2941,VENDOR_ACTUAL!A:D,4,0)</f>
        <v>ERI</v>
      </c>
    </row>
    <row r="2942" spans="1:11" x14ac:dyDescent="0.25">
      <c r="A2942" t="s">
        <v>9</v>
      </c>
      <c r="B2942" t="s">
        <v>542</v>
      </c>
      <c r="C2942" s="1">
        <v>5.0874825743310842E-4</v>
      </c>
      <c r="D2942" s="1">
        <v>-4.6468176813590858E-5</v>
      </c>
      <c r="F2942" s="1">
        <v>4.8787685639777971E-5</v>
      </c>
      <c r="G2942" s="1">
        <v>5.0151472170097448E-4</v>
      </c>
      <c r="H2942" s="1">
        <v>-2.1293884442948163E-2</v>
      </c>
      <c r="I2942" s="26">
        <v>0.18598571859903382</v>
      </c>
      <c r="J2942" s="27">
        <v>0.47489641107208663</v>
      </c>
      <c r="K2942" s="29" t="str">
        <f>VLOOKUP(A2942&amp;B2942,VENDOR_ACTUAL!A:D,4,0)</f>
        <v>ERI</v>
      </c>
    </row>
    <row r="2943" spans="1:11" x14ac:dyDescent="0.25">
      <c r="A2943" t="s">
        <v>9</v>
      </c>
      <c r="B2943" t="s">
        <v>2035</v>
      </c>
      <c r="C2943" s="1">
        <v>5.094417760979226E-4</v>
      </c>
      <c r="D2943" s="1">
        <v>1.8679793495697509E-4</v>
      </c>
      <c r="F2943" s="1">
        <v>1.0430483419095738E-4</v>
      </c>
      <c r="G2943" s="1">
        <v>5.094417760979226E-4</v>
      </c>
      <c r="H2943" s="1">
        <v>-1.3491161603108788E-2</v>
      </c>
      <c r="I2943" s="26">
        <v>0.23189987179487179</v>
      </c>
      <c r="J2943" s="27">
        <v>-0.23689244480512736</v>
      </c>
      <c r="K2943" s="29" t="str">
        <f>VLOOKUP(A2943&amp;B2943,VENDOR_ACTUAL!A:D,4,0)</f>
        <v>SAM</v>
      </c>
    </row>
    <row r="2944" spans="1:11" x14ac:dyDescent="0.25">
      <c r="A2944" t="s">
        <v>12</v>
      </c>
      <c r="B2944" t="s">
        <v>496</v>
      </c>
      <c r="C2944" s="1">
        <v>5.1019841042913882E-4</v>
      </c>
      <c r="D2944" s="1">
        <v>1.053577315642905E-3</v>
      </c>
      <c r="E2944" s="1">
        <v>-8.2656419480545617E-4</v>
      </c>
      <c r="F2944" s="1">
        <v>-1.5070695088148184E-3</v>
      </c>
      <c r="G2944" s="1">
        <v>3.5652736365143967E-4</v>
      </c>
      <c r="H2944" s="1">
        <v>-9.2294694051082531E-3</v>
      </c>
      <c r="I2944" s="26">
        <v>-8.7954491985702724E-2</v>
      </c>
      <c r="J2944" s="27">
        <v>-0.25444175995272428</v>
      </c>
      <c r="K2944" s="29" t="str">
        <f>VLOOKUP(A2944&amp;B2944,VENDOR_ACTUAL!A:D,4,0)</f>
        <v>NSN</v>
      </c>
    </row>
    <row r="2945" spans="1:11" x14ac:dyDescent="0.25">
      <c r="A2945" t="s">
        <v>9</v>
      </c>
      <c r="B2945" t="s">
        <v>2495</v>
      </c>
      <c r="C2945" s="1">
        <v>5.1053089468300491E-4</v>
      </c>
      <c r="D2945" s="1">
        <v>1.1860379642294241E-4</v>
      </c>
      <c r="F2945" s="1">
        <v>1.9085538156616197E-4</v>
      </c>
      <c r="G2945" s="1">
        <v>5.160653074766081E-4</v>
      </c>
      <c r="H2945" s="1">
        <v>-1.3791058043272722E-2</v>
      </c>
      <c r="I2945" s="26">
        <v>0.33876727360689624</v>
      </c>
      <c r="J2945" s="27">
        <v>-1.1409331006580552</v>
      </c>
      <c r="K2945" s="29" t="str">
        <f>VLOOKUP(A2945&amp;B2945,VENDOR_ACTUAL!A:D,4,0)</f>
        <v>ERI</v>
      </c>
    </row>
    <row r="2946" spans="1:11" x14ac:dyDescent="0.25">
      <c r="A2946" t="s">
        <v>12</v>
      </c>
      <c r="B2946" t="s">
        <v>2244</v>
      </c>
      <c r="C2946" s="1">
        <v>5.1156544070433822E-4</v>
      </c>
      <c r="D2946" s="1">
        <v>7.493781765856133E-4</v>
      </c>
      <c r="E2946" s="1">
        <v>-2.8702431547283913E-2</v>
      </c>
      <c r="F2946" s="1">
        <v>1.2294047006750459E-3</v>
      </c>
      <c r="G2946" s="1">
        <v>5.1156544070433822E-4</v>
      </c>
      <c r="H2946" s="1">
        <v>-6.5650012828416511E-3</v>
      </c>
      <c r="I2946" s="26">
        <v>0.88345719304849735</v>
      </c>
      <c r="J2946" s="27">
        <v>-0.19631592004187348</v>
      </c>
      <c r="K2946" s="29" t="str">
        <f>VLOOKUP(A2946&amp;B2946,VENDOR_ACTUAL!A:D,4,0)</f>
        <v>SAM</v>
      </c>
    </row>
    <row r="2947" spans="1:11" x14ac:dyDescent="0.25">
      <c r="A2947" t="s">
        <v>12</v>
      </c>
      <c r="B2947" t="s">
        <v>2380</v>
      </c>
      <c r="C2947" s="1">
        <v>5.1175158487161009E-4</v>
      </c>
      <c r="D2947" s="1">
        <v>1.0769475017912177E-4</v>
      </c>
      <c r="E2947" s="1">
        <v>-5.1621089136453368E-3</v>
      </c>
      <c r="F2947" s="1">
        <v>4.9868583363577535E-3</v>
      </c>
      <c r="G2947" s="1">
        <v>-4.4298641251173362E-4</v>
      </c>
      <c r="H2947" s="1">
        <v>-1.0913984574812121E-2</v>
      </c>
      <c r="I2947" s="26">
        <v>-0.5316736076406241</v>
      </c>
      <c r="J2947" s="27">
        <v>-3.3272700173446142E-2</v>
      </c>
      <c r="K2947" s="29" t="str">
        <f>VLOOKUP(A2947&amp;B2947,VENDOR_ACTUAL!A:D,4,0)</f>
        <v>ERI</v>
      </c>
    </row>
    <row r="2948" spans="1:11" x14ac:dyDescent="0.25">
      <c r="A2948" t="s">
        <v>9</v>
      </c>
      <c r="B2948" t="s">
        <v>1115</v>
      </c>
      <c r="C2948" s="1">
        <v>5.118058095751973E-4</v>
      </c>
      <c r="D2948" s="1">
        <v>-3.1880007323267081E-5</v>
      </c>
      <c r="F2948" s="1">
        <v>-1.050587619895679E-4</v>
      </c>
      <c r="G2948" s="1">
        <v>5.0864503371312838E-4</v>
      </c>
      <c r="H2948" s="1">
        <v>-4.5427789555648565E-2</v>
      </c>
      <c r="I2948" s="26">
        <v>-5.2284725298680113E-2</v>
      </c>
      <c r="J2948" s="27">
        <v>0.17354791197123198</v>
      </c>
      <c r="K2948" s="29" t="str">
        <f>VLOOKUP(A2948&amp;B2948,VENDOR_ACTUAL!A:D,4,0)</f>
        <v>ERI</v>
      </c>
    </row>
    <row r="2949" spans="1:11" x14ac:dyDescent="0.25">
      <c r="A2949" t="s">
        <v>9</v>
      </c>
      <c r="B2949" t="s">
        <v>486</v>
      </c>
      <c r="C2949" s="1">
        <v>5.120488603610995E-4</v>
      </c>
      <c r="D2949" s="1">
        <v>-1.70071372797076E-4</v>
      </c>
      <c r="F2949" s="1">
        <v>-1.342302556305705E-4</v>
      </c>
      <c r="G2949" s="1">
        <v>5.0773871668293856E-4</v>
      </c>
      <c r="H2949" s="1">
        <v>-1.8041544414239146E-2</v>
      </c>
      <c r="I2949" s="1">
        <v>-6.6168358552001538E-2</v>
      </c>
      <c r="J2949" s="2">
        <v>-0.39755009644420952</v>
      </c>
      <c r="K2949" s="29" t="str">
        <f>VLOOKUP(A2949&amp;B2949,VENDOR_ACTUAL!A:D,4,0)</f>
        <v>NSN</v>
      </c>
    </row>
    <row r="2950" spans="1:11" x14ac:dyDescent="0.25">
      <c r="A2950" t="s">
        <v>12</v>
      </c>
      <c r="B2950" t="s">
        <v>2328</v>
      </c>
      <c r="C2950" s="1">
        <v>5.1280813777075391E-4</v>
      </c>
      <c r="D2950" s="1">
        <v>4.6973067860837855E-4</v>
      </c>
      <c r="E2950" s="1">
        <v>1.6769515907270264E-3</v>
      </c>
      <c r="F2950" s="1">
        <v>1.2802054878446761E-3</v>
      </c>
      <c r="G2950" s="1">
        <v>-5.4380486669837859E-4</v>
      </c>
      <c r="H2950" s="1">
        <v>-8.5899562504465812E-3</v>
      </c>
      <c r="I2950" s="26">
        <v>0.39734554597701149</v>
      </c>
      <c r="J2950" s="27">
        <v>-0.10038382189920818</v>
      </c>
      <c r="K2950" s="29" t="str">
        <f>VLOOKUP(A2950&amp;B2950,VENDOR_ACTUAL!A:D,4,0)</f>
        <v>ERI</v>
      </c>
    </row>
    <row r="2951" spans="1:11" x14ac:dyDescent="0.25">
      <c r="A2951" t="s">
        <v>9</v>
      </c>
      <c r="B2951" t="s">
        <v>1447</v>
      </c>
      <c r="C2951" s="1">
        <v>5.1571163159184238E-4</v>
      </c>
      <c r="D2951" s="1">
        <v>1.6683087903576486E-4</v>
      </c>
      <c r="F2951" s="1">
        <v>3.611417536927259E-4</v>
      </c>
      <c r="G2951" s="1">
        <v>5.2239581824851402E-4</v>
      </c>
      <c r="H2951" s="1">
        <v>-9.1080897993011251E-3</v>
      </c>
      <c r="I2951" s="26">
        <v>0.45218733380667975</v>
      </c>
      <c r="J2951" s="27">
        <v>-0.83975882161074666</v>
      </c>
      <c r="K2951" s="29" t="str">
        <f>VLOOKUP(A2951&amp;B2951,VENDOR_ACTUAL!A:D,4,0)</f>
        <v>ERI</v>
      </c>
    </row>
    <row r="2952" spans="1:11" x14ac:dyDescent="0.25">
      <c r="A2952" t="s">
        <v>9</v>
      </c>
      <c r="B2952" t="s">
        <v>763</v>
      </c>
      <c r="C2952" s="1">
        <v>5.1630497570163047E-4</v>
      </c>
      <c r="D2952" s="1">
        <v>5.473293449731801E-3</v>
      </c>
      <c r="F2952" s="1">
        <v>5.7599259599917267E-3</v>
      </c>
      <c r="G2952" s="1">
        <v>5.1630497570163047E-4</v>
      </c>
      <c r="H2952" s="1">
        <v>-5.1559934257841347E-2</v>
      </c>
      <c r="I2952" s="26">
        <v>-0.18956872752557044</v>
      </c>
      <c r="J2952" s="27">
        <v>1.0735442081139912</v>
      </c>
      <c r="K2952" s="29" t="str">
        <f>VLOOKUP(A2952&amp;B2952,VENDOR_ACTUAL!A:D,4,0)</f>
        <v>SAM</v>
      </c>
    </row>
    <row r="2953" spans="1:11" x14ac:dyDescent="0.25">
      <c r="A2953" t="s">
        <v>9</v>
      </c>
      <c r="B2953" t="s">
        <v>1376</v>
      </c>
      <c r="C2953" s="1">
        <v>5.1689137798527297E-4</v>
      </c>
      <c r="D2953" s="1">
        <v>-5.1325257427399053E-5</v>
      </c>
      <c r="F2953" s="1">
        <v>-2.414613602914733E-4</v>
      </c>
      <c r="G2953" s="1">
        <v>5.2853493058397359E-4</v>
      </c>
      <c r="H2953" s="1">
        <v>-1.5665648209928013E-2</v>
      </c>
      <c r="I2953" s="26">
        <v>-6.969833288638598E-2</v>
      </c>
      <c r="J2953" s="27">
        <v>3.1333734327718528</v>
      </c>
      <c r="K2953" s="29" t="str">
        <f>VLOOKUP(A2953&amp;B2953,VENDOR_ACTUAL!A:D,4,0)</f>
        <v>ERI</v>
      </c>
    </row>
    <row r="2954" spans="1:11" x14ac:dyDescent="0.25">
      <c r="A2954" t="s">
        <v>12</v>
      </c>
      <c r="B2954" t="s">
        <v>2300</v>
      </c>
      <c r="C2954" s="1">
        <v>5.1733588264048311E-4</v>
      </c>
      <c r="D2954" s="1">
        <v>6.4453733526923475E-3</v>
      </c>
      <c r="E2954" s="1">
        <v>4.0611655612984134E-3</v>
      </c>
      <c r="F2954" s="1">
        <v>2.5123459868489775E-4</v>
      </c>
      <c r="G2954" s="1">
        <v>1.2230830055296439E-4</v>
      </c>
      <c r="H2954" s="1">
        <v>-7.6729809941270363E-2</v>
      </c>
      <c r="I2954" s="26">
        <v>-0.16799984205219712</v>
      </c>
      <c r="J2954" s="27">
        <v>-0.30644389679968248</v>
      </c>
      <c r="K2954" s="29" t="str">
        <f>VLOOKUP(A2954&amp;B2954,VENDOR_ACTUAL!A:D,4,0)</f>
        <v>NSN</v>
      </c>
    </row>
    <row r="2955" spans="1:11" x14ac:dyDescent="0.25">
      <c r="A2955" t="s">
        <v>11</v>
      </c>
      <c r="B2955" t="s">
        <v>706</v>
      </c>
      <c r="C2955" s="1">
        <v>5.1874312088148679E-4</v>
      </c>
      <c r="D2955" s="1">
        <v>1.5658295987200078E-2</v>
      </c>
      <c r="E2955" s="1">
        <v>0</v>
      </c>
      <c r="I2955" s="26">
        <v>-1.2651462892725483E-2</v>
      </c>
      <c r="J2955" s="27">
        <v>2.1350301459719281E-3</v>
      </c>
      <c r="K2955" s="29" t="str">
        <f>VLOOKUP(A2955&amp;B2955,VENDOR_ACTUAL!A:D,4,0)</f>
        <v>NSN</v>
      </c>
    </row>
    <row r="2956" spans="1:11" x14ac:dyDescent="0.25">
      <c r="A2956" t="s">
        <v>12</v>
      </c>
      <c r="B2956" t="s">
        <v>1085</v>
      </c>
      <c r="C2956" s="1">
        <v>5.1880705323705499E-4</v>
      </c>
      <c r="D2956" s="1">
        <v>2.0051186629936902E-4</v>
      </c>
      <c r="E2956" s="1">
        <v>8.06918767346009E-3</v>
      </c>
      <c r="F2956" s="1">
        <v>2.9414102787977555E-3</v>
      </c>
      <c r="G2956" s="1">
        <v>2.3850816658165682E-4</v>
      </c>
      <c r="H2956" s="1">
        <v>-1.2924657604984258E-2</v>
      </c>
      <c r="I2956" s="26">
        <v>2.5734152888833361</v>
      </c>
      <c r="J2956" s="27">
        <v>0.31347146474951687</v>
      </c>
      <c r="K2956" s="29" t="str">
        <f>VLOOKUP(A2956&amp;B2956,VENDOR_ACTUAL!A:D,4,0)</f>
        <v>ERI</v>
      </c>
    </row>
    <row r="2957" spans="1:11" x14ac:dyDescent="0.25">
      <c r="A2957" t="s">
        <v>12</v>
      </c>
      <c r="B2957" t="s">
        <v>678</v>
      </c>
      <c r="C2957" s="1">
        <v>5.1930728037296507E-4</v>
      </c>
      <c r="D2957" s="1">
        <v>3.7766678406345481E-3</v>
      </c>
      <c r="E2957" s="1">
        <v>1.9923400949971503E-3</v>
      </c>
      <c r="F2957" s="1">
        <v>-8.3822390394058452E-4</v>
      </c>
      <c r="G2957" s="1">
        <v>6.6833105295902669E-4</v>
      </c>
      <c r="H2957" s="1">
        <v>-1.3790242177944353E-2</v>
      </c>
      <c r="I2957" s="26">
        <v>3.2475608556632951E-2</v>
      </c>
      <c r="J2957" s="27">
        <v>-0.23246524726745321</v>
      </c>
      <c r="K2957" s="29" t="str">
        <f>VLOOKUP(A2957&amp;B2957,VENDOR_ACTUAL!A:D,4,0)</f>
        <v>NSN</v>
      </c>
    </row>
    <row r="2958" spans="1:11" x14ac:dyDescent="0.25">
      <c r="A2958" t="s">
        <v>9</v>
      </c>
      <c r="B2958" t="s">
        <v>527</v>
      </c>
      <c r="C2958" s="1">
        <v>5.2036440515753778E-4</v>
      </c>
      <c r="D2958" s="1">
        <v>-4.1221449909092348E-4</v>
      </c>
      <c r="F2958" s="1">
        <v>-3.9612830135937413E-4</v>
      </c>
      <c r="G2958" s="1">
        <v>5.2708585380821244E-4</v>
      </c>
      <c r="H2958" s="1">
        <v>-2.6772908051247837E-2</v>
      </c>
      <c r="I2958" s="26">
        <v>5.1277000490918016E-3</v>
      </c>
      <c r="J2958" s="27">
        <v>0.44825755348277474</v>
      </c>
      <c r="K2958" s="29" t="str">
        <f>VLOOKUP(A2958&amp;B2958,VENDOR_ACTUAL!A:D,4,0)</f>
        <v>ERI</v>
      </c>
    </row>
    <row r="2959" spans="1:11" x14ac:dyDescent="0.25">
      <c r="A2959" t="s">
        <v>9</v>
      </c>
      <c r="B2959" t="s">
        <v>1046</v>
      </c>
      <c r="C2959" s="1">
        <v>5.2042923475291469E-4</v>
      </c>
      <c r="D2959" s="1">
        <v>3.3279985592465737E-4</v>
      </c>
      <c r="F2959" s="1">
        <v>3.3557554398204172E-4</v>
      </c>
      <c r="G2959" s="1">
        <v>5.2183487880588819E-4</v>
      </c>
      <c r="H2959" s="1">
        <v>-1.135988297552097E-2</v>
      </c>
      <c r="I2959" s="26">
        <v>1.0535292131036812E-2</v>
      </c>
      <c r="J2959" s="27">
        <v>3.31172937174955</v>
      </c>
      <c r="K2959" s="29" t="str">
        <f>VLOOKUP(A2959&amp;B2959,VENDOR_ACTUAL!A:D,4,0)</f>
        <v>NSN</v>
      </c>
    </row>
    <row r="2960" spans="1:11" x14ac:dyDescent="0.25">
      <c r="A2960" t="s">
        <v>12</v>
      </c>
      <c r="B2960" t="s">
        <v>370</v>
      </c>
      <c r="C2960" s="1">
        <v>5.2052023595649448E-4</v>
      </c>
      <c r="D2960" s="1">
        <v>-4.5596042883174281E-5</v>
      </c>
      <c r="E2960" s="1">
        <v>5.8859609394476672E-4</v>
      </c>
      <c r="F2960" s="1">
        <v>1.766038728529887E-3</v>
      </c>
      <c r="G2960" s="1">
        <v>7.6149537250924356E-4</v>
      </c>
      <c r="H2960" s="1">
        <v>-2.3667344308125508E-2</v>
      </c>
      <c r="I2960" s="26">
        <v>-0.64315934976550659</v>
      </c>
      <c r="J2960" s="27">
        <v>-0.17268761854896628</v>
      </c>
      <c r="K2960" s="29" t="str">
        <f>VLOOKUP(A2960&amp;B2960,VENDOR_ACTUAL!A:D,4,0)</f>
        <v>ERI</v>
      </c>
    </row>
    <row r="2961" spans="1:11" x14ac:dyDescent="0.25">
      <c r="A2961" t="s">
        <v>9</v>
      </c>
      <c r="B2961" t="s">
        <v>2371</v>
      </c>
      <c r="C2961" s="1">
        <v>5.2337488435231106E-4</v>
      </c>
      <c r="D2961" s="1">
        <v>5.1329843477130371E-7</v>
      </c>
      <c r="F2961" s="1">
        <v>-1.2291098969663785E-4</v>
      </c>
      <c r="G2961" s="1">
        <v>5.3890376053921762E-4</v>
      </c>
      <c r="H2961" s="1">
        <v>-3.1687512571738165E-2</v>
      </c>
      <c r="I2961" s="26">
        <v>0.23493190235690237</v>
      </c>
      <c r="J2961" s="27">
        <v>0.40855554387608389</v>
      </c>
      <c r="K2961" s="29" t="str">
        <f>VLOOKUP(A2961&amp;B2961,VENDOR_ACTUAL!A:D,4,0)</f>
        <v>ERI</v>
      </c>
    </row>
    <row r="2962" spans="1:11" x14ac:dyDescent="0.25">
      <c r="A2962" t="s">
        <v>12</v>
      </c>
      <c r="B2962" t="s">
        <v>2108</v>
      </c>
      <c r="C2962" s="1">
        <v>5.2476590992138949E-4</v>
      </c>
      <c r="D2962" s="1">
        <v>1.3088917076793424E-4</v>
      </c>
      <c r="E2962" s="1">
        <v>1.6931687450656438E-3</v>
      </c>
      <c r="F2962" s="1">
        <v>-7.0729796165631498E-4</v>
      </c>
      <c r="G2962" s="1">
        <v>4.9551303061297553E-4</v>
      </c>
      <c r="H2962" s="1">
        <v>-1.1747428981020184E-2</v>
      </c>
      <c r="I2962" s="26">
        <v>0.70317156709415074</v>
      </c>
      <c r="J2962" s="27">
        <v>-8.6739185411831191E-2</v>
      </c>
      <c r="K2962" s="29" t="str">
        <f>VLOOKUP(A2962&amp;B2962,VENDOR_ACTUAL!A:D,4,0)</f>
        <v>ERI</v>
      </c>
    </row>
    <row r="2963" spans="1:11" x14ac:dyDescent="0.25">
      <c r="A2963" t="s">
        <v>9</v>
      </c>
      <c r="B2963" t="s">
        <v>1712</v>
      </c>
      <c r="C2963" s="1">
        <v>5.2515974993523477E-4</v>
      </c>
      <c r="D2963" s="1">
        <v>-1.6357901889552094E-5</v>
      </c>
      <c r="F2963" s="1">
        <v>-4.2411723681398828E-5</v>
      </c>
      <c r="G2963" s="1">
        <v>5.2515974993523477E-4</v>
      </c>
      <c r="H2963" s="1">
        <v>-2.2648368193558893E-2</v>
      </c>
      <c r="I2963" s="26">
        <v>0.23620280967020096</v>
      </c>
      <c r="J2963" s="27">
        <v>0.49153134730118081</v>
      </c>
      <c r="K2963" s="29" t="str">
        <f>VLOOKUP(A2963&amp;B2963,VENDOR_ACTUAL!A:D,4,0)</f>
        <v>SAM</v>
      </c>
    </row>
    <row r="2964" spans="1:11" x14ac:dyDescent="0.25">
      <c r="A2964" t="s">
        <v>9</v>
      </c>
      <c r="B2964" t="s">
        <v>1702</v>
      </c>
      <c r="C2964" s="1">
        <v>5.2546054200180005E-4</v>
      </c>
      <c r="D2964" s="1">
        <v>-1.9873743358278071E-5</v>
      </c>
      <c r="F2964" s="1">
        <v>-1.9469067154824981E-5</v>
      </c>
      <c r="G2964" s="1">
        <v>5.2546054200180005E-4</v>
      </c>
      <c r="H2964" s="1">
        <v>-2.2161487827407001E-2</v>
      </c>
      <c r="I2964" s="26">
        <v>0.16649703342354927</v>
      </c>
      <c r="J2964" s="27">
        <v>-0.27598222046113791</v>
      </c>
      <c r="K2964" s="29" t="str">
        <f>VLOOKUP(A2964&amp;B2964,VENDOR_ACTUAL!A:D,4,0)</f>
        <v>SAM</v>
      </c>
    </row>
    <row r="2965" spans="1:11" x14ac:dyDescent="0.25">
      <c r="A2965" t="s">
        <v>12</v>
      </c>
      <c r="B2965" t="s">
        <v>1092</v>
      </c>
      <c r="C2965" s="1">
        <v>5.2646946859845139E-4</v>
      </c>
      <c r="D2965" s="1">
        <v>-8.1680582165512104E-5</v>
      </c>
      <c r="E2965" s="1">
        <v>-3.5982893387511918E-3</v>
      </c>
      <c r="F2965" s="1">
        <v>-2.3180819847675986E-5</v>
      </c>
      <c r="G2965" s="1">
        <v>1.2151807339844273E-4</v>
      </c>
      <c r="H2965" s="1">
        <v>-1.6250266193600368E-2</v>
      </c>
      <c r="I2965" s="26">
        <v>-9.8721732883558219E-2</v>
      </c>
      <c r="J2965" s="27">
        <v>0.11744757164126333</v>
      </c>
      <c r="K2965" s="29" t="str">
        <f>VLOOKUP(A2965&amp;B2965,VENDOR_ACTUAL!A:D,4,0)</f>
        <v>ERI</v>
      </c>
    </row>
    <row r="2966" spans="1:11" x14ac:dyDescent="0.25">
      <c r="A2966" t="s">
        <v>11</v>
      </c>
      <c r="B2966" t="s">
        <v>1284</v>
      </c>
      <c r="C2966" s="1">
        <v>5.2772555170610457E-4</v>
      </c>
      <c r="D2966" s="1">
        <v>-2.2081728460060283E-3</v>
      </c>
      <c r="G2966" s="1">
        <v>5.2772555170610457E-4</v>
      </c>
      <c r="I2966" s="26">
        <v>-2.1916341829085459E-2</v>
      </c>
      <c r="J2966" s="27">
        <v>-1.0722211455673543E-3</v>
      </c>
      <c r="K2966" s="29" t="str">
        <f>VLOOKUP(A2966&amp;B2966,VENDOR_ACTUAL!A:D,4,0)</f>
        <v>SAM</v>
      </c>
    </row>
    <row r="2967" spans="1:11" x14ac:dyDescent="0.25">
      <c r="A2967" t="s">
        <v>9</v>
      </c>
      <c r="B2967" t="s">
        <v>589</v>
      </c>
      <c r="C2967" s="1">
        <v>5.2798397572573371E-4</v>
      </c>
      <c r="D2967" s="1">
        <v>3.0428269642945589E-4</v>
      </c>
      <c r="F2967" s="1">
        <v>4.7216279795049332E-4</v>
      </c>
      <c r="G2967" s="1">
        <v>5.2726558492113601E-4</v>
      </c>
      <c r="H2967" s="1">
        <v>-1.7206940689936445E-2</v>
      </c>
      <c r="I2967" s="26">
        <v>0.38389423591561533</v>
      </c>
      <c r="J2967" s="27">
        <v>1.5871784237501254</v>
      </c>
      <c r="K2967" s="29" t="str">
        <f>VLOOKUP(A2967&amp;B2967,VENDOR_ACTUAL!A:D,4,0)</f>
        <v>ERI</v>
      </c>
    </row>
    <row r="2968" spans="1:11" x14ac:dyDescent="0.25">
      <c r="A2968" t="s">
        <v>12</v>
      </c>
      <c r="B2968" t="s">
        <v>1463</v>
      </c>
      <c r="C2968" s="1">
        <v>5.2810134692092689E-4</v>
      </c>
      <c r="D2968" s="1">
        <v>-2.4243512178713724E-3</v>
      </c>
      <c r="E2968" s="1">
        <v>-2.3031068303617976E-2</v>
      </c>
      <c r="F2968" s="1">
        <v>-2.5247532355855769E-3</v>
      </c>
      <c r="G2968" s="1">
        <v>5.2810134692092689E-4</v>
      </c>
      <c r="H2968" s="1">
        <v>-2.8264315437995347E-2</v>
      </c>
      <c r="I2968" s="26">
        <v>0.11134546511627907</v>
      </c>
      <c r="J2968" s="27">
        <v>2.1752875520823559E-2</v>
      </c>
      <c r="K2968" s="29" t="str">
        <f>VLOOKUP(A2968&amp;B2968,VENDOR_ACTUAL!A:D,4,0)</f>
        <v>SAM</v>
      </c>
    </row>
    <row r="2969" spans="1:11" x14ac:dyDescent="0.25">
      <c r="A2969" t="s">
        <v>9</v>
      </c>
      <c r="B2969" t="s">
        <v>772</v>
      </c>
      <c r="C2969" s="1">
        <v>5.2868332965020769E-4</v>
      </c>
      <c r="D2969" s="1">
        <v>-1.2480257720895362E-4</v>
      </c>
      <c r="F2969" s="1">
        <v>-3.024426775001352E-5</v>
      </c>
      <c r="G2969" s="1">
        <v>5.2868332965020769E-4</v>
      </c>
      <c r="H2969" s="1">
        <v>-1.7296933940909372E-2</v>
      </c>
      <c r="I2969" s="26">
        <v>8.607753657993289E-2</v>
      </c>
      <c r="J2969" s="27">
        <v>-1.996063620113522</v>
      </c>
      <c r="K2969" s="29" t="str">
        <f>VLOOKUP(A2969&amp;B2969,VENDOR_ACTUAL!A:D,4,0)</f>
        <v>SAM</v>
      </c>
    </row>
    <row r="2970" spans="1:11" x14ac:dyDescent="0.25">
      <c r="A2970" t="s">
        <v>9</v>
      </c>
      <c r="B2970" t="s">
        <v>911</v>
      </c>
      <c r="C2970" s="1">
        <v>5.293603122180048E-4</v>
      </c>
      <c r="D2970" s="1">
        <v>1.7475842321825966E-6</v>
      </c>
      <c r="F2970" s="1">
        <v>3.6393115336661499E-4</v>
      </c>
      <c r="G2970" s="1">
        <v>5.3140935956932911E-4</v>
      </c>
      <c r="H2970" s="1">
        <v>-7.8428132574040969E-3</v>
      </c>
      <c r="I2970" s="26">
        <v>-4.0606487880818741E-2</v>
      </c>
      <c r="J2970" s="27">
        <v>-7.0393678524523953E-2</v>
      </c>
      <c r="K2970" s="29" t="str">
        <f>VLOOKUP(A2970&amp;B2970,VENDOR_ACTUAL!A:D,4,0)</f>
        <v>ERI</v>
      </c>
    </row>
    <row r="2971" spans="1:11" x14ac:dyDescent="0.25">
      <c r="A2971" t="s">
        <v>9</v>
      </c>
      <c r="B2971" t="s">
        <v>2412</v>
      </c>
      <c r="C2971" s="1">
        <v>5.2994847744786404E-4</v>
      </c>
      <c r="D2971" s="1">
        <v>1.0607897488594145E-3</v>
      </c>
      <c r="F2971" s="1">
        <v>1.1593158283837079E-3</v>
      </c>
      <c r="G2971" s="1">
        <v>5.2854936387964821E-4</v>
      </c>
      <c r="H2971" s="1">
        <v>-1.83131675668773E-2</v>
      </c>
      <c r="I2971" s="26">
        <v>0.17559008459411096</v>
      </c>
      <c r="J2971" s="27">
        <v>0.37651246088578011</v>
      </c>
      <c r="K2971" s="29" t="str">
        <f>VLOOKUP(A2971&amp;B2971,VENDOR_ACTUAL!A:D,4,0)</f>
        <v>ERI</v>
      </c>
    </row>
    <row r="2972" spans="1:11" x14ac:dyDescent="0.25">
      <c r="A2972" t="s">
        <v>9</v>
      </c>
      <c r="B2972" t="s">
        <v>2111</v>
      </c>
      <c r="C2972" s="1">
        <v>5.307001234559855E-4</v>
      </c>
      <c r="D2972" s="1">
        <v>-2.265799132472297E-5</v>
      </c>
      <c r="F2972" s="1">
        <v>3.6064506137803915E-5</v>
      </c>
      <c r="G2972" s="1">
        <v>5.3735283834853919E-4</v>
      </c>
      <c r="H2972" s="1">
        <v>-0.2857142857142857</v>
      </c>
      <c r="I2972" s="26">
        <v>2.380321309810474E-2</v>
      </c>
      <c r="J2972" s="27">
        <v>-0.88089999954089171</v>
      </c>
      <c r="K2972" s="29" t="str">
        <f>VLOOKUP(A2972&amp;B2972,VENDOR_ACTUAL!A:D,4,0)</f>
        <v>ERI</v>
      </c>
    </row>
    <row r="2973" spans="1:11" x14ac:dyDescent="0.25">
      <c r="A2973" t="s">
        <v>9</v>
      </c>
      <c r="B2973" t="s">
        <v>1749</v>
      </c>
      <c r="C2973" s="1">
        <v>5.3101339009804295E-4</v>
      </c>
      <c r="D2973" s="1">
        <v>5.2463657961980331E-4</v>
      </c>
      <c r="F2973" s="1">
        <v>5.3538478033965538E-4</v>
      </c>
      <c r="G2973" s="1">
        <v>5.2756029657286311E-4</v>
      </c>
      <c r="H2973" s="1">
        <v>-2.6290069172293363E-2</v>
      </c>
      <c r="I2973" s="26">
        <v>0.1063274636976944</v>
      </c>
      <c r="J2973" s="27">
        <v>-1.7309576417024872</v>
      </c>
      <c r="K2973" s="29" t="str">
        <f>VLOOKUP(A2973&amp;B2973,VENDOR_ACTUAL!A:D,4,0)</f>
        <v>NSN</v>
      </c>
    </row>
    <row r="2974" spans="1:11" x14ac:dyDescent="0.25">
      <c r="A2974" t="s">
        <v>9</v>
      </c>
      <c r="B2974" t="s">
        <v>531</v>
      </c>
      <c r="C2974" s="1">
        <v>5.3152935793217195E-4</v>
      </c>
      <c r="D2974" s="1">
        <v>3.6782514254248444E-4</v>
      </c>
      <c r="F2974" s="1">
        <v>3.3269938233317249E-4</v>
      </c>
      <c r="G2974" s="1">
        <v>5.3052362517355125E-4</v>
      </c>
      <c r="H2974" s="1">
        <v>-1.1983807953435821E-2</v>
      </c>
      <c r="I2974" s="26">
        <v>3.0795586139783827E-2</v>
      </c>
      <c r="J2974" s="27">
        <v>0.63130810396130477</v>
      </c>
      <c r="K2974" s="29" t="str">
        <f>VLOOKUP(A2974&amp;B2974,VENDOR_ACTUAL!A:D,4,0)</f>
        <v>ERI</v>
      </c>
    </row>
    <row r="2975" spans="1:11" x14ac:dyDescent="0.25">
      <c r="A2975" t="s">
        <v>12</v>
      </c>
      <c r="B2975" t="s">
        <v>1453</v>
      </c>
      <c r="C2975" s="1">
        <v>5.3181479766852588E-4</v>
      </c>
      <c r="D2975" s="1">
        <v>-4.6526529513335035E-4</v>
      </c>
      <c r="E2975" s="1">
        <v>-5.7324982015142939E-3</v>
      </c>
      <c r="F2975" s="1">
        <v>-5.3017828920561959E-4</v>
      </c>
      <c r="G2975" s="1">
        <v>5.3181479766852588E-4</v>
      </c>
      <c r="H2975" s="1">
        <v>-1.8040087328880284E-2</v>
      </c>
      <c r="I2975" s="26">
        <v>-6.9410117302052793E-2</v>
      </c>
      <c r="J2975" s="27">
        <v>-8.9459421712430987E-2</v>
      </c>
      <c r="K2975" s="29" t="str">
        <f>VLOOKUP(A2975&amp;B2975,VENDOR_ACTUAL!A:D,4,0)</f>
        <v>SAM</v>
      </c>
    </row>
    <row r="2976" spans="1:11" x14ac:dyDescent="0.25">
      <c r="A2976" t="s">
        <v>9</v>
      </c>
      <c r="B2976" t="s">
        <v>1793</v>
      </c>
      <c r="C2976" s="1">
        <v>5.3256079757178104E-4</v>
      </c>
      <c r="D2976" s="1">
        <v>1.6432887594299433E-2</v>
      </c>
      <c r="F2976" s="1">
        <v>1.6546750272817583E-2</v>
      </c>
      <c r="G2976" s="1">
        <v>5.3212853532394239E-4</v>
      </c>
      <c r="H2976" s="1">
        <v>-7.4616351225766089E-3</v>
      </c>
      <c r="I2976" s="26">
        <v>0.22206322542192108</v>
      </c>
      <c r="J2976" s="27">
        <v>1.122219370184544</v>
      </c>
      <c r="K2976" s="29" t="str">
        <f>VLOOKUP(A2976&amp;B2976,VENDOR_ACTUAL!A:D,4,0)</f>
        <v>ERI</v>
      </c>
    </row>
    <row r="2977" spans="1:11" x14ac:dyDescent="0.25">
      <c r="A2977" t="s">
        <v>9</v>
      </c>
      <c r="B2977" t="s">
        <v>1001</v>
      </c>
      <c r="C2977" s="1">
        <v>5.3260032768136212E-4</v>
      </c>
      <c r="D2977" s="1">
        <v>6.2459527951534189E-4</v>
      </c>
      <c r="F2977" s="1">
        <v>5.9952493527280662E-4</v>
      </c>
      <c r="G2977" s="1">
        <v>5.3260032768136212E-4</v>
      </c>
      <c r="H2977" s="1">
        <v>-6.2826535258928831E-3</v>
      </c>
      <c r="I2977" s="26">
        <v>0.13955306394945244</v>
      </c>
      <c r="J2977" s="27">
        <v>-0.94962175992574827</v>
      </c>
      <c r="K2977" s="29" t="str">
        <f>VLOOKUP(A2977&amp;B2977,VENDOR_ACTUAL!A:D,4,0)</f>
        <v>SAM</v>
      </c>
    </row>
    <row r="2978" spans="1:11" x14ac:dyDescent="0.25">
      <c r="A2978" t="s">
        <v>9</v>
      </c>
      <c r="B2978" t="s">
        <v>944</v>
      </c>
      <c r="C2978" s="1">
        <v>5.3266038376885319E-4</v>
      </c>
      <c r="D2978" s="1">
        <v>-4.8037785638275978E-4</v>
      </c>
      <c r="F2978" s="1">
        <v>-4.5826461709558248E-4</v>
      </c>
      <c r="G2978" s="1">
        <v>5.2483334541303102E-4</v>
      </c>
      <c r="H2978" s="1">
        <v>-8.6926298418127743E-3</v>
      </c>
      <c r="I2978" s="26">
        <v>0.13949159815206327</v>
      </c>
      <c r="J2978" s="27">
        <v>-0.75899749747928535</v>
      </c>
      <c r="K2978" s="29" t="str">
        <f>VLOOKUP(A2978&amp;B2978,VENDOR_ACTUAL!A:D,4,0)</f>
        <v>ERI</v>
      </c>
    </row>
    <row r="2979" spans="1:11" x14ac:dyDescent="0.25">
      <c r="A2979" t="s">
        <v>12</v>
      </c>
      <c r="B2979" t="s">
        <v>2119</v>
      </c>
      <c r="C2979" s="1">
        <v>5.3289405055087133E-4</v>
      </c>
      <c r="D2979" s="1">
        <v>1.0682272063305052E-4</v>
      </c>
      <c r="E2979" s="1">
        <v>-3.7021665313599849E-3</v>
      </c>
      <c r="F2979" s="1">
        <v>-1.4104875632355034E-3</v>
      </c>
      <c r="G2979" s="1">
        <v>2.8907289694679144E-4</v>
      </c>
      <c r="H2979" s="1">
        <v>-1.2368936767667808E-2</v>
      </c>
      <c r="I2979" s="26">
        <v>-3.9901733161197182E-2</v>
      </c>
      <c r="J2979" s="27">
        <v>0.1043016044717619</v>
      </c>
      <c r="K2979" s="29" t="str">
        <f>VLOOKUP(A2979&amp;B2979,VENDOR_ACTUAL!A:D,4,0)</f>
        <v>ERI</v>
      </c>
    </row>
    <row r="2980" spans="1:11" x14ac:dyDescent="0.25">
      <c r="A2980" t="s">
        <v>9</v>
      </c>
      <c r="B2980" t="s">
        <v>602</v>
      </c>
      <c r="C2980" s="1">
        <v>5.3566621549457874E-4</v>
      </c>
      <c r="D2980" s="1">
        <v>-8.3439513689029653E-5</v>
      </c>
      <c r="F2980" s="1">
        <v>-5.3530248254646988E-4</v>
      </c>
      <c r="G2980" s="1">
        <v>5.3041677146659267E-4</v>
      </c>
      <c r="H2980" s="1">
        <v>-9.5194365351367691E-3</v>
      </c>
      <c r="I2980" s="26">
        <v>0.14282033387171875</v>
      </c>
      <c r="J2980" s="27">
        <v>1.2248996491369815</v>
      </c>
      <c r="K2980" s="29" t="str">
        <f>VLOOKUP(A2980&amp;B2980,VENDOR_ACTUAL!A:D,4,0)</f>
        <v>ERI</v>
      </c>
    </row>
    <row r="2981" spans="1:11" x14ac:dyDescent="0.25">
      <c r="A2981" t="s">
        <v>9</v>
      </c>
      <c r="B2981" t="s">
        <v>340</v>
      </c>
      <c r="C2981" s="1">
        <v>5.3606623765738962E-4</v>
      </c>
      <c r="D2981" s="1">
        <v>5.5917523954803007E-5</v>
      </c>
      <c r="F2981" s="1">
        <v>3.7319914703955398E-4</v>
      </c>
      <c r="G2981" s="1">
        <v>5.5029588221011325E-4</v>
      </c>
      <c r="H2981" s="1">
        <v>-1.8955103909971835E-2</v>
      </c>
      <c r="I2981" s="26">
        <v>6.8862798825937516E-2</v>
      </c>
      <c r="J2981" s="27">
        <v>0.59023296746053022</v>
      </c>
      <c r="K2981" s="29" t="str">
        <f>VLOOKUP(A2981&amp;B2981,VENDOR_ACTUAL!A:D,4,0)</f>
        <v>ERI</v>
      </c>
    </row>
    <row r="2982" spans="1:11" x14ac:dyDescent="0.25">
      <c r="A2982" t="s">
        <v>9</v>
      </c>
      <c r="B2982" t="s">
        <v>541</v>
      </c>
      <c r="C2982" s="1">
        <v>5.369254868644041E-4</v>
      </c>
      <c r="D2982" s="1">
        <v>8.9731944617136477E-5</v>
      </c>
      <c r="F2982" s="1">
        <v>1.8146940768082323E-4</v>
      </c>
      <c r="G2982" s="1">
        <v>5.4505220225670788E-4</v>
      </c>
      <c r="H2982" s="1">
        <v>-2.2334987948899432E-2</v>
      </c>
      <c r="I2982" s="26">
        <v>4.9988941135492862E-2</v>
      </c>
      <c r="J2982" s="27">
        <v>-0.35117625518766121</v>
      </c>
      <c r="K2982" s="29" t="str">
        <f>VLOOKUP(A2982&amp;B2982,VENDOR_ACTUAL!A:D,4,0)</f>
        <v>ERI</v>
      </c>
    </row>
    <row r="2983" spans="1:11" x14ac:dyDescent="0.25">
      <c r="A2983" t="s">
        <v>9</v>
      </c>
      <c r="B2983" t="s">
        <v>1945</v>
      </c>
      <c r="C2983" s="1">
        <v>5.3896388857656383E-4</v>
      </c>
      <c r="D2983" s="1">
        <v>-7.4334008601965212E-4</v>
      </c>
      <c r="F2983" s="1">
        <v>-7.6567465999674361E-4</v>
      </c>
      <c r="G2983" s="1">
        <v>5.3645266918625901E-4</v>
      </c>
      <c r="H2983" s="1">
        <v>-1.310999075982259E-2</v>
      </c>
      <c r="I2983" s="26">
        <v>0.11191744512797144</v>
      </c>
      <c r="J2983" s="27">
        <v>0.83223416234637804</v>
      </c>
      <c r="K2983" s="29" t="str">
        <f>VLOOKUP(A2983&amp;B2983,VENDOR_ACTUAL!A:D,4,0)</f>
        <v>NSN</v>
      </c>
    </row>
    <row r="2984" spans="1:11" x14ac:dyDescent="0.25">
      <c r="A2984" t="s">
        <v>12</v>
      </c>
      <c r="B2984" t="s">
        <v>813</v>
      </c>
      <c r="C2984" s="1">
        <v>5.3905915975255498E-4</v>
      </c>
      <c r="D2984" s="1">
        <v>1.0059824140394526E-3</v>
      </c>
      <c r="E2984" s="1">
        <v>3.7658471705078497E-3</v>
      </c>
      <c r="F2984" s="1">
        <v>9.4323666908111437E-4</v>
      </c>
      <c r="G2984" s="1">
        <v>8.8694506066079733E-4</v>
      </c>
      <c r="H2984" s="1">
        <v>-1.2635479911029014E-2</v>
      </c>
      <c r="I2984" s="26">
        <v>0.35258469307013163</v>
      </c>
      <c r="J2984" s="27">
        <v>3.7052650113419253E-2</v>
      </c>
      <c r="K2984" s="29" t="str">
        <f>VLOOKUP(A2984&amp;B2984,VENDOR_ACTUAL!A:D,4,0)</f>
        <v>NSN</v>
      </c>
    </row>
    <row r="2985" spans="1:11" x14ac:dyDescent="0.25">
      <c r="A2985" t="s">
        <v>12</v>
      </c>
      <c r="B2985" t="s">
        <v>1166</v>
      </c>
      <c r="C2985" s="1">
        <v>5.3924748569794765E-4</v>
      </c>
      <c r="D2985" s="1">
        <v>1.1933739960249394E-3</v>
      </c>
      <c r="E2985" s="1">
        <v>1.1358419645597737E-3</v>
      </c>
      <c r="F2985" s="1">
        <v>1.9008148045395674E-3</v>
      </c>
      <c r="G2985" s="1">
        <v>1.1534959671209782E-4</v>
      </c>
      <c r="H2985" s="1">
        <v>-1.1584644011931223E-2</v>
      </c>
      <c r="I2985" s="26">
        <v>2.9160026420171348E-2</v>
      </c>
      <c r="J2985" s="27">
        <v>0.12498226637583411</v>
      </c>
      <c r="K2985" s="29" t="str">
        <f>VLOOKUP(A2985&amp;B2985,VENDOR_ACTUAL!A:D,4,0)</f>
        <v>NSN</v>
      </c>
    </row>
    <row r="2986" spans="1:11" x14ac:dyDescent="0.25">
      <c r="A2986" t="s">
        <v>12</v>
      </c>
      <c r="B2986" t="s">
        <v>425</v>
      </c>
      <c r="C2986" s="1">
        <v>5.3925285583497802E-4</v>
      </c>
      <c r="D2986" s="1">
        <v>1.9051793760884422E-3</v>
      </c>
      <c r="E2986" s="1">
        <v>-1.7115246250052816E-2</v>
      </c>
      <c r="F2986" s="1">
        <v>4.0169368597082182E-4</v>
      </c>
      <c r="G2986" s="1">
        <v>5.3925285583497802E-4</v>
      </c>
      <c r="H2986" s="1">
        <v>-9.3619344187429177E-3</v>
      </c>
      <c r="I2986" s="26">
        <v>0.70027184053745717</v>
      </c>
      <c r="J2986" s="27">
        <v>-0.13055559101251613</v>
      </c>
      <c r="K2986" s="29" t="str">
        <f>VLOOKUP(A2986&amp;B2986,VENDOR_ACTUAL!A:D,4,0)</f>
        <v>SAM</v>
      </c>
    </row>
    <row r="2987" spans="1:11" x14ac:dyDescent="0.25">
      <c r="A2987" t="s">
        <v>12</v>
      </c>
      <c r="B2987" t="s">
        <v>1508</v>
      </c>
      <c r="C2987" s="1">
        <v>5.3982208388547834E-4</v>
      </c>
      <c r="D2987" s="1">
        <v>2.1003238543666008E-3</v>
      </c>
      <c r="E2987" s="1">
        <v>1.332218525327708E-3</v>
      </c>
      <c r="F2987" s="1">
        <v>-3.1886803828859445E-3</v>
      </c>
      <c r="G2987" s="1">
        <v>1.3158723844329181E-3</v>
      </c>
      <c r="H2987" s="1">
        <v>-1.6651163859025656E-2</v>
      </c>
      <c r="I2987" s="26">
        <v>0.21418307426148037</v>
      </c>
      <c r="J2987" s="27">
        <v>-7.7176774295325254E-2</v>
      </c>
      <c r="K2987" s="29" t="str">
        <f>VLOOKUP(A2987&amp;B2987,VENDOR_ACTUAL!A:D,4,0)</f>
        <v>NSN</v>
      </c>
    </row>
    <row r="2988" spans="1:11" x14ac:dyDescent="0.25">
      <c r="A2988" t="s">
        <v>9</v>
      </c>
      <c r="B2988" t="s">
        <v>1796</v>
      </c>
      <c r="C2988" s="1">
        <v>5.4073336546250049E-4</v>
      </c>
      <c r="D2988" s="1">
        <v>-1.1585810106424699E-3</v>
      </c>
      <c r="F2988" s="1">
        <v>-9.5860373783154178E-4</v>
      </c>
      <c r="G2988" s="1">
        <v>5.4008984722162087E-4</v>
      </c>
      <c r="H2988" s="1">
        <v>-2.9863222834760443E-2</v>
      </c>
      <c r="I2988" s="26">
        <v>5.6957461519961519E-2</v>
      </c>
      <c r="J2988" s="27">
        <v>-5.4563200760050334E-2</v>
      </c>
      <c r="K2988" s="29" t="str">
        <f>VLOOKUP(A2988&amp;B2988,VENDOR_ACTUAL!A:D,4,0)</f>
        <v>ERI</v>
      </c>
    </row>
    <row r="2989" spans="1:11" x14ac:dyDescent="0.25">
      <c r="A2989" t="s">
        <v>12</v>
      </c>
      <c r="B2989" t="s">
        <v>1770</v>
      </c>
      <c r="C2989" s="1">
        <v>5.4086040713554088E-4</v>
      </c>
      <c r="D2989" s="1">
        <v>-4.1134839944975514E-5</v>
      </c>
      <c r="E2989" s="1">
        <v>-2.2991332259767348E-3</v>
      </c>
      <c r="F2989" s="1">
        <v>9.0206849529552043E-4</v>
      </c>
      <c r="G2989" s="1">
        <v>4.7132503174583863E-4</v>
      </c>
      <c r="H2989" s="1">
        <v>-7.4438455897165093E-3</v>
      </c>
      <c r="I2989" s="26">
        <v>0.52060426384030212</v>
      </c>
      <c r="J2989" s="27">
        <v>0.18592251320811048</v>
      </c>
      <c r="K2989" s="29" t="str">
        <f>VLOOKUP(A2989&amp;B2989,VENDOR_ACTUAL!A:D,4,0)</f>
        <v>ERI</v>
      </c>
    </row>
    <row r="2990" spans="1:11" x14ac:dyDescent="0.25">
      <c r="A2990" t="s">
        <v>9</v>
      </c>
      <c r="B2990" t="s">
        <v>2071</v>
      </c>
      <c r="C2990" s="1">
        <v>5.4231150945930728E-4</v>
      </c>
      <c r="D2990" s="1">
        <v>1.5985531445010441E-3</v>
      </c>
      <c r="F2990" s="1">
        <v>1.5634500430180092E-3</v>
      </c>
      <c r="G2990" s="1">
        <v>5.4878916063372013E-4</v>
      </c>
      <c r="H2990" s="1">
        <v>-2.835594961935153E-2</v>
      </c>
      <c r="I2990" s="26">
        <v>3.1031124643564837E-3</v>
      </c>
      <c r="J2990" s="27">
        <v>0.30320219094493278</v>
      </c>
      <c r="K2990" s="29" t="str">
        <f>VLOOKUP(A2990&amp;B2990,VENDOR_ACTUAL!A:D,4,0)</f>
        <v>NSN</v>
      </c>
    </row>
    <row r="2991" spans="1:11" x14ac:dyDescent="0.25">
      <c r="A2991" t="s">
        <v>9</v>
      </c>
      <c r="B2991" t="s">
        <v>1020</v>
      </c>
      <c r="C2991" s="1">
        <v>5.4232945341165114E-4</v>
      </c>
      <c r="D2991" s="1">
        <v>6.2158877998710747E-5</v>
      </c>
      <c r="F2991" s="1">
        <v>6.5407865595476426E-6</v>
      </c>
      <c r="G2991" s="1">
        <v>5.4232945341165114E-4</v>
      </c>
      <c r="H2991" s="1">
        <v>-1.2614151005811836E-2</v>
      </c>
      <c r="I2991" s="26">
        <v>-1.381521048811468E-2</v>
      </c>
      <c r="J2991" s="27">
        <v>0.41741817850890484</v>
      </c>
      <c r="K2991" s="29" t="str">
        <f>VLOOKUP(A2991&amp;B2991,VENDOR_ACTUAL!A:D,4,0)</f>
        <v>SAM</v>
      </c>
    </row>
    <row r="2992" spans="1:11" x14ac:dyDescent="0.25">
      <c r="A2992" t="s">
        <v>12</v>
      </c>
      <c r="B2992" t="s">
        <v>1561</v>
      </c>
      <c r="C2992" s="1">
        <v>5.4348583811090264E-4</v>
      </c>
      <c r="D2992" s="1">
        <v>-6.0178262362224589E-5</v>
      </c>
      <c r="E2992" s="1">
        <v>-4.6979672329421872E-3</v>
      </c>
      <c r="F2992" s="1">
        <v>8.2479043877374373E-4</v>
      </c>
      <c r="G2992" s="1">
        <v>-3.2181941414417868E-4</v>
      </c>
      <c r="H2992" s="1">
        <v>-1.2027743006345629E-2</v>
      </c>
      <c r="I2992" s="26">
        <v>0.32522362082847467</v>
      </c>
      <c r="J2992" s="27">
        <v>0.1062793171112684</v>
      </c>
      <c r="K2992" s="29" t="str">
        <f>VLOOKUP(A2992&amp;B2992,VENDOR_ACTUAL!A:D,4,0)</f>
        <v>ERI</v>
      </c>
    </row>
    <row r="2993" spans="1:11" x14ac:dyDescent="0.25">
      <c r="A2993" t="s">
        <v>9</v>
      </c>
      <c r="B2993" t="s">
        <v>613</v>
      </c>
      <c r="C2993" s="1">
        <v>5.4507957508158073E-4</v>
      </c>
      <c r="D2993" s="1">
        <v>-7.1708158268776216E-5</v>
      </c>
      <c r="F2993" s="1">
        <v>-1.1817932702999069E-4</v>
      </c>
      <c r="G2993" s="1">
        <v>5.3645927335744278E-4</v>
      </c>
      <c r="H2993" s="1">
        <v>-3.3890226532270293E-2</v>
      </c>
      <c r="I2993" s="26">
        <v>0.12594439548243896</v>
      </c>
      <c r="J2993" s="27">
        <v>0.25384760564954684</v>
      </c>
      <c r="K2993" s="29" t="str">
        <f>VLOOKUP(A2993&amp;B2993,VENDOR_ACTUAL!A:D,4,0)</f>
        <v>ERI</v>
      </c>
    </row>
    <row r="2994" spans="1:11" x14ac:dyDescent="0.25">
      <c r="A2994" t="s">
        <v>12</v>
      </c>
      <c r="B2994" t="s">
        <v>1383</v>
      </c>
      <c r="C2994" s="1">
        <v>5.4512597394835733E-4</v>
      </c>
      <c r="D2994" s="1">
        <v>2.6658970721720482E-5</v>
      </c>
      <c r="E2994" s="1">
        <v>-1.0154305911981449E-2</v>
      </c>
      <c r="F2994" s="1">
        <v>-6.9275536104952216E-3</v>
      </c>
      <c r="G2994" s="1">
        <v>-8.1565319828865227E-4</v>
      </c>
      <c r="H2994" s="1">
        <v>-6.7650164562639906E-2</v>
      </c>
      <c r="I2994" s="26">
        <v>0.11007378301680856</v>
      </c>
      <c r="J2994" s="27">
        <v>0.17075407315059396</v>
      </c>
      <c r="K2994" s="29" t="str">
        <f>VLOOKUP(A2994&amp;B2994,VENDOR_ACTUAL!A:D,4,0)</f>
        <v>ERI</v>
      </c>
    </row>
    <row r="2995" spans="1:11" x14ac:dyDescent="0.25">
      <c r="A2995" t="s">
        <v>9</v>
      </c>
      <c r="B2995" t="s">
        <v>2103</v>
      </c>
      <c r="C2995" s="1">
        <v>5.4527617008338393E-4</v>
      </c>
      <c r="D2995" s="1">
        <v>-4.6535632839509949E-6</v>
      </c>
      <c r="F2995" s="1">
        <v>1.5318725409574546E-5</v>
      </c>
      <c r="G2995" s="1">
        <v>5.2588677727978571E-4</v>
      </c>
      <c r="H2995" s="1">
        <v>-5.7812500000000003E-2</v>
      </c>
      <c r="I2995" s="26">
        <v>-3.9178805599858228E-3</v>
      </c>
      <c r="J2995" s="27">
        <v>0.82088887758158191</v>
      </c>
      <c r="K2995" s="29" t="str">
        <f>VLOOKUP(A2995&amp;B2995,VENDOR_ACTUAL!A:D,4,0)</f>
        <v>ERI</v>
      </c>
    </row>
    <row r="2996" spans="1:11" x14ac:dyDescent="0.25">
      <c r="A2996" t="s">
        <v>12</v>
      </c>
      <c r="B2996" t="s">
        <v>1786</v>
      </c>
      <c r="C2996" s="1">
        <v>5.4586769512622005E-4</v>
      </c>
      <c r="D2996" s="1">
        <v>1.4615041054585328E-5</v>
      </c>
      <c r="E2996" s="1">
        <v>-7.2609837722216605E-4</v>
      </c>
      <c r="F2996" s="1">
        <v>1.0986871119743071E-3</v>
      </c>
      <c r="G2996" s="1">
        <v>7.4402584147793794E-4</v>
      </c>
      <c r="H2996" s="1">
        <v>-2.1590543150369242E-2</v>
      </c>
      <c r="I2996" s="26">
        <v>0.11337308776167472</v>
      </c>
      <c r="J2996" s="27">
        <v>-0.11884311446817085</v>
      </c>
      <c r="K2996" s="29" t="str">
        <f>VLOOKUP(A2996&amp;B2996,VENDOR_ACTUAL!A:D,4,0)</f>
        <v>ERI</v>
      </c>
    </row>
    <row r="2997" spans="1:11" x14ac:dyDescent="0.25">
      <c r="A2997" t="s">
        <v>9</v>
      </c>
      <c r="B2997" t="s">
        <v>834</v>
      </c>
      <c r="C2997" s="1">
        <v>5.4611296441654691E-4</v>
      </c>
      <c r="D2997" s="1">
        <v>-1.6098322175647204E-5</v>
      </c>
      <c r="F2997" s="1">
        <v>-5.7525220219389168E-5</v>
      </c>
      <c r="G2997" s="1">
        <v>5.4410155637056991E-4</v>
      </c>
      <c r="H2997" s="1">
        <v>-1.3416896768587556E-2</v>
      </c>
      <c r="I2997" s="26">
        <v>3.9622510259583188E-2</v>
      </c>
      <c r="J2997" s="27">
        <v>-0.45451400336721287</v>
      </c>
      <c r="K2997" s="29" t="str">
        <f>VLOOKUP(A2997&amp;B2997,VENDOR_ACTUAL!A:D,4,0)</f>
        <v>NSN</v>
      </c>
    </row>
    <row r="2998" spans="1:11" x14ac:dyDescent="0.25">
      <c r="A2998" t="s">
        <v>9</v>
      </c>
      <c r="B2998" t="s">
        <v>470</v>
      </c>
      <c r="C2998" s="1">
        <v>5.463231613831856E-4</v>
      </c>
      <c r="D2998" s="1">
        <v>-4.1050110264180648E-5</v>
      </c>
      <c r="F2998" s="1">
        <v>-5.4762846798563626E-6</v>
      </c>
      <c r="G2998" s="1">
        <v>5.5494961628073684E-4</v>
      </c>
      <c r="H2998" s="1">
        <v>-1.8478134702825048E-2</v>
      </c>
      <c r="I2998" s="26">
        <v>5.390241254047224E-2</v>
      </c>
      <c r="J2998" s="27">
        <v>-0.24735664511299038</v>
      </c>
      <c r="K2998" s="29" t="str">
        <f>VLOOKUP(A2998&amp;B2998,VENDOR_ACTUAL!A:D,4,0)</f>
        <v>NSN</v>
      </c>
    </row>
    <row r="2999" spans="1:11" x14ac:dyDescent="0.25">
      <c r="A2999" t="s">
        <v>12</v>
      </c>
      <c r="B2999" t="s">
        <v>1875</v>
      </c>
      <c r="C2999" s="1">
        <v>5.4694819070292351E-4</v>
      </c>
      <c r="D2999" s="1">
        <v>8.1142972598819167E-4</v>
      </c>
      <c r="E2999" s="1">
        <v>1.4448333473191709E-2</v>
      </c>
      <c r="F2999" s="1">
        <v>7.7843093186128279E-4</v>
      </c>
      <c r="G2999" s="1">
        <v>-7.1494444118629953E-4</v>
      </c>
      <c r="H2999" s="1">
        <v>-1.475013885815756E-2</v>
      </c>
      <c r="I2999" s="1">
        <v>-7.1886824816758288E-2</v>
      </c>
      <c r="J2999" s="2">
        <v>-5.7467247580765919E-3</v>
      </c>
      <c r="K2999" s="29" t="str">
        <f>VLOOKUP(A2999&amp;B2999,VENDOR_ACTUAL!A:D,4,0)</f>
        <v>NSN</v>
      </c>
    </row>
    <row r="3000" spans="1:11" x14ac:dyDescent="0.25">
      <c r="A3000" t="s">
        <v>9</v>
      </c>
      <c r="B3000" t="s">
        <v>1232</v>
      </c>
      <c r="C3000" s="1">
        <v>5.4703829518663015E-4</v>
      </c>
      <c r="D3000" s="1">
        <v>1.010685287194025E-4</v>
      </c>
      <c r="F3000" s="1">
        <v>7.9657819232593181E-6</v>
      </c>
      <c r="G3000" s="1">
        <v>5.4675093886479107E-4</v>
      </c>
      <c r="H3000" s="1">
        <v>-8.5437626878551824E-3</v>
      </c>
      <c r="I3000" s="26">
        <v>0.11430928632905769</v>
      </c>
      <c r="J3000" s="27">
        <v>-1.6090459531423253</v>
      </c>
      <c r="K3000" s="29" t="str">
        <f>VLOOKUP(A3000&amp;B3000,VENDOR_ACTUAL!A:D,4,0)</f>
        <v>NSN</v>
      </c>
    </row>
    <row r="3001" spans="1:11" x14ac:dyDescent="0.25">
      <c r="A3001" t="s">
        <v>12</v>
      </c>
      <c r="B3001" t="s">
        <v>1501</v>
      </c>
      <c r="C3001" s="1">
        <v>5.4762244214150884E-4</v>
      </c>
      <c r="D3001" s="1">
        <v>-1.7190848574087857E-3</v>
      </c>
      <c r="E3001" s="1">
        <v>2.2179460876761057E-3</v>
      </c>
      <c r="F3001" s="1">
        <v>1.0352032506204002E-3</v>
      </c>
      <c r="G3001" s="1">
        <v>-3.2517628371278775E-6</v>
      </c>
      <c r="H3001" s="1">
        <v>-5.5818916818983402E-3</v>
      </c>
      <c r="I3001" s="26">
        <v>-8.8127361666389022E-3</v>
      </c>
      <c r="J3001" s="27">
        <v>-0.38089627249998093</v>
      </c>
      <c r="K3001" s="29" t="str">
        <f>VLOOKUP(A3001&amp;B3001,VENDOR_ACTUAL!A:D,4,0)</f>
        <v>NSN</v>
      </c>
    </row>
    <row r="3002" spans="1:11" x14ac:dyDescent="0.25">
      <c r="A3002" t="s">
        <v>12</v>
      </c>
      <c r="B3002" t="s">
        <v>1562</v>
      </c>
      <c r="C3002" s="1">
        <v>5.4774464477035198E-4</v>
      </c>
      <c r="D3002" s="1">
        <v>4.8010190005168892E-4</v>
      </c>
      <c r="E3002" s="1">
        <v>2.7127471383190681E-2</v>
      </c>
      <c r="F3002" s="1">
        <v>-1.217016230509885E-5</v>
      </c>
      <c r="G3002" s="1">
        <v>-5.0279673954227303E-4</v>
      </c>
      <c r="H3002" s="1">
        <v>-3.1873877731416284E-2</v>
      </c>
      <c r="I3002" s="26">
        <v>-0.3543056770225998</v>
      </c>
      <c r="J3002" s="27">
        <v>0.13639102168961326</v>
      </c>
      <c r="K3002" s="29" t="str">
        <f>VLOOKUP(A3002&amp;B3002,VENDOR_ACTUAL!A:D,4,0)</f>
        <v>ERI</v>
      </c>
    </row>
    <row r="3003" spans="1:11" x14ac:dyDescent="0.25">
      <c r="A3003" t="s">
        <v>12</v>
      </c>
      <c r="B3003" t="s">
        <v>394</v>
      </c>
      <c r="C3003" s="1">
        <v>5.4878864405229395E-4</v>
      </c>
      <c r="D3003" s="1">
        <v>5.884411725812928E-5</v>
      </c>
      <c r="E3003" s="1">
        <v>2.4329712643418521E-3</v>
      </c>
      <c r="F3003" s="1">
        <v>4.2943398243606962E-4</v>
      </c>
      <c r="G3003" s="1">
        <v>-1.2389906190256696E-4</v>
      </c>
      <c r="H3003" s="1">
        <v>-1.1134723681291772E-2</v>
      </c>
      <c r="I3003" s="1">
        <v>-0.72265056707757236</v>
      </c>
      <c r="J3003" s="2">
        <v>-0.18795990858800049</v>
      </c>
      <c r="K3003" s="29" t="str">
        <f>VLOOKUP(A3003&amp;B3003,VENDOR_ACTUAL!A:D,4,0)</f>
        <v>ERI</v>
      </c>
    </row>
    <row r="3004" spans="1:11" x14ac:dyDescent="0.25">
      <c r="A3004" t="s">
        <v>12</v>
      </c>
      <c r="B3004" t="s">
        <v>421</v>
      </c>
      <c r="C3004" s="1">
        <v>5.4905961135687687E-4</v>
      </c>
      <c r="D3004" s="1">
        <v>4.6466628710249968E-4</v>
      </c>
      <c r="E3004" s="1">
        <v>-7.8073618340110517E-3</v>
      </c>
      <c r="F3004" s="1">
        <v>-6.3822698996333594E-3</v>
      </c>
      <c r="G3004" s="1">
        <v>5.4905961135687687E-4</v>
      </c>
      <c r="H3004" s="1">
        <v>-2.7995604644005249E-2</v>
      </c>
      <c r="I3004" s="26">
        <v>0.10417025862068965</v>
      </c>
      <c r="J3004" s="27">
        <v>-1.0777107794344667E-2</v>
      </c>
      <c r="K3004" s="29" t="str">
        <f>VLOOKUP(A3004&amp;B3004,VENDOR_ACTUAL!A:D,4,0)</f>
        <v>SAM</v>
      </c>
    </row>
    <row r="3005" spans="1:11" x14ac:dyDescent="0.25">
      <c r="A3005" t="s">
        <v>11</v>
      </c>
      <c r="B3005" t="s">
        <v>1565</v>
      </c>
      <c r="C3005" s="1">
        <v>5.4945054945054945E-4</v>
      </c>
      <c r="D3005" s="1">
        <v>-1.5737389702497216E-3</v>
      </c>
      <c r="I3005" s="26">
        <v>2.7558435469827874E-2</v>
      </c>
      <c r="J3005" s="27">
        <v>4.4843012907101314E-4</v>
      </c>
      <c r="K3005" s="29" t="str">
        <f>VLOOKUP(A3005&amp;B3005,VENDOR_ACTUAL!A:D,4,0)</f>
        <v>ERI</v>
      </c>
    </row>
    <row r="3006" spans="1:11" x14ac:dyDescent="0.25">
      <c r="A3006" t="s">
        <v>9</v>
      </c>
      <c r="B3006" t="s">
        <v>1068</v>
      </c>
      <c r="C3006" s="1">
        <v>5.5089737807174509E-4</v>
      </c>
      <c r="D3006" s="1">
        <v>6.7941402021896716E-4</v>
      </c>
      <c r="F3006" s="1">
        <v>6.5303323571507855E-4</v>
      </c>
      <c r="G3006" s="1">
        <v>5.4931694703726241E-4</v>
      </c>
      <c r="H3006" s="1">
        <v>-1.2919115598478373E-2</v>
      </c>
      <c r="I3006" s="26">
        <v>0.39190349127789609</v>
      </c>
      <c r="J3006" s="27">
        <v>-0.24029457479913852</v>
      </c>
      <c r="K3006" s="29" t="str">
        <f>VLOOKUP(A3006&amp;B3006,VENDOR_ACTUAL!A:D,4,0)</f>
        <v>ERI</v>
      </c>
    </row>
    <row r="3007" spans="1:11" x14ac:dyDescent="0.25">
      <c r="A3007" t="s">
        <v>12</v>
      </c>
      <c r="B3007" t="s">
        <v>118</v>
      </c>
      <c r="C3007" s="21">
        <v>5.5125926107552157E-4</v>
      </c>
      <c r="D3007" s="21">
        <v>-2.0706778072696469E-3</v>
      </c>
      <c r="E3007" s="21">
        <v>-5.2138106573041696E-3</v>
      </c>
      <c r="F3007" s="21">
        <v>8.1682063180094717E-4</v>
      </c>
      <c r="G3007" s="21">
        <v>-2.5887472278352837E-4</v>
      </c>
      <c r="H3007" s="21">
        <v>-4.0715996661853292E-2</v>
      </c>
      <c r="I3007" s="26">
        <v>-0.28436710001762039</v>
      </c>
      <c r="J3007" s="27">
        <v>-0.11819318313778066</v>
      </c>
      <c r="K3007" s="29" t="str">
        <f>VLOOKUP(A3007&amp;B3007,VENDOR_ACTUAL!A:D,4,0)</f>
        <v>NSN</v>
      </c>
    </row>
    <row r="3008" spans="1:11" x14ac:dyDescent="0.25">
      <c r="A3008" t="s">
        <v>12</v>
      </c>
      <c r="B3008" t="s">
        <v>403</v>
      </c>
      <c r="C3008" s="1">
        <v>5.517105248200138E-4</v>
      </c>
      <c r="D3008" s="1">
        <v>1.5431331487165723E-4</v>
      </c>
      <c r="E3008" s="1">
        <v>4.6909453242016788E-4</v>
      </c>
      <c r="F3008" s="1">
        <v>3.40452609769693E-4</v>
      </c>
      <c r="G3008" s="1">
        <v>-2.74297455468435E-4</v>
      </c>
      <c r="H3008" s="1">
        <v>-1.0125922528718252E-2</v>
      </c>
      <c r="I3008" s="26">
        <v>1.1545731995113555</v>
      </c>
      <c r="J3008" s="27">
        <v>0.12382466838372939</v>
      </c>
      <c r="K3008" s="29" t="str">
        <f>VLOOKUP(A3008&amp;B3008,VENDOR_ACTUAL!A:D,4,0)</f>
        <v>ERI</v>
      </c>
    </row>
    <row r="3009" spans="1:11" x14ac:dyDescent="0.25">
      <c r="A3009" t="s">
        <v>9</v>
      </c>
      <c r="B3009" t="s">
        <v>1584</v>
      </c>
      <c r="C3009" s="1">
        <v>5.518339834778874E-4</v>
      </c>
      <c r="D3009" s="1">
        <v>1.4006458245427209E-4</v>
      </c>
      <c r="F3009" s="1">
        <v>2.9233753392477651E-4</v>
      </c>
      <c r="G3009" s="1">
        <v>5.6099786028948162E-4</v>
      </c>
      <c r="H3009" s="1">
        <v>-3.3107969938624249E-2</v>
      </c>
      <c r="I3009" s="26">
        <v>-4.2737358969815113E-2</v>
      </c>
      <c r="J3009" s="27">
        <v>-1.02641353001239</v>
      </c>
      <c r="K3009" s="29" t="str">
        <f>VLOOKUP(A3009&amp;B3009,VENDOR_ACTUAL!A:D,4,0)</f>
        <v>ERI</v>
      </c>
    </row>
    <row r="3010" spans="1:11" x14ac:dyDescent="0.25">
      <c r="A3010" t="s">
        <v>9</v>
      </c>
      <c r="B3010" t="s">
        <v>2479</v>
      </c>
      <c r="C3010" s="1">
        <v>5.5194123005599045E-4</v>
      </c>
      <c r="D3010" s="1">
        <v>1.0774863580544585E-4</v>
      </c>
      <c r="F3010" s="1">
        <v>1.6124189088998023E-4</v>
      </c>
      <c r="G3010" s="1">
        <v>5.5413396993605037E-4</v>
      </c>
      <c r="H3010" s="1">
        <v>-1.3348502065764493E-2</v>
      </c>
      <c r="I3010" s="26">
        <v>-0.27486139291465378</v>
      </c>
      <c r="J3010" s="27">
        <v>-0.61505607180845978</v>
      </c>
      <c r="K3010" s="29" t="str">
        <f>VLOOKUP(A3010&amp;B3010,VENDOR_ACTUAL!A:D,4,0)</f>
        <v>ERI</v>
      </c>
    </row>
    <row r="3011" spans="1:11" x14ac:dyDescent="0.25">
      <c r="A3011" t="s">
        <v>9</v>
      </c>
      <c r="B3011" t="s">
        <v>1515</v>
      </c>
      <c r="C3011" s="1">
        <v>5.524921370902271E-4</v>
      </c>
      <c r="D3011" s="1">
        <v>1.9119219981096237E-5</v>
      </c>
      <c r="F3011" s="1">
        <v>-4.7067584655795824E-5</v>
      </c>
      <c r="G3011" s="1">
        <v>5.6288034048852787E-4</v>
      </c>
      <c r="H3011" s="1">
        <v>-1.2825067119290738E-2</v>
      </c>
      <c r="I3011" s="26">
        <v>0.57714766970618037</v>
      </c>
      <c r="J3011" s="27">
        <v>1.4143692503862815</v>
      </c>
      <c r="K3011" s="29" t="str">
        <f>VLOOKUP(A3011&amp;B3011,VENDOR_ACTUAL!A:D,4,0)</f>
        <v>NSN</v>
      </c>
    </row>
    <row r="3012" spans="1:11" x14ac:dyDescent="0.25">
      <c r="A3012" t="s">
        <v>12</v>
      </c>
      <c r="B3012" t="s">
        <v>738</v>
      </c>
      <c r="C3012" s="1">
        <v>5.5334337689389725E-4</v>
      </c>
      <c r="D3012" s="1">
        <v>-2.3811424380227651E-5</v>
      </c>
      <c r="E3012" s="1">
        <v>-1.1387916560726863E-3</v>
      </c>
      <c r="F3012" s="1">
        <v>1.6544153000519571E-4</v>
      </c>
      <c r="G3012" s="1">
        <v>1.6199240628446014E-4</v>
      </c>
      <c r="H3012" s="1">
        <v>-8.773836276566414E-3</v>
      </c>
      <c r="I3012" s="26">
        <v>-1.3812849259937037E-2</v>
      </c>
      <c r="J3012" s="27">
        <v>-8.1608739354621165E-2</v>
      </c>
      <c r="K3012" s="29" t="str">
        <f>VLOOKUP(A3012&amp;B3012,VENDOR_ACTUAL!A:D,4,0)</f>
        <v>ERI</v>
      </c>
    </row>
    <row r="3013" spans="1:11" x14ac:dyDescent="0.25">
      <c r="A3013" t="s">
        <v>9</v>
      </c>
      <c r="B3013" t="s">
        <v>2110</v>
      </c>
      <c r="C3013" s="1">
        <v>5.5336043344079815E-4</v>
      </c>
      <c r="D3013" s="1">
        <v>-2.9330264091538861E-6</v>
      </c>
      <c r="F3013" s="1">
        <v>3.0738661076655375E-4</v>
      </c>
      <c r="G3013" s="1">
        <v>5.5318573266618552E-4</v>
      </c>
      <c r="H3013" s="1">
        <v>-6.1454947832317676E-2</v>
      </c>
      <c r="I3013" s="26">
        <v>-0.18887831706899502</v>
      </c>
      <c r="J3013" s="27">
        <v>-4.8743290085071314</v>
      </c>
      <c r="K3013" s="29" t="str">
        <f>VLOOKUP(A3013&amp;B3013,VENDOR_ACTUAL!A:D,4,0)</f>
        <v>ERI</v>
      </c>
    </row>
    <row r="3014" spans="1:11" x14ac:dyDescent="0.25">
      <c r="A3014" t="s">
        <v>9</v>
      </c>
      <c r="B3014" t="s">
        <v>1190</v>
      </c>
      <c r="C3014" s="1">
        <v>5.5423838955833251E-4</v>
      </c>
      <c r="D3014" s="1">
        <v>-8.8444961622292031E-5</v>
      </c>
      <c r="F3014" s="1">
        <v>-7.1871891411629885E-5</v>
      </c>
      <c r="G3014" s="1">
        <v>5.3304680909856236E-4</v>
      </c>
      <c r="H3014" s="1">
        <v>-5.2896191821658001E-2</v>
      </c>
      <c r="I3014" s="26">
        <v>-0.12104770052902762</v>
      </c>
      <c r="J3014" s="27">
        <v>0.23820051580838</v>
      </c>
      <c r="K3014" s="29" t="str">
        <f>VLOOKUP(A3014&amp;B3014,VENDOR_ACTUAL!A:D,4,0)</f>
        <v>NSN</v>
      </c>
    </row>
    <row r="3015" spans="1:11" x14ac:dyDescent="0.25">
      <c r="A3015" t="s">
        <v>9</v>
      </c>
      <c r="B3015" t="s">
        <v>2539</v>
      </c>
      <c r="C3015" s="1">
        <v>5.5647042412166801E-4</v>
      </c>
      <c r="D3015" s="1">
        <v>8.0142084763266155E-5</v>
      </c>
      <c r="F3015" s="1">
        <v>-4.1875809984990827E-4</v>
      </c>
      <c r="G3015" s="1">
        <v>5.5172921722511619E-4</v>
      </c>
      <c r="H3015" s="1">
        <v>-9.2993300620799919E-3</v>
      </c>
      <c r="I3015" s="26">
        <v>-2.2357245314292999E-2</v>
      </c>
      <c r="J3015" s="27">
        <v>-0.36643715329040294</v>
      </c>
      <c r="K3015" s="29" t="str">
        <f>VLOOKUP(A3015&amp;B3015,VENDOR_ACTUAL!A:D,4,0)</f>
        <v>ERI</v>
      </c>
    </row>
    <row r="3016" spans="1:11" x14ac:dyDescent="0.25">
      <c r="A3016" t="s">
        <v>9</v>
      </c>
      <c r="B3016" t="s">
        <v>982</v>
      </c>
      <c r="C3016" s="1">
        <v>5.5667558513134005E-4</v>
      </c>
      <c r="D3016" s="1">
        <v>-9.6282336852327669E-6</v>
      </c>
      <c r="F3016" s="1">
        <v>-1.5416555515813523E-4</v>
      </c>
      <c r="G3016" s="1">
        <v>5.6120432263758694E-4</v>
      </c>
      <c r="H3016" s="1">
        <v>-2.022342534224944E-2</v>
      </c>
      <c r="I3016" s="26">
        <v>8.2732241772564358E-2</v>
      </c>
      <c r="J3016" s="27">
        <v>0.96205505361621046</v>
      </c>
      <c r="K3016" s="29" t="str">
        <f>VLOOKUP(A3016&amp;B3016,VENDOR_ACTUAL!A:D,4,0)</f>
        <v>ERI</v>
      </c>
    </row>
    <row r="3017" spans="1:11" x14ac:dyDescent="0.25">
      <c r="A3017" t="s">
        <v>9</v>
      </c>
      <c r="B3017" t="s">
        <v>1466</v>
      </c>
      <c r="C3017" s="1">
        <v>5.5757312692871527E-4</v>
      </c>
      <c r="D3017" s="1">
        <v>3.8778701637650346E-4</v>
      </c>
      <c r="F3017" s="1">
        <v>3.0889393031692861E-4</v>
      </c>
      <c r="G3017" s="1">
        <v>5.5757312692871527E-4</v>
      </c>
      <c r="H3017" s="1">
        <v>-8.1469229921070224E-3</v>
      </c>
      <c r="I3017" s="26">
        <v>-0.17292160879991658</v>
      </c>
      <c r="J3017" s="27">
        <v>-0.97275997049596052</v>
      </c>
      <c r="K3017" s="29" t="str">
        <f>VLOOKUP(A3017&amp;B3017,VENDOR_ACTUAL!A:D,4,0)</f>
        <v>SAM</v>
      </c>
    </row>
    <row r="3018" spans="1:11" x14ac:dyDescent="0.25">
      <c r="A3018" t="s">
        <v>11</v>
      </c>
      <c r="B3018" t="s">
        <v>56</v>
      </c>
      <c r="C3018" s="1">
        <v>5.585793647206117E-4</v>
      </c>
      <c r="D3018" s="1">
        <v>6.3255032116119655E-3</v>
      </c>
      <c r="E3018" s="1">
        <v>0</v>
      </c>
      <c r="I3018" s="26">
        <v>0.6069614357105253</v>
      </c>
      <c r="J3018" s="27">
        <v>1.5884320365324587E-2</v>
      </c>
      <c r="K3018" s="29" t="str">
        <f>VLOOKUP(A3018&amp;B3018,VENDOR_ACTUAL!A:D,4,0)</f>
        <v>NSN</v>
      </c>
    </row>
    <row r="3019" spans="1:11" x14ac:dyDescent="0.25">
      <c r="A3019" t="s">
        <v>12</v>
      </c>
      <c r="B3019" t="s">
        <v>1231</v>
      </c>
      <c r="C3019" s="1">
        <v>5.5878981397350055E-4</v>
      </c>
      <c r="D3019" s="1">
        <v>-1.8504434012049508E-3</v>
      </c>
      <c r="E3019" s="1">
        <v>-1.6226316086544275E-3</v>
      </c>
      <c r="F3019" s="1">
        <v>-7.7146859496178696E-4</v>
      </c>
      <c r="G3019" s="1">
        <v>2.4253967599983681E-4</v>
      </c>
      <c r="H3019" s="1">
        <v>-1.2758093634715617E-2</v>
      </c>
      <c r="I3019" s="26">
        <v>-1.7383231607359144</v>
      </c>
      <c r="J3019" s="27">
        <v>-0.59571160890417041</v>
      </c>
      <c r="K3019" s="29" t="str">
        <f>VLOOKUP(A3019&amp;B3019,VENDOR_ACTUAL!A:D,4,0)</f>
        <v>NSN</v>
      </c>
    </row>
    <row r="3020" spans="1:11" x14ac:dyDescent="0.25">
      <c r="A3020" t="s">
        <v>12</v>
      </c>
      <c r="B3020" t="s">
        <v>2414</v>
      </c>
      <c r="C3020" s="1">
        <v>5.6163322798449833E-4</v>
      </c>
      <c r="D3020" s="1">
        <v>-7.4007347099724365E-4</v>
      </c>
      <c r="E3020" s="1">
        <v>-1.8405933854655405E-3</v>
      </c>
      <c r="F3020" s="1">
        <v>-1.1221489711281999E-3</v>
      </c>
      <c r="G3020" s="1">
        <v>5.6163322798449833E-4</v>
      </c>
      <c r="H3020" s="1">
        <v>-2.8880377637353915E-2</v>
      </c>
      <c r="I3020" s="1">
        <v>-7.1261671122994655E-2</v>
      </c>
      <c r="J3020" s="2">
        <v>1.9199316535397904E-2</v>
      </c>
      <c r="K3020" s="29" t="str">
        <f>VLOOKUP(A3020&amp;B3020,VENDOR_ACTUAL!A:D,4,0)</f>
        <v>SAM</v>
      </c>
    </row>
    <row r="3021" spans="1:11" x14ac:dyDescent="0.25">
      <c r="A3021" t="s">
        <v>12</v>
      </c>
      <c r="B3021" t="s">
        <v>1674</v>
      </c>
      <c r="C3021" s="1">
        <v>5.6190754078535719E-4</v>
      </c>
      <c r="D3021" s="1">
        <v>1.418728885406311E-4</v>
      </c>
      <c r="E3021" s="1">
        <v>-7.7872274407370806E-4</v>
      </c>
      <c r="F3021" s="1">
        <v>-3.2593350454281355E-4</v>
      </c>
      <c r="G3021" s="1">
        <v>2.7028825466470234E-4</v>
      </c>
      <c r="H3021" s="1">
        <v>-3.2002353139885087E-2</v>
      </c>
      <c r="I3021" s="26">
        <v>5.1299114331723031E-2</v>
      </c>
      <c r="J3021" s="27">
        <v>4.4650220632314802E-2</v>
      </c>
      <c r="K3021" s="29" t="str">
        <f>VLOOKUP(A3021&amp;B3021,VENDOR_ACTUAL!A:D,4,0)</f>
        <v>ERI</v>
      </c>
    </row>
    <row r="3022" spans="1:11" x14ac:dyDescent="0.25">
      <c r="A3022" t="s">
        <v>12</v>
      </c>
      <c r="B3022" t="s">
        <v>2238</v>
      </c>
      <c r="C3022" s="1">
        <v>5.62671041437691E-4</v>
      </c>
      <c r="D3022" s="1">
        <v>2.4340546727134421E-4</v>
      </c>
      <c r="E3022" s="1">
        <v>3.0498789424250215E-3</v>
      </c>
      <c r="F3022" s="1">
        <v>2.5110558841350411E-3</v>
      </c>
      <c r="G3022" s="1">
        <v>-1.6528028826217277E-4</v>
      </c>
      <c r="H3022" s="1">
        <v>-4.6589090153967491E-2</v>
      </c>
      <c r="I3022" s="26">
        <v>-7.9563530967942733E-2</v>
      </c>
      <c r="J3022" s="27">
        <v>-0.26251069851453712</v>
      </c>
      <c r="K3022" s="29" t="str">
        <f>VLOOKUP(A3022&amp;B3022,VENDOR_ACTUAL!A:D,4,0)</f>
        <v>ERI</v>
      </c>
    </row>
    <row r="3023" spans="1:11" x14ac:dyDescent="0.25">
      <c r="A3023" t="s">
        <v>9</v>
      </c>
      <c r="B3023" t="s">
        <v>393</v>
      </c>
      <c r="C3023" s="1">
        <v>5.6301238896382078E-4</v>
      </c>
      <c r="D3023" s="1">
        <v>3.717167007633242E-5</v>
      </c>
      <c r="F3023" s="1">
        <v>-3.5886389804749342E-4</v>
      </c>
      <c r="G3023" s="1">
        <v>5.7824773753953286E-4</v>
      </c>
      <c r="H3023" s="1">
        <v>-1.0754562937846919E-2</v>
      </c>
      <c r="I3023" s="26">
        <v>0.37831876384274638</v>
      </c>
      <c r="J3023" s="27">
        <v>0.10568486467478039</v>
      </c>
      <c r="K3023" s="29" t="str">
        <f>VLOOKUP(A3023&amp;B3023,VENDOR_ACTUAL!A:D,4,0)</f>
        <v>ERI</v>
      </c>
    </row>
    <row r="3024" spans="1:11" x14ac:dyDescent="0.25">
      <c r="A3024" t="s">
        <v>12</v>
      </c>
      <c r="B3024" t="s">
        <v>2335</v>
      </c>
      <c r="C3024" s="1">
        <v>5.6350519635223022E-4</v>
      </c>
      <c r="D3024" s="1">
        <v>8.2897015517841667E-5</v>
      </c>
      <c r="E3024" s="1">
        <v>1.8393394636657068E-2</v>
      </c>
      <c r="F3024" s="1">
        <v>4.5417922763610227E-4</v>
      </c>
      <c r="G3024" s="1">
        <v>1.0447466269191542E-3</v>
      </c>
      <c r="H3024" s="1">
        <v>-4.3470631410376763E-2</v>
      </c>
      <c r="I3024" s="26">
        <v>0.90900957507357427</v>
      </c>
      <c r="J3024" s="27">
        <v>1.2687549788852978E-4</v>
      </c>
      <c r="K3024" s="29" t="str">
        <f>VLOOKUP(A3024&amp;B3024,VENDOR_ACTUAL!A:D,4,0)</f>
        <v>ERI</v>
      </c>
    </row>
    <row r="3025" spans="1:11" x14ac:dyDescent="0.25">
      <c r="A3025" t="s">
        <v>9</v>
      </c>
      <c r="B3025" t="s">
        <v>1539</v>
      </c>
      <c r="C3025" s="1">
        <v>5.6449853510759818E-4</v>
      </c>
      <c r="D3025" s="1">
        <v>1.2693295169280907E-5</v>
      </c>
      <c r="F3025" s="1">
        <v>-2.488685909349302E-6</v>
      </c>
      <c r="G3025" s="1">
        <v>5.7064529985022684E-4</v>
      </c>
      <c r="H3025" s="1">
        <v>-3.3336836895712131E-2</v>
      </c>
      <c r="I3025" s="26">
        <v>2.8825171955895738E-2</v>
      </c>
      <c r="J3025" s="27">
        <v>0.3788410284370759</v>
      </c>
      <c r="K3025" s="29" t="str">
        <f>VLOOKUP(A3025&amp;B3025,VENDOR_ACTUAL!A:D,4,0)</f>
        <v>ERI</v>
      </c>
    </row>
    <row r="3026" spans="1:11" x14ac:dyDescent="0.25">
      <c r="A3026" t="s">
        <v>12</v>
      </c>
      <c r="B3026" t="s">
        <v>2338</v>
      </c>
      <c r="C3026" s="1">
        <v>5.6457820113632964E-4</v>
      </c>
      <c r="D3026" s="1">
        <v>-1.9543425157772716E-4</v>
      </c>
      <c r="E3026" s="1">
        <v>-7.3830957615472842E-2</v>
      </c>
      <c r="F3026" s="1">
        <v>-8.900831594313974E-4</v>
      </c>
      <c r="G3026" s="1">
        <v>5.6457820113632964E-4</v>
      </c>
      <c r="H3026" s="1">
        <v>-2.3163564993093612E-2</v>
      </c>
      <c r="I3026" s="26">
        <v>0.29337406502258756</v>
      </c>
      <c r="J3026" s="27">
        <v>-1.5653370439826807E-2</v>
      </c>
      <c r="K3026" s="29" t="str">
        <f>VLOOKUP(A3026&amp;B3026,VENDOR_ACTUAL!A:D,4,0)</f>
        <v>SAM</v>
      </c>
    </row>
    <row r="3027" spans="1:11" x14ac:dyDescent="0.25">
      <c r="A3027" t="s">
        <v>9</v>
      </c>
      <c r="B3027" t="s">
        <v>1164</v>
      </c>
      <c r="C3027" s="1">
        <v>5.647240125920542E-4</v>
      </c>
      <c r="D3027" s="1">
        <v>6.71661047632195E-4</v>
      </c>
      <c r="F3027" s="1">
        <v>4.0660617389384009E-5</v>
      </c>
      <c r="G3027" s="1">
        <v>4.658220014276545E-4</v>
      </c>
      <c r="H3027" s="1">
        <v>-1.2026972998348758E-2</v>
      </c>
      <c r="I3027" s="26">
        <v>-0.20357575471867537</v>
      </c>
      <c r="J3027" s="27">
        <v>-0.43098737498898104</v>
      </c>
      <c r="K3027" s="29" t="str">
        <f>VLOOKUP(A3027&amp;B3027,VENDOR_ACTUAL!A:D,4,0)</f>
        <v>ERI</v>
      </c>
    </row>
    <row r="3028" spans="1:11" x14ac:dyDescent="0.25">
      <c r="A3028" t="s">
        <v>9</v>
      </c>
      <c r="B3028" t="s">
        <v>2238</v>
      </c>
      <c r="C3028" s="1">
        <v>5.6480465739414348E-4</v>
      </c>
      <c r="D3028" s="1">
        <v>5.4561582600024612E-4</v>
      </c>
      <c r="F3028" s="1">
        <v>1.1288382938439676E-4</v>
      </c>
      <c r="G3028" s="1">
        <v>5.5977751651451098E-4</v>
      </c>
      <c r="H3028" s="1">
        <v>-1.9090909090909092E-2</v>
      </c>
      <c r="I3028" s="26">
        <v>-8.3995131729667813E-2</v>
      </c>
      <c r="J3028" s="27">
        <v>0.11951348059217932</v>
      </c>
      <c r="K3028" s="29" t="str">
        <f>VLOOKUP(A3028&amp;B3028,VENDOR_ACTUAL!A:D,4,0)</f>
        <v>ERI</v>
      </c>
    </row>
    <row r="3029" spans="1:11" x14ac:dyDescent="0.25">
      <c r="A3029" t="s">
        <v>9</v>
      </c>
      <c r="B3029" t="s">
        <v>1438</v>
      </c>
      <c r="C3029" s="1">
        <v>5.655308936566533E-4</v>
      </c>
      <c r="D3029" s="1">
        <v>-6.188282312810714E-7</v>
      </c>
      <c r="F3029" s="1">
        <v>-6.7496214757502918E-7</v>
      </c>
      <c r="G3029" s="1">
        <v>5.655308936566533E-4</v>
      </c>
      <c r="H3029" s="1">
        <v>-6.6000717276852019E-3</v>
      </c>
      <c r="I3029" s="26">
        <v>0.36060239671830752</v>
      </c>
      <c r="J3029" s="27">
        <v>0.98162288386135743</v>
      </c>
      <c r="K3029" s="29" t="str">
        <f>VLOOKUP(A3029&amp;B3029,VENDOR_ACTUAL!A:D,4,0)</f>
        <v>ERI</v>
      </c>
    </row>
    <row r="3030" spans="1:11" x14ac:dyDescent="0.25">
      <c r="A3030" t="s">
        <v>12</v>
      </c>
      <c r="B3030" t="s">
        <v>179</v>
      </c>
      <c r="C3030" s="1">
        <v>5.6581121010292838E-4</v>
      </c>
      <c r="D3030" s="1">
        <v>-1.4221572757469826E-3</v>
      </c>
      <c r="E3030" s="1">
        <v>-3.8405086435199668E-3</v>
      </c>
      <c r="F3030" s="1">
        <v>-1.3651629395716118E-3</v>
      </c>
      <c r="G3030" s="1">
        <v>5.6581121010292838E-4</v>
      </c>
      <c r="H3030" s="1">
        <v>-9.2534694275018745E-3</v>
      </c>
      <c r="I3030" s="26">
        <v>-0.26740681075647149</v>
      </c>
      <c r="J3030" s="27">
        <v>-0.27746720103110595</v>
      </c>
      <c r="K3030" s="29" t="str">
        <f>VLOOKUP(A3030&amp;B3030,VENDOR_ACTUAL!A:D,4,0)</f>
        <v>SAM</v>
      </c>
    </row>
    <row r="3031" spans="1:11" x14ac:dyDescent="0.25">
      <c r="A3031" t="s">
        <v>12</v>
      </c>
      <c r="B3031" t="s">
        <v>243</v>
      </c>
      <c r="C3031" s="1">
        <v>5.6721554401339665E-4</v>
      </c>
      <c r="D3031" s="1">
        <v>2.3049415272394349E-3</v>
      </c>
      <c r="E3031" s="1">
        <v>7.2087842276184703E-3</v>
      </c>
      <c r="F3031" s="1">
        <v>6.960413951184049E-4</v>
      </c>
      <c r="G3031" s="1">
        <v>-3.7291883606261348E-4</v>
      </c>
      <c r="H3031" s="1">
        <v>-8.7636056341101332E-3</v>
      </c>
      <c r="I3031" s="26">
        <v>-1.490351497341607</v>
      </c>
      <c r="J3031" s="27">
        <v>-3.6731077503456715E-2</v>
      </c>
      <c r="K3031" s="29" t="str">
        <f>VLOOKUP(A3031&amp;B3031,VENDOR_ACTUAL!A:D,4,0)</f>
        <v>NSN</v>
      </c>
    </row>
    <row r="3032" spans="1:11" x14ac:dyDescent="0.25">
      <c r="A3032" t="s">
        <v>9</v>
      </c>
      <c r="B3032" t="s">
        <v>2006</v>
      </c>
      <c r="C3032" s="1">
        <v>5.6766309975561668E-4</v>
      </c>
      <c r="D3032" s="1">
        <v>1.7485530458121132E-4</v>
      </c>
      <c r="F3032" s="1">
        <v>1.2063716147357216E-4</v>
      </c>
      <c r="G3032" s="1">
        <v>5.6608271182458222E-4</v>
      </c>
      <c r="H3032" s="1">
        <v>-9.0946148626606001E-3</v>
      </c>
      <c r="I3032" s="26">
        <v>1.3611343673315297</v>
      </c>
      <c r="J3032" s="27">
        <v>1.819210702876574</v>
      </c>
      <c r="K3032" s="29" t="str">
        <f>VLOOKUP(A3032&amp;B3032,VENDOR_ACTUAL!A:D,4,0)</f>
        <v>ERI</v>
      </c>
    </row>
    <row r="3033" spans="1:11" x14ac:dyDescent="0.25">
      <c r="A3033" t="s">
        <v>9</v>
      </c>
      <c r="B3033" t="s">
        <v>328</v>
      </c>
      <c r="C3033" s="1">
        <v>5.6818186208598351E-4</v>
      </c>
      <c r="D3033" s="1">
        <v>-1.2039590150764085E-4</v>
      </c>
      <c r="F3033" s="1">
        <v>-9.788619984629082E-5</v>
      </c>
      <c r="G3033" s="1">
        <v>5.71697439189518E-4</v>
      </c>
      <c r="H3033" s="1">
        <v>-1.6544401595638164E-2</v>
      </c>
      <c r="I3033" s="26">
        <v>-1.4410697490487795E-2</v>
      </c>
      <c r="J3033" s="27">
        <v>-0.64402867640764994</v>
      </c>
      <c r="K3033" s="29" t="str">
        <f>VLOOKUP(A3033&amp;B3033,VENDOR_ACTUAL!A:D,4,0)</f>
        <v>ERI</v>
      </c>
    </row>
    <row r="3034" spans="1:11" x14ac:dyDescent="0.25">
      <c r="A3034" t="s">
        <v>9</v>
      </c>
      <c r="B3034" t="s">
        <v>584</v>
      </c>
      <c r="C3034" s="1">
        <v>5.6891823772789636E-4</v>
      </c>
      <c r="D3034" s="1">
        <v>-1.7928083666806451E-4</v>
      </c>
      <c r="F3034" s="1">
        <v>-7.4989002168838835E-5</v>
      </c>
      <c r="G3034" s="1">
        <v>5.6863089577387346E-4</v>
      </c>
      <c r="H3034" s="1">
        <v>-9.175036332730967E-3</v>
      </c>
      <c r="I3034" s="26">
        <v>-0.39183118201091299</v>
      </c>
      <c r="J3034" s="27">
        <v>-1.33458984796786</v>
      </c>
      <c r="K3034" s="29" t="str">
        <f>VLOOKUP(A3034&amp;B3034,VENDOR_ACTUAL!A:D,4,0)</f>
        <v>ERI</v>
      </c>
    </row>
    <row r="3035" spans="1:11" x14ac:dyDescent="0.25">
      <c r="A3035" t="s">
        <v>9</v>
      </c>
      <c r="B3035" t="s">
        <v>2041</v>
      </c>
      <c r="C3035" s="1">
        <v>5.704429143387834E-4</v>
      </c>
      <c r="D3035" s="1">
        <v>3.3230313611947441E-4</v>
      </c>
      <c r="F3035" s="1">
        <v>3.3758769305756493E-4</v>
      </c>
      <c r="G3035" s="1">
        <v>5.6871886261464547E-4</v>
      </c>
      <c r="H3035" s="1">
        <v>-9.338147909286167E-3</v>
      </c>
      <c r="I3035" s="26">
        <v>0.36247155319222885</v>
      </c>
      <c r="J3035" s="27">
        <v>-0.91146544555487152</v>
      </c>
      <c r="K3035" s="29" t="str">
        <f>VLOOKUP(A3035&amp;B3035,VENDOR_ACTUAL!A:D,4,0)</f>
        <v>NSN</v>
      </c>
    </row>
    <row r="3036" spans="1:11" x14ac:dyDescent="0.25">
      <c r="A3036" t="s">
        <v>9</v>
      </c>
      <c r="B3036" t="s">
        <v>2523</v>
      </c>
      <c r="C3036" s="1">
        <v>5.7069386607742759E-4</v>
      </c>
      <c r="D3036" s="1">
        <v>5.1429279223225751E-4</v>
      </c>
      <c r="F3036" s="1">
        <v>4.0605054949467413E-4</v>
      </c>
      <c r="G3036" s="1">
        <v>5.7069386607742759E-4</v>
      </c>
      <c r="H3036" s="1">
        <v>-3.7772254519777899E-2</v>
      </c>
      <c r="I3036" s="26">
        <v>-4.0496944393089707E-2</v>
      </c>
      <c r="J3036" s="27">
        <v>-0.44615067027700528</v>
      </c>
      <c r="K3036" s="29" t="str">
        <f>VLOOKUP(A3036&amp;B3036,VENDOR_ACTUAL!A:D,4,0)</f>
        <v>SAM</v>
      </c>
    </row>
    <row r="3037" spans="1:11" x14ac:dyDescent="0.25">
      <c r="A3037" t="s">
        <v>12</v>
      </c>
      <c r="B3037" t="s">
        <v>1910</v>
      </c>
      <c r="C3037" s="1">
        <v>5.7136390503530253E-4</v>
      </c>
      <c r="D3037" s="1">
        <v>2.5464707722353512E-4</v>
      </c>
      <c r="E3037" s="1">
        <v>-7.5802122529696479E-4</v>
      </c>
      <c r="F3037" s="1">
        <v>3.2820598095149942E-4</v>
      </c>
      <c r="G3037" s="1">
        <v>1.2733794436822432E-4</v>
      </c>
      <c r="H3037" s="1">
        <v>-1.6948268056625526E-2</v>
      </c>
      <c r="I3037" s="26">
        <v>0.76540053174851419</v>
      </c>
      <c r="J3037" s="27">
        <v>5.5892121988079177E-2</v>
      </c>
      <c r="K3037" s="29" t="str">
        <f>VLOOKUP(A3037&amp;B3037,VENDOR_ACTUAL!A:D,4,0)</f>
        <v>ERI</v>
      </c>
    </row>
    <row r="3038" spans="1:11" x14ac:dyDescent="0.25">
      <c r="A3038" t="s">
        <v>9</v>
      </c>
      <c r="B3038" t="s">
        <v>912</v>
      </c>
      <c r="C3038" s="1">
        <v>5.715059084848436E-4</v>
      </c>
      <c r="D3038" s="1">
        <v>6.3126379835451007E-5</v>
      </c>
      <c r="F3038" s="1">
        <v>1.4526884583058002E-4</v>
      </c>
      <c r="G3038" s="1">
        <v>5.7107488836990105E-4</v>
      </c>
      <c r="H3038" s="1">
        <v>-6.7428201473457511E-3</v>
      </c>
      <c r="I3038" s="26">
        <v>-2.8140767386091128E-2</v>
      </c>
      <c r="J3038" s="27">
        <v>-0.38181375908453963</v>
      </c>
      <c r="K3038" s="29" t="str">
        <f>VLOOKUP(A3038&amp;B3038,VENDOR_ACTUAL!A:D,4,0)</f>
        <v>ERI</v>
      </c>
    </row>
    <row r="3039" spans="1:11" x14ac:dyDescent="0.25">
      <c r="A3039" t="s">
        <v>12</v>
      </c>
      <c r="B3039" t="s">
        <v>2034</v>
      </c>
      <c r="C3039" s="1">
        <v>5.7348000838369838E-4</v>
      </c>
      <c r="D3039" s="1">
        <v>-1.0077869160557236E-3</v>
      </c>
      <c r="E3039" s="1">
        <v>-2.2676941403399018E-3</v>
      </c>
      <c r="F3039" s="1">
        <v>-7.6194374481131576E-4</v>
      </c>
      <c r="G3039" s="1">
        <v>5.7348000838369838E-4</v>
      </c>
      <c r="H3039" s="1">
        <v>-5.5544892199303961E-2</v>
      </c>
      <c r="I3039" s="26">
        <v>0.16475089881393626</v>
      </c>
      <c r="J3039" s="27">
        <v>1.2693992317944047E-2</v>
      </c>
      <c r="K3039" s="29" t="str">
        <f>VLOOKUP(A3039&amp;B3039,VENDOR_ACTUAL!A:D,4,0)</f>
        <v>SAM</v>
      </c>
    </row>
    <row r="3040" spans="1:11" x14ac:dyDescent="0.25">
      <c r="A3040" t="s">
        <v>12</v>
      </c>
      <c r="B3040" t="s">
        <v>1724</v>
      </c>
      <c r="C3040" s="1">
        <v>5.7540834216044453E-4</v>
      </c>
      <c r="D3040" s="1">
        <v>-1.2582987991184148E-3</v>
      </c>
      <c r="E3040" s="1">
        <v>-1.1366450336584526E-4</v>
      </c>
      <c r="F3040" s="1">
        <v>-4.0835140935266569E-4</v>
      </c>
      <c r="G3040" s="1">
        <v>1.8579097442408514E-4</v>
      </c>
      <c r="H3040" s="1">
        <v>-1.93214320391395E-2</v>
      </c>
      <c r="I3040" s="26">
        <v>-0.25821675759746093</v>
      </c>
      <c r="J3040" s="27">
        <v>-0.10762286904874886</v>
      </c>
      <c r="K3040" s="29" t="str">
        <f>VLOOKUP(A3040&amp;B3040,VENDOR_ACTUAL!A:D,4,0)</f>
        <v>NSN</v>
      </c>
    </row>
    <row r="3041" spans="1:11" x14ac:dyDescent="0.25">
      <c r="A3041" t="s">
        <v>9</v>
      </c>
      <c r="B3041" t="s">
        <v>2449</v>
      </c>
      <c r="C3041" s="1">
        <v>5.7566251521178058E-4</v>
      </c>
      <c r="D3041" s="1">
        <v>-9.3128015659152611E-5</v>
      </c>
      <c r="F3041" s="1">
        <v>-1.0569492848137824E-4</v>
      </c>
      <c r="G3041" s="1">
        <v>5.7828626083896697E-4</v>
      </c>
      <c r="H3041" s="1">
        <v>-8.4969606989250077E-3</v>
      </c>
      <c r="I3041" s="26">
        <v>0.58928985158191616</v>
      </c>
      <c r="J3041" s="27">
        <v>-0.52895333035510284</v>
      </c>
      <c r="K3041" s="29" t="str">
        <f>VLOOKUP(A3041&amp;B3041,VENDOR_ACTUAL!A:D,4,0)</f>
        <v>ERI</v>
      </c>
    </row>
    <row r="3042" spans="1:11" x14ac:dyDescent="0.25">
      <c r="A3042" t="s">
        <v>12</v>
      </c>
      <c r="B3042" t="s">
        <v>64</v>
      </c>
      <c r="C3042" s="1">
        <v>5.7654286483811831E-4</v>
      </c>
      <c r="D3042" s="1">
        <v>-6.8053831111805369E-3</v>
      </c>
      <c r="E3042" s="1">
        <v>-1.9003927917999524E-2</v>
      </c>
      <c r="F3042" s="1">
        <v>-1.1312530412059191E-4</v>
      </c>
      <c r="G3042" s="1">
        <v>-4.8779890411056247E-4</v>
      </c>
      <c r="H3042" s="1">
        <v>-1.4614477630039195E-2</v>
      </c>
      <c r="I3042" s="1">
        <v>1.017700656328784</v>
      </c>
      <c r="J3042" s="2">
        <v>1.037679723922865</v>
      </c>
      <c r="K3042" s="29" t="str">
        <f>VLOOKUP(A3042&amp;B3042,VENDOR_ACTUAL!A:D,4,0)</f>
        <v>NSN</v>
      </c>
    </row>
    <row r="3043" spans="1:11" x14ac:dyDescent="0.25">
      <c r="A3043" t="s">
        <v>9</v>
      </c>
      <c r="B3043" t="s">
        <v>1532</v>
      </c>
      <c r="C3043" s="1">
        <v>5.7680321240084602E-4</v>
      </c>
      <c r="D3043" s="1">
        <v>1.3313799895344025E-4</v>
      </c>
      <c r="F3043" s="1">
        <v>4.7617862407734363E-4</v>
      </c>
      <c r="G3043" s="1">
        <v>5.800016563038945E-4</v>
      </c>
      <c r="H3043" s="1">
        <v>-7.2905297924727988E-3</v>
      </c>
      <c r="I3043" s="26">
        <v>0.35434109308218131</v>
      </c>
      <c r="J3043" s="27">
        <v>-0.89564842610586892</v>
      </c>
      <c r="K3043" s="29" t="str">
        <f>VLOOKUP(A3043&amp;B3043,VENDOR_ACTUAL!A:D,4,0)</f>
        <v>ERI</v>
      </c>
    </row>
    <row r="3044" spans="1:11" x14ac:dyDescent="0.25">
      <c r="A3044" t="s">
        <v>9</v>
      </c>
      <c r="B3044" t="s">
        <v>2373</v>
      </c>
      <c r="C3044" s="1">
        <v>5.7743790755564357E-4</v>
      </c>
      <c r="D3044" s="1">
        <v>1.5457648246636638E-4</v>
      </c>
      <c r="F3044" s="1">
        <v>9.3902182355004059E-5</v>
      </c>
      <c r="G3044" s="1">
        <v>5.9778291692595838E-4</v>
      </c>
      <c r="H3044" s="1">
        <v>-4.8642533936651584E-2</v>
      </c>
      <c r="I3044" s="26">
        <v>-7.6358024691358028E-3</v>
      </c>
      <c r="J3044" s="27">
        <v>0.56580672378652397</v>
      </c>
      <c r="K3044" s="29" t="str">
        <f>VLOOKUP(A3044&amp;B3044,VENDOR_ACTUAL!A:D,4,0)</f>
        <v>ERI</v>
      </c>
    </row>
    <row r="3045" spans="1:11" x14ac:dyDescent="0.25">
      <c r="A3045" t="s">
        <v>12</v>
      </c>
      <c r="B3045" t="s">
        <v>459</v>
      </c>
      <c r="C3045" s="1">
        <v>5.7947648573167807E-4</v>
      </c>
      <c r="D3045" s="1">
        <v>1.4892236378665628E-3</v>
      </c>
      <c r="E3045" s="1">
        <v>-3.2276065627001504E-3</v>
      </c>
      <c r="F3045" s="1">
        <v>2.6068835759563897E-3</v>
      </c>
      <c r="G3045" s="1">
        <v>5.7947648573167807E-4</v>
      </c>
      <c r="H3045" s="1">
        <v>-1.640161811296241E-2</v>
      </c>
      <c r="I3045" s="26">
        <v>0.1045377591706539</v>
      </c>
      <c r="J3045" s="27">
        <v>-7.5864215376665989E-2</v>
      </c>
      <c r="K3045" s="29" t="str">
        <f>VLOOKUP(A3045&amp;B3045,VENDOR_ACTUAL!A:D,4,0)</f>
        <v>SAM</v>
      </c>
    </row>
    <row r="3046" spans="1:11" x14ac:dyDescent="0.25">
      <c r="A3046" t="s">
        <v>12</v>
      </c>
      <c r="B3046" t="s">
        <v>814</v>
      </c>
      <c r="C3046" s="1">
        <v>5.8079549084462281E-4</v>
      </c>
      <c r="D3046" s="1">
        <v>-1.3934849136405028E-3</v>
      </c>
      <c r="E3046" s="1">
        <v>-4.1950993356907841E-3</v>
      </c>
      <c r="F3046" s="1">
        <v>-2.6138349390765281E-3</v>
      </c>
      <c r="G3046" s="1">
        <v>2.7145295972229955E-5</v>
      </c>
      <c r="H3046" s="1">
        <v>-2.728704531871079E-2</v>
      </c>
      <c r="I3046" s="26">
        <v>-1.7221042691659801E-2</v>
      </c>
      <c r="J3046" s="27">
        <v>-9.1213879472427609E-2</v>
      </c>
      <c r="K3046" s="29" t="str">
        <f>VLOOKUP(A3046&amp;B3046,VENDOR_ACTUAL!A:D,4,0)</f>
        <v>NSN</v>
      </c>
    </row>
    <row r="3047" spans="1:11" x14ac:dyDescent="0.25">
      <c r="A3047" t="s">
        <v>11</v>
      </c>
      <c r="B3047" t="s">
        <v>995</v>
      </c>
      <c r="C3047" s="1">
        <v>5.8100637391201378E-4</v>
      </c>
      <c r="D3047" s="1">
        <v>-4.730244743428696E-3</v>
      </c>
      <c r="I3047" s="26">
        <v>-5.9180396291902818E-2</v>
      </c>
      <c r="J3047" s="27">
        <v>-1.2796446758169505E-3</v>
      </c>
      <c r="K3047" s="29" t="str">
        <f>VLOOKUP(A3047&amp;B3047,VENDOR_ACTUAL!A:D,4,0)</f>
        <v>ERI</v>
      </c>
    </row>
    <row r="3048" spans="1:11" x14ac:dyDescent="0.25">
      <c r="A3048" t="s">
        <v>11</v>
      </c>
      <c r="B3048" t="s">
        <v>490</v>
      </c>
      <c r="C3048" s="1">
        <v>5.820538235179792E-4</v>
      </c>
      <c r="D3048" s="1">
        <v>-3.2414140253037896E-3</v>
      </c>
      <c r="E3048" s="1">
        <v>0</v>
      </c>
      <c r="I3048" s="26">
        <v>1.2399759741410814E-2</v>
      </c>
      <c r="J3048" s="27">
        <v>-1.6218006021172359E-3</v>
      </c>
      <c r="K3048" s="29" t="str">
        <f>VLOOKUP(A3048&amp;B3048,VENDOR_ACTUAL!A:D,4,0)</f>
        <v>NSN</v>
      </c>
    </row>
    <row r="3049" spans="1:11" x14ac:dyDescent="0.25">
      <c r="A3049" t="s">
        <v>12</v>
      </c>
      <c r="B3049" t="s">
        <v>1758</v>
      </c>
      <c r="C3049" s="1">
        <v>5.8244598121293535E-4</v>
      </c>
      <c r="D3049" s="1">
        <v>1.0731223908233025E-3</v>
      </c>
      <c r="E3049" s="1">
        <v>-8.1215205848272666E-3</v>
      </c>
      <c r="F3049" s="1">
        <v>-7.2083147037830153E-4</v>
      </c>
      <c r="G3049" s="1">
        <v>1.6463463105194764E-3</v>
      </c>
      <c r="H3049" s="1">
        <v>-2.4488090921247343E-2</v>
      </c>
      <c r="I3049" s="26">
        <v>-0.74773803376089731</v>
      </c>
      <c r="J3049" s="27">
        <v>0.1816038357198419</v>
      </c>
      <c r="K3049" s="29" t="str">
        <f>VLOOKUP(A3049&amp;B3049,VENDOR_ACTUAL!A:D,4,0)</f>
        <v>NSN</v>
      </c>
    </row>
    <row r="3050" spans="1:11" x14ac:dyDescent="0.25">
      <c r="A3050" t="s">
        <v>9</v>
      </c>
      <c r="B3050" t="s">
        <v>2353</v>
      </c>
      <c r="C3050" s="1">
        <v>5.8381325963571004E-4</v>
      </c>
      <c r="D3050" s="1">
        <v>1.785316588379391E-4</v>
      </c>
      <c r="F3050" s="1">
        <v>1.9603246282993303E-4</v>
      </c>
      <c r="G3050" s="1">
        <v>5.8446283047529021E-4</v>
      </c>
      <c r="H3050" s="1">
        <v>-7.4586143022602643E-3</v>
      </c>
      <c r="I3050" s="26">
        <v>4.8399983440967048E-2</v>
      </c>
      <c r="J3050" s="27">
        <v>1.9836498686869943</v>
      </c>
      <c r="K3050" s="29" t="str">
        <f>VLOOKUP(A3050&amp;B3050,VENDOR_ACTUAL!A:D,4,0)</f>
        <v>NSN</v>
      </c>
    </row>
    <row r="3051" spans="1:11" x14ac:dyDescent="0.25">
      <c r="A3051" t="s">
        <v>11</v>
      </c>
      <c r="B3051" t="s">
        <v>1488</v>
      </c>
      <c r="C3051" s="1">
        <v>5.8425897365000745E-4</v>
      </c>
      <c r="D3051" s="1">
        <v>-7.5325770361350996E-3</v>
      </c>
      <c r="E3051" s="1">
        <v>0</v>
      </c>
      <c r="I3051" s="26">
        <v>-0.22472818142791032</v>
      </c>
      <c r="J3051" s="27">
        <v>9.4566159542586691E-4</v>
      </c>
      <c r="K3051" s="29" t="str">
        <f>VLOOKUP(A3051&amp;B3051,VENDOR_ACTUAL!A:D,4,0)</f>
        <v>NSN</v>
      </c>
    </row>
    <row r="3052" spans="1:11" x14ac:dyDescent="0.25">
      <c r="A3052" t="s">
        <v>9</v>
      </c>
      <c r="B3052" t="s">
        <v>1748</v>
      </c>
      <c r="C3052" s="1">
        <v>5.8577497640713229E-4</v>
      </c>
      <c r="D3052" s="1">
        <v>2.9437525894489936E-4</v>
      </c>
      <c r="F3052" s="1">
        <v>2.4209312188526656E-4</v>
      </c>
      <c r="G3052" s="1">
        <v>5.8563129824621275E-4</v>
      </c>
      <c r="H3052" s="1">
        <v>-6.3056707976508067E-3</v>
      </c>
      <c r="I3052" s="26">
        <v>0.44267239644066858</v>
      </c>
      <c r="J3052" s="27">
        <v>-1.8840752867856843</v>
      </c>
      <c r="K3052" s="29" t="str">
        <f>VLOOKUP(A3052&amp;B3052,VENDOR_ACTUAL!A:D,4,0)</f>
        <v>NSN</v>
      </c>
    </row>
    <row r="3053" spans="1:11" x14ac:dyDescent="0.25">
      <c r="A3053" t="s">
        <v>9</v>
      </c>
      <c r="B3053" t="s">
        <v>2376</v>
      </c>
      <c r="C3053" s="1">
        <v>5.8700634061370157E-4</v>
      </c>
      <c r="D3053" s="1">
        <v>1.7516496298785951E-6</v>
      </c>
      <c r="F3053" s="1">
        <v>5.4007939660574792E-6</v>
      </c>
      <c r="G3053" s="1">
        <v>5.8686266245278204E-4</v>
      </c>
      <c r="H3053" s="1">
        <v>-1.0595782021658555E-2</v>
      </c>
      <c r="I3053" s="1">
        <v>0.34755448317507914</v>
      </c>
      <c r="J3053" s="2">
        <v>1.4556418372814164</v>
      </c>
      <c r="K3053" s="29" t="str">
        <f>VLOOKUP(A3053&amp;B3053,VENDOR_ACTUAL!A:D,4,0)</f>
        <v>ERI</v>
      </c>
    </row>
    <row r="3054" spans="1:11" x14ac:dyDescent="0.25">
      <c r="A3054" t="s">
        <v>9</v>
      </c>
      <c r="B3054" t="s">
        <v>210</v>
      </c>
      <c r="C3054" s="1">
        <v>5.877384449824081E-4</v>
      </c>
      <c r="D3054" s="1">
        <v>1.1445913918749895E-4</v>
      </c>
      <c r="F3054" s="1">
        <v>9.0020891333916962E-5</v>
      </c>
      <c r="G3054" s="1">
        <v>5.9809506167406233E-4</v>
      </c>
      <c r="H3054" s="1">
        <v>-1.1326051016829226E-2</v>
      </c>
      <c r="I3054" s="26">
        <v>0.12161422902494332</v>
      </c>
      <c r="J3054" s="27">
        <v>0.63546249312825276</v>
      </c>
      <c r="K3054" s="29" t="str">
        <f>VLOOKUP(A3054&amp;B3054,VENDOR_ACTUAL!A:D,4,0)</f>
        <v>NSN</v>
      </c>
    </row>
    <row r="3055" spans="1:11" x14ac:dyDescent="0.25">
      <c r="A3055" t="s">
        <v>12</v>
      </c>
      <c r="B3055" t="s">
        <v>1414</v>
      </c>
      <c r="C3055" s="1">
        <v>5.8838280873171173E-4</v>
      </c>
      <c r="D3055" s="1">
        <v>-1.703356341491236E-4</v>
      </c>
      <c r="E3055" s="1">
        <v>-1.971797971203562E-3</v>
      </c>
      <c r="F3055" s="1">
        <v>-2.4833676593124521E-3</v>
      </c>
      <c r="G3055" s="1">
        <v>-1.1348561533077284E-4</v>
      </c>
      <c r="H3055" s="1">
        <v>-2.2308943434789896E-2</v>
      </c>
      <c r="I3055" s="26">
        <v>0.16689272250160914</v>
      </c>
      <c r="J3055" s="27">
        <v>0.12003092780558253</v>
      </c>
      <c r="K3055" s="29" t="str">
        <f>VLOOKUP(A3055&amp;B3055,VENDOR_ACTUAL!A:D,4,0)</f>
        <v>ERI</v>
      </c>
    </row>
    <row r="3056" spans="1:11" x14ac:dyDescent="0.25">
      <c r="A3056" t="s">
        <v>9</v>
      </c>
      <c r="B3056" t="s">
        <v>1885</v>
      </c>
      <c r="C3056" s="1">
        <v>5.8865545602420537E-4</v>
      </c>
      <c r="D3056" s="1">
        <v>3.5133493564595266E-4</v>
      </c>
      <c r="F3056" s="1">
        <v>2.497580598018038E-4</v>
      </c>
      <c r="G3056" s="1">
        <v>5.8711273613415037E-4</v>
      </c>
      <c r="H3056" s="1">
        <v>-9.3575245458661985E-3</v>
      </c>
      <c r="I3056" s="26">
        <v>9.8010078662733535E-2</v>
      </c>
      <c r="J3056" s="27">
        <v>-2.1150652956251976</v>
      </c>
      <c r="K3056" s="29" t="str">
        <f>VLOOKUP(A3056&amp;B3056,VENDOR_ACTUAL!A:D,4,0)</f>
        <v>NSN</v>
      </c>
    </row>
    <row r="3057" spans="1:11" x14ac:dyDescent="0.25">
      <c r="A3057" t="s">
        <v>12</v>
      </c>
      <c r="B3057" t="s">
        <v>2067</v>
      </c>
      <c r="C3057" s="1">
        <v>5.888198531342028E-4</v>
      </c>
      <c r="D3057" s="1">
        <v>2.291960138082051E-3</v>
      </c>
      <c r="E3057" s="1">
        <v>9.7191078931683995E-5</v>
      </c>
      <c r="F3057" s="1">
        <v>1.4110464366791514E-3</v>
      </c>
      <c r="G3057" s="1">
        <v>9.9170367301710822E-4</v>
      </c>
      <c r="H3057" s="1">
        <v>-1.3377607189643644E-2</v>
      </c>
      <c r="I3057" s="26">
        <v>-0.29920487551363206</v>
      </c>
      <c r="J3057" s="27">
        <v>0.16035407725691345</v>
      </c>
      <c r="K3057" s="29" t="str">
        <f>VLOOKUP(A3057&amp;B3057,VENDOR_ACTUAL!A:D,4,0)</f>
        <v>NSN</v>
      </c>
    </row>
    <row r="3058" spans="1:11" x14ac:dyDescent="0.25">
      <c r="A3058" t="s">
        <v>9</v>
      </c>
      <c r="B3058" t="s">
        <v>467</v>
      </c>
      <c r="C3058" s="1">
        <v>5.8928903157867815E-4</v>
      </c>
      <c r="D3058" s="1">
        <v>2.6399933101759588E-4</v>
      </c>
      <c r="F3058" s="1">
        <v>5.0409438628812504E-4</v>
      </c>
      <c r="G3058" s="1">
        <v>5.8928903157867815E-4</v>
      </c>
      <c r="H3058" s="1">
        <v>-2.7430952053271347E-2</v>
      </c>
      <c r="I3058" s="26">
        <v>0.17233578364950317</v>
      </c>
      <c r="J3058" s="27">
        <v>-0.31503665032586703</v>
      </c>
      <c r="K3058" s="29" t="str">
        <f>VLOOKUP(A3058&amp;B3058,VENDOR_ACTUAL!A:D,4,0)</f>
        <v>SAM</v>
      </c>
    </row>
    <row r="3059" spans="1:11" x14ac:dyDescent="0.25">
      <c r="A3059" t="s">
        <v>12</v>
      </c>
      <c r="B3059" t="s">
        <v>623</v>
      </c>
      <c r="C3059" s="1">
        <v>5.9023961614094143E-4</v>
      </c>
      <c r="D3059" s="1">
        <v>1.4952583895410136E-4</v>
      </c>
      <c r="E3059" s="1">
        <v>9.2022393011431647E-4</v>
      </c>
      <c r="F3059" s="1">
        <v>3.5107306469666624E-4</v>
      </c>
      <c r="G3059" s="1">
        <v>7.9088916226084232E-5</v>
      </c>
      <c r="H3059" s="1">
        <v>-1.0379895664122805E-2</v>
      </c>
      <c r="I3059" s="26">
        <v>0.80940444708201453</v>
      </c>
      <c r="J3059" s="27">
        <v>1.1101369075034036E-2</v>
      </c>
      <c r="K3059" s="29" t="str">
        <f>VLOOKUP(A3059&amp;B3059,VENDOR_ACTUAL!A:D,4,0)</f>
        <v>ERI</v>
      </c>
    </row>
    <row r="3060" spans="1:11" x14ac:dyDescent="0.25">
      <c r="A3060" t="s">
        <v>9</v>
      </c>
      <c r="B3060" t="s">
        <v>1113</v>
      </c>
      <c r="C3060" s="1">
        <v>5.9032914305970905E-4</v>
      </c>
      <c r="D3060" s="1">
        <v>-6.556529596098368E-5</v>
      </c>
      <c r="F3060" s="1">
        <v>-2.2538946245328592E-4</v>
      </c>
      <c r="G3060" s="1">
        <v>5.8695594091078343E-4</v>
      </c>
      <c r="H3060" s="1">
        <v>-9.1184279253537101E-2</v>
      </c>
      <c r="I3060" s="26">
        <v>-2.1286168380917239E-3</v>
      </c>
      <c r="J3060" s="27">
        <v>7.1087038082645757E-2</v>
      </c>
      <c r="K3060" s="29" t="str">
        <f>VLOOKUP(A3060&amp;B3060,VENDOR_ACTUAL!A:D,4,0)</f>
        <v>ERI</v>
      </c>
    </row>
    <row r="3061" spans="1:11" x14ac:dyDescent="0.25">
      <c r="A3061" t="s">
        <v>9</v>
      </c>
      <c r="B3061" t="s">
        <v>75</v>
      </c>
      <c r="C3061" s="1">
        <v>5.9121357534149726E-4</v>
      </c>
      <c r="D3061" s="1">
        <v>1.2958108849000884E-4</v>
      </c>
      <c r="F3061" s="1">
        <v>9.7462610207952265E-5</v>
      </c>
      <c r="G3061" s="1">
        <v>5.9121357534149726E-4</v>
      </c>
      <c r="H3061" s="1">
        <v>-3.6670505048136174E-3</v>
      </c>
      <c r="I3061" s="1">
        <v>1.3440880080792936</v>
      </c>
      <c r="J3061" s="2">
        <v>-1.5462655516857049</v>
      </c>
      <c r="K3061" s="29" t="str">
        <f>VLOOKUP(A3061&amp;B3061,VENDOR_ACTUAL!A:D,4,0)</f>
        <v>NSN</v>
      </c>
    </row>
    <row r="3062" spans="1:11" x14ac:dyDescent="0.25">
      <c r="A3062" t="s">
        <v>11</v>
      </c>
      <c r="B3062" t="s">
        <v>514</v>
      </c>
      <c r="C3062" s="1">
        <v>5.9189022896032452E-4</v>
      </c>
      <c r="D3062" s="1">
        <v>6.304646138414762E-3</v>
      </c>
      <c r="E3062" s="1">
        <v>0</v>
      </c>
      <c r="I3062" s="26">
        <v>-0.15585034992826266</v>
      </c>
      <c r="J3062" s="27">
        <v>4.2825180780969147E-4</v>
      </c>
      <c r="K3062" s="29" t="str">
        <f>VLOOKUP(A3062&amp;B3062,VENDOR_ACTUAL!A:D,4,0)</f>
        <v>NSN</v>
      </c>
    </row>
    <row r="3063" spans="1:11" x14ac:dyDescent="0.25">
      <c r="A3063" t="s">
        <v>9</v>
      </c>
      <c r="B3063" t="s">
        <v>290</v>
      </c>
      <c r="C3063" s="1">
        <v>5.920114670518999E-4</v>
      </c>
      <c r="D3063" s="1">
        <v>1.9599327124468214E-4</v>
      </c>
      <c r="F3063" s="1">
        <v>1.433441299107247E-4</v>
      </c>
      <c r="G3063" s="1">
        <v>5.920114670518999E-4</v>
      </c>
      <c r="H3063" s="1">
        <v>-4.784075206747806E-3</v>
      </c>
      <c r="I3063" s="26">
        <v>0.15491075642734189</v>
      </c>
      <c r="J3063" s="27">
        <v>-2.8026518245966128</v>
      </c>
      <c r="K3063" s="29" t="str">
        <f>VLOOKUP(A3063&amp;B3063,VENDOR_ACTUAL!A:D,4,0)</f>
        <v>NSN</v>
      </c>
    </row>
    <row r="3064" spans="1:11" x14ac:dyDescent="0.25">
      <c r="A3064" t="s">
        <v>9</v>
      </c>
      <c r="B3064" t="s">
        <v>490</v>
      </c>
      <c r="C3064" s="1">
        <v>5.9211817584349231E-4</v>
      </c>
      <c r="D3064" s="1">
        <v>7.5876287671517551E-5</v>
      </c>
      <c r="F3064" s="1">
        <v>3.7501699721100633E-5</v>
      </c>
      <c r="G3064" s="1">
        <v>5.9197449768257277E-4</v>
      </c>
      <c r="H3064" s="1">
        <v>-1.5746299374560829E-2</v>
      </c>
      <c r="I3064" s="26">
        <v>0.15183382267199733</v>
      </c>
      <c r="J3064" s="27">
        <v>-1.3156126633262959</v>
      </c>
      <c r="K3064" s="29" t="str">
        <f>VLOOKUP(A3064&amp;B3064,VENDOR_ACTUAL!A:D,4,0)</f>
        <v>NSN</v>
      </c>
    </row>
    <row r="3065" spans="1:11" x14ac:dyDescent="0.25">
      <c r="A3065" t="s">
        <v>12</v>
      </c>
      <c r="B3065" t="s">
        <v>272</v>
      </c>
      <c r="C3065" s="1">
        <v>5.9452891660701423E-4</v>
      </c>
      <c r="D3065" s="1">
        <v>-3.4080879113744929E-4</v>
      </c>
      <c r="E3065" s="1">
        <v>9.2850892593075306E-4</v>
      </c>
      <c r="F3065" s="1">
        <v>-2.5001816718260279E-5</v>
      </c>
      <c r="G3065" s="1">
        <v>3.7275346452133695E-4</v>
      </c>
      <c r="H3065" s="1">
        <v>-9.7591051172381139E-3</v>
      </c>
      <c r="I3065" s="26">
        <v>0.40065068229774004</v>
      </c>
      <c r="J3065" s="27">
        <v>-0.37760123053902128</v>
      </c>
      <c r="K3065" s="29" t="str">
        <f>VLOOKUP(A3065&amp;B3065,VENDOR_ACTUAL!A:D,4,0)</f>
        <v>NSN</v>
      </c>
    </row>
    <row r="3066" spans="1:11" x14ac:dyDescent="0.25">
      <c r="A3066" t="s">
        <v>9</v>
      </c>
      <c r="B3066" t="s">
        <v>1248</v>
      </c>
      <c r="C3066" s="1">
        <v>5.9454269154191291E-4</v>
      </c>
      <c r="D3066" s="1">
        <v>-4.9290451734264101E-5</v>
      </c>
      <c r="F3066" s="1">
        <v>6.9880964180365663E-5</v>
      </c>
      <c r="G3066" s="1">
        <v>5.9166921453041867E-4</v>
      </c>
      <c r="H3066" s="1">
        <v>-1.4993794854862371E-2</v>
      </c>
      <c r="I3066" s="1">
        <v>4.1974192451427889E-2</v>
      </c>
      <c r="J3066" s="2">
        <v>-0.2045429802484765</v>
      </c>
      <c r="K3066" s="29" t="str">
        <f>VLOOKUP(A3066&amp;B3066,VENDOR_ACTUAL!A:D,4,0)</f>
        <v>ERI</v>
      </c>
    </row>
    <row r="3067" spans="1:11" x14ac:dyDescent="0.25">
      <c r="A3067" t="s">
        <v>12</v>
      </c>
      <c r="B3067" t="s">
        <v>2132</v>
      </c>
      <c r="C3067" s="1">
        <v>5.9686037919076803E-4</v>
      </c>
      <c r="D3067" s="1">
        <v>9.5298141417936655E-5</v>
      </c>
      <c r="E3067" s="1">
        <v>1.910317697268587E-3</v>
      </c>
      <c r="F3067" s="1">
        <v>7.0129305252972327E-4</v>
      </c>
      <c r="G3067" s="1">
        <v>1.309743249702694E-4</v>
      </c>
      <c r="H3067" s="1">
        <v>-1.0459893346369905E-2</v>
      </c>
      <c r="I3067" s="26">
        <v>0.23891400755838821</v>
      </c>
      <c r="J3067" s="27">
        <v>-4.9032201735571823E-2</v>
      </c>
      <c r="K3067" s="29" t="str">
        <f>VLOOKUP(A3067&amp;B3067,VENDOR_ACTUAL!A:D,4,0)</f>
        <v>ERI</v>
      </c>
    </row>
    <row r="3068" spans="1:11" x14ac:dyDescent="0.25">
      <c r="A3068" t="s">
        <v>9</v>
      </c>
      <c r="B3068" t="s">
        <v>1890</v>
      </c>
      <c r="C3068" s="1">
        <v>5.9694241984966062E-4</v>
      </c>
      <c r="D3068" s="1">
        <v>-1.0627375097223825E-5</v>
      </c>
      <c r="F3068" s="1">
        <v>1.0193206121468307E-4</v>
      </c>
      <c r="G3068" s="1">
        <v>5.9640534651132977E-4</v>
      </c>
      <c r="H3068" s="1">
        <v>-1.9039990887221171E-2</v>
      </c>
      <c r="I3068" s="26">
        <v>4.0117107319936909E-2</v>
      </c>
      <c r="J3068" s="27">
        <v>0.13867182034991016</v>
      </c>
      <c r="K3068" s="29" t="str">
        <f>VLOOKUP(A3068&amp;B3068,VENDOR_ACTUAL!A:D,4,0)</f>
        <v>ERI</v>
      </c>
    </row>
    <row r="3069" spans="1:11" x14ac:dyDescent="0.25">
      <c r="A3069" t="s">
        <v>12</v>
      </c>
      <c r="B3069" t="s">
        <v>1018</v>
      </c>
      <c r="C3069" s="1">
        <v>5.9714625501741886E-4</v>
      </c>
      <c r="D3069" s="1">
        <v>5.6311950617561873E-4</v>
      </c>
      <c r="E3069" s="1">
        <v>-1.9423590110520278E-2</v>
      </c>
      <c r="F3069" s="1">
        <v>1.2946126275573447E-3</v>
      </c>
      <c r="G3069" s="1">
        <v>5.9714625501741886E-4</v>
      </c>
      <c r="H3069" s="1">
        <v>-0.10773573752213736</v>
      </c>
      <c r="I3069" s="26">
        <v>-0.17997642021720969</v>
      </c>
      <c r="J3069" s="27">
        <v>4.6922631000573839E-2</v>
      </c>
      <c r="K3069" s="29" t="str">
        <f>VLOOKUP(A3069&amp;B3069,VENDOR_ACTUAL!A:D,4,0)</f>
        <v>SAM</v>
      </c>
    </row>
    <row r="3070" spans="1:11" x14ac:dyDescent="0.25">
      <c r="A3070" t="s">
        <v>12</v>
      </c>
      <c r="B3070" t="s">
        <v>464</v>
      </c>
      <c r="C3070" s="1">
        <v>5.9751569851601875E-4</v>
      </c>
      <c r="D3070" s="1">
        <v>-2.4921447310047545E-3</v>
      </c>
      <c r="E3070" s="1">
        <v>-2.3463490824731517E-3</v>
      </c>
      <c r="F3070" s="1">
        <v>-1.9070079627554199E-3</v>
      </c>
      <c r="G3070" s="1">
        <v>5.9751569851601875E-4</v>
      </c>
      <c r="H3070" s="1">
        <v>-1.1945816222928876E-2</v>
      </c>
      <c r="I3070" s="26">
        <v>-6.9747819822077436E-2</v>
      </c>
      <c r="J3070" s="27">
        <v>6.7881396801633631E-2</v>
      </c>
      <c r="K3070" s="29" t="str">
        <f>VLOOKUP(A3070&amp;B3070,VENDOR_ACTUAL!A:D,4,0)</f>
        <v>SAM</v>
      </c>
    </row>
    <row r="3071" spans="1:11" x14ac:dyDescent="0.25">
      <c r="A3071" t="s">
        <v>11</v>
      </c>
      <c r="B3071" t="s">
        <v>1674</v>
      </c>
      <c r="C3071" s="1">
        <v>5.9857218155314081E-4</v>
      </c>
      <c r="D3071" s="1">
        <v>1.2068383477140403E-3</v>
      </c>
      <c r="I3071" s="26">
        <v>1.6630066644815908E-2</v>
      </c>
      <c r="J3071" s="27">
        <v>1.6077560867208095E-3</v>
      </c>
      <c r="K3071" s="29" t="str">
        <f>VLOOKUP(A3071&amp;B3071,VENDOR_ACTUAL!A:D,4,0)</f>
        <v>ERI</v>
      </c>
    </row>
    <row r="3072" spans="1:11" x14ac:dyDescent="0.25">
      <c r="A3072" t="s">
        <v>12</v>
      </c>
      <c r="B3072" t="s">
        <v>1300</v>
      </c>
      <c r="C3072" s="1">
        <v>5.9888609086011975E-4</v>
      </c>
      <c r="D3072" s="1">
        <v>3.3280175793099246E-4</v>
      </c>
      <c r="E3072" s="1">
        <v>2.0823556791941819E-3</v>
      </c>
      <c r="F3072" s="1">
        <v>5.8864162313208264E-3</v>
      </c>
      <c r="G3072" s="1">
        <v>3.2875925816370247E-4</v>
      </c>
      <c r="H3072" s="1">
        <v>-3.4704740803473647E-2</v>
      </c>
      <c r="I3072" s="26">
        <v>0.1955263191655511</v>
      </c>
      <c r="J3072" s="27">
        <v>-0.11495096982328286</v>
      </c>
      <c r="K3072" s="29" t="str">
        <f>VLOOKUP(A3072&amp;B3072,VENDOR_ACTUAL!A:D,4,0)</f>
        <v>NSN</v>
      </c>
    </row>
    <row r="3073" spans="1:11" x14ac:dyDescent="0.25">
      <c r="A3073" t="s">
        <v>9</v>
      </c>
      <c r="B3073" t="s">
        <v>1602</v>
      </c>
      <c r="C3073" s="1">
        <v>5.9898982821699755E-4</v>
      </c>
      <c r="D3073" s="1">
        <v>2.0500855159079299E-4</v>
      </c>
      <c r="F3073" s="1">
        <v>-2.5525299277914999E-4</v>
      </c>
      <c r="G3073" s="1">
        <v>6.0247806977673348E-4</v>
      </c>
      <c r="H3073" s="1">
        <v>-6.1855022892195587E-3</v>
      </c>
      <c r="I3073" s="26">
        <v>-0.28705109891252367</v>
      </c>
      <c r="J3073" s="27">
        <v>-1.1311818182159452</v>
      </c>
      <c r="K3073" s="29" t="str">
        <f>VLOOKUP(A3073&amp;B3073,VENDOR_ACTUAL!A:D,4,0)</f>
        <v>ERI</v>
      </c>
    </row>
    <row r="3074" spans="1:11" x14ac:dyDescent="0.25">
      <c r="A3074" t="s">
        <v>9</v>
      </c>
      <c r="B3074" t="s">
        <v>2413</v>
      </c>
      <c r="C3074" s="1">
        <v>5.9933652916641653E-4</v>
      </c>
      <c r="D3074" s="1">
        <v>1.8440801756050782E-4</v>
      </c>
      <c r="F3074" s="1">
        <v>1.8103693599395016E-4</v>
      </c>
      <c r="G3074" s="1">
        <v>5.9933652916641653E-4</v>
      </c>
      <c r="H3074" s="1">
        <v>-6.7229005306462955E-3</v>
      </c>
      <c r="I3074" s="26">
        <v>-0.75866559775667719</v>
      </c>
      <c r="J3074" s="27">
        <v>-2.2278036627686877</v>
      </c>
      <c r="K3074" s="29" t="str">
        <f>VLOOKUP(A3074&amp;B3074,VENDOR_ACTUAL!A:D,4,0)</f>
        <v>ERI</v>
      </c>
    </row>
    <row r="3075" spans="1:11" x14ac:dyDescent="0.25">
      <c r="A3075" t="s">
        <v>12</v>
      </c>
      <c r="B3075" t="s">
        <v>2301</v>
      </c>
      <c r="C3075" s="1">
        <v>5.9980753963103284E-4</v>
      </c>
      <c r="D3075" s="1">
        <v>1.0895205391724295E-5</v>
      </c>
      <c r="E3075" s="1">
        <v>-6.6360868710915073E-3</v>
      </c>
      <c r="F3075" s="1">
        <v>1.1493765896548112E-3</v>
      </c>
      <c r="G3075" s="1">
        <v>-2.4348751591687482E-5</v>
      </c>
      <c r="H3075" s="1">
        <v>-1.5048022144473212E-2</v>
      </c>
      <c r="I3075" s="26">
        <v>0.32855997458881347</v>
      </c>
      <c r="J3075" s="27">
        <v>-7.5828389042440145E-2</v>
      </c>
      <c r="K3075" s="29" t="str">
        <f>VLOOKUP(A3075&amp;B3075,VENDOR_ACTUAL!A:D,4,0)</f>
        <v>ERI</v>
      </c>
    </row>
    <row r="3076" spans="1:11" x14ac:dyDescent="0.25">
      <c r="A3076" t="s">
        <v>12</v>
      </c>
      <c r="B3076" t="s">
        <v>2264</v>
      </c>
      <c r="C3076" s="1">
        <v>6.0003478586266872E-4</v>
      </c>
      <c r="D3076" s="1">
        <v>-3.2190918325396853E-4</v>
      </c>
      <c r="E3076" s="1">
        <v>-2.8995341088520487E-2</v>
      </c>
      <c r="F3076" s="1">
        <v>5.8630412647441769E-4</v>
      </c>
      <c r="G3076" s="1">
        <v>6.0003478586266872E-4</v>
      </c>
      <c r="H3076" s="1">
        <v>-1.2865419765299032E-2</v>
      </c>
      <c r="I3076" s="26">
        <v>0.15906358056265985</v>
      </c>
      <c r="J3076" s="27">
        <v>-1.497369126157767E-2</v>
      </c>
      <c r="K3076" s="29" t="str">
        <f>VLOOKUP(A3076&amp;B3076,VENDOR_ACTUAL!A:D,4,0)</f>
        <v>SAM</v>
      </c>
    </row>
    <row r="3077" spans="1:11" x14ac:dyDescent="0.25">
      <c r="A3077" t="s">
        <v>12</v>
      </c>
      <c r="B3077" t="s">
        <v>2319</v>
      </c>
      <c r="C3077" s="1">
        <v>6.0025308826024658E-4</v>
      </c>
      <c r="D3077" s="1">
        <v>4.9363473848833999E-4</v>
      </c>
      <c r="E3077" s="1">
        <v>-2.814605436992656E-3</v>
      </c>
      <c r="F3077" s="1">
        <v>1.3253224715503091E-3</v>
      </c>
      <c r="G3077" s="1">
        <v>-1.6681182332753267E-4</v>
      </c>
      <c r="H3077" s="1">
        <v>-1.9201705207890545E-2</v>
      </c>
      <c r="I3077" s="26">
        <v>0.30070682103068969</v>
      </c>
      <c r="J3077" s="27">
        <v>0.11476963366567344</v>
      </c>
      <c r="K3077" s="29" t="str">
        <f>VLOOKUP(A3077&amp;B3077,VENDOR_ACTUAL!A:D,4,0)</f>
        <v>ERI</v>
      </c>
    </row>
    <row r="3078" spans="1:11" x14ac:dyDescent="0.25">
      <c r="A3078" t="s">
        <v>9</v>
      </c>
      <c r="B3078" t="s">
        <v>725</v>
      </c>
      <c r="C3078" s="1">
        <v>6.010196733503149E-4</v>
      </c>
      <c r="D3078" s="1">
        <v>4.2060737003689314E-4</v>
      </c>
      <c r="F3078" s="1">
        <v>4.8972999947727281E-4</v>
      </c>
      <c r="G3078" s="1">
        <v>5.9987027679859084E-4</v>
      </c>
      <c r="H3078" s="1">
        <v>-1.0413703911990035E-2</v>
      </c>
      <c r="I3078" s="26">
        <v>-3.5097048197803113E-2</v>
      </c>
      <c r="J3078" s="27">
        <v>-0.83045818052344589</v>
      </c>
      <c r="K3078" s="29" t="str">
        <f>VLOOKUP(A3078&amp;B3078,VENDOR_ACTUAL!A:D,4,0)</f>
        <v>ERI</v>
      </c>
    </row>
    <row r="3079" spans="1:11" x14ac:dyDescent="0.25">
      <c r="A3079" t="s">
        <v>9</v>
      </c>
      <c r="B3079" t="s">
        <v>1266</v>
      </c>
      <c r="C3079" s="1">
        <v>6.0104400585141615E-4</v>
      </c>
      <c r="D3079" s="1">
        <v>2.4429416537822971E-4</v>
      </c>
      <c r="F3079" s="1">
        <v>-2.1604286175639082E-5</v>
      </c>
      <c r="G3079" s="1">
        <v>6.0104400585141615E-4</v>
      </c>
      <c r="H3079" s="1">
        <v>-1.9870131407808474E-2</v>
      </c>
      <c r="I3079" s="26">
        <v>6.5343953023488249E-2</v>
      </c>
      <c r="J3079" s="27">
        <v>1.301901746976841</v>
      </c>
      <c r="K3079" s="29" t="str">
        <f>VLOOKUP(A3079&amp;B3079,VENDOR_ACTUAL!A:D,4,0)</f>
        <v>SAM</v>
      </c>
    </row>
    <row r="3080" spans="1:11" x14ac:dyDescent="0.25">
      <c r="A3080" t="s">
        <v>12</v>
      </c>
      <c r="B3080" t="s">
        <v>2066</v>
      </c>
      <c r="C3080" s="1">
        <v>6.0247925694942642E-4</v>
      </c>
      <c r="D3080" s="1">
        <v>-4.1538761439657786E-4</v>
      </c>
      <c r="E3080" s="1">
        <v>2.8072782375788662E-3</v>
      </c>
      <c r="F3080" s="1">
        <v>-1.575150722618759E-4</v>
      </c>
      <c r="G3080" s="1">
        <v>3.7733002382584316E-5</v>
      </c>
      <c r="H3080" s="1">
        <v>-8.944216025320811E-3</v>
      </c>
      <c r="I3080" s="26">
        <v>-0.10646036669165418</v>
      </c>
      <c r="J3080" s="27">
        <v>0.17825259834233353</v>
      </c>
      <c r="K3080" s="29" t="str">
        <f>VLOOKUP(A3080&amp;B3080,VENDOR_ACTUAL!A:D,4,0)</f>
        <v>NSN</v>
      </c>
    </row>
    <row r="3081" spans="1:11" x14ac:dyDescent="0.25">
      <c r="A3081" t="s">
        <v>12</v>
      </c>
      <c r="B3081" t="s">
        <v>2313</v>
      </c>
      <c r="C3081" s="1">
        <v>6.0427945393873187E-4</v>
      </c>
      <c r="D3081" s="1">
        <v>7.6006492667773104E-5</v>
      </c>
      <c r="E3081" s="1">
        <v>-1.9878352740673112E-3</v>
      </c>
      <c r="F3081" s="1">
        <v>1.4124002501857155E-3</v>
      </c>
      <c r="G3081" s="1">
        <v>3.8506794385253097E-4</v>
      </c>
      <c r="H3081" s="1">
        <v>-1.1461814135687108E-2</v>
      </c>
      <c r="I3081" s="26">
        <v>0.83386548045421738</v>
      </c>
      <c r="J3081" s="27">
        <v>0.14482289406902965</v>
      </c>
      <c r="K3081" s="29" t="str">
        <f>VLOOKUP(A3081&amp;B3081,VENDOR_ACTUAL!A:D,4,0)</f>
        <v>ERI</v>
      </c>
    </row>
    <row r="3082" spans="1:11" x14ac:dyDescent="0.25">
      <c r="A3082" t="s">
        <v>11</v>
      </c>
      <c r="B3082" t="s">
        <v>2511</v>
      </c>
      <c r="C3082" s="1">
        <v>6.0463879127034613E-4</v>
      </c>
      <c r="D3082" s="1">
        <v>4.312240763558051E-4</v>
      </c>
      <c r="E3082" s="1">
        <v>0</v>
      </c>
      <c r="I3082" s="26">
        <v>0.20001488010443411</v>
      </c>
      <c r="J3082" s="27">
        <v>1.5711517710894729E-3</v>
      </c>
      <c r="K3082" s="29" t="str">
        <f>VLOOKUP(A3082&amp;B3082,VENDOR_ACTUAL!A:D,4,0)</f>
        <v>NSN</v>
      </c>
    </row>
    <row r="3083" spans="1:11" x14ac:dyDescent="0.25">
      <c r="A3083" t="s">
        <v>12</v>
      </c>
      <c r="B3083" t="s">
        <v>574</v>
      </c>
      <c r="C3083" s="1">
        <v>6.0631410198395887E-4</v>
      </c>
      <c r="D3083" s="1">
        <v>6.5448970228368205E-6</v>
      </c>
      <c r="E3083" s="1">
        <v>-2.2614328729872587E-3</v>
      </c>
      <c r="F3083" s="1">
        <v>1.2096892362849698E-3</v>
      </c>
      <c r="G3083" s="1">
        <v>5.8871847866304942E-4</v>
      </c>
      <c r="H3083" s="1">
        <v>-1.315622487625759E-2</v>
      </c>
      <c r="I3083" s="26">
        <v>0.77456639735687716</v>
      </c>
      <c r="J3083" s="27">
        <v>-0.22031509087766069</v>
      </c>
      <c r="K3083" s="29" t="str">
        <f>VLOOKUP(A3083&amp;B3083,VENDOR_ACTUAL!A:D,4,0)</f>
        <v>ERI</v>
      </c>
    </row>
    <row r="3084" spans="1:11" x14ac:dyDescent="0.25">
      <c r="A3084" t="s">
        <v>9</v>
      </c>
      <c r="B3084" t="s">
        <v>504</v>
      </c>
      <c r="C3084" s="1">
        <v>6.0662452290163079E-4</v>
      </c>
      <c r="D3084" s="1">
        <v>2.7219171911603757E-4</v>
      </c>
      <c r="F3084" s="1">
        <v>2.6189378731861993E-4</v>
      </c>
      <c r="G3084" s="1">
        <v>6.0245801428094106E-4</v>
      </c>
      <c r="H3084" s="1">
        <v>-3.7774713569063674E-3</v>
      </c>
      <c r="I3084" s="26">
        <v>0.12492228572272432</v>
      </c>
      <c r="J3084" s="27">
        <v>-0.75968418734144894</v>
      </c>
      <c r="K3084" s="29" t="str">
        <f>VLOOKUP(A3084&amp;B3084,VENDOR_ACTUAL!A:D,4,0)</f>
        <v>NSN</v>
      </c>
    </row>
    <row r="3085" spans="1:11" x14ac:dyDescent="0.25">
      <c r="A3085" t="s">
        <v>9</v>
      </c>
      <c r="B3085" t="s">
        <v>930</v>
      </c>
      <c r="C3085" s="1">
        <v>6.0675341878133364E-4</v>
      </c>
      <c r="D3085" s="1">
        <v>-4.4987624394395411E-4</v>
      </c>
      <c r="F3085" s="1">
        <v>-5.5969852227362102E-4</v>
      </c>
      <c r="G3085" s="1">
        <v>5.8553751643236162E-4</v>
      </c>
      <c r="H3085" s="1">
        <v>-2.4390243902439025E-2</v>
      </c>
      <c r="I3085" s="26">
        <v>-0.13350320444301925</v>
      </c>
      <c r="J3085" s="27">
        <v>-0.7198131931094266</v>
      </c>
      <c r="K3085" s="29" t="str">
        <f>VLOOKUP(A3085&amp;B3085,VENDOR_ACTUAL!A:D,4,0)</f>
        <v>ERI</v>
      </c>
    </row>
    <row r="3086" spans="1:11" x14ac:dyDescent="0.25">
      <c r="A3086" t="s">
        <v>12</v>
      </c>
      <c r="B3086" t="s">
        <v>720</v>
      </c>
      <c r="C3086" s="1">
        <v>6.0717389245271093E-4</v>
      </c>
      <c r="D3086" s="1">
        <v>7.46749389243523E-5</v>
      </c>
      <c r="E3086" s="1">
        <v>-6.7992840693391571E-4</v>
      </c>
      <c r="F3086" s="1">
        <v>8.1475392767088725E-4</v>
      </c>
      <c r="G3086" s="1">
        <v>6.9794593853906217E-4</v>
      </c>
      <c r="H3086" s="1">
        <v>-7.721312805907629E-3</v>
      </c>
      <c r="I3086" s="26">
        <v>-0.16286334263423843</v>
      </c>
      <c r="J3086" s="27">
        <v>0.15236104094297037</v>
      </c>
      <c r="K3086" s="29" t="str">
        <f>VLOOKUP(A3086&amp;B3086,VENDOR_ACTUAL!A:D,4,0)</f>
        <v>ERI</v>
      </c>
    </row>
    <row r="3087" spans="1:11" x14ac:dyDescent="0.25">
      <c r="A3087" t="s">
        <v>12</v>
      </c>
      <c r="B3087" t="s">
        <v>1112</v>
      </c>
      <c r="C3087" s="1">
        <v>6.0824339076736623E-4</v>
      </c>
      <c r="D3087" s="1">
        <v>4.5069371300983922E-5</v>
      </c>
      <c r="E3087" s="1">
        <v>3.50945117408709E-3</v>
      </c>
      <c r="F3087" s="1">
        <v>4.7762781394702073E-4</v>
      </c>
      <c r="G3087" s="1">
        <v>-5.8837826571961739E-4</v>
      </c>
      <c r="H3087" s="1">
        <v>-1.6656973458298811E-2</v>
      </c>
      <c r="I3087" s="26">
        <v>0.14920123271697486</v>
      </c>
      <c r="J3087" s="27">
        <v>8.4917879834287113E-2</v>
      </c>
      <c r="K3087" s="29" t="str">
        <f>VLOOKUP(A3087&amp;B3087,VENDOR_ACTUAL!A:D,4,0)</f>
        <v>ERI</v>
      </c>
    </row>
    <row r="3088" spans="1:11" x14ac:dyDescent="0.25">
      <c r="A3088" t="s">
        <v>9</v>
      </c>
      <c r="B3088" t="s">
        <v>489</v>
      </c>
      <c r="C3088" s="1">
        <v>6.0879467109209754E-4</v>
      </c>
      <c r="D3088" s="1">
        <v>1.9768949147521767E-4</v>
      </c>
      <c r="F3088" s="1">
        <v>1.625859697069591E-4</v>
      </c>
      <c r="G3088" s="1">
        <v>6.0534652454037336E-4</v>
      </c>
      <c r="H3088" s="1">
        <v>-8.8716798668849722E-3</v>
      </c>
      <c r="I3088" s="26">
        <v>0.14655482497535602</v>
      </c>
      <c r="J3088" s="27">
        <v>-1.4919445308471864</v>
      </c>
      <c r="K3088" s="29" t="str">
        <f>VLOOKUP(A3088&amp;B3088,VENDOR_ACTUAL!A:D,4,0)</f>
        <v>NSN</v>
      </c>
    </row>
    <row r="3089" spans="1:11" x14ac:dyDescent="0.25">
      <c r="A3089" t="s">
        <v>12</v>
      </c>
      <c r="B3089" t="s">
        <v>2317</v>
      </c>
      <c r="C3089" s="1">
        <v>6.0895737446730496E-4</v>
      </c>
      <c r="D3089" s="1">
        <v>5.4207887084379245E-5</v>
      </c>
      <c r="E3089" s="1">
        <v>8.7734438401500612E-3</v>
      </c>
      <c r="F3089" s="1">
        <v>1.1138597422539445E-3</v>
      </c>
      <c r="G3089" s="1">
        <v>2.8416002022396615E-4</v>
      </c>
      <c r="H3089" s="1">
        <v>-1.0043299703583818E-2</v>
      </c>
      <c r="I3089" s="26">
        <v>-0.23675853045699372</v>
      </c>
      <c r="J3089" s="27">
        <v>-0.1251879401868847</v>
      </c>
      <c r="K3089" s="29" t="str">
        <f>VLOOKUP(A3089&amp;B3089,VENDOR_ACTUAL!A:D,4,0)</f>
        <v>ERI</v>
      </c>
    </row>
    <row r="3090" spans="1:11" x14ac:dyDescent="0.25">
      <c r="A3090" t="s">
        <v>9</v>
      </c>
      <c r="B3090" t="s">
        <v>585</v>
      </c>
      <c r="C3090" s="1">
        <v>6.0927937668356564E-4</v>
      </c>
      <c r="D3090" s="1">
        <v>-2.4994610486280054E-4</v>
      </c>
      <c r="F3090" s="1">
        <v>-1.2079477887689969E-5</v>
      </c>
      <c r="G3090" s="1">
        <v>6.1575078847766855E-4</v>
      </c>
      <c r="H3090" s="1">
        <v>-2.2542974672478979E-2</v>
      </c>
      <c r="I3090" s="26">
        <v>0.24178818542568542</v>
      </c>
      <c r="J3090" s="27">
        <v>3.2702242895125869E-2</v>
      </c>
      <c r="K3090" s="29" t="str">
        <f>VLOOKUP(A3090&amp;B3090,VENDOR_ACTUAL!A:D,4,0)</f>
        <v>ERI</v>
      </c>
    </row>
    <row r="3091" spans="1:11" x14ac:dyDescent="0.25">
      <c r="A3091" t="s">
        <v>9</v>
      </c>
      <c r="B3091" t="s">
        <v>488</v>
      </c>
      <c r="C3091" s="1">
        <v>6.0941023550527545E-4</v>
      </c>
      <c r="D3091" s="1">
        <v>-1.2678446536930151E-4</v>
      </c>
      <c r="F3091" s="1">
        <v>-1.2263189391609802E-4</v>
      </c>
      <c r="G3091" s="1">
        <v>6.0667652327505957E-4</v>
      </c>
      <c r="H3091" s="1">
        <v>-2.6040586313809119E-2</v>
      </c>
      <c r="I3091" s="26">
        <v>0.12649538549607661</v>
      </c>
      <c r="J3091" s="27">
        <v>-1.2061763463823507</v>
      </c>
      <c r="K3091" s="29" t="str">
        <f>VLOOKUP(A3091&amp;B3091,VENDOR_ACTUAL!A:D,4,0)</f>
        <v>NSN</v>
      </c>
    </row>
    <row r="3092" spans="1:11" x14ac:dyDescent="0.25">
      <c r="A3092" t="s">
        <v>12</v>
      </c>
      <c r="B3092" t="s">
        <v>173</v>
      </c>
      <c r="C3092" s="1">
        <v>6.1283534873276602E-4</v>
      </c>
      <c r="D3092" s="1">
        <v>2.7141310687496295E-4</v>
      </c>
      <c r="E3092" s="1">
        <v>-3.996132592743197E-2</v>
      </c>
      <c r="F3092" s="1">
        <v>1.8284765625132502E-4</v>
      </c>
      <c r="G3092" s="1">
        <v>6.1283534873276602E-4</v>
      </c>
      <c r="H3092" s="1">
        <v>-1.6581588848095796E-2</v>
      </c>
      <c r="I3092" s="26">
        <v>-2.0394746496441412E-4</v>
      </c>
      <c r="J3092" s="27">
        <v>1.9033055711615673E-2</v>
      </c>
      <c r="K3092" s="29" t="str">
        <f>VLOOKUP(A3092&amp;B3092,VENDOR_ACTUAL!A:D,4,0)</f>
        <v>SAM</v>
      </c>
    </row>
    <row r="3093" spans="1:11" x14ac:dyDescent="0.25">
      <c r="A3093" t="s">
        <v>9</v>
      </c>
      <c r="B3093" t="s">
        <v>1721</v>
      </c>
      <c r="C3093" s="1">
        <v>6.1313049716011671E-4</v>
      </c>
      <c r="D3093" s="1">
        <v>1.122606893121988E-4</v>
      </c>
      <c r="F3093" s="1">
        <v>2.3155591711584614E-4</v>
      </c>
      <c r="G3093" s="1">
        <v>6.1313049716011671E-4</v>
      </c>
      <c r="H3093" s="1">
        <v>-1.4407074932652615E-2</v>
      </c>
      <c r="I3093" s="26">
        <v>0.21930872628047168</v>
      </c>
      <c r="J3093" s="27">
        <v>-0.13859795327003344</v>
      </c>
      <c r="K3093" s="29" t="str">
        <f>VLOOKUP(A3093&amp;B3093,VENDOR_ACTUAL!A:D,4,0)</f>
        <v>SAM</v>
      </c>
    </row>
    <row r="3094" spans="1:11" x14ac:dyDescent="0.25">
      <c r="A3094" t="s">
        <v>11</v>
      </c>
      <c r="B3094" t="s">
        <v>2004</v>
      </c>
      <c r="C3094" s="1">
        <v>6.1321723422671961E-4</v>
      </c>
      <c r="D3094" s="1">
        <v>2.3284505720985904E-3</v>
      </c>
      <c r="I3094" s="26">
        <v>0.21848714340587097</v>
      </c>
      <c r="J3094" s="27">
        <v>-3.6241427071608029E-3</v>
      </c>
      <c r="K3094" s="29" t="str">
        <f>VLOOKUP(A3094&amp;B3094,VENDOR_ACTUAL!A:D,4,0)</f>
        <v>ERI</v>
      </c>
    </row>
    <row r="3095" spans="1:11" x14ac:dyDescent="0.25">
      <c r="A3095" t="s">
        <v>9</v>
      </c>
      <c r="B3095" t="s">
        <v>2411</v>
      </c>
      <c r="C3095" s="1">
        <v>6.1401505848958631E-4</v>
      </c>
      <c r="D3095" s="1">
        <v>-2.7141301893940698E-3</v>
      </c>
      <c r="F3095" s="1">
        <v>-2.7958123018171914E-3</v>
      </c>
      <c r="G3095" s="1">
        <v>6.1071060446659775E-4</v>
      </c>
      <c r="H3095" s="1">
        <v>-1.1960211618343257E-2</v>
      </c>
      <c r="I3095" s="26">
        <v>-1.5037798763397699E-2</v>
      </c>
      <c r="J3095" s="27">
        <v>4.2758826757529222</v>
      </c>
      <c r="K3095" s="29" t="str">
        <f>VLOOKUP(A3095&amp;B3095,VENDOR_ACTUAL!A:D,4,0)</f>
        <v>ERI</v>
      </c>
    </row>
    <row r="3096" spans="1:11" x14ac:dyDescent="0.25">
      <c r="A3096" t="s">
        <v>9</v>
      </c>
      <c r="B3096" t="s">
        <v>1727</v>
      </c>
      <c r="C3096" s="1">
        <v>6.1486186813442651E-4</v>
      </c>
      <c r="D3096" s="1">
        <v>6.2305346911285158E-4</v>
      </c>
      <c r="F3096" s="1">
        <v>6.515314279557133E-4</v>
      </c>
      <c r="G3096" s="1">
        <v>6.321441610875108E-4</v>
      </c>
      <c r="H3096" s="1">
        <v>-2.9045113980551571E-2</v>
      </c>
      <c r="I3096" s="26">
        <v>9.75975440681323E-2</v>
      </c>
      <c r="J3096" s="27">
        <v>-0.44468936669340625</v>
      </c>
      <c r="K3096" s="29" t="str">
        <f>VLOOKUP(A3096&amp;B3096,VENDOR_ACTUAL!A:D,4,0)</f>
        <v>NSN</v>
      </c>
    </row>
    <row r="3097" spans="1:11" x14ac:dyDescent="0.25">
      <c r="A3097" t="s">
        <v>9</v>
      </c>
      <c r="B3097" t="s">
        <v>65</v>
      </c>
      <c r="C3097" s="1">
        <v>6.1567842721828065E-4</v>
      </c>
      <c r="D3097" s="1">
        <v>7.2537700314877739E-4</v>
      </c>
      <c r="F3097" s="1">
        <v>7.410738516387635E-4</v>
      </c>
      <c r="G3097" s="1">
        <v>6.278520793921937E-4</v>
      </c>
      <c r="H3097" s="1">
        <v>-4.5354264537437843E-3</v>
      </c>
      <c r="I3097" s="26">
        <v>0.27694125075253662</v>
      </c>
      <c r="J3097" s="27">
        <v>1.2667351739852242</v>
      </c>
      <c r="K3097" s="29" t="str">
        <f>VLOOKUP(A3097&amp;B3097,VENDOR_ACTUAL!A:D,4,0)</f>
        <v>NSN</v>
      </c>
    </row>
    <row r="3098" spans="1:11" x14ac:dyDescent="0.25">
      <c r="A3098" t="s">
        <v>11</v>
      </c>
      <c r="B3098" t="s">
        <v>1829</v>
      </c>
      <c r="C3098" s="1">
        <v>6.1693975538898145E-4</v>
      </c>
      <c r="D3098" s="1">
        <v>9.4833286727871013E-3</v>
      </c>
      <c r="E3098" s="1">
        <v>0</v>
      </c>
      <c r="I3098" s="26">
        <v>1.0801189651540735</v>
      </c>
      <c r="J3098" s="27">
        <v>5.7511655595718712E-2</v>
      </c>
      <c r="K3098" s="29" t="str">
        <f>VLOOKUP(A3098&amp;B3098,VENDOR_ACTUAL!A:D,4,0)</f>
        <v>NSN</v>
      </c>
    </row>
    <row r="3099" spans="1:11" x14ac:dyDescent="0.25">
      <c r="A3099" t="s">
        <v>12</v>
      </c>
      <c r="B3099" t="s">
        <v>716</v>
      </c>
      <c r="C3099" s="1">
        <v>6.1910243544160666E-4</v>
      </c>
      <c r="D3099" s="1">
        <v>-1.6103523566171884E-4</v>
      </c>
      <c r="E3099" s="1">
        <v>-1.0012117435802073E-3</v>
      </c>
      <c r="F3099" s="1">
        <v>9.0991453122210326E-4</v>
      </c>
      <c r="G3099" s="1">
        <v>6.4583802882673975E-4</v>
      </c>
      <c r="H3099" s="1">
        <v>-1.369761745632519E-2</v>
      </c>
      <c r="I3099" s="1">
        <v>0.26518731953467711</v>
      </c>
      <c r="J3099" s="2">
        <v>0.27077659921822461</v>
      </c>
      <c r="K3099" s="29" t="str">
        <f>VLOOKUP(A3099&amp;B3099,VENDOR_ACTUAL!A:D,4,0)</f>
        <v>ERI</v>
      </c>
    </row>
    <row r="3100" spans="1:11" x14ac:dyDescent="0.25">
      <c r="A3100" t="s">
        <v>12</v>
      </c>
      <c r="B3100" t="s">
        <v>1596</v>
      </c>
      <c r="C3100" s="1">
        <v>6.1935032901149476E-4</v>
      </c>
      <c r="D3100" s="1">
        <v>8.3453676767644179E-5</v>
      </c>
      <c r="E3100" s="1">
        <v>1.4802576436402752E-3</v>
      </c>
      <c r="F3100" s="1">
        <v>7.0011827887754411E-4</v>
      </c>
      <c r="G3100" s="1">
        <v>-2.0907802187420773E-4</v>
      </c>
      <c r="H3100" s="1">
        <v>-2.5922881794594961E-2</v>
      </c>
      <c r="I3100" s="26">
        <v>0.13897169470820145</v>
      </c>
      <c r="J3100" s="27">
        <v>9.5023574288340587E-2</v>
      </c>
      <c r="K3100" s="29" t="str">
        <f>VLOOKUP(A3100&amp;B3100,VENDOR_ACTUAL!A:D,4,0)</f>
        <v>ERI</v>
      </c>
    </row>
    <row r="3101" spans="1:11" x14ac:dyDescent="0.25">
      <c r="A3101" t="s">
        <v>9</v>
      </c>
      <c r="B3101" t="s">
        <v>35</v>
      </c>
      <c r="C3101" s="1">
        <v>6.1964755187616832E-4</v>
      </c>
      <c r="D3101" s="1">
        <v>-4.0164465193050398E-4</v>
      </c>
      <c r="F3101" s="1">
        <v>-4.6939622610531228E-4</v>
      </c>
      <c r="G3101" s="1">
        <v>6.1964755187616832E-4</v>
      </c>
      <c r="H3101" s="1">
        <v>-9.1404635963688551E-3</v>
      </c>
      <c r="I3101" s="26">
        <v>0.3470305400809659</v>
      </c>
      <c r="J3101" s="27">
        <v>-0.69812477109841553</v>
      </c>
      <c r="K3101" s="29" t="str">
        <f>VLOOKUP(A3101&amp;B3101,VENDOR_ACTUAL!A:D,4,0)</f>
        <v>SAM</v>
      </c>
    </row>
    <row r="3102" spans="1:11" x14ac:dyDescent="0.25">
      <c r="A3102" t="s">
        <v>9</v>
      </c>
      <c r="B3102" t="s">
        <v>1224</v>
      </c>
      <c r="C3102" s="1">
        <v>6.1977585352275555E-4</v>
      </c>
      <c r="D3102" s="1">
        <v>-2.8547469679937343E-4</v>
      </c>
      <c r="F3102" s="1">
        <v>1.0474975975984542E-4</v>
      </c>
      <c r="G3102" s="1">
        <v>6.2137497396253568E-4</v>
      </c>
      <c r="H3102" s="1">
        <v>-0.14285714285714285</v>
      </c>
      <c r="I3102" s="26">
        <v>-7.5785094373016781E-2</v>
      </c>
      <c r="J3102" s="27">
        <v>-1.0971439021535165</v>
      </c>
      <c r="K3102" s="29" t="str">
        <f>VLOOKUP(A3102&amp;B3102,VENDOR_ACTUAL!A:D,4,0)</f>
        <v>ERI</v>
      </c>
    </row>
    <row r="3103" spans="1:11" x14ac:dyDescent="0.25">
      <c r="A3103" t="s">
        <v>12</v>
      </c>
      <c r="B3103" t="s">
        <v>786</v>
      </c>
      <c r="C3103" s="1">
        <v>6.2006231867030282E-4</v>
      </c>
      <c r="D3103" s="1">
        <v>-1.8739680000041136E-3</v>
      </c>
      <c r="E3103" s="1">
        <v>-6.8753451569179434E-4</v>
      </c>
      <c r="F3103" s="1">
        <v>-1.8059842959878608E-3</v>
      </c>
      <c r="G3103" s="1">
        <v>6.2006231867030282E-4</v>
      </c>
      <c r="H3103" s="1">
        <v>-2.3386434859923897E-2</v>
      </c>
      <c r="I3103" s="26">
        <v>6.1254464907284346E-2</v>
      </c>
      <c r="J3103" s="27">
        <v>-7.8371325373232437E-2</v>
      </c>
      <c r="K3103" s="29" t="str">
        <f>VLOOKUP(A3103&amp;B3103,VENDOR_ACTUAL!A:D,4,0)</f>
        <v>SAM</v>
      </c>
    </row>
    <row r="3104" spans="1:11" x14ac:dyDescent="0.25">
      <c r="A3104" t="s">
        <v>9</v>
      </c>
      <c r="B3104" t="s">
        <v>1936</v>
      </c>
      <c r="C3104" s="1">
        <v>6.2156587076028888E-4</v>
      </c>
      <c r="D3104" s="1">
        <v>-3.2403082241450833E-5</v>
      </c>
      <c r="F3104" s="1">
        <v>-5.0899197951346804E-5</v>
      </c>
      <c r="G3104" s="1">
        <v>6.1739933340396701E-4</v>
      </c>
      <c r="H3104" s="1">
        <v>-2.3045743541807599E-2</v>
      </c>
      <c r="I3104" s="26">
        <v>-7.7725096512878927E-2</v>
      </c>
      <c r="J3104" s="27">
        <v>0.27763689109239087</v>
      </c>
      <c r="K3104" s="29" t="str">
        <f>VLOOKUP(A3104&amp;B3104,VENDOR_ACTUAL!A:D,4,0)</f>
        <v>ERI</v>
      </c>
    </row>
    <row r="3105" spans="1:11" x14ac:dyDescent="0.25">
      <c r="A3105" t="s">
        <v>9</v>
      </c>
      <c r="B3105" t="s">
        <v>561</v>
      </c>
      <c r="C3105" s="1">
        <v>6.2216681796643358E-4</v>
      </c>
      <c r="D3105" s="1">
        <v>3.0081938663031811E-4</v>
      </c>
      <c r="F3105" s="1">
        <v>3.9464848828589294E-4</v>
      </c>
      <c r="G3105" s="1">
        <v>6.2216681796643358E-4</v>
      </c>
      <c r="H3105" s="1">
        <v>-1.7228471220374207E-2</v>
      </c>
      <c r="I3105" s="26">
        <v>-2.8640757746126937E-2</v>
      </c>
      <c r="J3105" s="27">
        <v>-1.8494524846522622</v>
      </c>
      <c r="K3105" s="29" t="str">
        <f>VLOOKUP(A3105&amp;B3105,VENDOR_ACTUAL!A:D,4,0)</f>
        <v>ERI</v>
      </c>
    </row>
    <row r="3106" spans="1:11" x14ac:dyDescent="0.25">
      <c r="A3106" t="s">
        <v>9</v>
      </c>
      <c r="B3106" t="s">
        <v>632</v>
      </c>
      <c r="C3106" s="1">
        <v>6.2428624817671046E-4</v>
      </c>
      <c r="D3106" s="1">
        <v>5.7629401287770865E-4</v>
      </c>
      <c r="F3106" s="1">
        <v>3.5549064557151999E-4</v>
      </c>
      <c r="G3106" s="1">
        <v>6.2980309211525625E-4</v>
      </c>
      <c r="H3106" s="1">
        <v>-5.3092009476916708E-3</v>
      </c>
      <c r="I3106" s="26">
        <v>1.8479237200083121</v>
      </c>
      <c r="J3106" s="27">
        <v>4.3596841458989033</v>
      </c>
      <c r="K3106" s="29" t="str">
        <f>VLOOKUP(A3106&amp;B3106,VENDOR_ACTUAL!A:D,4,0)</f>
        <v>ERI</v>
      </c>
    </row>
    <row r="3107" spans="1:11" x14ac:dyDescent="0.25">
      <c r="A3107" t="s">
        <v>12</v>
      </c>
      <c r="B3107" t="s">
        <v>426</v>
      </c>
      <c r="C3107" s="1">
        <v>6.265453259164111E-4</v>
      </c>
      <c r="D3107" s="1">
        <v>5.1750518054068681E-4</v>
      </c>
      <c r="E3107" s="1">
        <v>1.199179261807945E-3</v>
      </c>
      <c r="F3107" s="1">
        <v>7.2196808628838477E-4</v>
      </c>
      <c r="G3107" s="1">
        <v>6.265453259164111E-4</v>
      </c>
      <c r="H3107" s="1">
        <v>-8.8091620444481177E-3</v>
      </c>
      <c r="I3107" s="26">
        <v>0.35416943384422894</v>
      </c>
      <c r="J3107" s="27">
        <v>-0.25187635024695482</v>
      </c>
      <c r="K3107" s="29" t="str">
        <f>VLOOKUP(A3107&amp;B3107,VENDOR_ACTUAL!A:D,4,0)</f>
        <v>SAM</v>
      </c>
    </row>
    <row r="3108" spans="1:11" x14ac:dyDescent="0.25">
      <c r="A3108" t="s">
        <v>9</v>
      </c>
      <c r="B3108" t="s">
        <v>1492</v>
      </c>
      <c r="C3108" s="1">
        <v>6.2901344551091363E-4</v>
      </c>
      <c r="D3108" s="1">
        <v>-3.3116673545406719E-3</v>
      </c>
      <c r="F3108" s="1">
        <v>-3.1938034930601E-3</v>
      </c>
      <c r="G3108" s="1">
        <v>6.3363560130801511E-4</v>
      </c>
      <c r="H3108" s="1">
        <v>-7.8551078551078554E-2</v>
      </c>
      <c r="I3108" s="26">
        <v>8.3936287477954143E-3</v>
      </c>
      <c r="J3108" s="27">
        <v>0.20226595646110052</v>
      </c>
      <c r="K3108" s="29" t="str">
        <f>VLOOKUP(A3108&amp;B3108,VENDOR_ACTUAL!A:D,4,0)</f>
        <v>NSN</v>
      </c>
    </row>
    <row r="3109" spans="1:11" x14ac:dyDescent="0.25">
      <c r="A3109" t="s">
        <v>9</v>
      </c>
      <c r="B3109" t="s">
        <v>744</v>
      </c>
      <c r="C3109" s="1">
        <v>6.291430728491245E-4</v>
      </c>
      <c r="D3109" s="1">
        <v>-9.3090933076092511E-4</v>
      </c>
      <c r="F3109" s="1">
        <v>-6.5003987566693636E-4</v>
      </c>
      <c r="G3109" s="1">
        <v>6.291430728491245E-4</v>
      </c>
      <c r="H3109" s="1">
        <v>-1.4159459274283109E-2</v>
      </c>
      <c r="I3109" s="26">
        <v>0.54668331558284256</v>
      </c>
      <c r="J3109" s="27">
        <v>1.1422210172315377</v>
      </c>
      <c r="K3109" s="29" t="str">
        <f>VLOOKUP(A3109&amp;B3109,VENDOR_ACTUAL!A:D,4,0)</f>
        <v>SAM</v>
      </c>
    </row>
    <row r="3110" spans="1:11" x14ac:dyDescent="0.25">
      <c r="A3110" t="s">
        <v>9</v>
      </c>
      <c r="B3110" t="s">
        <v>2424</v>
      </c>
      <c r="C3110" s="1">
        <v>6.2933214164432206E-4</v>
      </c>
      <c r="D3110" s="1">
        <v>7.65644022438207E-4</v>
      </c>
      <c r="F3110" s="1">
        <v>3.0303369803143818E-4</v>
      </c>
      <c r="G3110" s="1">
        <v>6.2933214164432206E-4</v>
      </c>
      <c r="H3110" s="1">
        <v>-2.3753944101766695E-2</v>
      </c>
      <c r="I3110" s="26">
        <v>0.13717323078656751</v>
      </c>
      <c r="J3110" s="27">
        <v>-0.23934680090893318</v>
      </c>
      <c r="K3110" s="29" t="str">
        <f>VLOOKUP(A3110&amp;B3110,VENDOR_ACTUAL!A:D,4,0)</f>
        <v>SAM</v>
      </c>
    </row>
    <row r="3111" spans="1:11" x14ac:dyDescent="0.25">
      <c r="A3111" t="s">
        <v>9</v>
      </c>
      <c r="B3111" t="s">
        <v>1002</v>
      </c>
      <c r="C3111" s="1">
        <v>6.2989235717848834E-4</v>
      </c>
      <c r="D3111" s="1">
        <v>-5.5762193879887397E-5</v>
      </c>
      <c r="F3111" s="1">
        <v>-1.1782449168319798E-4</v>
      </c>
      <c r="G3111" s="1">
        <v>6.2989235717848834E-4</v>
      </c>
      <c r="H3111" s="1">
        <v>-3.8091383046147301E-2</v>
      </c>
      <c r="I3111" s="26">
        <v>0.17464933970856103</v>
      </c>
      <c r="J3111" s="27">
        <v>5.6250559651993076E-2</v>
      </c>
      <c r="K3111" s="29" t="str">
        <f>VLOOKUP(A3111&amp;B3111,VENDOR_ACTUAL!A:D,4,0)</f>
        <v>SAM</v>
      </c>
    </row>
    <row r="3112" spans="1:11" x14ac:dyDescent="0.25">
      <c r="A3112" t="s">
        <v>9</v>
      </c>
      <c r="B3112" t="s">
        <v>2334</v>
      </c>
      <c r="C3112" s="1">
        <v>6.3153056800599667E-4</v>
      </c>
      <c r="D3112" s="1">
        <v>1.5492190093377098E-4</v>
      </c>
      <c r="F3112" s="1">
        <v>1.7567389795252055E-4</v>
      </c>
      <c r="G3112" s="1">
        <v>6.247585363057085E-4</v>
      </c>
      <c r="H3112" s="1">
        <v>-8.9005814286140482E-3</v>
      </c>
      <c r="I3112" s="1">
        <v>-7.4362049258109048E-2</v>
      </c>
      <c r="J3112" s="2">
        <v>-7.5167216023007313E-2</v>
      </c>
      <c r="K3112" s="29" t="str">
        <f>VLOOKUP(A3112&amp;B3112,VENDOR_ACTUAL!A:D,4,0)</f>
        <v>ERI</v>
      </c>
    </row>
    <row r="3113" spans="1:11" x14ac:dyDescent="0.25">
      <c r="A3113" t="s">
        <v>9</v>
      </c>
      <c r="B3113" t="s">
        <v>341</v>
      </c>
      <c r="C3113" s="1">
        <v>6.3255649250437598E-4</v>
      </c>
      <c r="D3113" s="1">
        <v>-2.0679253873945231E-3</v>
      </c>
      <c r="F3113" s="1">
        <v>-1.9647308997100552E-3</v>
      </c>
      <c r="G3113" s="1">
        <v>6.3255649250437598E-4</v>
      </c>
      <c r="H3113" s="1">
        <v>-6.1035233778877433E-3</v>
      </c>
      <c r="I3113" s="26">
        <v>0.59404285877894392</v>
      </c>
      <c r="J3113" s="27">
        <v>0.50647990349411842</v>
      </c>
      <c r="K3113" s="29" t="str">
        <f>VLOOKUP(A3113&amp;B3113,VENDOR_ACTUAL!A:D,4,0)</f>
        <v>ERI</v>
      </c>
    </row>
    <row r="3114" spans="1:11" x14ac:dyDescent="0.25">
      <c r="A3114" t="s">
        <v>12</v>
      </c>
      <c r="B3114" t="s">
        <v>2261</v>
      </c>
      <c r="C3114" s="1">
        <v>6.3300502600030918E-4</v>
      </c>
      <c r="D3114" s="1">
        <v>-4.3790975894969168E-3</v>
      </c>
      <c r="E3114" s="1">
        <v>-1.5489198373475134E-2</v>
      </c>
      <c r="F3114" s="1">
        <v>-3.8955775490600378E-3</v>
      </c>
      <c r="G3114" s="1">
        <v>6.3300502600030918E-4</v>
      </c>
      <c r="H3114" s="1">
        <v>-1.1608994811585409E-2</v>
      </c>
      <c r="I3114" s="26">
        <v>1.0939855072463768E-2</v>
      </c>
      <c r="J3114" s="27">
        <v>-0.14401391550186587</v>
      </c>
      <c r="K3114" s="29" t="str">
        <f>VLOOKUP(A3114&amp;B3114,VENDOR_ACTUAL!A:D,4,0)</f>
        <v>SAM</v>
      </c>
    </row>
    <row r="3115" spans="1:11" x14ac:dyDescent="0.25">
      <c r="A3115" t="s">
        <v>11</v>
      </c>
      <c r="B3115" t="s">
        <v>2227</v>
      </c>
      <c r="C3115" s="1">
        <v>6.3335131965416044E-4</v>
      </c>
      <c r="D3115" s="1">
        <v>-2.3357402190716274E-3</v>
      </c>
      <c r="E3115" s="1">
        <v>0</v>
      </c>
      <c r="I3115" s="26">
        <v>1.7714059816454221E-3</v>
      </c>
      <c r="J3115" s="27">
        <v>2.7990480156048485E-2</v>
      </c>
      <c r="K3115" s="29" t="str">
        <f>VLOOKUP(A3115&amp;B3115,VENDOR_ACTUAL!A:D,4,0)</f>
        <v>NSN</v>
      </c>
    </row>
    <row r="3116" spans="1:11" x14ac:dyDescent="0.25">
      <c r="A3116" t="s">
        <v>12</v>
      </c>
      <c r="B3116" t="s">
        <v>1440</v>
      </c>
      <c r="C3116" s="1">
        <v>6.3348115693317422E-4</v>
      </c>
      <c r="D3116" s="1">
        <v>2.022519538374E-5</v>
      </c>
      <c r="E3116" s="1">
        <v>-2.7826637065530321E-4</v>
      </c>
      <c r="F3116" s="1">
        <v>-1.0771594120605768E-4</v>
      </c>
      <c r="G3116" s="1">
        <v>1.0294159162053671E-3</v>
      </c>
      <c r="H3116" s="1">
        <v>-7.158275748207479E-3</v>
      </c>
      <c r="I3116" s="26">
        <v>-0.60527944361152752</v>
      </c>
      <c r="J3116" s="27">
        <v>0.46635388738301203</v>
      </c>
      <c r="K3116" s="29" t="str">
        <f>VLOOKUP(A3116&amp;B3116,VENDOR_ACTUAL!A:D,4,0)</f>
        <v>ERI</v>
      </c>
    </row>
    <row r="3117" spans="1:11" x14ac:dyDescent="0.25">
      <c r="A3117" t="s">
        <v>9</v>
      </c>
      <c r="B3117" t="s">
        <v>1514</v>
      </c>
      <c r="C3117" s="1">
        <v>6.335676542170059E-4</v>
      </c>
      <c r="D3117" s="1">
        <v>3.3227384197231828E-5</v>
      </c>
      <c r="F3117" s="1">
        <v>1.27719207042006E-4</v>
      </c>
      <c r="G3117" s="1">
        <v>6.3882095006907984E-4</v>
      </c>
      <c r="H3117" s="1">
        <v>-8.4119612962239524E-3</v>
      </c>
      <c r="I3117" s="26">
        <v>0.17340924178895878</v>
      </c>
      <c r="J3117" s="27">
        <v>3.6566071369344623E-2</v>
      </c>
      <c r="K3117" s="29" t="str">
        <f>VLOOKUP(A3117&amp;B3117,VENDOR_ACTUAL!A:D,4,0)</f>
        <v>NSN</v>
      </c>
    </row>
    <row r="3118" spans="1:11" x14ac:dyDescent="0.25">
      <c r="A3118" t="s">
        <v>9</v>
      </c>
      <c r="B3118" t="s">
        <v>721</v>
      </c>
      <c r="C3118" s="1">
        <v>6.3454431810616588E-4</v>
      </c>
      <c r="D3118" s="1">
        <v>-1.0345089187795951E-5</v>
      </c>
      <c r="F3118" s="1">
        <v>-3.7002290334715881E-4</v>
      </c>
      <c r="G3118" s="1">
        <v>6.3339492155444171E-4</v>
      </c>
      <c r="H3118" s="1">
        <v>-1.8082485523155667E-2</v>
      </c>
      <c r="I3118" s="26">
        <v>-5.5039540468550092E-2</v>
      </c>
      <c r="J3118" s="27">
        <v>0.38174555385958608</v>
      </c>
      <c r="K3118" s="29" t="str">
        <f>VLOOKUP(A3118&amp;B3118,VENDOR_ACTUAL!A:D,4,0)</f>
        <v>ERI</v>
      </c>
    </row>
    <row r="3119" spans="1:11" x14ac:dyDescent="0.25">
      <c r="A3119" t="s">
        <v>12</v>
      </c>
      <c r="B3119" t="s">
        <v>1005</v>
      </c>
      <c r="C3119" s="1">
        <v>6.3464747192358833E-4</v>
      </c>
      <c r="D3119" s="1">
        <v>-2.1737141970908204E-3</v>
      </c>
      <c r="E3119" s="1">
        <v>-3.9300926331977896E-2</v>
      </c>
      <c r="F3119" s="1">
        <v>-2.4456968461515063E-3</v>
      </c>
      <c r="G3119" s="1">
        <v>6.3464747192358833E-4</v>
      </c>
      <c r="H3119" s="1">
        <v>-7.61303955181971E-3</v>
      </c>
      <c r="I3119" s="1">
        <v>1.4942913536828135</v>
      </c>
      <c r="J3119" s="2">
        <v>-1.7755046568538272E-2</v>
      </c>
      <c r="K3119" s="29" t="str">
        <f>VLOOKUP(A3119&amp;B3119,VENDOR_ACTUAL!A:D,4,0)</f>
        <v>SAM</v>
      </c>
    </row>
    <row r="3120" spans="1:11" x14ac:dyDescent="0.25">
      <c r="A3120" t="s">
        <v>9</v>
      </c>
      <c r="B3120" t="s">
        <v>792</v>
      </c>
      <c r="C3120" s="1">
        <v>6.347575074327421E-4</v>
      </c>
      <c r="D3120" s="1">
        <v>3.7892942584970285E-4</v>
      </c>
      <c r="F3120" s="1">
        <v>2.7625231212947688E-4</v>
      </c>
      <c r="G3120" s="1">
        <v>6.4061695895698001E-4</v>
      </c>
      <c r="H3120" s="1">
        <v>-3.125E-2</v>
      </c>
      <c r="I3120" s="26">
        <v>-6.2003791625453344E-2</v>
      </c>
      <c r="J3120" s="27">
        <v>-2.5106367501847222</v>
      </c>
      <c r="K3120" s="29" t="str">
        <f>VLOOKUP(A3120&amp;B3120,VENDOR_ACTUAL!A:D,4,0)</f>
        <v>NSN</v>
      </c>
    </row>
    <row r="3121" spans="1:11" x14ac:dyDescent="0.25">
      <c r="A3121" t="s">
        <v>12</v>
      </c>
      <c r="B3121" t="s">
        <v>1162</v>
      </c>
      <c r="C3121" s="1">
        <v>6.3505332406183792E-4</v>
      </c>
      <c r="D3121" s="1">
        <v>1.0245682205441196E-3</v>
      </c>
      <c r="E3121" s="1">
        <v>3.0738960754314033E-3</v>
      </c>
      <c r="F3121" s="1">
        <v>3.3203764632699993E-4</v>
      </c>
      <c r="G3121" s="1">
        <v>6.9759085159329165E-4</v>
      </c>
      <c r="H3121" s="1">
        <v>-1.5187802532649583E-2</v>
      </c>
      <c r="I3121" s="26">
        <v>0.32136695211422067</v>
      </c>
      <c r="J3121" s="27">
        <v>-1.2597624371118698E-2</v>
      </c>
      <c r="K3121" s="29" t="str">
        <f>VLOOKUP(A3121&amp;B3121,VENDOR_ACTUAL!A:D,4,0)</f>
        <v>ERI</v>
      </c>
    </row>
    <row r="3122" spans="1:11" x14ac:dyDescent="0.25">
      <c r="A3122" t="s">
        <v>9</v>
      </c>
      <c r="B3122" t="s">
        <v>762</v>
      </c>
      <c r="C3122" s="1">
        <v>6.371119380064273E-4</v>
      </c>
      <c r="D3122" s="1">
        <v>5.946619940937781E-3</v>
      </c>
      <c r="F3122" s="1">
        <v>5.5969424483480763E-3</v>
      </c>
      <c r="G3122" s="1">
        <v>6.371119380064273E-4</v>
      </c>
      <c r="H3122" s="1">
        <v>-6.104640010492788E-2</v>
      </c>
      <c r="I3122" s="26">
        <v>0.42726799317047542</v>
      </c>
      <c r="J3122" s="27">
        <v>4.5913003907884224</v>
      </c>
      <c r="K3122" s="29" t="str">
        <f>VLOOKUP(A3122&amp;B3122,VENDOR_ACTUAL!A:D,4,0)</f>
        <v>SAM</v>
      </c>
    </row>
    <row r="3123" spans="1:11" x14ac:dyDescent="0.25">
      <c r="A3123" t="s">
        <v>9</v>
      </c>
      <c r="B3123" t="s">
        <v>1708</v>
      </c>
      <c r="C3123" s="1">
        <v>6.3739768058508714E-4</v>
      </c>
      <c r="D3123" s="1">
        <v>-1.3926893329269777E-4</v>
      </c>
      <c r="F3123" s="1">
        <v>-7.0199801082222716E-5</v>
      </c>
      <c r="G3123" s="1">
        <v>6.3739768058508714E-4</v>
      </c>
      <c r="H3123" s="1">
        <v>-8.9989394348460126E-3</v>
      </c>
      <c r="I3123" s="26">
        <v>9.0052583367128416E-2</v>
      </c>
      <c r="J3123" s="27">
        <v>-0.72817715339111866</v>
      </c>
      <c r="K3123" s="29" t="str">
        <f>VLOOKUP(A3123&amp;B3123,VENDOR_ACTUAL!A:D,4,0)</f>
        <v>SAM</v>
      </c>
    </row>
    <row r="3124" spans="1:11" x14ac:dyDescent="0.25">
      <c r="A3124" t="s">
        <v>12</v>
      </c>
      <c r="B3124" t="s">
        <v>1849</v>
      </c>
      <c r="C3124" s="1">
        <v>6.3907817816630285E-4</v>
      </c>
      <c r="D3124" s="1">
        <v>2.2371108553964544E-4</v>
      </c>
      <c r="E3124" s="1">
        <v>7.6209483891147951E-4</v>
      </c>
      <c r="F3124" s="1">
        <v>6.8683698708633424E-5</v>
      </c>
      <c r="G3124" s="1">
        <v>6.3907817816630285E-4</v>
      </c>
      <c r="H3124" s="1">
        <v>-1.6920992800808891E-2</v>
      </c>
      <c r="I3124" s="26">
        <v>7.8110976972948803E-2</v>
      </c>
      <c r="J3124" s="27">
        <v>2.9514880685213209E-2</v>
      </c>
      <c r="K3124" s="29" t="str">
        <f>VLOOKUP(A3124&amp;B3124,VENDOR_ACTUAL!A:D,4,0)</f>
        <v>SAM</v>
      </c>
    </row>
    <row r="3125" spans="1:11" x14ac:dyDescent="0.25">
      <c r="A3125" t="s">
        <v>12</v>
      </c>
      <c r="B3125" t="s">
        <v>2476</v>
      </c>
      <c r="C3125" s="1">
        <v>6.3967598058507151E-4</v>
      </c>
      <c r="D3125" s="1">
        <v>2.34375265740755E-3</v>
      </c>
      <c r="E3125" s="1">
        <v>2.4552893163789077E-3</v>
      </c>
      <c r="F3125" s="1">
        <v>6.1275390501151956E-4</v>
      </c>
      <c r="G3125" s="1">
        <v>4.2502951593860683E-4</v>
      </c>
      <c r="H3125" s="1">
        <v>-5.9027777777777776E-2</v>
      </c>
      <c r="I3125" s="26">
        <v>0.11240253965832825</v>
      </c>
      <c r="J3125" s="27">
        <v>-5.1767185700913945E-3</v>
      </c>
      <c r="K3125" s="29" t="str">
        <f>VLOOKUP(A3125&amp;B3125,VENDOR_ACTUAL!A:D,4,0)</f>
        <v>NSN</v>
      </c>
    </row>
    <row r="3126" spans="1:11" x14ac:dyDescent="0.25">
      <c r="A3126" t="s">
        <v>9</v>
      </c>
      <c r="B3126" t="s">
        <v>1952</v>
      </c>
      <c r="C3126" s="1">
        <v>6.4010012214484871E-4</v>
      </c>
      <c r="D3126" s="1">
        <v>1.9110064048562592E-4</v>
      </c>
      <c r="F3126" s="1">
        <v>1.7026097338337121E-4</v>
      </c>
      <c r="G3126" s="1">
        <v>6.2685285718758373E-4</v>
      </c>
      <c r="H3126" s="1">
        <v>-1.8335446072736825E-2</v>
      </c>
      <c r="I3126" s="26">
        <v>6.7516666666666669E-2</v>
      </c>
      <c r="J3126" s="27">
        <v>1.9847073311628316</v>
      </c>
      <c r="K3126" s="29" t="str">
        <f>VLOOKUP(A3126&amp;B3126,VENDOR_ACTUAL!A:D,4,0)</f>
        <v>ERI</v>
      </c>
    </row>
    <row r="3127" spans="1:11" x14ac:dyDescent="0.25">
      <c r="A3127" t="s">
        <v>9</v>
      </c>
      <c r="B3127" t="s">
        <v>1277</v>
      </c>
      <c r="C3127" s="1">
        <v>6.4216024509061774E-4</v>
      </c>
      <c r="D3127" s="1">
        <v>9.1555073115240457E-4</v>
      </c>
      <c r="F3127" s="1">
        <v>6.7659212389031592E-4</v>
      </c>
      <c r="G3127" s="1">
        <v>6.4216024509061774E-4</v>
      </c>
      <c r="H3127" s="1">
        <v>-3.6329204377889834E-2</v>
      </c>
      <c r="I3127" s="26">
        <v>0.32755265829680807</v>
      </c>
      <c r="J3127" s="27">
        <v>1.1273503623057903</v>
      </c>
      <c r="K3127" s="29" t="str">
        <f>VLOOKUP(A3127&amp;B3127,VENDOR_ACTUAL!A:D,4,0)</f>
        <v>SAM</v>
      </c>
    </row>
    <row r="3128" spans="1:11" x14ac:dyDescent="0.25">
      <c r="A3128" t="s">
        <v>9</v>
      </c>
      <c r="B3128" t="s">
        <v>1486</v>
      </c>
      <c r="C3128" s="1">
        <v>6.4251641140933616E-4</v>
      </c>
      <c r="D3128" s="1">
        <v>-1.2529951802934876E-3</v>
      </c>
      <c r="F3128" s="1">
        <v>-1.1433513056582781E-3</v>
      </c>
      <c r="G3128" s="1">
        <v>6.4251641140933616E-4</v>
      </c>
      <c r="H3128" s="1">
        <v>-5.1193538715061937E-3</v>
      </c>
      <c r="I3128" s="26">
        <v>1.5658544165417292</v>
      </c>
      <c r="J3128" s="27">
        <v>0.24377480215629491</v>
      </c>
      <c r="K3128" s="29" t="str">
        <f>VLOOKUP(A3128&amp;B3128,VENDOR_ACTUAL!A:D,4,0)</f>
        <v>NSN</v>
      </c>
    </row>
    <row r="3129" spans="1:11" x14ac:dyDescent="0.25">
      <c r="A3129" t="s">
        <v>11</v>
      </c>
      <c r="B3129" t="s">
        <v>138</v>
      </c>
      <c r="C3129" s="1">
        <v>6.4294609737075396E-4</v>
      </c>
      <c r="D3129" s="1">
        <v>-1.2171876817576356E-3</v>
      </c>
      <c r="I3129" s="26">
        <v>5.306636726546906E-2</v>
      </c>
      <c r="J3129" s="27">
        <v>-3.7374845545806012E-3</v>
      </c>
      <c r="K3129" s="29" t="str">
        <f>VLOOKUP(A3129&amp;B3129,VENDOR_ACTUAL!A:D,4,0)</f>
        <v>ERI</v>
      </c>
    </row>
    <row r="3130" spans="1:11" x14ac:dyDescent="0.25">
      <c r="A3130" t="s">
        <v>9</v>
      </c>
      <c r="B3130" t="s">
        <v>598</v>
      </c>
      <c r="C3130" s="1">
        <v>6.4525247661013452E-4</v>
      </c>
      <c r="D3130" s="1">
        <v>1.0336099436065442E-4</v>
      </c>
      <c r="F3130" s="1">
        <v>2.2899347692927855E-4</v>
      </c>
      <c r="G3130" s="1">
        <v>6.4953143962862524E-4</v>
      </c>
      <c r="H3130" s="1">
        <v>-1.1258270468592374E-2</v>
      </c>
      <c r="I3130" s="26">
        <v>0.16705070677186062</v>
      </c>
      <c r="J3130" s="27">
        <v>-1.3331232214987379</v>
      </c>
      <c r="K3130" s="29" t="str">
        <f>VLOOKUP(A3130&amp;B3130,VENDOR_ACTUAL!A:D,4,0)</f>
        <v>ERI</v>
      </c>
    </row>
    <row r="3131" spans="1:11" x14ac:dyDescent="0.25">
      <c r="A3131" t="s">
        <v>9</v>
      </c>
      <c r="B3131" t="s">
        <v>2115</v>
      </c>
      <c r="C3131" s="1">
        <v>6.4642916527888543E-4</v>
      </c>
      <c r="D3131" s="1">
        <v>8.1945059732079745E-5</v>
      </c>
      <c r="F3131" s="1">
        <v>-3.74471351617566E-5</v>
      </c>
      <c r="G3131" s="1">
        <v>6.4700993052126425E-4</v>
      </c>
      <c r="H3131" s="1">
        <v>-9.6412295778582156E-3</v>
      </c>
      <c r="I3131" s="26">
        <v>0.14587997611302697</v>
      </c>
      <c r="J3131" s="27">
        <v>0.59050440923696634</v>
      </c>
      <c r="K3131" s="29" t="str">
        <f>VLOOKUP(A3131&amp;B3131,VENDOR_ACTUAL!A:D,4,0)</f>
        <v>ERI</v>
      </c>
    </row>
    <row r="3132" spans="1:11" x14ac:dyDescent="0.25">
      <c r="A3132" t="s">
        <v>12</v>
      </c>
      <c r="B3132" t="s">
        <v>1880</v>
      </c>
      <c r="C3132" s="1">
        <v>6.4724085557678812E-4</v>
      </c>
      <c r="D3132" s="1">
        <v>-7.7632753184594518E-5</v>
      </c>
      <c r="E3132" s="1">
        <v>-6.1144033673164646E-4</v>
      </c>
      <c r="F3132" s="1">
        <v>4.6648258498792594E-5</v>
      </c>
      <c r="G3132" s="1">
        <v>5.4418894700294582E-4</v>
      </c>
      <c r="H3132" s="1">
        <v>-6.7150720060408604E-3</v>
      </c>
      <c r="I3132" s="26">
        <v>-0.71407630993531013</v>
      </c>
      <c r="J3132" s="27">
        <v>0.16220726992126028</v>
      </c>
      <c r="K3132" s="29" t="str">
        <f>VLOOKUP(A3132&amp;B3132,VENDOR_ACTUAL!A:D,4,0)</f>
        <v>NSN</v>
      </c>
    </row>
    <row r="3133" spans="1:11" x14ac:dyDescent="0.25">
      <c r="A3133" t="s">
        <v>12</v>
      </c>
      <c r="B3133" t="s">
        <v>1686</v>
      </c>
      <c r="C3133" s="1">
        <v>6.4749549288508409E-4</v>
      </c>
      <c r="D3133" s="1">
        <v>7.1531335556888228E-5</v>
      </c>
      <c r="E3133" s="1">
        <v>1.0651464472649884E-3</v>
      </c>
      <c r="F3133" s="1">
        <v>-1.9547225345238777E-3</v>
      </c>
      <c r="G3133" s="1">
        <v>5.6626035987318081E-4</v>
      </c>
      <c r="H3133" s="1">
        <v>-7.4274805362838986E-3</v>
      </c>
      <c r="I3133" s="26">
        <v>0.26471566300183241</v>
      </c>
      <c r="J3133" s="27">
        <v>-6.3225057911539248E-2</v>
      </c>
      <c r="K3133" s="29" t="str">
        <f>VLOOKUP(A3133&amp;B3133,VENDOR_ACTUAL!A:D,4,0)</f>
        <v>ERI</v>
      </c>
    </row>
    <row r="3134" spans="1:11" x14ac:dyDescent="0.25">
      <c r="A3134" t="s">
        <v>12</v>
      </c>
      <c r="B3134" t="s">
        <v>2297</v>
      </c>
      <c r="C3134" s="1">
        <v>6.4852645494138097E-4</v>
      </c>
      <c r="D3134" s="1">
        <v>6.8028876738469575E-4</v>
      </c>
      <c r="E3134" s="1">
        <v>-4.5473111466996776E-3</v>
      </c>
      <c r="F3134" s="1">
        <v>-5.2985040528067059E-3</v>
      </c>
      <c r="G3134" s="1">
        <v>8.2069663145292434E-4</v>
      </c>
      <c r="H3134" s="1">
        <v>-9.5236249592047881E-3</v>
      </c>
      <c r="I3134" s="26">
        <v>-9.5359546623570712E-2</v>
      </c>
      <c r="J3134" s="27">
        <v>-0.22278815088654008</v>
      </c>
      <c r="K3134" s="29" t="str">
        <f>VLOOKUP(A3134&amp;B3134,VENDOR_ACTUAL!A:D,4,0)</f>
        <v>NSN</v>
      </c>
    </row>
    <row r="3135" spans="1:11" x14ac:dyDescent="0.25">
      <c r="A3135" t="s">
        <v>9</v>
      </c>
      <c r="B3135" t="s">
        <v>360</v>
      </c>
      <c r="C3135" s="1">
        <v>6.4897356914130045E-4</v>
      </c>
      <c r="D3135" s="1">
        <v>-6.7291192510221702E-5</v>
      </c>
      <c r="F3135" s="1">
        <v>-3.9985779777041715E-5</v>
      </c>
      <c r="G3135" s="1">
        <v>6.6180447743715252E-4</v>
      </c>
      <c r="H3135" s="1">
        <v>-1.3047191451700718E-2</v>
      </c>
      <c r="I3135" s="26">
        <v>0.12368963976043622</v>
      </c>
      <c r="J3135" s="27">
        <v>1.7297719425324372</v>
      </c>
      <c r="K3135" s="29" t="str">
        <f>VLOOKUP(A3135&amp;B3135,VENDOR_ACTUAL!A:D,4,0)</f>
        <v>ERI</v>
      </c>
    </row>
    <row r="3136" spans="1:11" x14ac:dyDescent="0.25">
      <c r="A3136" t="s">
        <v>9</v>
      </c>
      <c r="B3136" t="s">
        <v>2049</v>
      </c>
      <c r="C3136" s="1">
        <v>6.495767678743081E-4</v>
      </c>
      <c r="D3136" s="1">
        <v>2.3631264792953793E-4</v>
      </c>
      <c r="F3136" s="1">
        <v>8.6180482615728582E-5</v>
      </c>
      <c r="G3136" s="1">
        <v>6.670482283940483E-4</v>
      </c>
      <c r="H3136" s="1">
        <v>-1.6595137611557592E-2</v>
      </c>
      <c r="I3136" s="1">
        <v>9.4575045292392745E-2</v>
      </c>
      <c r="J3136" s="2">
        <v>-0.50806686514585719</v>
      </c>
      <c r="K3136" s="29" t="str">
        <f>VLOOKUP(A3136&amp;B3136,VENDOR_ACTUAL!A:D,4,0)</f>
        <v>NSN</v>
      </c>
    </row>
    <row r="3137" spans="1:11" x14ac:dyDescent="0.25">
      <c r="A3137" t="s">
        <v>12</v>
      </c>
      <c r="B3137" t="s">
        <v>2477</v>
      </c>
      <c r="C3137" s="1">
        <v>6.5087954988513703E-4</v>
      </c>
      <c r="D3137" s="1">
        <v>1.7522976631734273E-3</v>
      </c>
      <c r="E3137" s="1">
        <v>5.095162913972745E-3</v>
      </c>
      <c r="F3137" s="1">
        <v>7.7555886580005074E-5</v>
      </c>
      <c r="G3137" s="1">
        <v>6.6002854986956915E-4</v>
      </c>
      <c r="H3137" s="1">
        <v>-8.805540774061444E-3</v>
      </c>
      <c r="I3137" s="26">
        <v>0.51728478087095542</v>
      </c>
      <c r="J3137" s="27">
        <v>-0.10176035902008641</v>
      </c>
      <c r="K3137" s="29" t="str">
        <f>VLOOKUP(A3137&amp;B3137,VENDOR_ACTUAL!A:D,4,0)</f>
        <v>NSN</v>
      </c>
    </row>
    <row r="3138" spans="1:11" x14ac:dyDescent="0.25">
      <c r="A3138" t="s">
        <v>9</v>
      </c>
      <c r="B3138" t="s">
        <v>1298</v>
      </c>
      <c r="C3138" s="1">
        <v>6.5098017301000097E-4</v>
      </c>
      <c r="D3138" s="1">
        <v>-2.6625978034546407E-5</v>
      </c>
      <c r="F3138" s="1">
        <v>-1.2172450761421243E-5</v>
      </c>
      <c r="G3138" s="1">
        <v>6.5098017301000097E-4</v>
      </c>
      <c r="H3138" s="1">
        <v>-4.7155805077084669E-3</v>
      </c>
      <c r="I3138" s="26">
        <v>0.65229022641457046</v>
      </c>
      <c r="J3138" s="27">
        <v>0.12685108492091846</v>
      </c>
      <c r="K3138" s="29" t="str">
        <f>VLOOKUP(A3138&amp;B3138,VENDOR_ACTUAL!A:D,4,0)</f>
        <v>NSN</v>
      </c>
    </row>
    <row r="3139" spans="1:11" x14ac:dyDescent="0.25">
      <c r="A3139" t="s">
        <v>9</v>
      </c>
      <c r="B3139" t="s">
        <v>900</v>
      </c>
      <c r="C3139" s="1">
        <v>6.5114675103005858E-4</v>
      </c>
      <c r="D3139" s="1">
        <v>-1.3309838179825415E-4</v>
      </c>
      <c r="F3139" s="1">
        <v>-1.4213466058433623E-4</v>
      </c>
      <c r="G3139" s="1">
        <v>6.608853117496987E-4</v>
      </c>
      <c r="H3139" s="1">
        <v>-1.6095356911778939E-2</v>
      </c>
      <c r="I3139" s="26">
        <v>0.2588123348308668</v>
      </c>
      <c r="J3139" s="27">
        <v>-2.1849169698803661</v>
      </c>
      <c r="K3139" s="29" t="str">
        <f>VLOOKUP(A3139&amp;B3139,VENDOR_ACTUAL!A:D,4,0)</f>
        <v>ERI</v>
      </c>
    </row>
    <row r="3140" spans="1:11" x14ac:dyDescent="0.25">
      <c r="A3140" t="s">
        <v>9</v>
      </c>
      <c r="B3140" t="s">
        <v>748</v>
      </c>
      <c r="C3140" s="1">
        <v>6.5127441238557726E-4</v>
      </c>
      <c r="D3140" s="1">
        <v>4.9792609089552157E-4</v>
      </c>
      <c r="F3140" s="1">
        <v>2.5573866216096488E-4</v>
      </c>
      <c r="G3140" s="1">
        <v>6.5127441238557726E-4</v>
      </c>
      <c r="H3140" s="1">
        <v>-2.0592959266761014E-2</v>
      </c>
      <c r="I3140" s="26">
        <v>2.1061443985307623E-2</v>
      </c>
      <c r="J3140" s="27">
        <v>-0.38084834493415459</v>
      </c>
      <c r="K3140" s="29" t="str">
        <f>VLOOKUP(A3140&amp;B3140,VENDOR_ACTUAL!A:D,4,0)</f>
        <v>SAM</v>
      </c>
    </row>
    <row r="3141" spans="1:11" x14ac:dyDescent="0.25">
      <c r="A3141" t="s">
        <v>9</v>
      </c>
      <c r="B3141" t="s">
        <v>2023</v>
      </c>
      <c r="C3141" s="1">
        <v>6.5245638143678422E-4</v>
      </c>
      <c r="D3141" s="1">
        <v>1.4978062395904558E-4</v>
      </c>
      <c r="F3141" s="1">
        <v>1.080581035081034E-4</v>
      </c>
      <c r="G3141" s="1">
        <v>6.5245638143678422E-4</v>
      </c>
      <c r="H3141" s="1">
        <v>-8.4419019316340927E-3</v>
      </c>
      <c r="I3141" s="26">
        <v>0.40541361670339832</v>
      </c>
      <c r="J3141" s="27">
        <v>1.1987730772693395</v>
      </c>
      <c r="K3141" s="29" t="str">
        <f>VLOOKUP(A3141&amp;B3141,VENDOR_ACTUAL!A:D,4,0)</f>
        <v>SAM</v>
      </c>
    </row>
    <row r="3142" spans="1:11" x14ac:dyDescent="0.25">
      <c r="A3142" t="s">
        <v>9</v>
      </c>
      <c r="B3142" t="s">
        <v>574</v>
      </c>
      <c r="C3142" s="1">
        <v>6.5296787890477693E-4</v>
      </c>
      <c r="D3142" s="1">
        <v>1.4068581333652545E-4</v>
      </c>
      <c r="F3142" s="1">
        <v>1.2404642044167434E-4</v>
      </c>
      <c r="G3142" s="1">
        <v>6.5038178695075402E-4</v>
      </c>
      <c r="H3142" s="1">
        <v>-8.2422058212690275E-3</v>
      </c>
      <c r="I3142" s="26">
        <v>0.27806087974665766</v>
      </c>
      <c r="J3142" s="27">
        <v>-0.56457898814324914</v>
      </c>
      <c r="K3142" s="29" t="str">
        <f>VLOOKUP(A3142&amp;B3142,VENDOR_ACTUAL!A:D,4,0)</f>
        <v>ERI</v>
      </c>
    </row>
    <row r="3143" spans="1:11" x14ac:dyDescent="0.25">
      <c r="A3143" t="s">
        <v>9</v>
      </c>
      <c r="B3143" t="s">
        <v>955</v>
      </c>
      <c r="C3143" s="1">
        <v>6.5330089139853473E-4</v>
      </c>
      <c r="D3143" s="1">
        <v>-1.068225590046944E-4</v>
      </c>
      <c r="F3143" s="1">
        <v>1.4097793925409987E-4</v>
      </c>
      <c r="G3143" s="1">
        <v>6.5103973760043381E-4</v>
      </c>
      <c r="H3143" s="1">
        <v>-3.5646591920484021E-2</v>
      </c>
      <c r="I3143" s="26">
        <v>-1.0945824199990069E-5</v>
      </c>
      <c r="J3143" s="27">
        <v>-0.12791030768411626</v>
      </c>
      <c r="K3143" s="29" t="str">
        <f>VLOOKUP(A3143&amp;B3143,VENDOR_ACTUAL!A:D,4,0)</f>
        <v>ERI</v>
      </c>
    </row>
    <row r="3144" spans="1:11" x14ac:dyDescent="0.25">
      <c r="A3144" t="s">
        <v>9</v>
      </c>
      <c r="B3144" t="s">
        <v>579</v>
      </c>
      <c r="C3144" s="1">
        <v>6.5342066735512216E-4</v>
      </c>
      <c r="D3144" s="1">
        <v>1.6476879451979471E-4</v>
      </c>
      <c r="F3144" s="1">
        <v>1.0882683651865097E-4</v>
      </c>
      <c r="G3144" s="1">
        <v>6.5622533876941505E-4</v>
      </c>
      <c r="H3144" s="1">
        <v>-1.5696965655502351E-2</v>
      </c>
      <c r="I3144" s="26">
        <v>-2.0518261523792498E-2</v>
      </c>
      <c r="J3144" s="27">
        <v>-0.37738323601873919</v>
      </c>
      <c r="K3144" s="29" t="str">
        <f>VLOOKUP(A3144&amp;B3144,VENDOR_ACTUAL!A:D,4,0)</f>
        <v>ERI</v>
      </c>
    </row>
    <row r="3145" spans="1:11" x14ac:dyDescent="0.25">
      <c r="A3145" t="s">
        <v>9</v>
      </c>
      <c r="B3145" t="s">
        <v>1181</v>
      </c>
      <c r="C3145" s="1">
        <v>6.5425096735309475E-4</v>
      </c>
      <c r="D3145" s="1">
        <v>-2.0630492069536251E-4</v>
      </c>
      <c r="F3145" s="1">
        <v>1.7668366486060219E-4</v>
      </c>
      <c r="G3145" s="1">
        <v>6.7501803528516259E-4</v>
      </c>
      <c r="H3145" s="1">
        <v>-9.0568536370072578E-3</v>
      </c>
      <c r="I3145" s="26">
        <v>-0.16733650973164671</v>
      </c>
      <c r="J3145" s="27">
        <v>-1.9052211700710184</v>
      </c>
      <c r="K3145" s="29" t="str">
        <f>VLOOKUP(A3145&amp;B3145,VENDOR_ACTUAL!A:D,4,0)</f>
        <v>ERI</v>
      </c>
    </row>
    <row r="3146" spans="1:11" x14ac:dyDescent="0.25">
      <c r="A3146" t="s">
        <v>12</v>
      </c>
      <c r="B3146" t="s">
        <v>165</v>
      </c>
      <c r="C3146" s="1">
        <v>6.555766076844228E-4</v>
      </c>
      <c r="D3146" s="1">
        <v>1.1575386634470304E-3</v>
      </c>
      <c r="E3146" s="1">
        <v>-1.1685239722656657E-2</v>
      </c>
      <c r="F3146" s="1">
        <v>7.2114912407981741E-4</v>
      </c>
      <c r="G3146" s="1">
        <v>6.555766076844228E-4</v>
      </c>
      <c r="H3146" s="1">
        <v>-9.7405465788347485E-3</v>
      </c>
      <c r="I3146" s="26">
        <v>-3.9616208945886772E-2</v>
      </c>
      <c r="J3146" s="27">
        <v>-0.15610441739880968</v>
      </c>
      <c r="K3146" s="29" t="str">
        <f>VLOOKUP(A3146&amp;B3146,VENDOR_ACTUAL!A:D,4,0)</f>
        <v>SAM</v>
      </c>
    </row>
    <row r="3147" spans="1:11" x14ac:dyDescent="0.25">
      <c r="A3147" t="s">
        <v>12</v>
      </c>
      <c r="B3147" t="s">
        <v>555</v>
      </c>
      <c r="C3147" s="1">
        <v>6.5586736940458372E-4</v>
      </c>
      <c r="D3147" s="1">
        <v>7.1851739421444253E-5</v>
      </c>
      <c r="E3147" s="1">
        <v>7.2311131745572243E-4</v>
      </c>
      <c r="F3147" s="1">
        <v>2.175418482612232E-3</v>
      </c>
      <c r="G3147" s="1">
        <v>9.5776964312220135E-5</v>
      </c>
      <c r="H3147" s="1">
        <v>-9.4162510588836346E-3</v>
      </c>
      <c r="I3147" s="26">
        <v>-0.77240171580876227</v>
      </c>
      <c r="J3147" s="27">
        <v>0.38530342866795353</v>
      </c>
      <c r="K3147" s="29" t="str">
        <f>VLOOKUP(A3147&amp;B3147,VENDOR_ACTUAL!A:D,4,0)</f>
        <v>ERI</v>
      </c>
    </row>
    <row r="3148" spans="1:11" x14ac:dyDescent="0.25">
      <c r="A3148" t="s">
        <v>9</v>
      </c>
      <c r="B3148" t="s">
        <v>814</v>
      </c>
      <c r="C3148" s="1">
        <v>6.5618261875833249E-4</v>
      </c>
      <c r="D3148" s="1">
        <v>-2.1025616683331321E-3</v>
      </c>
      <c r="F3148" s="1">
        <v>-2.0859545987312531E-3</v>
      </c>
      <c r="G3148" s="1">
        <v>6.3963766955659081E-4</v>
      </c>
      <c r="H3148" s="1">
        <v>-1.6319968211105707E-2</v>
      </c>
      <c r="I3148" s="26">
        <v>4.554363017652599E-2</v>
      </c>
      <c r="J3148" s="27">
        <v>1.6607952169533395</v>
      </c>
      <c r="K3148" s="29" t="str">
        <f>VLOOKUP(A3148&amp;B3148,VENDOR_ACTUAL!A:D,4,0)</f>
        <v>NSN</v>
      </c>
    </row>
    <row r="3149" spans="1:11" x14ac:dyDescent="0.25">
      <c r="A3149" t="s">
        <v>9</v>
      </c>
      <c r="B3149" t="s">
        <v>2290</v>
      </c>
      <c r="C3149" s="1">
        <v>6.5850175290847052E-4</v>
      </c>
      <c r="D3149" s="1">
        <v>1.7141158434248394E-4</v>
      </c>
      <c r="F3149" s="1">
        <v>1.2268436064665297E-4</v>
      </c>
      <c r="G3149" s="1">
        <v>6.6388774727819217E-4</v>
      </c>
      <c r="H3149" s="1">
        <v>-6.0188161342682959E-3</v>
      </c>
      <c r="I3149" s="26">
        <v>9.6761602266114161E-2</v>
      </c>
      <c r="J3149" s="27">
        <v>0.28030794523534025</v>
      </c>
      <c r="K3149" s="29" t="str">
        <f>VLOOKUP(A3149&amp;B3149,VENDOR_ACTUAL!A:D,4,0)</f>
        <v>NSN</v>
      </c>
    </row>
    <row r="3150" spans="1:11" x14ac:dyDescent="0.25">
      <c r="A3150" t="s">
        <v>12</v>
      </c>
      <c r="B3150" t="s">
        <v>2451</v>
      </c>
      <c r="C3150" s="1">
        <v>6.6093718130605373E-4</v>
      </c>
      <c r="D3150" s="1">
        <v>1.9383376302982761E-4</v>
      </c>
      <c r="E3150" s="1">
        <v>-2.8664748224435173E-3</v>
      </c>
      <c r="F3150" s="1">
        <v>-6.5598525732607693E-3</v>
      </c>
      <c r="G3150" s="1">
        <v>1.4465652020734606E-4</v>
      </c>
      <c r="H3150" s="1">
        <v>-1.2741609224792318E-2</v>
      </c>
      <c r="I3150" s="26">
        <v>2.5458486034760398E-2</v>
      </c>
      <c r="J3150" s="27">
        <v>-7.0279151556612199E-2</v>
      </c>
      <c r="K3150" s="29" t="str">
        <f>VLOOKUP(A3150&amp;B3150,VENDOR_ACTUAL!A:D,4,0)</f>
        <v>ERI</v>
      </c>
    </row>
    <row r="3151" spans="1:11" x14ac:dyDescent="0.25">
      <c r="A3151" t="s">
        <v>12</v>
      </c>
      <c r="B3151" t="s">
        <v>1282</v>
      </c>
      <c r="C3151" s="1">
        <v>6.6162346111134547E-4</v>
      </c>
      <c r="D3151" s="1">
        <v>-5.4084141043813436E-6</v>
      </c>
      <c r="E3151" s="1">
        <v>-3.6024282139505786E-3</v>
      </c>
      <c r="F3151" s="1">
        <v>-3.5476010336111689E-4</v>
      </c>
      <c r="G3151" s="1">
        <v>6.6162346111134547E-4</v>
      </c>
      <c r="H3151" s="1">
        <v>-8.3929476338349511E-3</v>
      </c>
      <c r="I3151" s="26">
        <v>-7.7887700969659052E-2</v>
      </c>
      <c r="J3151" s="27">
        <v>7.4268920478126402E-2</v>
      </c>
      <c r="K3151" s="29" t="str">
        <f>VLOOKUP(A3151&amp;B3151,VENDOR_ACTUAL!A:D,4,0)</f>
        <v>SAM</v>
      </c>
    </row>
    <row r="3152" spans="1:11" x14ac:dyDescent="0.25">
      <c r="A3152" t="s">
        <v>9</v>
      </c>
      <c r="B3152" t="s">
        <v>2174</v>
      </c>
      <c r="C3152" s="1">
        <v>6.6240964326376472E-4</v>
      </c>
      <c r="D3152" s="1">
        <v>9.8719438533509004E-6</v>
      </c>
      <c r="F3152" s="1">
        <v>8.0837935304899067E-5</v>
      </c>
      <c r="G3152" s="1">
        <v>6.6154758866606355E-4</v>
      </c>
      <c r="H3152" s="1">
        <v>-1.572545149518826E-2</v>
      </c>
      <c r="I3152" s="26">
        <v>-0.33163415007124736</v>
      </c>
      <c r="J3152" s="27">
        <v>0.28462255106270939</v>
      </c>
      <c r="K3152" s="29" t="str">
        <f>VLOOKUP(A3152&amp;B3152,VENDOR_ACTUAL!A:D,4,0)</f>
        <v>ERI</v>
      </c>
    </row>
    <row r="3153" spans="1:11" x14ac:dyDescent="0.25">
      <c r="A3153" t="s">
        <v>9</v>
      </c>
      <c r="B3153" t="s">
        <v>2208</v>
      </c>
      <c r="C3153" s="1">
        <v>6.6322966139575131E-4</v>
      </c>
      <c r="D3153" s="1">
        <v>4.3064764807693932E-4</v>
      </c>
      <c r="F3153" s="1">
        <v>1.0578482407645564E-4</v>
      </c>
      <c r="G3153" s="1">
        <v>6.6006884243023406E-4</v>
      </c>
      <c r="H3153" s="1">
        <v>-1.5163240752451523E-2</v>
      </c>
      <c r="I3153" s="26">
        <v>0.67223709765756656</v>
      </c>
      <c r="J3153" s="27">
        <v>2.9071608533525999</v>
      </c>
      <c r="K3153" s="29" t="str">
        <f>VLOOKUP(A3153&amp;B3153,VENDOR_ACTUAL!A:D,4,0)</f>
        <v>ERI</v>
      </c>
    </row>
    <row r="3154" spans="1:11" x14ac:dyDescent="0.25">
      <c r="A3154" t="s">
        <v>9</v>
      </c>
      <c r="B3154" t="s">
        <v>2484</v>
      </c>
      <c r="C3154" s="1">
        <v>6.6472082872142302E-4</v>
      </c>
      <c r="D3154" s="1">
        <v>-6.6077708179580215E-5</v>
      </c>
      <c r="F3154" s="1">
        <v>6.3513790275140932E-6</v>
      </c>
      <c r="G3154" s="1">
        <v>6.6838780273441659E-4</v>
      </c>
      <c r="H3154" s="1">
        <v>-9.1499639227131269E-3</v>
      </c>
      <c r="I3154" s="26">
        <v>6.9241675043980905E-2</v>
      </c>
      <c r="J3154" s="27">
        <v>0.7059995840222022</v>
      </c>
      <c r="K3154" s="29" t="str">
        <f>VLOOKUP(A3154&amp;B3154,VENDOR_ACTUAL!A:D,4,0)</f>
        <v>ERI</v>
      </c>
    </row>
    <row r="3155" spans="1:11" x14ac:dyDescent="0.25">
      <c r="A3155" t="s">
        <v>9</v>
      </c>
      <c r="B3155" t="s">
        <v>887</v>
      </c>
      <c r="C3155" s="1">
        <v>6.6520225351697525E-4</v>
      </c>
      <c r="D3155" s="1">
        <v>7.543600104654195E-5</v>
      </c>
      <c r="F3155" s="1">
        <v>1.3604599491889356E-4</v>
      </c>
      <c r="G3155" s="1">
        <v>6.6161042880433154E-4</v>
      </c>
      <c r="H3155" s="1">
        <v>-2.0597264319517503E-2</v>
      </c>
      <c r="I3155" s="26">
        <v>5.0204904401268555E-2</v>
      </c>
      <c r="J3155" s="27">
        <v>-2.7705272573610795</v>
      </c>
      <c r="K3155" s="29" t="str">
        <f>VLOOKUP(A3155&amp;B3155,VENDOR_ACTUAL!A:D,4,0)</f>
        <v>ERI</v>
      </c>
    </row>
    <row r="3156" spans="1:11" x14ac:dyDescent="0.25">
      <c r="A3156" t="s">
        <v>9</v>
      </c>
      <c r="B3156" t="s">
        <v>513</v>
      </c>
      <c r="C3156" s="1">
        <v>6.6545670542390422E-4</v>
      </c>
      <c r="D3156" s="1">
        <v>2.4092259946821429E-4</v>
      </c>
      <c r="F3156" s="1">
        <v>2.8283819702441988E-4</v>
      </c>
      <c r="G3156" s="1">
        <v>6.6578168668327453E-4</v>
      </c>
      <c r="H3156" s="1">
        <v>-7.1217480567314969E-3</v>
      </c>
      <c r="I3156" s="26">
        <v>-2.9689040516238233E-2</v>
      </c>
      <c r="J3156" s="27">
        <v>0.39242615081216714</v>
      </c>
      <c r="K3156" s="29" t="str">
        <f>VLOOKUP(A3156&amp;B3156,VENDOR_ACTUAL!A:D,4,0)</f>
        <v>NSN</v>
      </c>
    </row>
    <row r="3157" spans="1:11" x14ac:dyDescent="0.25">
      <c r="A3157" t="s">
        <v>9</v>
      </c>
      <c r="B3157" t="s">
        <v>896</v>
      </c>
      <c r="C3157" s="1">
        <v>6.6592524313998768E-4</v>
      </c>
      <c r="D3157" s="1">
        <v>3.5931755195186844E-4</v>
      </c>
      <c r="F3157" s="1">
        <v>2.9039663336889493E-4</v>
      </c>
      <c r="G3157" s="1">
        <v>6.6326875042843354E-4</v>
      </c>
      <c r="H3157" s="1">
        <v>-0.1696757005301309</v>
      </c>
      <c r="I3157" s="26">
        <v>0.27392846225412015</v>
      </c>
      <c r="J3157" s="27">
        <v>2.8825631410522181</v>
      </c>
      <c r="K3157" s="29" t="str">
        <f>VLOOKUP(A3157&amp;B3157,VENDOR_ACTUAL!A:D,4,0)</f>
        <v>ERI</v>
      </c>
    </row>
    <row r="3158" spans="1:11" x14ac:dyDescent="0.25">
      <c r="A3158" t="s">
        <v>9</v>
      </c>
      <c r="B3158" t="s">
        <v>880</v>
      </c>
      <c r="C3158" s="1">
        <v>6.662335764867029E-4</v>
      </c>
      <c r="D3158" s="1">
        <v>1.2261194420652688E-4</v>
      </c>
      <c r="F3158" s="1">
        <v>-6.9872754780135065E-5</v>
      </c>
      <c r="G3158" s="1">
        <v>6.7701507448770246E-4</v>
      </c>
      <c r="H3158" s="1">
        <v>-1.1472309655922414E-2</v>
      </c>
      <c r="I3158" s="26">
        <v>0.10226625792283103</v>
      </c>
      <c r="J3158" s="27">
        <v>0.81558882567769164</v>
      </c>
      <c r="K3158" s="29" t="str">
        <f>VLOOKUP(A3158&amp;B3158,VENDOR_ACTUAL!A:D,4,0)</f>
        <v>ERI</v>
      </c>
    </row>
    <row r="3159" spans="1:11" x14ac:dyDescent="0.25">
      <c r="A3159" t="s">
        <v>9</v>
      </c>
      <c r="B3159" t="s">
        <v>1141</v>
      </c>
      <c r="C3159" s="1">
        <v>6.6678632870032558E-4</v>
      </c>
      <c r="D3159" s="1">
        <v>-1.1987832341887703E-4</v>
      </c>
      <c r="F3159" s="1">
        <v>-1.4996026849216238E-4</v>
      </c>
      <c r="G3159" s="1">
        <v>6.6520591203365887E-4</v>
      </c>
      <c r="H3159" s="1">
        <v>-1.2357846733625269E-2</v>
      </c>
      <c r="I3159" s="26">
        <v>0.26898015947597764</v>
      </c>
      <c r="J3159" s="27">
        <v>0.42430797252024371</v>
      </c>
      <c r="K3159" s="29" t="str">
        <f>VLOOKUP(A3159&amp;B3159,VENDOR_ACTUAL!A:D,4,0)</f>
        <v>ERI</v>
      </c>
    </row>
    <row r="3160" spans="1:11" x14ac:dyDescent="0.25">
      <c r="A3160" t="s">
        <v>12</v>
      </c>
      <c r="B3160" t="s">
        <v>927</v>
      </c>
      <c r="C3160" s="1">
        <v>6.6687264306626115E-4</v>
      </c>
      <c r="D3160" s="1">
        <v>-2.3388412153818619E-5</v>
      </c>
      <c r="E3160" s="1">
        <v>-4.924931626657727E-3</v>
      </c>
      <c r="F3160" s="1">
        <v>2.4194587057421789E-3</v>
      </c>
      <c r="G3160" s="1">
        <v>-6.0214755227585354E-5</v>
      </c>
      <c r="H3160" s="1">
        <v>-1.6736473660579003E-2</v>
      </c>
      <c r="I3160" s="26">
        <v>-7.7306360708534624E-2</v>
      </c>
      <c r="J3160" s="27">
        <v>-0.19996053413281972</v>
      </c>
      <c r="K3160" s="29" t="str">
        <f>VLOOKUP(A3160&amp;B3160,VENDOR_ACTUAL!A:D,4,0)</f>
        <v>ERI</v>
      </c>
    </row>
    <row r="3161" spans="1:11" x14ac:dyDescent="0.25">
      <c r="A3161" t="s">
        <v>9</v>
      </c>
      <c r="B3161" t="s">
        <v>1503</v>
      </c>
      <c r="C3161" s="1">
        <v>6.669270784363697E-4</v>
      </c>
      <c r="D3161" s="1">
        <v>5.4428619189743528E-4</v>
      </c>
      <c r="F3161" s="1">
        <v>4.56291026544115E-4</v>
      </c>
      <c r="G3161" s="1">
        <v>6.7157486010668561E-4</v>
      </c>
      <c r="H3161" s="1">
        <v>-4.2351643541917262E-2</v>
      </c>
      <c r="I3161" s="26">
        <v>5.0979390681003586E-2</v>
      </c>
      <c r="J3161" s="27">
        <v>-0.7966279450211502</v>
      </c>
      <c r="K3161" s="29" t="str">
        <f>VLOOKUP(A3161&amp;B3161,VENDOR_ACTUAL!A:D,4,0)</f>
        <v>NSN</v>
      </c>
    </row>
    <row r="3162" spans="1:11" x14ac:dyDescent="0.25">
      <c r="A3162" t="s">
        <v>12</v>
      </c>
      <c r="B3162" t="s">
        <v>1943</v>
      </c>
      <c r="C3162" s="1">
        <v>6.6783650368928266E-4</v>
      </c>
      <c r="D3162" s="1">
        <v>-1.0962937130589484E-5</v>
      </c>
      <c r="E3162" s="1">
        <v>2.5290207675078458E-3</v>
      </c>
      <c r="F3162" s="1">
        <v>8.111713389715393E-6</v>
      </c>
      <c r="G3162" s="1">
        <v>1.6892064116402753E-4</v>
      </c>
      <c r="H3162" s="1">
        <v>-8.46940098335555E-3</v>
      </c>
      <c r="I3162" s="26">
        <v>1.1432441351266813</v>
      </c>
      <c r="J3162" s="27">
        <v>7.5905065503494559E-2</v>
      </c>
      <c r="K3162" s="29" t="str">
        <f>VLOOKUP(A3162&amp;B3162,VENDOR_ACTUAL!A:D,4,0)</f>
        <v>ERI</v>
      </c>
    </row>
    <row r="3163" spans="1:11" x14ac:dyDescent="0.25">
      <c r="A3163" t="s">
        <v>12</v>
      </c>
      <c r="B3163" t="s">
        <v>471</v>
      </c>
      <c r="C3163" s="1">
        <v>6.6832663899340096E-4</v>
      </c>
      <c r="D3163" s="1">
        <v>-1.8835659465716846E-3</v>
      </c>
      <c r="E3163" s="1">
        <v>-9.6361301663010874E-4</v>
      </c>
      <c r="F3163" s="1">
        <v>8.8263049920598278E-4</v>
      </c>
      <c r="G3163" s="1">
        <v>8.1574851818011279E-4</v>
      </c>
      <c r="H3163" s="1">
        <v>-1.1753131155675705E-2</v>
      </c>
      <c r="I3163" s="26">
        <v>-0.35449612888979481</v>
      </c>
      <c r="J3163" s="27">
        <v>0.17956408458519382</v>
      </c>
      <c r="K3163" s="29" t="str">
        <f>VLOOKUP(A3163&amp;B3163,VENDOR_ACTUAL!A:D,4,0)</f>
        <v>NSN</v>
      </c>
    </row>
    <row r="3164" spans="1:11" x14ac:dyDescent="0.25">
      <c r="A3164" t="s">
        <v>9</v>
      </c>
      <c r="B3164" t="s">
        <v>94</v>
      </c>
      <c r="C3164" s="1">
        <v>6.6921256519904021E-4</v>
      </c>
      <c r="D3164" s="1">
        <v>5.7411164778234815E-5</v>
      </c>
      <c r="F3164" s="1">
        <v>4.2451088704772291E-5</v>
      </c>
      <c r="G3164" s="1">
        <v>6.6720114278524714E-4</v>
      </c>
      <c r="H3164" s="1">
        <v>-8.4966255694118465E-3</v>
      </c>
      <c r="I3164" s="26">
        <v>8.7113196399402223E-2</v>
      </c>
      <c r="J3164" s="27">
        <v>0.66829088342132648</v>
      </c>
      <c r="K3164" s="29" t="str">
        <f>VLOOKUP(A3164&amp;B3164,VENDOR_ACTUAL!A:D,4,0)</f>
        <v>NSN</v>
      </c>
    </row>
    <row r="3165" spans="1:11" x14ac:dyDescent="0.25">
      <c r="A3165" t="s">
        <v>12</v>
      </c>
      <c r="B3165" t="s">
        <v>974</v>
      </c>
      <c r="C3165" s="1">
        <v>6.6952338721965401E-4</v>
      </c>
      <c r="D3165" s="1">
        <v>2.2749292876289711E-4</v>
      </c>
      <c r="E3165" s="1">
        <v>1.7853362351533495E-3</v>
      </c>
      <c r="F3165" s="1">
        <v>2.0744862261706061E-4</v>
      </c>
      <c r="G3165" s="1">
        <v>-4.4723230232592362E-4</v>
      </c>
      <c r="H3165" s="1">
        <v>-1.4631187946301095E-2</v>
      </c>
      <c r="I3165" s="26">
        <v>-0.42387006149702927</v>
      </c>
      <c r="J3165" s="27">
        <v>-0.15644956979383415</v>
      </c>
      <c r="K3165" s="29" t="str">
        <f>VLOOKUP(A3165&amp;B3165,VENDOR_ACTUAL!A:D,4,0)</f>
        <v>ERI</v>
      </c>
    </row>
    <row r="3166" spans="1:11" x14ac:dyDescent="0.25">
      <c r="A3166" t="s">
        <v>9</v>
      </c>
      <c r="B3166" t="s">
        <v>2271</v>
      </c>
      <c r="C3166" s="1">
        <v>6.6981358490130849E-4</v>
      </c>
      <c r="D3166" s="1">
        <v>-1.1053015021255111E-4</v>
      </c>
      <c r="F3166" s="1">
        <v>-2.2453020133010441E-4</v>
      </c>
      <c r="G3166" s="1">
        <v>6.6981358490130849E-4</v>
      </c>
      <c r="H3166" s="1">
        <v>-1.3717456255681628E-2</v>
      </c>
      <c r="I3166" s="26">
        <v>-0.19141332487398366</v>
      </c>
      <c r="J3166" s="27">
        <v>0.40301442060329995</v>
      </c>
      <c r="K3166" s="29" t="str">
        <f>VLOOKUP(A3166&amp;B3166,VENDOR_ACTUAL!A:D,4,0)</f>
        <v>SAM</v>
      </c>
    </row>
    <row r="3167" spans="1:11" x14ac:dyDescent="0.25">
      <c r="A3167" t="s">
        <v>9</v>
      </c>
      <c r="B3167" t="s">
        <v>1618</v>
      </c>
      <c r="C3167" s="1">
        <v>6.7101701133322254E-4</v>
      </c>
      <c r="D3167" s="1">
        <v>9.9630279444099488E-4</v>
      </c>
      <c r="F3167" s="1">
        <v>2.3538310099910486E-4</v>
      </c>
      <c r="G3167" s="1">
        <v>6.7714090015309834E-4</v>
      </c>
      <c r="H3167" s="1">
        <v>-1.4569575550908837E-2</v>
      </c>
      <c r="I3167" s="26">
        <v>0.58575148971731705</v>
      </c>
      <c r="J3167" s="27">
        <v>1.2356527783755034</v>
      </c>
      <c r="K3167" s="29" t="str">
        <f>VLOOKUP(A3167&amp;B3167,VENDOR_ACTUAL!A:D,4,0)</f>
        <v>ERI</v>
      </c>
    </row>
    <row r="3168" spans="1:11" x14ac:dyDescent="0.25">
      <c r="A3168" t="s">
        <v>12</v>
      </c>
      <c r="B3168" t="s">
        <v>1790</v>
      </c>
      <c r="C3168" s="1">
        <v>6.7179093216308567E-4</v>
      </c>
      <c r="D3168" s="1">
        <v>1.1277253879307657E-4</v>
      </c>
      <c r="E3168" s="1">
        <v>-7.7147174116070118E-3</v>
      </c>
      <c r="F3168" s="1">
        <v>1.3635513497071473E-4</v>
      </c>
      <c r="G3168" s="1">
        <v>4.4802526290448806E-4</v>
      </c>
      <c r="H3168" s="1">
        <v>-1.1124350414570281E-2</v>
      </c>
      <c r="I3168" s="26">
        <v>0.10936151079136691</v>
      </c>
      <c r="J3168" s="27">
        <v>3.6486794216283737E-2</v>
      </c>
      <c r="K3168" s="29" t="str">
        <f>VLOOKUP(A3168&amp;B3168,VENDOR_ACTUAL!A:D,4,0)</f>
        <v>ERI</v>
      </c>
    </row>
    <row r="3169" spans="1:11" x14ac:dyDescent="0.25">
      <c r="A3169" t="s">
        <v>9</v>
      </c>
      <c r="B3169" t="s">
        <v>156</v>
      </c>
      <c r="C3169" s="1">
        <v>6.7181494746719006E-4</v>
      </c>
      <c r="D3169" s="1">
        <v>1.7897445604198397E-4</v>
      </c>
      <c r="F3169" s="1">
        <v>1.9112451683562942E-4</v>
      </c>
      <c r="G3169" s="1">
        <v>6.7181494746719006E-4</v>
      </c>
      <c r="H3169" s="1">
        <v>-1.0913154599055484E-2</v>
      </c>
      <c r="I3169" s="26">
        <v>0.42039474424167539</v>
      </c>
      <c r="J3169" s="27">
        <v>0.35629519013809335</v>
      </c>
      <c r="K3169" s="29" t="str">
        <f>VLOOKUP(A3169&amp;B3169,VENDOR_ACTUAL!A:D,4,0)</f>
        <v>SAM</v>
      </c>
    </row>
    <row r="3170" spans="1:11" x14ac:dyDescent="0.25">
      <c r="A3170" t="s">
        <v>9</v>
      </c>
      <c r="B3170" t="s">
        <v>1151</v>
      </c>
      <c r="C3170" s="1">
        <v>6.7195453378830771E-4</v>
      </c>
      <c r="D3170" s="1">
        <v>4.7690257649899331E-4</v>
      </c>
      <c r="F3170" s="1">
        <v>4.2544668944998805E-4</v>
      </c>
      <c r="G3170" s="1">
        <v>6.8289204503268553E-4</v>
      </c>
      <c r="H3170" s="1">
        <v>-5.5472357339242398E-2</v>
      </c>
      <c r="I3170" s="26">
        <v>0.53623907070281895</v>
      </c>
      <c r="J3170" s="27">
        <v>8.9647935511526704</v>
      </c>
      <c r="K3170" s="29" t="str">
        <f>VLOOKUP(A3170&amp;B3170,VENDOR_ACTUAL!A:D,4,0)</f>
        <v>ERI</v>
      </c>
    </row>
    <row r="3171" spans="1:11" x14ac:dyDescent="0.25">
      <c r="A3171" t="s">
        <v>12</v>
      </c>
      <c r="B3171" t="s">
        <v>617</v>
      </c>
      <c r="C3171" s="1">
        <v>6.7403943831887022E-4</v>
      </c>
      <c r="D3171" s="1">
        <v>1.0003035047339994E-4</v>
      </c>
      <c r="E3171" s="1">
        <v>-6.8263534317845962E-3</v>
      </c>
      <c r="F3171" s="1">
        <v>3.0003394281224371E-3</v>
      </c>
      <c r="G3171" s="1">
        <v>3.5869407710164994E-4</v>
      </c>
      <c r="H3171" s="1">
        <v>-2.299009533607356E-2</v>
      </c>
      <c r="I3171" s="26">
        <v>0.75927816008063109</v>
      </c>
      <c r="J3171" s="27">
        <v>1.411953564312147E-2</v>
      </c>
      <c r="K3171" s="29" t="str">
        <f>VLOOKUP(A3171&amp;B3171,VENDOR_ACTUAL!A:D,4,0)</f>
        <v>ERI</v>
      </c>
    </row>
    <row r="3172" spans="1:11" x14ac:dyDescent="0.25">
      <c r="A3172" t="s">
        <v>9</v>
      </c>
      <c r="B3172" t="s">
        <v>397</v>
      </c>
      <c r="C3172" s="1">
        <v>6.7433789825665786E-4</v>
      </c>
      <c r="D3172" s="1">
        <v>2.4836905609136936E-4</v>
      </c>
      <c r="F3172" s="1">
        <v>4.3936824195259694E-4</v>
      </c>
      <c r="G3172" s="1">
        <v>6.7581220422867187E-4</v>
      </c>
      <c r="H3172" s="1">
        <v>-1.9218082501723233E-2</v>
      </c>
      <c r="I3172" s="26">
        <v>0.21533078542498832</v>
      </c>
      <c r="J3172" s="27">
        <v>0.13190110447271355</v>
      </c>
      <c r="K3172" s="29" t="str">
        <f>VLOOKUP(A3172&amp;B3172,VENDOR_ACTUAL!A:D,4,0)</f>
        <v>ERI</v>
      </c>
    </row>
    <row r="3173" spans="1:11" x14ac:dyDescent="0.25">
      <c r="A3173" t="s">
        <v>11</v>
      </c>
      <c r="B3173" t="s">
        <v>130</v>
      </c>
      <c r="C3173" s="1">
        <v>6.7481966203790334E-4</v>
      </c>
      <c r="D3173" s="1">
        <v>-1.3080458322412935E-3</v>
      </c>
      <c r="I3173" s="26">
        <v>6.2229279111607423E-2</v>
      </c>
      <c r="J3173" s="27">
        <v>-5.8299470697220222E-4</v>
      </c>
      <c r="K3173" s="29" t="str">
        <f>VLOOKUP(A3173&amp;B3173,VENDOR_ACTUAL!A:D,4,0)</f>
        <v>ERI</v>
      </c>
    </row>
    <row r="3174" spans="1:11" x14ac:dyDescent="0.25">
      <c r="A3174" t="s">
        <v>12</v>
      </c>
      <c r="B3174" t="s">
        <v>1418</v>
      </c>
      <c r="C3174" s="1">
        <v>6.7538411346368475E-4</v>
      </c>
      <c r="D3174" s="1">
        <v>-6.8592710825238578E-5</v>
      </c>
      <c r="E3174" s="1">
        <v>1.4541170039980009E-3</v>
      </c>
      <c r="F3174" s="1">
        <v>-8.6179050280428028E-4</v>
      </c>
      <c r="G3174" s="1">
        <v>9.525566029847663E-4</v>
      </c>
      <c r="H3174" s="1">
        <v>-8.9109329684129088E-3</v>
      </c>
      <c r="I3174" s="26">
        <v>-0.1337374021322672</v>
      </c>
      <c r="J3174" s="27">
        <v>-8.1544167536309456E-2</v>
      </c>
      <c r="K3174" s="29" t="str">
        <f>VLOOKUP(A3174&amp;B3174,VENDOR_ACTUAL!A:D,4,0)</f>
        <v>ERI</v>
      </c>
    </row>
    <row r="3175" spans="1:11" x14ac:dyDescent="0.25">
      <c r="A3175" t="s">
        <v>9</v>
      </c>
      <c r="B3175" t="s">
        <v>1413</v>
      </c>
      <c r="C3175" s="1">
        <v>6.7549741827811955E-4</v>
      </c>
      <c r="D3175" s="1">
        <v>-1.7779846356367468E-3</v>
      </c>
      <c r="F3175" s="1">
        <v>-1.629103667094424E-3</v>
      </c>
      <c r="G3175" s="1">
        <v>6.7477904184133793E-4</v>
      </c>
      <c r="H3175" s="1">
        <v>-6.2005489846853803E-3</v>
      </c>
      <c r="I3175" s="26">
        <v>0.50125580926563096</v>
      </c>
      <c r="J3175" s="27">
        <v>0.44964220621662998</v>
      </c>
      <c r="K3175" s="29" t="str">
        <f>VLOOKUP(A3175&amp;B3175,VENDOR_ACTUAL!A:D,4,0)</f>
        <v>ERI</v>
      </c>
    </row>
    <row r="3176" spans="1:11" x14ac:dyDescent="0.25">
      <c r="A3176" t="s">
        <v>9</v>
      </c>
      <c r="B3176" t="s">
        <v>184</v>
      </c>
      <c r="C3176" s="1">
        <v>6.7589494125491138E-4</v>
      </c>
      <c r="D3176" s="1">
        <v>-6.5538688107336337E-5</v>
      </c>
      <c r="F3176" s="1">
        <v>-2.0880361376385116E-4</v>
      </c>
      <c r="G3176" s="1">
        <v>6.7589494125491138E-4</v>
      </c>
      <c r="H3176" s="1">
        <v>-8.8866676704612933E-3</v>
      </c>
      <c r="I3176" s="26">
        <v>-0.19551811594202897</v>
      </c>
      <c r="J3176" s="27">
        <v>-1.7189444678779666</v>
      </c>
      <c r="K3176" s="29" t="str">
        <f>VLOOKUP(A3176&amp;B3176,VENDOR_ACTUAL!A:D,4,0)</f>
        <v>SAM</v>
      </c>
    </row>
    <row r="3177" spans="1:11" x14ac:dyDescent="0.25">
      <c r="A3177" t="s">
        <v>9</v>
      </c>
      <c r="B3177" t="s">
        <v>1966</v>
      </c>
      <c r="C3177" s="1">
        <v>6.7751641578056771E-4</v>
      </c>
      <c r="D3177" s="1">
        <v>-2.2136947605300557E-4</v>
      </c>
      <c r="F3177" s="1">
        <v>-1.5242958702977843E-4</v>
      </c>
      <c r="G3177" s="1">
        <v>6.8003367340175702E-4</v>
      </c>
      <c r="H3177" s="1">
        <v>-4.3832943689567014E-3</v>
      </c>
      <c r="I3177" s="26">
        <v>0.79971356001879257</v>
      </c>
      <c r="J3177" s="27">
        <v>1.3593753703078271</v>
      </c>
      <c r="K3177" s="29" t="str">
        <f>VLOOKUP(A3177&amp;B3177,VENDOR_ACTUAL!A:D,4,0)</f>
        <v>NSN</v>
      </c>
    </row>
    <row r="3178" spans="1:11" x14ac:dyDescent="0.25">
      <c r="A3178" t="s">
        <v>12</v>
      </c>
      <c r="B3178" t="s">
        <v>622</v>
      </c>
      <c r="C3178" s="1">
        <v>6.7852781673938441E-4</v>
      </c>
      <c r="D3178" s="1">
        <v>2.4834903902934343E-4</v>
      </c>
      <c r="E3178" s="1">
        <v>1.0071535085302561E-2</v>
      </c>
      <c r="F3178" s="1">
        <v>1.4881426124280671E-3</v>
      </c>
      <c r="G3178" s="1">
        <v>4.6796783951544378E-5</v>
      </c>
      <c r="H3178" s="1">
        <v>-5.7380735556514635E-2</v>
      </c>
      <c r="I3178" s="26">
        <v>-0.58413558156819023</v>
      </c>
      <c r="J3178" s="27">
        <v>-7.4841211838641203E-2</v>
      </c>
      <c r="K3178" s="29" t="str">
        <f>VLOOKUP(A3178&amp;B3178,VENDOR_ACTUAL!A:D,4,0)</f>
        <v>ERI</v>
      </c>
    </row>
    <row r="3179" spans="1:11" x14ac:dyDescent="0.25">
      <c r="A3179" t="s">
        <v>12</v>
      </c>
      <c r="B3179" t="s">
        <v>1901</v>
      </c>
      <c r="C3179" s="1">
        <v>6.786935526872077E-4</v>
      </c>
      <c r="D3179" s="1">
        <v>1.1476046800630925E-4</v>
      </c>
      <c r="E3179" s="1">
        <v>8.6802686135912144E-4</v>
      </c>
      <c r="F3179" s="1">
        <v>-1.7642704811175721E-3</v>
      </c>
      <c r="G3179" s="1">
        <v>2.7323810506173929E-4</v>
      </c>
      <c r="H3179" s="1">
        <v>-6.7189759892220492E-3</v>
      </c>
      <c r="I3179" s="26">
        <v>0.25224788647342994</v>
      </c>
      <c r="J3179" s="27">
        <v>9.8027641204283984E-3</v>
      </c>
      <c r="K3179" s="29" t="str">
        <f>VLOOKUP(A3179&amp;B3179,VENDOR_ACTUAL!A:D,4,0)</f>
        <v>ERI</v>
      </c>
    </row>
    <row r="3180" spans="1:11" x14ac:dyDescent="0.25">
      <c r="A3180" t="s">
        <v>12</v>
      </c>
      <c r="B3180" t="s">
        <v>531</v>
      </c>
      <c r="C3180" s="1">
        <v>6.7918476342145734E-4</v>
      </c>
      <c r="D3180" s="1">
        <v>1.4191695375707032E-4</v>
      </c>
      <c r="E3180" s="1">
        <v>-3.2810226033158441E-3</v>
      </c>
      <c r="F3180" s="1">
        <v>6.8623864076577154E-4</v>
      </c>
      <c r="G3180" s="1">
        <v>5.0633500436158695E-4</v>
      </c>
      <c r="H3180" s="1">
        <v>-1.8820692489742198E-2</v>
      </c>
      <c r="I3180" s="26">
        <v>0.57183868135376759</v>
      </c>
      <c r="J3180" s="27">
        <v>7.5376417986397021E-2</v>
      </c>
      <c r="K3180" s="29" t="str">
        <f>VLOOKUP(A3180&amp;B3180,VENDOR_ACTUAL!A:D,4,0)</f>
        <v>ERI</v>
      </c>
    </row>
    <row r="3181" spans="1:11" x14ac:dyDescent="0.25">
      <c r="A3181" t="s">
        <v>9</v>
      </c>
      <c r="B3181" t="s">
        <v>1957</v>
      </c>
      <c r="C3181" s="1">
        <v>6.7939846661665645E-4</v>
      </c>
      <c r="D3181" s="1">
        <v>1.0026403236795596E-4</v>
      </c>
      <c r="F3181" s="1">
        <v>1.5525915670048471E-4</v>
      </c>
      <c r="G3181" s="1">
        <v>6.7939846661665645E-4</v>
      </c>
      <c r="H3181" s="1">
        <v>-2.7246921315327449E-2</v>
      </c>
      <c r="I3181" s="26">
        <v>0.28093686708637905</v>
      </c>
      <c r="J3181" s="27">
        <v>0.31565309958622095</v>
      </c>
      <c r="K3181" s="29" t="str">
        <f>VLOOKUP(A3181&amp;B3181,VENDOR_ACTUAL!A:D,4,0)</f>
        <v>SAM</v>
      </c>
    </row>
    <row r="3182" spans="1:11" x14ac:dyDescent="0.25">
      <c r="A3182" t="s">
        <v>12</v>
      </c>
      <c r="B3182" t="s">
        <v>2354</v>
      </c>
      <c r="C3182" s="1">
        <v>6.7945439320059732E-4</v>
      </c>
      <c r="D3182" s="1">
        <v>3.765146014037473E-3</v>
      </c>
      <c r="E3182" s="1">
        <v>-4.1193754144408044E-3</v>
      </c>
      <c r="F3182" s="1">
        <v>2.4035779532651865E-3</v>
      </c>
      <c r="G3182" s="1">
        <v>6.5902038299674095E-4</v>
      </c>
      <c r="H3182" s="1">
        <v>-1.3440317316852675E-2</v>
      </c>
      <c r="I3182" s="26">
        <v>0.46045187250124936</v>
      </c>
      <c r="J3182" s="27">
        <v>0.37724425772676007</v>
      </c>
      <c r="K3182" s="29" t="str">
        <f>VLOOKUP(A3182&amp;B3182,VENDOR_ACTUAL!A:D,4,0)</f>
        <v>NSN</v>
      </c>
    </row>
    <row r="3183" spans="1:11" x14ac:dyDescent="0.25">
      <c r="A3183" t="s">
        <v>11</v>
      </c>
      <c r="B3183" t="s">
        <v>2501</v>
      </c>
      <c r="C3183" s="1">
        <v>6.7948319213945163E-4</v>
      </c>
      <c r="D3183" s="1">
        <v>3.0894738857762051E-3</v>
      </c>
      <c r="E3183" s="1">
        <v>0</v>
      </c>
      <c r="I3183" s="26">
        <v>7.8597491084180481E-3</v>
      </c>
      <c r="J3183" s="27">
        <v>-1.6500711813425522E-3</v>
      </c>
      <c r="K3183" s="29" t="str">
        <f>VLOOKUP(A3183&amp;B3183,VENDOR_ACTUAL!A:D,4,0)</f>
        <v>NSN</v>
      </c>
    </row>
    <row r="3184" spans="1:11" x14ac:dyDescent="0.25">
      <c r="A3184" t="s">
        <v>12</v>
      </c>
      <c r="B3184" t="s">
        <v>1488</v>
      </c>
      <c r="C3184" s="1">
        <v>6.8052325948533019E-4</v>
      </c>
      <c r="D3184" s="1">
        <v>1.6583075187771723E-4</v>
      </c>
      <c r="E3184" s="1">
        <v>-5.6850814345845348E-3</v>
      </c>
      <c r="F3184" s="1">
        <v>-1.056049592792242E-3</v>
      </c>
      <c r="G3184" s="1">
        <v>5.6260044467495605E-4</v>
      </c>
      <c r="H3184" s="1">
        <v>-1.2383817030557374E-2</v>
      </c>
      <c r="I3184" s="26">
        <v>-0.20651253800183242</v>
      </c>
      <c r="J3184" s="27">
        <v>-0.24260329376759082</v>
      </c>
      <c r="K3184" s="29" t="str">
        <f>VLOOKUP(A3184&amp;B3184,VENDOR_ACTUAL!A:D,4,0)</f>
        <v>NSN</v>
      </c>
    </row>
    <row r="3185" spans="1:11" x14ac:dyDescent="0.25">
      <c r="A3185" t="s">
        <v>9</v>
      </c>
      <c r="B3185" t="s">
        <v>803</v>
      </c>
      <c r="C3185" s="1">
        <v>6.8056574421648201E-4</v>
      </c>
      <c r="D3185" s="1">
        <v>-5.8690361833455873E-5</v>
      </c>
      <c r="F3185" s="1">
        <v>4.5264134556961018E-5</v>
      </c>
      <c r="G3185" s="1">
        <v>6.6943419436640709E-4</v>
      </c>
      <c r="H3185" s="1">
        <v>-7.0756759050003256E-3</v>
      </c>
      <c r="I3185" s="26">
        <v>0.19206737405106972</v>
      </c>
      <c r="J3185" s="27">
        <v>0.35330241625982661</v>
      </c>
      <c r="K3185" s="29" t="str">
        <f>VLOOKUP(A3185&amp;B3185,VENDOR_ACTUAL!A:D,4,0)</f>
        <v>NSN</v>
      </c>
    </row>
    <row r="3186" spans="1:11" x14ac:dyDescent="0.25">
      <c r="A3186" t="s">
        <v>12</v>
      </c>
      <c r="B3186" t="s">
        <v>390</v>
      </c>
      <c r="C3186" s="1">
        <v>6.8237314019976175E-4</v>
      </c>
      <c r="D3186" s="1">
        <v>3.825719789058913E-6</v>
      </c>
      <c r="E3186" s="1">
        <v>5.1450422732385523E-3</v>
      </c>
      <c r="F3186" s="1">
        <v>-1.4447171236711786E-3</v>
      </c>
      <c r="G3186" s="1">
        <v>2.5262271735682312E-4</v>
      </c>
      <c r="H3186" s="1">
        <v>-7.7448757396724145E-3</v>
      </c>
      <c r="I3186" s="26">
        <v>0.21390610250430339</v>
      </c>
      <c r="J3186" s="27">
        <v>-0.3413657363075307</v>
      </c>
      <c r="K3186" s="29" t="str">
        <f>VLOOKUP(A3186&amp;B3186,VENDOR_ACTUAL!A:D,4,0)</f>
        <v>ERI</v>
      </c>
    </row>
    <row r="3187" spans="1:11" x14ac:dyDescent="0.25">
      <c r="A3187" t="s">
        <v>9</v>
      </c>
      <c r="B3187" t="s">
        <v>1165</v>
      </c>
      <c r="C3187" s="1">
        <v>6.8245193633366744E-4</v>
      </c>
      <c r="D3187" s="1">
        <v>8.3625515722379762E-4</v>
      </c>
      <c r="F3187" s="1">
        <v>5.4286634566342456E-4</v>
      </c>
      <c r="G3187" s="1">
        <v>6.8088057919081025E-4</v>
      </c>
      <c r="H3187" s="1">
        <v>-9.1798210251154491E-3</v>
      </c>
      <c r="I3187" s="26">
        <v>0.86123271697484594</v>
      </c>
      <c r="J3187" s="27">
        <v>2.0416429763493746</v>
      </c>
      <c r="K3187" s="29" t="str">
        <f>VLOOKUP(A3187&amp;B3187,VENDOR_ACTUAL!A:D,4,0)</f>
        <v>ERI</v>
      </c>
    </row>
    <row r="3188" spans="1:11" x14ac:dyDescent="0.25">
      <c r="A3188" t="s">
        <v>9</v>
      </c>
      <c r="B3188" t="s">
        <v>2181</v>
      </c>
      <c r="C3188" s="1">
        <v>6.8258315708422384E-4</v>
      </c>
      <c r="D3188" s="1">
        <v>-1.117140142976618E-5</v>
      </c>
      <c r="F3188" s="1">
        <v>1.6427103524971206E-5</v>
      </c>
      <c r="G3188" s="1">
        <v>6.7524316210335934E-4</v>
      </c>
      <c r="H3188" s="1">
        <v>-1.8607430744152321E-2</v>
      </c>
      <c r="I3188" s="26">
        <v>0.1482649780513092</v>
      </c>
      <c r="J3188" s="27">
        <v>0.9375428432757571</v>
      </c>
      <c r="K3188" s="29" t="str">
        <f>VLOOKUP(A3188&amp;B3188,VENDOR_ACTUAL!A:D,4,0)</f>
        <v>ERI</v>
      </c>
    </row>
    <row r="3189" spans="1:11" x14ac:dyDescent="0.25">
      <c r="A3189" t="s">
        <v>9</v>
      </c>
      <c r="B3189" t="s">
        <v>2418</v>
      </c>
      <c r="C3189" s="1">
        <v>6.8287513089818346E-4</v>
      </c>
      <c r="D3189" s="1">
        <v>2.3182477021582872E-4</v>
      </c>
      <c r="F3189" s="1">
        <v>1.927389406925188E-4</v>
      </c>
      <c r="G3189" s="1">
        <v>6.8287513089818346E-4</v>
      </c>
      <c r="H3189" s="1">
        <v>-5.3019658757597517E-3</v>
      </c>
      <c r="I3189" s="26">
        <v>1.1248416104895773</v>
      </c>
      <c r="J3189" s="27">
        <v>2.8745460699312222</v>
      </c>
      <c r="K3189" s="29" t="str">
        <f>VLOOKUP(A3189&amp;B3189,VENDOR_ACTUAL!A:D,4,0)</f>
        <v>SAM</v>
      </c>
    </row>
    <row r="3190" spans="1:11" x14ac:dyDescent="0.25">
      <c r="A3190" t="s">
        <v>12</v>
      </c>
      <c r="B3190" t="s">
        <v>2273</v>
      </c>
      <c r="C3190" s="1">
        <v>6.8504811681687177E-4</v>
      </c>
      <c r="D3190" s="1">
        <v>-4.9120861114621906E-4</v>
      </c>
      <c r="E3190" s="1">
        <v>2.7101181047586823E-3</v>
      </c>
      <c r="F3190" s="1">
        <v>-9.2059907290175356E-4</v>
      </c>
      <c r="G3190" s="1">
        <v>7.0616170055389903E-4</v>
      </c>
      <c r="H3190" s="1">
        <v>-1.1626868368261708E-2</v>
      </c>
      <c r="I3190" s="26">
        <v>-1.1814394929271474</v>
      </c>
      <c r="J3190" s="27">
        <v>-0.62066340187880054</v>
      </c>
      <c r="K3190" s="29" t="str">
        <f>VLOOKUP(A3190&amp;B3190,VENDOR_ACTUAL!A:D,4,0)</f>
        <v>NSN</v>
      </c>
    </row>
    <row r="3191" spans="1:11" x14ac:dyDescent="0.25">
      <c r="A3191" t="s">
        <v>12</v>
      </c>
      <c r="B3191" t="s">
        <v>2030</v>
      </c>
      <c r="C3191" s="1">
        <v>6.8548799875771751E-4</v>
      </c>
      <c r="D3191" s="1">
        <v>1.3049568818343409E-3</v>
      </c>
      <c r="E3191" s="1">
        <v>-2.9061142425190283E-3</v>
      </c>
      <c r="F3191" s="1">
        <v>5.992734287043769E-4</v>
      </c>
      <c r="G3191" s="1">
        <v>6.8548799875771751E-4</v>
      </c>
      <c r="H3191" s="1">
        <v>-1.7303951905539215E-2</v>
      </c>
      <c r="I3191" s="26">
        <v>-5.1374006881451363E-2</v>
      </c>
      <c r="J3191" s="27">
        <v>-5.7441675791987078E-2</v>
      </c>
      <c r="K3191" s="29" t="str">
        <f>VLOOKUP(A3191&amp;B3191,VENDOR_ACTUAL!A:D,4,0)</f>
        <v>SAM</v>
      </c>
    </row>
    <row r="3192" spans="1:11" x14ac:dyDescent="0.25">
      <c r="A3192" t="s">
        <v>9</v>
      </c>
      <c r="B3192" t="s">
        <v>707</v>
      </c>
      <c r="C3192" s="1">
        <v>6.8593682064792619E-4</v>
      </c>
      <c r="D3192" s="1">
        <v>-1.7894755314674997E-4</v>
      </c>
      <c r="F3192" s="1">
        <v>-2.579926216776845E-4</v>
      </c>
      <c r="G3192" s="1">
        <v>6.8550580053298364E-4</v>
      </c>
      <c r="H3192" s="1">
        <v>-7.4914182257036473E-3</v>
      </c>
      <c r="I3192" s="26">
        <v>0.17272541966426858</v>
      </c>
      <c r="J3192" s="27">
        <v>-2.8625392447548199</v>
      </c>
      <c r="K3192" s="29" t="str">
        <f>VLOOKUP(A3192&amp;B3192,VENDOR_ACTUAL!A:D,4,0)</f>
        <v>NSN</v>
      </c>
    </row>
    <row r="3193" spans="1:11" x14ac:dyDescent="0.25">
      <c r="A3193" t="s">
        <v>12</v>
      </c>
      <c r="B3193" t="s">
        <v>2255</v>
      </c>
      <c r="C3193" s="1">
        <v>6.8612152884208919E-4</v>
      </c>
      <c r="D3193" s="1">
        <v>2.9832688967997112E-3</v>
      </c>
      <c r="E3193" s="1">
        <v>1.7205452747367324E-2</v>
      </c>
      <c r="F3193" s="1">
        <v>1.4910029103338887E-3</v>
      </c>
      <c r="G3193" s="1">
        <v>6.8612152884208919E-4</v>
      </c>
      <c r="H3193" s="1">
        <v>-4.2535166124256001E-2</v>
      </c>
      <c r="I3193" s="26">
        <v>1.4674309153713299E-2</v>
      </c>
      <c r="J3193" s="27">
        <v>9.547658376500575E-4</v>
      </c>
      <c r="K3193" s="29" t="str">
        <f>VLOOKUP(A3193&amp;B3193,VENDOR_ACTUAL!A:D,4,0)</f>
        <v>SAM</v>
      </c>
    </row>
    <row r="3194" spans="1:11" x14ac:dyDescent="0.25">
      <c r="A3194" t="s">
        <v>9</v>
      </c>
      <c r="B3194" t="s">
        <v>1658</v>
      </c>
      <c r="C3194" s="26">
        <v>6.8658756129034938E-4</v>
      </c>
      <c r="D3194" s="26">
        <v>3.0063650056943981E-4</v>
      </c>
      <c r="E3194" s="26"/>
      <c r="F3194" s="26">
        <v>6.38701492021145E-5</v>
      </c>
      <c r="G3194" s="26">
        <v>6.9057926856171375E-4</v>
      </c>
      <c r="H3194" s="26">
        <v>-8.8123759222080694E-3</v>
      </c>
      <c r="I3194" s="26">
        <v>-0.23912028337545088</v>
      </c>
      <c r="J3194" s="27">
        <v>-2.0765512479778176</v>
      </c>
      <c r="K3194" s="29" t="str">
        <f>VLOOKUP(A3194&amp;B3194,VENDOR_ACTUAL!A:D,4,0)</f>
        <v>NSN</v>
      </c>
    </row>
    <row r="3195" spans="1:11" x14ac:dyDescent="0.25">
      <c r="A3195" t="s">
        <v>11</v>
      </c>
      <c r="B3195" t="s">
        <v>1188</v>
      </c>
      <c r="C3195" s="1">
        <v>6.8781108695966785E-4</v>
      </c>
      <c r="D3195" s="1">
        <v>-3.4222590270302513E-3</v>
      </c>
      <c r="G3195" s="1">
        <v>6.8781108695966785E-4</v>
      </c>
      <c r="I3195" s="26">
        <v>-0.15890134368836292</v>
      </c>
      <c r="J3195" s="27">
        <v>-1.1290629972722108E-2</v>
      </c>
      <c r="K3195" s="29" t="str">
        <f>VLOOKUP(A3195&amp;B3195,VENDOR_ACTUAL!A:D,4,0)</f>
        <v>SAM</v>
      </c>
    </row>
    <row r="3196" spans="1:11" x14ac:dyDescent="0.25">
      <c r="A3196" t="s">
        <v>9</v>
      </c>
      <c r="B3196" t="s">
        <v>80</v>
      </c>
      <c r="C3196" s="1">
        <v>6.882445190336061E-4</v>
      </c>
      <c r="D3196" s="1">
        <v>5.4404439030322565E-4</v>
      </c>
      <c r="F3196" s="1">
        <v>6.1472429545640574E-4</v>
      </c>
      <c r="G3196" s="1">
        <v>7.0499771805909337E-4</v>
      </c>
      <c r="H3196" s="1">
        <v>-4.5920745920745923E-2</v>
      </c>
      <c r="I3196" s="26">
        <v>-1.4502751930912852E-3</v>
      </c>
      <c r="J3196" s="27">
        <v>-0.3514994320397351</v>
      </c>
      <c r="K3196" s="29" t="str">
        <f>VLOOKUP(A3196&amp;B3196,VENDOR_ACTUAL!A:D,4,0)</f>
        <v>ERI</v>
      </c>
    </row>
    <row r="3197" spans="1:11" x14ac:dyDescent="0.25">
      <c r="A3197" t="s">
        <v>12</v>
      </c>
      <c r="B3197" t="s">
        <v>926</v>
      </c>
      <c r="C3197" s="1">
        <v>6.8873169157607314E-4</v>
      </c>
      <c r="D3197" s="1">
        <v>1.6671001254998534E-4</v>
      </c>
      <c r="E3197" s="1">
        <v>5.163012773159649E-3</v>
      </c>
      <c r="F3197" s="1">
        <v>5.9069663753849968E-4</v>
      </c>
      <c r="G3197" s="1">
        <v>3.4734822211369986E-4</v>
      </c>
      <c r="H3197" s="1">
        <v>-1.4047436741521493E-2</v>
      </c>
      <c r="I3197" s="26">
        <v>-8.2963726470098285E-4</v>
      </c>
      <c r="J3197" s="27">
        <v>0.180207694532036</v>
      </c>
      <c r="K3197" s="29" t="str">
        <f>VLOOKUP(A3197&amp;B3197,VENDOR_ACTUAL!A:D,4,0)</f>
        <v>ERI</v>
      </c>
    </row>
    <row r="3198" spans="1:11" x14ac:dyDescent="0.25">
      <c r="A3198" t="s">
        <v>9</v>
      </c>
      <c r="B3198" t="s">
        <v>2314</v>
      </c>
      <c r="C3198" s="1">
        <v>6.8882946602108084E-4</v>
      </c>
      <c r="D3198" s="1">
        <v>-1.4881209503171881E-4</v>
      </c>
      <c r="F3198" s="1">
        <v>-3.4904609416092644E-4</v>
      </c>
      <c r="G3198" s="1">
        <v>7.0009567934607296E-4</v>
      </c>
      <c r="H3198" s="1">
        <v>-1.4705882352941176E-2</v>
      </c>
      <c r="I3198" s="26">
        <v>0.18594311594202897</v>
      </c>
      <c r="J3198" s="27">
        <v>-0.47447510465149162</v>
      </c>
      <c r="K3198" s="29" t="str">
        <f>VLOOKUP(A3198&amp;B3198,VENDOR_ACTUAL!A:D,4,0)</f>
        <v>ERI</v>
      </c>
    </row>
    <row r="3199" spans="1:11" x14ac:dyDescent="0.25">
      <c r="A3199" t="s">
        <v>12</v>
      </c>
      <c r="B3199" t="s">
        <v>1020</v>
      </c>
      <c r="C3199" s="1">
        <v>6.899890159436532E-4</v>
      </c>
      <c r="D3199" s="1">
        <v>4.9545574163332236E-4</v>
      </c>
      <c r="E3199" s="1">
        <v>-1.636964390053175E-2</v>
      </c>
      <c r="F3199" s="1">
        <v>-2.6374255583141011E-4</v>
      </c>
      <c r="G3199" s="1">
        <v>6.899890159436532E-4</v>
      </c>
      <c r="H3199" s="1">
        <v>-2.259607015379491E-2</v>
      </c>
      <c r="I3199" s="26">
        <v>9.5608667460632527E-2</v>
      </c>
      <c r="J3199" s="27">
        <v>4.2520104393055376E-2</v>
      </c>
      <c r="K3199" s="29" t="str">
        <f>VLOOKUP(A3199&amp;B3199,VENDOR_ACTUAL!A:D,4,0)</f>
        <v>SAM</v>
      </c>
    </row>
    <row r="3200" spans="1:11" x14ac:dyDescent="0.25">
      <c r="A3200" t="s">
        <v>12</v>
      </c>
      <c r="B3200" t="s">
        <v>949</v>
      </c>
      <c r="C3200" s="1">
        <v>6.9076572369392269E-4</v>
      </c>
      <c r="D3200" s="1">
        <v>1.044779495600525E-4</v>
      </c>
      <c r="E3200" s="1">
        <v>6.0842633854105337E-3</v>
      </c>
      <c r="F3200" s="1">
        <v>1.1889126460509897E-3</v>
      </c>
      <c r="G3200" s="1">
        <v>-1.1592795616097093E-3</v>
      </c>
      <c r="H3200" s="1">
        <v>-0.31493791962031609</v>
      </c>
      <c r="I3200" s="26">
        <v>-0.19939893302749104</v>
      </c>
      <c r="J3200" s="27">
        <v>-0.14792909812909347</v>
      </c>
      <c r="K3200" s="29" t="str">
        <f>VLOOKUP(A3200&amp;B3200,VENDOR_ACTUAL!A:D,4,0)</f>
        <v>ERI</v>
      </c>
    </row>
    <row r="3201" spans="1:11" x14ac:dyDescent="0.25">
      <c r="A3201" t="s">
        <v>12</v>
      </c>
      <c r="B3201" t="s">
        <v>727</v>
      </c>
      <c r="C3201" s="1">
        <v>6.9079045231440321E-4</v>
      </c>
      <c r="D3201" s="1">
        <v>2.057053123146641E-4</v>
      </c>
      <c r="E3201" s="1">
        <v>1.543833536423544E-4</v>
      </c>
      <c r="F3201" s="1">
        <v>5.9705822877937265E-4</v>
      </c>
      <c r="G3201" s="1">
        <v>1.9867293061917488E-5</v>
      </c>
      <c r="H3201" s="1">
        <v>-1.3021396067313029E-2</v>
      </c>
      <c r="I3201" s="26">
        <v>0.61155605950022596</v>
      </c>
      <c r="J3201" s="27">
        <v>1.6474207177214595E-2</v>
      </c>
      <c r="K3201" s="29" t="str">
        <f>VLOOKUP(A3201&amp;B3201,VENDOR_ACTUAL!A:D,4,0)</f>
        <v>ERI</v>
      </c>
    </row>
    <row r="3202" spans="1:11" x14ac:dyDescent="0.25">
      <c r="A3202" t="s">
        <v>9</v>
      </c>
      <c r="B3202" t="s">
        <v>109</v>
      </c>
      <c r="C3202" s="1">
        <v>6.9123611442567165E-4</v>
      </c>
      <c r="D3202" s="1">
        <v>1.9457983373617505E-4</v>
      </c>
      <c r="F3202" s="1">
        <v>1.9986301026553727E-4</v>
      </c>
      <c r="G3202" s="1">
        <v>6.9094877247164864E-4</v>
      </c>
      <c r="H3202" s="1">
        <v>-9.0615926975724063E-3</v>
      </c>
      <c r="I3202" s="26">
        <v>-5.9438388444666555E-2</v>
      </c>
      <c r="J3202" s="27">
        <v>-1.2200621660977373</v>
      </c>
      <c r="K3202" s="29" t="str">
        <f>VLOOKUP(A3202&amp;B3202,VENDOR_ACTUAL!A:D,4,0)</f>
        <v>NSN</v>
      </c>
    </row>
    <row r="3203" spans="1:11" x14ac:dyDescent="0.25">
      <c r="A3203" t="s">
        <v>12</v>
      </c>
      <c r="B3203" t="s">
        <v>1859</v>
      </c>
      <c r="C3203" s="1">
        <v>6.9238499288383016E-4</v>
      </c>
      <c r="D3203" s="1">
        <v>-6.3292008188732029E-3</v>
      </c>
      <c r="E3203" s="1">
        <v>-7.7851159059981828E-2</v>
      </c>
      <c r="F3203" s="1">
        <v>-5.6952785350678119E-3</v>
      </c>
      <c r="G3203" s="1">
        <v>6.9238499288383016E-4</v>
      </c>
      <c r="H3203" s="1">
        <v>-5.3510187353764298E-3</v>
      </c>
      <c r="I3203" s="26">
        <v>-0.30709524212444678</v>
      </c>
      <c r="J3203" s="27">
        <v>-0.37866553349678528</v>
      </c>
      <c r="K3203" s="29" t="str">
        <f>VLOOKUP(A3203&amp;B3203,VENDOR_ACTUAL!A:D,4,0)</f>
        <v>SAM</v>
      </c>
    </row>
    <row r="3204" spans="1:11" x14ac:dyDescent="0.25">
      <c r="A3204" t="s">
        <v>9</v>
      </c>
      <c r="B3204" t="s">
        <v>133</v>
      </c>
      <c r="C3204" s="1">
        <v>6.9351876253828236E-4</v>
      </c>
      <c r="D3204" s="1">
        <v>-1.3768569833410144E-5</v>
      </c>
      <c r="F3204" s="1">
        <v>-2.7852437382763762E-4</v>
      </c>
      <c r="G3204" s="1">
        <v>6.9078897805552374E-4</v>
      </c>
      <c r="H3204" s="1">
        <v>-7.4484072761339835E-3</v>
      </c>
      <c r="I3204" s="26">
        <v>0.14042060712507801</v>
      </c>
      <c r="J3204" s="27">
        <v>1.7260124003618875</v>
      </c>
      <c r="K3204" s="29" t="str">
        <f>VLOOKUP(A3204&amp;B3204,VENDOR_ACTUAL!A:D,4,0)</f>
        <v>ERI</v>
      </c>
    </row>
    <row r="3205" spans="1:11" x14ac:dyDescent="0.25">
      <c r="A3205" t="s">
        <v>12</v>
      </c>
      <c r="B3205" t="s">
        <v>2137</v>
      </c>
      <c r="C3205" s="1">
        <v>6.9422438530784077E-4</v>
      </c>
      <c r="D3205" s="1">
        <v>-4.1355123037958142E-4</v>
      </c>
      <c r="E3205" s="1">
        <v>-3.7806358127411115E-2</v>
      </c>
      <c r="F3205" s="1">
        <v>1.2735711095366211E-3</v>
      </c>
      <c r="G3205" s="1">
        <v>6.9422438530784077E-4</v>
      </c>
      <c r="H3205" s="1">
        <v>-1.9285785261414157E-2</v>
      </c>
      <c r="I3205" s="26">
        <v>0.17259084873730798</v>
      </c>
      <c r="J3205" s="27">
        <v>-1.8983100468749025E-2</v>
      </c>
      <c r="K3205" s="29" t="str">
        <f>VLOOKUP(A3205&amp;B3205,VENDOR_ACTUAL!A:D,4,0)</f>
        <v>SAM</v>
      </c>
    </row>
    <row r="3206" spans="1:11" x14ac:dyDescent="0.25">
      <c r="A3206" t="s">
        <v>12</v>
      </c>
      <c r="B3206" t="s">
        <v>2254</v>
      </c>
      <c r="C3206" s="1">
        <v>6.9456731041318983E-4</v>
      </c>
      <c r="D3206" s="1">
        <v>-7.4985827047855291E-4</v>
      </c>
      <c r="E3206" s="1">
        <v>-3.8067577718694612E-3</v>
      </c>
      <c r="F3206" s="1">
        <v>3.2644428702394005E-4</v>
      </c>
      <c r="G3206" s="1">
        <v>6.9456731041318983E-4</v>
      </c>
      <c r="H3206" s="1">
        <v>-2.0578402708628138E-2</v>
      </c>
      <c r="I3206" s="26">
        <v>0.18693451842275371</v>
      </c>
      <c r="J3206" s="27">
        <v>9.5969937412632808E-2</v>
      </c>
      <c r="K3206" s="29" t="str">
        <f>VLOOKUP(A3206&amp;B3206,VENDOR_ACTUAL!A:D,4,0)</f>
        <v>SAM</v>
      </c>
    </row>
    <row r="3207" spans="1:11" x14ac:dyDescent="0.25">
      <c r="A3207" t="s">
        <v>9</v>
      </c>
      <c r="B3207" t="s">
        <v>1808</v>
      </c>
      <c r="C3207" s="1">
        <v>6.9786707044087386E-4</v>
      </c>
      <c r="D3207" s="1">
        <v>3.8771992743821555E-4</v>
      </c>
      <c r="F3207" s="1">
        <v>4.2922252907692847E-4</v>
      </c>
      <c r="G3207" s="1">
        <v>6.8737899572823022E-4</v>
      </c>
      <c r="H3207" s="1">
        <v>-3.4722529143599433E-2</v>
      </c>
      <c r="I3207" s="26">
        <v>0.16026300575938257</v>
      </c>
      <c r="J3207" s="27">
        <v>0.63934928435776184</v>
      </c>
      <c r="K3207" s="29" t="str">
        <f>VLOOKUP(A3207&amp;B3207,VENDOR_ACTUAL!A:D,4,0)</f>
        <v>ERI</v>
      </c>
    </row>
    <row r="3208" spans="1:11" x14ac:dyDescent="0.25">
      <c r="A3208" t="s">
        <v>9</v>
      </c>
      <c r="B3208" t="s">
        <v>2060</v>
      </c>
      <c r="C3208" s="1">
        <v>6.9925134737313906E-4</v>
      </c>
      <c r="D3208" s="1">
        <v>5.7622955560282049E-5</v>
      </c>
      <c r="F3208" s="1">
        <v>6.1988720528444367E-5</v>
      </c>
      <c r="G3208" s="1">
        <v>7.0665350441961579E-4</v>
      </c>
      <c r="H3208" s="1">
        <v>-9.321584230625856E-3</v>
      </c>
      <c r="I3208" s="26">
        <v>0.55983625941959281</v>
      </c>
      <c r="J3208" s="27">
        <v>-0.49015161852685718</v>
      </c>
      <c r="K3208" s="29" t="str">
        <f>VLOOKUP(A3208&amp;B3208,VENDOR_ACTUAL!A:D,4,0)</f>
        <v>NSN</v>
      </c>
    </row>
    <row r="3209" spans="1:11" x14ac:dyDescent="0.25">
      <c r="A3209" t="s">
        <v>9</v>
      </c>
      <c r="B3209" t="s">
        <v>1321</v>
      </c>
      <c r="C3209" s="1">
        <v>7.0176793925043205E-4</v>
      </c>
      <c r="D3209" s="1">
        <v>1.5622411870611045E-4</v>
      </c>
      <c r="F3209" s="1">
        <v>1.314263895969353E-4</v>
      </c>
      <c r="G3209" s="1">
        <v>7.0176793925043205E-4</v>
      </c>
      <c r="H3209" s="1">
        <v>-6.9454565714130844E-3</v>
      </c>
      <c r="I3209" s="26">
        <v>-9.5027600272870286E-2</v>
      </c>
      <c r="J3209" s="27">
        <v>2.9973289414532367E-2</v>
      </c>
      <c r="K3209" s="29" t="str">
        <f>VLOOKUP(A3209&amp;B3209,VENDOR_ACTUAL!A:D,4,0)</f>
        <v>NSN</v>
      </c>
    </row>
    <row r="3210" spans="1:11" x14ac:dyDescent="0.25">
      <c r="A3210" t="s">
        <v>12</v>
      </c>
      <c r="B3210" t="s">
        <v>908</v>
      </c>
      <c r="C3210" s="1">
        <v>7.0225873847840894E-4</v>
      </c>
      <c r="D3210" s="1">
        <v>-9.1343962723184521E-5</v>
      </c>
      <c r="E3210" s="1">
        <v>3.745063993467644E-3</v>
      </c>
      <c r="F3210" s="1">
        <v>-2.7211502237262509E-3</v>
      </c>
      <c r="G3210" s="1">
        <v>4.9224079959756905E-4</v>
      </c>
      <c r="H3210" s="1">
        <v>-1.3218508015599595E-2</v>
      </c>
      <c r="I3210" s="26">
        <v>0.43855315397856626</v>
      </c>
      <c r="J3210" s="27">
        <v>0.13012280935123527</v>
      </c>
      <c r="K3210" s="29" t="str">
        <f>VLOOKUP(A3210&amp;B3210,VENDOR_ACTUAL!A:D,4,0)</f>
        <v>ERI</v>
      </c>
    </row>
    <row r="3211" spans="1:11" x14ac:dyDescent="0.25">
      <c r="A3211" t="s">
        <v>12</v>
      </c>
      <c r="B3211" t="s">
        <v>718</v>
      </c>
      <c r="C3211" s="1">
        <v>7.0241164534322331E-4</v>
      </c>
      <c r="D3211" s="1">
        <v>3.5509507564320531E-5</v>
      </c>
      <c r="E3211" s="1">
        <v>-1.2313020207416119E-3</v>
      </c>
      <c r="F3211" s="1">
        <v>1.0127447458475106E-3</v>
      </c>
      <c r="G3211" s="1">
        <v>2.0056965031359087E-4</v>
      </c>
      <c r="H3211" s="1">
        <v>-1.9006930703539648E-2</v>
      </c>
      <c r="I3211" s="26">
        <v>0.24305918221444833</v>
      </c>
      <c r="J3211" s="27">
        <v>-3.6473298563116019E-3</v>
      </c>
      <c r="K3211" s="29" t="str">
        <f>VLOOKUP(A3211&amp;B3211,VENDOR_ACTUAL!A:D,4,0)</f>
        <v>ERI</v>
      </c>
    </row>
    <row r="3212" spans="1:11" x14ac:dyDescent="0.25">
      <c r="A3212" t="s">
        <v>12</v>
      </c>
      <c r="B3212" t="s">
        <v>952</v>
      </c>
      <c r="C3212" s="1">
        <v>7.0409536562905618E-4</v>
      </c>
      <c r="D3212" s="1">
        <v>-2.0423718458116257E-5</v>
      </c>
      <c r="E3212" s="1">
        <v>-1.1052105018042719E-3</v>
      </c>
      <c r="F3212" s="1">
        <v>7.4441325349619677E-4</v>
      </c>
      <c r="G3212" s="1">
        <v>6.7947065708076854E-4</v>
      </c>
      <c r="H3212" s="1">
        <v>-1.0158917632974166E-2</v>
      </c>
      <c r="I3212" s="26">
        <v>0.48684197831639736</v>
      </c>
      <c r="J3212" s="27">
        <v>2.024347069363544E-2</v>
      </c>
      <c r="K3212" s="29" t="str">
        <f>VLOOKUP(A3212&amp;B3212,VENDOR_ACTUAL!A:D,4,0)</f>
        <v>ERI</v>
      </c>
    </row>
    <row r="3213" spans="1:11" x14ac:dyDescent="0.25">
      <c r="A3213" t="s">
        <v>12</v>
      </c>
      <c r="B3213" t="s">
        <v>202</v>
      </c>
      <c r="C3213" s="1">
        <v>7.0456812045317785E-4</v>
      </c>
      <c r="D3213" s="1">
        <v>-3.5307743347644358E-4</v>
      </c>
      <c r="E3213" s="1">
        <v>-6.3199495142320927E-2</v>
      </c>
      <c r="F3213" s="1">
        <v>4.5145858589006759E-4</v>
      </c>
      <c r="G3213" s="1">
        <v>7.0456812045317785E-4</v>
      </c>
      <c r="H3213" s="1">
        <v>-2.1516204555060248E-2</v>
      </c>
      <c r="I3213" s="26">
        <v>-2.7379779158040029E-2</v>
      </c>
      <c r="J3213" s="27">
        <v>-0.18942574395177361</v>
      </c>
      <c r="K3213" s="29" t="str">
        <f>VLOOKUP(A3213&amp;B3213,VENDOR_ACTUAL!A:D,4,0)</f>
        <v>SAM</v>
      </c>
    </row>
    <row r="3214" spans="1:11" x14ac:dyDescent="0.25">
      <c r="A3214" t="s">
        <v>12</v>
      </c>
      <c r="B3214" t="s">
        <v>2032</v>
      </c>
      <c r="C3214" s="1">
        <v>7.0554951050210747E-4</v>
      </c>
      <c r="D3214" s="1">
        <v>1.9556138230233124E-3</v>
      </c>
      <c r="E3214" s="1">
        <v>-8.8685392555520794E-3</v>
      </c>
      <c r="F3214" s="1">
        <v>1.0826654571538047E-4</v>
      </c>
      <c r="G3214" s="1">
        <v>7.0554951050210747E-4</v>
      </c>
      <c r="H3214" s="1">
        <v>-3.6255761195707968E-2</v>
      </c>
      <c r="I3214" s="26">
        <v>0.15645227156712607</v>
      </c>
      <c r="J3214" s="27">
        <v>-5.6010060978329175E-2</v>
      </c>
      <c r="K3214" s="29" t="str">
        <f>VLOOKUP(A3214&amp;B3214,VENDOR_ACTUAL!A:D,4,0)</f>
        <v>SAM</v>
      </c>
    </row>
    <row r="3215" spans="1:11" x14ac:dyDescent="0.25">
      <c r="A3215" t="s">
        <v>12</v>
      </c>
      <c r="B3215" t="s">
        <v>1861</v>
      </c>
      <c r="C3215" s="1">
        <v>7.0565162474196038E-4</v>
      </c>
      <c r="D3215" s="1">
        <v>-1.6028624768093947E-3</v>
      </c>
      <c r="E3215" s="1">
        <v>-6.3189118345323744E-2</v>
      </c>
      <c r="F3215" s="1">
        <v>-2.4409236218597952E-3</v>
      </c>
      <c r="G3215" s="1">
        <v>7.0565162474196038E-4</v>
      </c>
      <c r="H3215" s="1">
        <v>-5.3263857025256447E-3</v>
      </c>
      <c r="I3215" s="26">
        <v>0.11306594945572601</v>
      </c>
      <c r="J3215" s="27">
        <v>-0.23362439806099131</v>
      </c>
      <c r="K3215" s="29" t="str">
        <f>VLOOKUP(A3215&amp;B3215,VENDOR_ACTUAL!A:D,4,0)</f>
        <v>SAM</v>
      </c>
    </row>
    <row r="3216" spans="1:11" x14ac:dyDescent="0.25">
      <c r="A3216" t="s">
        <v>9</v>
      </c>
      <c r="B3216" t="s">
        <v>2243</v>
      </c>
      <c r="C3216" s="1">
        <v>7.0573707583488807E-4</v>
      </c>
      <c r="D3216" s="1">
        <v>7.9089579932059854E-4</v>
      </c>
      <c r="F3216" s="1">
        <v>4.0323943944087177E-4</v>
      </c>
      <c r="G3216" s="1">
        <v>7.0573707583488807E-4</v>
      </c>
      <c r="H3216" s="1">
        <v>-4.7639175515107419E-3</v>
      </c>
      <c r="I3216" s="26">
        <v>1.2612515957348682</v>
      </c>
      <c r="J3216" s="27">
        <v>1.0580954575609214</v>
      </c>
      <c r="K3216" s="29" t="str">
        <f>VLOOKUP(A3216&amp;B3216,VENDOR_ACTUAL!A:D,4,0)</f>
        <v>SAM</v>
      </c>
    </row>
    <row r="3217" spans="1:11" x14ac:dyDescent="0.25">
      <c r="A3217" t="s">
        <v>12</v>
      </c>
      <c r="B3217" t="s">
        <v>2332</v>
      </c>
      <c r="C3217" s="1">
        <v>7.0578237931662863E-4</v>
      </c>
      <c r="D3217" s="1">
        <v>-2.0340639778969918E-4</v>
      </c>
      <c r="E3217" s="1">
        <v>2.4500646687262329E-3</v>
      </c>
      <c r="F3217" s="1">
        <v>4.1197729024477738E-4</v>
      </c>
      <c r="G3217" s="1">
        <v>1.0125993854382854E-4</v>
      </c>
      <c r="H3217" s="1">
        <v>-1.0788400481483818E-2</v>
      </c>
      <c r="I3217" s="26">
        <v>-0.78822675467821646</v>
      </c>
      <c r="J3217" s="27">
        <v>-8.3623766624111348E-2</v>
      </c>
      <c r="K3217" s="29" t="str">
        <f>VLOOKUP(A3217&amp;B3217,VENDOR_ACTUAL!A:D,4,0)</f>
        <v>ERI</v>
      </c>
    </row>
    <row r="3218" spans="1:11" x14ac:dyDescent="0.25">
      <c r="A3218" t="s">
        <v>9</v>
      </c>
      <c r="B3218" t="s">
        <v>1450</v>
      </c>
      <c r="C3218" s="1">
        <v>7.0608679763376305E-4</v>
      </c>
      <c r="D3218" s="1">
        <v>-3.0984129716796079E-3</v>
      </c>
      <c r="F3218" s="1">
        <v>-3.0459687573101369E-3</v>
      </c>
      <c r="G3218" s="1">
        <v>7.0436265970272858E-4</v>
      </c>
      <c r="H3218" s="1">
        <v>-8.0910993469088203E-3</v>
      </c>
      <c r="I3218" s="26">
        <v>0.28681427688933309</v>
      </c>
      <c r="J3218" s="27">
        <v>2.5750662092246599</v>
      </c>
      <c r="K3218" s="29" t="str">
        <f>VLOOKUP(A3218&amp;B3218,VENDOR_ACTUAL!A:D,4,0)</f>
        <v>ERI</v>
      </c>
    </row>
    <row r="3219" spans="1:11" x14ac:dyDescent="0.25">
      <c r="A3219" t="s">
        <v>9</v>
      </c>
      <c r="B3219" t="s">
        <v>2429</v>
      </c>
      <c r="C3219" s="1">
        <v>7.0645701864438743E-4</v>
      </c>
      <c r="D3219" s="1">
        <v>4.134609199032343E-4</v>
      </c>
      <c r="F3219" s="1">
        <v>2.4274024942557725E-4</v>
      </c>
      <c r="G3219" s="1">
        <v>7.0645701864438743E-4</v>
      </c>
      <c r="H3219" s="1">
        <v>-9.6851119891656397E-3</v>
      </c>
      <c r="I3219" s="26">
        <v>0.26560397942515551</v>
      </c>
      <c r="J3219" s="27">
        <v>-0.16010080011131042</v>
      </c>
      <c r="K3219" s="29" t="str">
        <f>VLOOKUP(A3219&amp;B3219,VENDOR_ACTUAL!A:D,4,0)</f>
        <v>SAM</v>
      </c>
    </row>
    <row r="3220" spans="1:11" x14ac:dyDescent="0.25">
      <c r="A3220" t="s">
        <v>9</v>
      </c>
      <c r="B3220" t="s">
        <v>1107</v>
      </c>
      <c r="C3220" s="1">
        <v>7.0684140853924133E-4</v>
      </c>
      <c r="D3220" s="1">
        <v>-2.4115539379037306E-4</v>
      </c>
      <c r="F3220" s="1">
        <v>-3.3540936767993733E-4</v>
      </c>
      <c r="G3220" s="1">
        <v>7.0935875236732729E-4</v>
      </c>
      <c r="H3220" s="1">
        <v>-1.440431191765231E-2</v>
      </c>
      <c r="I3220" s="26">
        <v>8.0463404537175029E-2</v>
      </c>
      <c r="J3220" s="27">
        <v>1.8662552091114375</v>
      </c>
      <c r="K3220" s="29" t="str">
        <f>VLOOKUP(A3220&amp;B3220,VENDOR_ACTUAL!A:D,4,0)</f>
        <v>ERI</v>
      </c>
    </row>
    <row r="3221" spans="1:11" x14ac:dyDescent="0.25">
      <c r="A3221" t="s">
        <v>9</v>
      </c>
      <c r="B3221" t="s">
        <v>2480</v>
      </c>
      <c r="C3221" s="1">
        <v>7.0736820671353441E-4</v>
      </c>
      <c r="D3221" s="1">
        <v>1.0191967114721728E-4</v>
      </c>
      <c r="F3221" s="1">
        <v>1.525876858064829E-4</v>
      </c>
      <c r="G3221" s="1">
        <v>7.0722452855261487E-4</v>
      </c>
      <c r="H3221" s="1">
        <v>-9.8794430438176439E-3</v>
      </c>
      <c r="I3221" s="26">
        <v>-0.48066979010494754</v>
      </c>
      <c r="J3221" s="27">
        <v>-1.2803894030941807</v>
      </c>
      <c r="K3221" s="29" t="str">
        <f>VLOOKUP(A3221&amp;B3221,VENDOR_ACTUAL!A:D,4,0)</f>
        <v>ERI</v>
      </c>
    </row>
    <row r="3222" spans="1:11" x14ac:dyDescent="0.25">
      <c r="A3222" t="s">
        <v>9</v>
      </c>
      <c r="B3222" t="s">
        <v>495</v>
      </c>
      <c r="C3222" s="1">
        <v>7.0864582544117422E-4</v>
      </c>
      <c r="D3222" s="1">
        <v>5.4545255882039828E-5</v>
      </c>
      <c r="F3222" s="1">
        <v>4.029839319435518E-5</v>
      </c>
      <c r="G3222" s="1">
        <v>7.0864582544117422E-4</v>
      </c>
      <c r="H3222" s="1">
        <v>-7.8913941554554588E-3</v>
      </c>
      <c r="I3222" s="1">
        <v>3.0703016547281914E-2</v>
      </c>
      <c r="J3222" s="2">
        <v>-1.752355759188887</v>
      </c>
      <c r="K3222" s="29" t="str">
        <f>VLOOKUP(A3222&amp;B3222,VENDOR_ACTUAL!A:D,4,0)</f>
        <v>NSN</v>
      </c>
    </row>
    <row r="3223" spans="1:11" x14ac:dyDescent="0.25">
      <c r="A3223" t="s">
        <v>9</v>
      </c>
      <c r="B3223" t="s">
        <v>34</v>
      </c>
      <c r="C3223" s="1">
        <v>7.08742444134328E-4</v>
      </c>
      <c r="D3223" s="1">
        <v>2.5148714140682494E-4</v>
      </c>
      <c r="F3223" s="1">
        <v>1.9873536119602921E-4</v>
      </c>
      <c r="G3223" s="1">
        <v>7.08742444134328E-4</v>
      </c>
      <c r="H3223" s="1">
        <v>-5.4585278882766843E-3</v>
      </c>
      <c r="I3223" s="26">
        <v>-0.41862882215966357</v>
      </c>
      <c r="J3223" s="27">
        <v>-4.6107262989829332</v>
      </c>
      <c r="K3223" s="29" t="str">
        <f>VLOOKUP(A3223&amp;B3223,VENDOR_ACTUAL!A:D,4,0)</f>
        <v>SAM</v>
      </c>
    </row>
    <row r="3224" spans="1:11" x14ac:dyDescent="0.25">
      <c r="A3224" t="s">
        <v>9</v>
      </c>
      <c r="B3224" t="s">
        <v>1955</v>
      </c>
      <c r="C3224" s="1">
        <v>7.1064705371088428E-4</v>
      </c>
      <c r="D3224" s="1">
        <v>3.9486832037057467E-4</v>
      </c>
      <c r="F3224" s="1">
        <v>1.5556309674095038E-4</v>
      </c>
      <c r="G3224" s="1">
        <v>7.0435253296696439E-4</v>
      </c>
      <c r="H3224" s="1">
        <v>-1.2279991347852929E-2</v>
      </c>
      <c r="I3224" s="26">
        <v>0.27595604602011009</v>
      </c>
      <c r="J3224" s="27">
        <v>-2.6395368001231014E-2</v>
      </c>
      <c r="K3224" s="29" t="str">
        <f>VLOOKUP(A3224&amp;B3224,VENDOR_ACTUAL!A:D,4,0)</f>
        <v>ERI</v>
      </c>
    </row>
    <row r="3225" spans="1:11" x14ac:dyDescent="0.25">
      <c r="A3225" t="s">
        <v>12</v>
      </c>
      <c r="B3225" t="s">
        <v>469</v>
      </c>
      <c r="C3225" s="1">
        <v>7.1280227924084725E-4</v>
      </c>
      <c r="D3225" s="1">
        <v>-1.0721263949635541E-3</v>
      </c>
      <c r="E3225" s="1">
        <v>-3.691631740694401E-2</v>
      </c>
      <c r="F3225" s="1">
        <v>-1.2454584047407661E-3</v>
      </c>
      <c r="G3225" s="1">
        <v>7.1280227924084725E-4</v>
      </c>
      <c r="H3225" s="1">
        <v>-3.5430830077509287E-2</v>
      </c>
      <c r="I3225" s="26">
        <v>0.25438913165266108</v>
      </c>
      <c r="J3225" s="27">
        <v>5.6761732038773521E-2</v>
      </c>
      <c r="K3225" s="29" t="str">
        <f>VLOOKUP(A3225&amp;B3225,VENDOR_ACTUAL!A:D,4,0)</f>
        <v>SAM</v>
      </c>
    </row>
    <row r="3226" spans="1:11" x14ac:dyDescent="0.25">
      <c r="A3226" t="s">
        <v>9</v>
      </c>
      <c r="B3226" t="s">
        <v>1147</v>
      </c>
      <c r="C3226" s="1">
        <v>7.1477415338723753E-4</v>
      </c>
      <c r="D3226" s="1">
        <v>-8.6371818663247846E-5</v>
      </c>
      <c r="F3226" s="1">
        <v>-1.1995963562487672E-5</v>
      </c>
      <c r="G3226" s="1">
        <v>7.1840360303741238E-4</v>
      </c>
      <c r="H3226" s="1">
        <v>-1.2404235684871917E-2</v>
      </c>
      <c r="I3226" s="26">
        <v>-0.65352792896117884</v>
      </c>
      <c r="J3226" s="27">
        <v>-0.72916478472706259</v>
      </c>
      <c r="K3226" s="29" t="str">
        <f>VLOOKUP(A3226&amp;B3226,VENDOR_ACTUAL!A:D,4,0)</f>
        <v>ERI</v>
      </c>
    </row>
    <row r="3227" spans="1:11" x14ac:dyDescent="0.25">
      <c r="A3227" t="s">
        <v>12</v>
      </c>
      <c r="B3227" t="s">
        <v>2460</v>
      </c>
      <c r="C3227" s="1">
        <v>7.1731580166768053E-4</v>
      </c>
      <c r="D3227" s="1">
        <v>4.9442690380948161E-5</v>
      </c>
      <c r="E3227" s="1">
        <v>-9.4837056117727861E-4</v>
      </c>
      <c r="F3227" s="1">
        <v>2.3804219494587405E-3</v>
      </c>
      <c r="G3227" s="1">
        <v>4.6416358811537581E-4</v>
      </c>
      <c r="H3227" s="1">
        <v>-2.2024242579050505E-2</v>
      </c>
      <c r="I3227" s="26">
        <v>4.2616564458430838E-2</v>
      </c>
      <c r="J3227" s="27">
        <v>-1.0220971924689199E-2</v>
      </c>
      <c r="K3227" s="29" t="str">
        <f>VLOOKUP(A3227&amp;B3227,VENDOR_ACTUAL!A:D,4,0)</f>
        <v>ERI</v>
      </c>
    </row>
    <row r="3228" spans="1:11" x14ac:dyDescent="0.25">
      <c r="A3228" t="s">
        <v>9</v>
      </c>
      <c r="B3228" t="s">
        <v>953</v>
      </c>
      <c r="C3228" s="1">
        <v>7.177671999988376E-4</v>
      </c>
      <c r="D3228" s="1">
        <v>2.2355278972186873E-4</v>
      </c>
      <c r="F3228" s="1">
        <v>4.9358638908525378E-4</v>
      </c>
      <c r="G3228" s="1">
        <v>7.1719250172297552E-4</v>
      </c>
      <c r="H3228" s="1">
        <v>-1.0056680696019948E-2</v>
      </c>
      <c r="I3228" s="26">
        <v>-9.9706905779724048E-2</v>
      </c>
      <c r="J3228" s="27">
        <v>-0.36353707378577316</v>
      </c>
      <c r="K3228" s="29" t="str">
        <f>VLOOKUP(A3228&amp;B3228,VENDOR_ACTUAL!A:D,4,0)</f>
        <v>ERI</v>
      </c>
    </row>
    <row r="3229" spans="1:11" x14ac:dyDescent="0.25">
      <c r="A3229" t="s">
        <v>9</v>
      </c>
      <c r="B3229" t="s">
        <v>481</v>
      </c>
      <c r="C3229" s="1">
        <v>7.1864642746087917E-4</v>
      </c>
      <c r="D3229" s="1">
        <v>1.6422598932655484E-4</v>
      </c>
      <c r="F3229" s="1">
        <v>6.7172772183356563E-5</v>
      </c>
      <c r="G3229" s="1">
        <v>7.3151429227847036E-4</v>
      </c>
      <c r="H3229" s="1">
        <v>-7.7359869186242186E-2</v>
      </c>
      <c r="I3229" s="26">
        <v>4.3863905826558268E-2</v>
      </c>
      <c r="J3229" s="27">
        <v>1.394420876113152</v>
      </c>
      <c r="K3229" s="29" t="str">
        <f>VLOOKUP(A3229&amp;B3229,VENDOR_ACTUAL!A:D,4,0)</f>
        <v>NSN</v>
      </c>
    </row>
    <row r="3230" spans="1:11" x14ac:dyDescent="0.25">
      <c r="A3230" t="s">
        <v>9</v>
      </c>
      <c r="B3230" t="s">
        <v>899</v>
      </c>
      <c r="C3230" s="1">
        <v>7.188099143497791E-4</v>
      </c>
      <c r="D3230" s="1">
        <v>7.5732888353561103E-4</v>
      </c>
      <c r="F3230" s="1">
        <v>8.7382370779942912E-4</v>
      </c>
      <c r="G3230" s="1">
        <v>7.1637848434223954E-4</v>
      </c>
      <c r="H3230" s="1">
        <v>-1.7812913418323337E-2</v>
      </c>
      <c r="I3230" s="26">
        <v>-7.2072131374722841E-3</v>
      </c>
      <c r="J3230" s="27">
        <v>0.39912776731639088</v>
      </c>
      <c r="K3230" s="29" t="str">
        <f>VLOOKUP(A3230&amp;B3230,VENDOR_ACTUAL!A:D,4,0)</f>
        <v>ERI</v>
      </c>
    </row>
    <row r="3231" spans="1:11" x14ac:dyDescent="0.25">
      <c r="A3231" t="s">
        <v>9</v>
      </c>
      <c r="B3231" t="s">
        <v>1460</v>
      </c>
      <c r="C3231" s="1">
        <v>7.2019230213286206E-4</v>
      </c>
      <c r="D3231" s="1">
        <v>5.0807725217557405E-4</v>
      </c>
      <c r="F3231" s="1">
        <v>1.0053319313448562E-3</v>
      </c>
      <c r="G3231" s="1">
        <v>7.2019230213286206E-4</v>
      </c>
      <c r="H3231" s="1">
        <v>-2.642126057555674E-2</v>
      </c>
      <c r="I3231" s="26">
        <v>9.6614389731167084E-3</v>
      </c>
      <c r="J3231" s="27">
        <v>1.3442752008065053E-2</v>
      </c>
      <c r="K3231" s="29" t="str">
        <f>VLOOKUP(A3231&amp;B3231,VENDOR_ACTUAL!A:D,4,0)</f>
        <v>SAM</v>
      </c>
    </row>
    <row r="3232" spans="1:11" x14ac:dyDescent="0.25">
      <c r="A3232" t="s">
        <v>9</v>
      </c>
      <c r="B3232" t="s">
        <v>1611</v>
      </c>
      <c r="C3232" s="1">
        <v>7.2067282079969612E-4</v>
      </c>
      <c r="D3232" s="1">
        <v>8.3260071928191177E-4</v>
      </c>
      <c r="F3232" s="1">
        <v>6.6942330308097258E-4</v>
      </c>
      <c r="G3232" s="1">
        <v>7.1193362896909847E-4</v>
      </c>
      <c r="H3232" s="1">
        <v>-3.1570071713911664E-2</v>
      </c>
      <c r="I3232" s="26">
        <v>-1.102679358670936E-2</v>
      </c>
      <c r="J3232" s="27">
        <v>-0.28300531215575286</v>
      </c>
      <c r="K3232" s="29" t="str">
        <f>VLOOKUP(A3232&amp;B3232,VENDOR_ACTUAL!A:D,4,0)</f>
        <v>ERI</v>
      </c>
    </row>
    <row r="3233" spans="1:11" x14ac:dyDescent="0.25">
      <c r="A3233" t="s">
        <v>9</v>
      </c>
      <c r="B3233" t="s">
        <v>1857</v>
      </c>
      <c r="C3233" s="1">
        <v>7.2080436347951896E-4</v>
      </c>
      <c r="D3233" s="1">
        <v>1.0540350794214358E-3</v>
      </c>
      <c r="F3233" s="1">
        <v>1.0414142275911313E-3</v>
      </c>
      <c r="G3233" s="1">
        <v>7.2080436347951896E-4</v>
      </c>
      <c r="H3233" s="1">
        <v>-7.9216199832719617E-3</v>
      </c>
      <c r="I3233" s="26">
        <v>0.41656166042760245</v>
      </c>
      <c r="J3233" s="27">
        <v>-1.8437289286468515</v>
      </c>
      <c r="K3233" s="29" t="str">
        <f>VLOOKUP(A3233&amp;B3233,VENDOR_ACTUAL!A:D,4,0)</f>
        <v>SAM</v>
      </c>
    </row>
    <row r="3234" spans="1:11" x14ac:dyDescent="0.25">
      <c r="A3234" t="s">
        <v>9</v>
      </c>
      <c r="B3234" t="s">
        <v>1161</v>
      </c>
      <c r="C3234" s="1">
        <v>7.2135249745438322E-4</v>
      </c>
      <c r="D3234" s="1">
        <v>-2.5188288232489499E-4</v>
      </c>
      <c r="F3234" s="1">
        <v>-2.7093831128526474E-4</v>
      </c>
      <c r="G3234" s="1">
        <v>7.3084097821400336E-4</v>
      </c>
      <c r="H3234" s="1">
        <v>-2.2469614886345742E-2</v>
      </c>
      <c r="I3234" s="26">
        <v>0.27180173395677848</v>
      </c>
      <c r="J3234" s="27">
        <v>-1.1873563035364032</v>
      </c>
      <c r="K3234" s="29" t="str">
        <f>VLOOKUP(A3234&amp;B3234,VENDOR_ACTUAL!A:D,4,0)</f>
        <v>NSN</v>
      </c>
    </row>
    <row r="3235" spans="1:11" x14ac:dyDescent="0.25">
      <c r="A3235" t="s">
        <v>9</v>
      </c>
      <c r="B3235" t="s">
        <v>276</v>
      </c>
      <c r="C3235" s="1">
        <v>7.2216447544573039E-4</v>
      </c>
      <c r="D3235" s="1">
        <v>5.1955982843533239E-3</v>
      </c>
      <c r="F3235" s="1">
        <v>4.3472630756533704E-3</v>
      </c>
      <c r="G3235" s="1">
        <v>7.1942446043165469E-4</v>
      </c>
      <c r="H3235" s="1">
        <v>-0.5</v>
      </c>
      <c r="I3235" s="26">
        <v>-7.8218339307048988E-3</v>
      </c>
      <c r="J3235" s="27">
        <v>-0.18143901002746715</v>
      </c>
      <c r="K3235" s="29" t="str">
        <f>VLOOKUP(A3235&amp;B3235,VENDOR_ACTUAL!A:D,4,0)</f>
        <v>NSN</v>
      </c>
    </row>
    <row r="3236" spans="1:11" x14ac:dyDescent="0.25">
      <c r="A3236" t="s">
        <v>12</v>
      </c>
      <c r="B3236" t="s">
        <v>2182</v>
      </c>
      <c r="C3236" s="1">
        <v>7.2293974413879661E-4</v>
      </c>
      <c r="D3236" s="1">
        <v>-3.2198815099935693E-5</v>
      </c>
      <c r="E3236" s="1">
        <v>-6.2139221448303623E-3</v>
      </c>
      <c r="F3236" s="1">
        <v>2.4543498185847831E-4</v>
      </c>
      <c r="G3236" s="1">
        <v>4.0966383381806212E-4</v>
      </c>
      <c r="H3236" s="1">
        <v>-2.7997535544881762E-2</v>
      </c>
      <c r="I3236" s="1">
        <v>0.33780110127952129</v>
      </c>
      <c r="J3236" s="2">
        <v>4.542648493224892E-2</v>
      </c>
      <c r="K3236" s="29" t="str">
        <f>VLOOKUP(A3236&amp;B3236,VENDOR_ACTUAL!A:D,4,0)</f>
        <v>ERI</v>
      </c>
    </row>
    <row r="3237" spans="1:11" x14ac:dyDescent="0.25">
      <c r="A3237" t="s">
        <v>9</v>
      </c>
      <c r="B3237" t="s">
        <v>605</v>
      </c>
      <c r="C3237" s="1">
        <v>7.2351820074430327E-4</v>
      </c>
      <c r="D3237" s="1">
        <v>2.0091979482831724E-4</v>
      </c>
      <c r="F3237" s="1">
        <v>2.9170322806062077E-4</v>
      </c>
      <c r="G3237" s="1">
        <v>7.2499253545194942E-4</v>
      </c>
      <c r="H3237" s="1">
        <v>-6.3933616949065023E-3</v>
      </c>
      <c r="I3237" s="1">
        <v>0.60708252759775438</v>
      </c>
      <c r="J3237" s="2">
        <v>-1.1409027450842972</v>
      </c>
      <c r="K3237" s="29" t="str">
        <f>VLOOKUP(A3237&amp;B3237,VENDOR_ACTUAL!A:D,4,0)</f>
        <v>ERI</v>
      </c>
    </row>
    <row r="3238" spans="1:11" x14ac:dyDescent="0.25">
      <c r="A3238" t="s">
        <v>12</v>
      </c>
      <c r="B3238" t="s">
        <v>605</v>
      </c>
      <c r="C3238" s="1">
        <v>7.238180109549959E-4</v>
      </c>
      <c r="D3238" s="1">
        <v>1.8076219794552122E-4</v>
      </c>
      <c r="E3238" s="1">
        <v>2.8252931672605565E-4</v>
      </c>
      <c r="F3238" s="1">
        <v>1.5028536538685456E-3</v>
      </c>
      <c r="G3238" s="1">
        <v>8.2145973030266149E-5</v>
      </c>
      <c r="H3238" s="1">
        <v>-1.592674370458393E-2</v>
      </c>
      <c r="I3238" s="26">
        <v>1.1643024494697096</v>
      </c>
      <c r="J3238" s="27">
        <v>2.5998588700999862E-2</v>
      </c>
      <c r="K3238" s="29" t="str">
        <f>VLOOKUP(A3238&amp;B3238,VENDOR_ACTUAL!A:D,4,0)</f>
        <v>ERI</v>
      </c>
    </row>
    <row r="3239" spans="1:11" x14ac:dyDescent="0.25">
      <c r="A3239" t="s">
        <v>9</v>
      </c>
      <c r="B3239" t="s">
        <v>1104</v>
      </c>
      <c r="C3239" s="1">
        <v>7.2533289031398007E-4</v>
      </c>
      <c r="D3239" s="1">
        <v>-7.0613410777406059E-4</v>
      </c>
      <c r="F3239" s="1">
        <v>-9.7063856848556983E-4</v>
      </c>
      <c r="G3239" s="1">
        <v>7.2332146790018699E-4</v>
      </c>
      <c r="H3239" s="1">
        <v>-1.4198796852288833E-2</v>
      </c>
      <c r="I3239" s="26">
        <v>-1.328741876064366E-2</v>
      </c>
      <c r="J3239" s="27">
        <v>0.47184055770517108</v>
      </c>
      <c r="K3239" s="29" t="str">
        <f>VLOOKUP(A3239&amp;B3239,VENDOR_ACTUAL!A:D,4,0)</f>
        <v>ERI</v>
      </c>
    </row>
    <row r="3240" spans="1:11" x14ac:dyDescent="0.25">
      <c r="A3240" t="s">
        <v>9</v>
      </c>
      <c r="B3240" t="s">
        <v>903</v>
      </c>
      <c r="C3240" s="1">
        <v>7.2690035430359725E-4</v>
      </c>
      <c r="D3240" s="1">
        <v>2.7737656574001302E-4</v>
      </c>
      <c r="F3240" s="1">
        <v>1.2501732294134974E-4</v>
      </c>
      <c r="G3240" s="1">
        <v>7.244508874448076E-4</v>
      </c>
      <c r="H3240" s="1">
        <v>-1.7130562827557174E-2</v>
      </c>
      <c r="I3240" s="26">
        <v>6.62161677530958E-2</v>
      </c>
      <c r="J3240" s="27">
        <v>-1.0607828196794242</v>
      </c>
      <c r="K3240" s="29" t="str">
        <f>VLOOKUP(A3240&amp;B3240,VENDOR_ACTUAL!A:D,4,0)</f>
        <v>ERI</v>
      </c>
    </row>
    <row r="3241" spans="1:11" x14ac:dyDescent="0.25">
      <c r="A3241" t="s">
        <v>9</v>
      </c>
      <c r="B3241" t="s">
        <v>2354</v>
      </c>
      <c r="C3241" s="1">
        <v>7.2700555347909466E-4</v>
      </c>
      <c r="D3241" s="1">
        <v>1.255824902120394E-4</v>
      </c>
      <c r="F3241" s="1">
        <v>3.5403189404606426E-5</v>
      </c>
      <c r="G3241" s="1">
        <v>7.3649401987089874E-4</v>
      </c>
      <c r="H3241" s="1">
        <v>-8.0242035439054629E-3</v>
      </c>
      <c r="I3241" s="26">
        <v>0.16345919038226731</v>
      </c>
      <c r="J3241" s="27">
        <v>0.69011800772672749</v>
      </c>
      <c r="K3241" s="29" t="str">
        <f>VLOOKUP(A3241&amp;B3241,VENDOR_ACTUAL!A:D,4,0)</f>
        <v>NSN</v>
      </c>
    </row>
    <row r="3242" spans="1:11" x14ac:dyDescent="0.25">
      <c r="A3242" t="s">
        <v>9</v>
      </c>
      <c r="B3242" t="s">
        <v>712</v>
      </c>
      <c r="C3242" s="1">
        <v>7.274911805185563E-4</v>
      </c>
      <c r="D3242" s="1">
        <v>5.1125044492319106E-5</v>
      </c>
      <c r="F3242" s="1">
        <v>1.9335935324886954E-4</v>
      </c>
      <c r="G3242" s="1">
        <v>7.3374391227767671E-4</v>
      </c>
      <c r="H3242" s="1">
        <v>-9.5482982150680816E-3</v>
      </c>
      <c r="I3242" s="26">
        <v>6.6498476831810163E-2</v>
      </c>
      <c r="J3242" s="27">
        <v>-1.3927489041481955</v>
      </c>
      <c r="K3242" s="29" t="str">
        <f>VLOOKUP(A3242&amp;B3242,VENDOR_ACTUAL!A:D,4,0)</f>
        <v>ERI</v>
      </c>
    </row>
    <row r="3243" spans="1:11" x14ac:dyDescent="0.25">
      <c r="A3243" t="s">
        <v>9</v>
      </c>
      <c r="B3243" t="s">
        <v>1239</v>
      </c>
      <c r="C3243" s="1">
        <v>7.2827129831427796E-4</v>
      </c>
      <c r="D3243" s="1">
        <v>1.7138709070304056E-3</v>
      </c>
      <c r="F3243" s="1">
        <v>1.8030036355804406E-3</v>
      </c>
      <c r="G3243" s="1">
        <v>7.2820294186750137E-4</v>
      </c>
      <c r="H3243" s="1">
        <v>-2.9494282273193756E-2</v>
      </c>
      <c r="I3243" s="26">
        <v>1.0021842185194828E-2</v>
      </c>
      <c r="J3243" s="27">
        <v>-0.39454558399057399</v>
      </c>
      <c r="K3243" s="29" t="str">
        <f>VLOOKUP(A3243&amp;B3243,VENDOR_ACTUAL!A:D,4,0)</f>
        <v>ERI</v>
      </c>
    </row>
    <row r="3244" spans="1:11" x14ac:dyDescent="0.25">
      <c r="A3244" t="s">
        <v>9</v>
      </c>
      <c r="B3244" t="s">
        <v>254</v>
      </c>
      <c r="C3244" s="1">
        <v>7.2866017565066123E-4</v>
      </c>
      <c r="D3244" s="1">
        <v>7.4749738377758801E-4</v>
      </c>
      <c r="F3244" s="1">
        <v>7.1551449320254661E-4</v>
      </c>
      <c r="G3244" s="1">
        <v>7.2806063667015149E-4</v>
      </c>
      <c r="H3244" s="1">
        <v>-2.5920542635658916E-2</v>
      </c>
      <c r="I3244" s="26">
        <v>0.23675586264656617</v>
      </c>
      <c r="J3244" s="27">
        <v>-0.202942425925282</v>
      </c>
      <c r="K3244" s="29" t="str">
        <f>VLOOKUP(A3244&amp;B3244,VENDOR_ACTUAL!A:D,4,0)</f>
        <v>NSN</v>
      </c>
    </row>
    <row r="3245" spans="1:11" x14ac:dyDescent="0.25">
      <c r="A3245" t="s">
        <v>9</v>
      </c>
      <c r="B3245" t="s">
        <v>79</v>
      </c>
      <c r="C3245" s="1">
        <v>7.299680327868853E-4</v>
      </c>
      <c r="D3245" s="1">
        <v>-6.9891123750455472E-3</v>
      </c>
      <c r="F3245" s="1">
        <v>3.4811924962466537E-4</v>
      </c>
      <c r="G3245" s="1">
        <v>7.4515648286140089E-4</v>
      </c>
      <c r="I3245" s="26">
        <v>-2.3306030389363724E-2</v>
      </c>
      <c r="J3245" s="27">
        <v>-0.14298568257877201</v>
      </c>
      <c r="K3245" s="29" t="str">
        <f>VLOOKUP(A3245&amp;B3245,VENDOR_ACTUAL!A:D,4,0)</f>
        <v>NSN</v>
      </c>
    </row>
    <row r="3246" spans="1:11" x14ac:dyDescent="0.25">
      <c r="A3246" t="s">
        <v>9</v>
      </c>
      <c r="B3246" t="s">
        <v>447</v>
      </c>
      <c r="C3246" s="1">
        <v>7.3086479582287539E-4</v>
      </c>
      <c r="D3246" s="1">
        <v>2.0504201287067231E-4</v>
      </c>
      <c r="F3246" s="1">
        <v>8.4362574135655999E-5</v>
      </c>
      <c r="G3246" s="1">
        <v>7.3086479582287539E-4</v>
      </c>
      <c r="H3246" s="1">
        <v>-2.0654948782800973E-2</v>
      </c>
      <c r="I3246" s="26">
        <v>0.36132930665148189</v>
      </c>
      <c r="J3246" s="27">
        <v>0.22486711011562355</v>
      </c>
      <c r="K3246" s="29" t="str">
        <f>VLOOKUP(A3246&amp;B3246,VENDOR_ACTUAL!A:D,4,0)</f>
        <v>SAM</v>
      </c>
    </row>
    <row r="3247" spans="1:11" x14ac:dyDescent="0.25">
      <c r="A3247" t="s">
        <v>12</v>
      </c>
      <c r="B3247" t="s">
        <v>1047</v>
      </c>
      <c r="C3247" s="1">
        <v>7.3173519574895737E-4</v>
      </c>
      <c r="D3247" s="1">
        <v>3.7243485582604793E-4</v>
      </c>
      <c r="E3247" s="1">
        <v>-9.5553602480714472E-4</v>
      </c>
      <c r="F3247" s="1">
        <v>-3.2449387649994776E-3</v>
      </c>
      <c r="G3247" s="1">
        <v>3.7948189847755422E-4</v>
      </c>
      <c r="H3247" s="1">
        <v>-6.0459436388070114E-3</v>
      </c>
      <c r="I3247" s="26">
        <v>-5.123611667187989E-2</v>
      </c>
      <c r="J3247" s="27">
        <v>0.10821680844433769</v>
      </c>
      <c r="K3247" s="29" t="str">
        <f>VLOOKUP(A3247&amp;B3247,VENDOR_ACTUAL!A:D,4,0)</f>
        <v>NSN</v>
      </c>
    </row>
    <row r="3248" spans="1:11" x14ac:dyDescent="0.25">
      <c r="A3248" t="s">
        <v>12</v>
      </c>
      <c r="B3248" t="s">
        <v>675</v>
      </c>
      <c r="C3248" s="1">
        <v>7.3338284019637122E-4</v>
      </c>
      <c r="D3248" s="1">
        <v>1.0755014695701471E-3</v>
      </c>
      <c r="E3248" s="1">
        <v>1.6717185540357383E-2</v>
      </c>
      <c r="F3248" s="1">
        <v>-3.3315497274750202E-4</v>
      </c>
      <c r="G3248" s="1">
        <v>-1.2720036697774884E-4</v>
      </c>
      <c r="H3248" s="1">
        <v>-1.0570171710672226E-2</v>
      </c>
      <c r="I3248" s="26">
        <v>-0.94390647089649615</v>
      </c>
      <c r="J3248" s="27">
        <v>-0.2573628331771235</v>
      </c>
      <c r="K3248" s="29" t="str">
        <f>VLOOKUP(A3248&amp;B3248,VENDOR_ACTUAL!A:D,4,0)</f>
        <v>NSN</v>
      </c>
    </row>
    <row r="3249" spans="1:11" x14ac:dyDescent="0.25">
      <c r="A3249" t="s">
        <v>9</v>
      </c>
      <c r="B3249" t="s">
        <v>426</v>
      </c>
      <c r="C3249" s="1">
        <v>7.3346102537585087E-4</v>
      </c>
      <c r="D3249" s="1">
        <v>4.2829321832138582E-4</v>
      </c>
      <c r="F3249" s="1">
        <v>2.5979435298295942E-4</v>
      </c>
      <c r="G3249" s="1">
        <v>7.3346102537585087E-4</v>
      </c>
      <c r="H3249" s="1">
        <v>-1.0242657413070724E-2</v>
      </c>
      <c r="I3249" s="26">
        <v>6.010515761304E-2</v>
      </c>
      <c r="J3249" s="27">
        <v>-1.0852547638387795</v>
      </c>
      <c r="K3249" s="29" t="str">
        <f>VLOOKUP(A3249&amp;B3249,VENDOR_ACTUAL!A:D,4,0)</f>
        <v>SAM</v>
      </c>
    </row>
    <row r="3250" spans="1:11" x14ac:dyDescent="0.25">
      <c r="A3250" t="s">
        <v>9</v>
      </c>
      <c r="B3250" t="s">
        <v>1781</v>
      </c>
      <c r="C3250" s="1">
        <v>7.33865214150422E-4</v>
      </c>
      <c r="D3250" s="1">
        <v>1.453063166484082E-4</v>
      </c>
      <c r="F3250" s="1">
        <v>3.5702672810428295E-4</v>
      </c>
      <c r="G3250" s="1">
        <v>7.3663262357071186E-4</v>
      </c>
      <c r="H3250" s="1">
        <v>-2.6473566312681565E-2</v>
      </c>
      <c r="I3250" s="26">
        <v>-0.29117588932806326</v>
      </c>
      <c r="J3250" s="27">
        <v>-0.31191224669987533</v>
      </c>
      <c r="K3250" s="29" t="str">
        <f>VLOOKUP(A3250&amp;B3250,VENDOR_ACTUAL!A:D,4,0)</f>
        <v>ERI</v>
      </c>
    </row>
    <row r="3251" spans="1:11" x14ac:dyDescent="0.25">
      <c r="A3251" t="s">
        <v>9</v>
      </c>
      <c r="B3251" t="s">
        <v>2009</v>
      </c>
      <c r="C3251" s="1">
        <v>7.3450608235505832E-4</v>
      </c>
      <c r="D3251" s="1">
        <v>-2.4891289895658452E-4</v>
      </c>
      <c r="F3251" s="1">
        <v>-1.3002514403498454E-4</v>
      </c>
      <c r="G3251" s="1">
        <v>7.337877059182767E-4</v>
      </c>
      <c r="H3251" s="1">
        <v>-1.7497586254694143E-2</v>
      </c>
      <c r="I3251" s="1">
        <v>0.27689696938101693</v>
      </c>
      <c r="J3251" s="2">
        <v>0.22677543889827337</v>
      </c>
      <c r="K3251" s="29" t="str">
        <f>VLOOKUP(A3251&amp;B3251,VENDOR_ACTUAL!A:D,4,0)</f>
        <v>ERI</v>
      </c>
    </row>
    <row r="3252" spans="1:11" x14ac:dyDescent="0.25">
      <c r="A3252" t="s">
        <v>12</v>
      </c>
      <c r="B3252" t="s">
        <v>1190</v>
      </c>
      <c r="C3252" s="1">
        <v>7.352258030937671E-4</v>
      </c>
      <c r="D3252" s="1">
        <v>-2.8839110590433842E-3</v>
      </c>
      <c r="E3252" s="1">
        <v>1.0742147801562113E-3</v>
      </c>
      <c r="F3252" s="1">
        <v>-1.4102377291145559E-4</v>
      </c>
      <c r="G3252" s="1">
        <v>3.4794178220086121E-4</v>
      </c>
      <c r="H3252" s="1">
        <v>-1.3341599501692745E-2</v>
      </c>
      <c r="I3252" s="26">
        <v>0.24427230560470733</v>
      </c>
      <c r="J3252" s="27">
        <v>-0.18706622048058194</v>
      </c>
      <c r="K3252" s="29" t="str">
        <f>VLOOKUP(A3252&amp;B3252,VENDOR_ACTUAL!A:D,4,0)</f>
        <v>NSN</v>
      </c>
    </row>
    <row r="3253" spans="1:11" x14ac:dyDescent="0.25">
      <c r="A3253" t="s">
        <v>9</v>
      </c>
      <c r="B3253" t="s">
        <v>154</v>
      </c>
      <c r="C3253" s="1">
        <v>7.3579674131958421E-4</v>
      </c>
      <c r="D3253" s="1">
        <v>3.0316245471725596E-3</v>
      </c>
      <c r="F3253" s="1">
        <v>2.9541225748872168E-3</v>
      </c>
      <c r="G3253" s="1">
        <v>7.3579674131958421E-4</v>
      </c>
      <c r="H3253" s="1">
        <v>-1.2849618017598477E-2</v>
      </c>
      <c r="I3253" s="26">
        <v>0.22278321256038647</v>
      </c>
      <c r="J3253" s="27">
        <v>1.51448157732585</v>
      </c>
      <c r="K3253" s="29" t="str">
        <f>VLOOKUP(A3253&amp;B3253,VENDOR_ACTUAL!A:D,4,0)</f>
        <v>SAM</v>
      </c>
    </row>
    <row r="3254" spans="1:11" x14ac:dyDescent="0.25">
      <c r="A3254" t="s">
        <v>9</v>
      </c>
      <c r="B3254" t="s">
        <v>631</v>
      </c>
      <c r="C3254" s="1">
        <v>7.3827202216870133E-4</v>
      </c>
      <c r="D3254" s="1">
        <v>5.7833279818206914E-4</v>
      </c>
      <c r="F3254" s="1">
        <v>4.2049464511338534E-4</v>
      </c>
      <c r="G3254" s="1">
        <v>7.3683937173890191E-4</v>
      </c>
      <c r="H3254" s="1">
        <v>-5.8442689719203833E-3</v>
      </c>
      <c r="I3254" s="26">
        <v>0.74665305761753265</v>
      </c>
      <c r="J3254" s="27">
        <v>1.982842834709438</v>
      </c>
      <c r="K3254" s="29" t="str">
        <f>VLOOKUP(A3254&amp;B3254,VENDOR_ACTUAL!A:D,4,0)</f>
        <v>ERI</v>
      </c>
    </row>
    <row r="3255" spans="1:11" x14ac:dyDescent="0.25">
      <c r="A3255" t="s">
        <v>11</v>
      </c>
      <c r="B3255" t="s">
        <v>2259</v>
      </c>
      <c r="C3255" s="1">
        <v>7.3850714207196087E-4</v>
      </c>
      <c r="D3255" s="1">
        <v>-4.3341224116788762E-4</v>
      </c>
      <c r="G3255" s="1">
        <v>7.3850714207196087E-4</v>
      </c>
      <c r="I3255" s="26">
        <v>4.279747716398434E-3</v>
      </c>
      <c r="J3255" s="27">
        <v>5.7562780704886458E-4</v>
      </c>
      <c r="K3255" s="29" t="str">
        <f>VLOOKUP(A3255&amp;B3255,VENDOR_ACTUAL!A:D,4,0)</f>
        <v>SAM</v>
      </c>
    </row>
    <row r="3256" spans="1:11" x14ac:dyDescent="0.25">
      <c r="A3256" t="s">
        <v>9</v>
      </c>
      <c r="B3256" t="s">
        <v>1887</v>
      </c>
      <c r="C3256" s="1">
        <v>7.4082833989072778E-4</v>
      </c>
      <c r="D3256" s="1">
        <v>-2.8261871900982753E-4</v>
      </c>
      <c r="F3256" s="1">
        <v>-3.6179738806106757E-4</v>
      </c>
      <c r="G3256" s="1">
        <v>7.7029954366384116E-4</v>
      </c>
      <c r="I3256" s="26">
        <v>0.11065660612535612</v>
      </c>
      <c r="J3256" s="27">
        <v>-1.4764452869207486E-2</v>
      </c>
      <c r="K3256" s="29" t="str">
        <f>VLOOKUP(A3256&amp;B3256,VENDOR_ACTUAL!A:D,4,0)</f>
        <v>NSN</v>
      </c>
    </row>
    <row r="3257" spans="1:11" x14ac:dyDescent="0.25">
      <c r="A3257" t="s">
        <v>12</v>
      </c>
      <c r="B3257" t="s">
        <v>1264</v>
      </c>
      <c r="C3257" s="1">
        <v>7.4206655600292685E-4</v>
      </c>
      <c r="D3257" s="1">
        <v>4.0370309110912577E-4</v>
      </c>
      <c r="E3257" s="1">
        <v>-1.5580393295798144E-2</v>
      </c>
      <c r="F3257" s="1">
        <v>1.1274442910421401E-3</v>
      </c>
      <c r="G3257" s="1">
        <v>7.4206655600292685E-4</v>
      </c>
      <c r="H3257" s="1">
        <v>-3.0311524822158521E-2</v>
      </c>
      <c r="I3257" s="26">
        <v>0.55585285741408774</v>
      </c>
      <c r="J3257" s="27">
        <v>-1.8040016336756309E-2</v>
      </c>
      <c r="K3257" s="29" t="str">
        <f>VLOOKUP(A3257&amp;B3257,VENDOR_ACTUAL!A:D,4,0)</f>
        <v>SAM</v>
      </c>
    </row>
    <row r="3258" spans="1:11" x14ac:dyDescent="0.25">
      <c r="A3258" t="s">
        <v>9</v>
      </c>
      <c r="B3258" t="s">
        <v>1119</v>
      </c>
      <c r="C3258" s="1">
        <v>7.4409714452252989E-4</v>
      </c>
      <c r="D3258" s="1">
        <v>-3.0634237508136443E-4</v>
      </c>
      <c r="F3258" s="1">
        <v>-2.447443272913992E-4</v>
      </c>
      <c r="G3258" s="1">
        <v>7.4021797785586328E-4</v>
      </c>
      <c r="H3258" s="1">
        <v>-1.8915212843015568E-2</v>
      </c>
      <c r="I3258" s="26">
        <v>0.55782394966268078</v>
      </c>
      <c r="J3258" s="27">
        <v>1.0646946189710624</v>
      </c>
      <c r="K3258" s="29" t="str">
        <f>VLOOKUP(A3258&amp;B3258,VENDOR_ACTUAL!A:D,4,0)</f>
        <v>ERI</v>
      </c>
    </row>
    <row r="3259" spans="1:11" x14ac:dyDescent="0.25">
      <c r="A3259" t="s">
        <v>12</v>
      </c>
      <c r="B3259" t="s">
        <v>1022</v>
      </c>
      <c r="C3259" s="1">
        <v>7.4440696785789688E-4</v>
      </c>
      <c r="D3259" s="1">
        <v>-2.0392414514551044E-3</v>
      </c>
      <c r="E3259" s="1">
        <v>-2.1990667985611511E-2</v>
      </c>
      <c r="F3259" s="1">
        <v>-2.5056877867641837E-3</v>
      </c>
      <c r="G3259" s="1">
        <v>7.4440696785789688E-4</v>
      </c>
      <c r="H3259" s="1">
        <v>-1.1697507672132932E-2</v>
      </c>
      <c r="I3259" s="1">
        <v>0.25571801602827032</v>
      </c>
      <c r="J3259" s="2">
        <v>-0.10396552733298593</v>
      </c>
      <c r="K3259" s="29" t="str">
        <f>VLOOKUP(A3259&amp;B3259,VENDOR_ACTUAL!A:D,4,0)</f>
        <v>SAM</v>
      </c>
    </row>
    <row r="3260" spans="1:11" x14ac:dyDescent="0.25">
      <c r="A3260" t="s">
        <v>12</v>
      </c>
      <c r="B3260" t="s">
        <v>2347</v>
      </c>
      <c r="C3260" s="1">
        <v>7.4614369012300291E-4</v>
      </c>
      <c r="D3260" s="1">
        <v>9.4763538014803258E-4</v>
      </c>
      <c r="E3260" s="1">
        <v>4.0577679710566677E-3</v>
      </c>
      <c r="F3260" s="1">
        <v>1.3828481479375217E-3</v>
      </c>
      <c r="G3260" s="1">
        <v>5.2873136641436375E-4</v>
      </c>
      <c r="H3260" s="1">
        <v>-1.0637203312998113E-2</v>
      </c>
      <c r="I3260" s="26">
        <v>-0.25948537081123224</v>
      </c>
      <c r="J3260" s="27">
        <v>-0.35652689097020057</v>
      </c>
      <c r="K3260" s="29" t="str">
        <f>VLOOKUP(A3260&amp;B3260,VENDOR_ACTUAL!A:D,4,0)</f>
        <v>NSN</v>
      </c>
    </row>
    <row r="3261" spans="1:11" x14ac:dyDescent="0.25">
      <c r="A3261" t="s">
        <v>12</v>
      </c>
      <c r="B3261" t="s">
        <v>388</v>
      </c>
      <c r="C3261" s="1">
        <v>7.4638543055163212E-4</v>
      </c>
      <c r="D3261" s="1">
        <v>3.332936681573073E-5</v>
      </c>
      <c r="E3261" s="1">
        <v>2.6204168824878475E-3</v>
      </c>
      <c r="F3261" s="1">
        <v>2.2286208923173777E-3</v>
      </c>
      <c r="G3261" s="1">
        <v>4.643802375853517E-4</v>
      </c>
      <c r="H3261" s="1">
        <v>-5.0557733721453453E-3</v>
      </c>
      <c r="I3261" s="26">
        <v>0.50029899980565273</v>
      </c>
      <c r="J3261" s="27">
        <v>-0.29620191500754073</v>
      </c>
      <c r="K3261" s="29" t="str">
        <f>VLOOKUP(A3261&amp;B3261,VENDOR_ACTUAL!A:D,4,0)</f>
        <v>ERI</v>
      </c>
    </row>
    <row r="3262" spans="1:11" x14ac:dyDescent="0.25">
      <c r="A3262" t="s">
        <v>9</v>
      </c>
      <c r="B3262" t="s">
        <v>1593</v>
      </c>
      <c r="C3262" s="1">
        <v>7.4811303975325289E-4</v>
      </c>
      <c r="D3262" s="1">
        <v>8.0209466063194877E-5</v>
      </c>
      <c r="F3262" s="1">
        <v>7.0609449512525863E-5</v>
      </c>
      <c r="G3262" s="1">
        <v>7.5221114882371759E-4</v>
      </c>
      <c r="H3262" s="1">
        <v>-1.8674386397707674E-2</v>
      </c>
      <c r="I3262" s="26">
        <v>-0.19431599492224691</v>
      </c>
      <c r="J3262" s="27">
        <v>-0.42018699898309497</v>
      </c>
      <c r="K3262" s="29" t="str">
        <f>VLOOKUP(A3262&amp;B3262,VENDOR_ACTUAL!A:D,4,0)</f>
        <v>ERI</v>
      </c>
    </row>
    <row r="3263" spans="1:11" x14ac:dyDescent="0.25">
      <c r="A3263" t="s">
        <v>12</v>
      </c>
      <c r="B3263" t="s">
        <v>1743</v>
      </c>
      <c r="C3263" s="1">
        <v>7.4846749012265009E-4</v>
      </c>
      <c r="D3263" s="1">
        <v>3.6499892283370106E-4</v>
      </c>
      <c r="E3263" s="1">
        <v>-1.0427989347598743E-3</v>
      </c>
      <c r="F3263" s="1">
        <v>7.7883330494133015E-4</v>
      </c>
      <c r="G3263" s="1">
        <v>2.9885779347348172E-4</v>
      </c>
      <c r="H3263" s="1">
        <v>-1.2540744972714585E-2</v>
      </c>
      <c r="I3263" s="1">
        <v>0.50214461953051248</v>
      </c>
      <c r="J3263" s="2">
        <v>0.38613688955288278</v>
      </c>
      <c r="K3263" s="29" t="str">
        <f>VLOOKUP(A3263&amp;B3263,VENDOR_ACTUAL!A:D,4,0)</f>
        <v>NSN</v>
      </c>
    </row>
    <row r="3264" spans="1:11" x14ac:dyDescent="0.25">
      <c r="A3264" t="s">
        <v>9</v>
      </c>
      <c r="B3264" t="s">
        <v>971</v>
      </c>
      <c r="C3264" s="1">
        <v>7.5035980319224853E-4</v>
      </c>
      <c r="D3264" s="1">
        <v>-4.1694561261862945E-5</v>
      </c>
      <c r="F3264" s="1">
        <v>-8.0696633671475495E-5</v>
      </c>
      <c r="G3264" s="1">
        <v>7.6634309359184646E-4</v>
      </c>
      <c r="H3264" s="1">
        <v>-1.8353174603174604E-2</v>
      </c>
      <c r="I3264" s="26">
        <v>-0.16601714693665628</v>
      </c>
      <c r="J3264" s="27">
        <v>-3.1725659083120608</v>
      </c>
      <c r="K3264" s="29" t="str">
        <f>VLOOKUP(A3264&amp;B3264,VENDOR_ACTUAL!A:D,4,0)</f>
        <v>ERI</v>
      </c>
    </row>
    <row r="3265" spans="1:11" x14ac:dyDescent="0.25">
      <c r="A3265" t="s">
        <v>12</v>
      </c>
      <c r="B3265" t="s">
        <v>1590</v>
      </c>
      <c r="C3265" s="1">
        <v>7.5113923992623812E-4</v>
      </c>
      <c r="D3265" s="1">
        <v>2.4055606549564477E-4</v>
      </c>
      <c r="E3265" s="1">
        <v>1.5621153428798081E-4</v>
      </c>
      <c r="F3265" s="1">
        <v>-3.6439781491774876E-3</v>
      </c>
      <c r="G3265" s="1">
        <v>5.82387476800768E-4</v>
      </c>
      <c r="H3265" s="1">
        <v>-3.0912368163627569E-2</v>
      </c>
      <c r="I3265" s="26">
        <v>-0.15980601642366349</v>
      </c>
      <c r="J3265" s="27">
        <v>-0.26737452204564793</v>
      </c>
      <c r="K3265" s="29" t="str">
        <f>VLOOKUP(A3265&amp;B3265,VENDOR_ACTUAL!A:D,4,0)</f>
        <v>ERI</v>
      </c>
    </row>
    <row r="3266" spans="1:11" x14ac:dyDescent="0.25">
      <c r="A3266" t="s">
        <v>12</v>
      </c>
      <c r="B3266" t="s">
        <v>1914</v>
      </c>
      <c r="C3266" s="1">
        <v>7.5225074818274177E-4</v>
      </c>
      <c r="D3266" s="1">
        <v>9.0759139734759587E-5</v>
      </c>
      <c r="E3266" s="1">
        <v>-1.8527699317293436E-3</v>
      </c>
      <c r="F3266" s="1">
        <v>1.9786959539886636E-3</v>
      </c>
      <c r="G3266" s="1">
        <v>2.9198876632666854E-4</v>
      </c>
      <c r="H3266" s="1">
        <v>-1.2283562955640596E-2</v>
      </c>
      <c r="I3266" s="26">
        <v>0.31687819284802043</v>
      </c>
      <c r="J3266" s="27">
        <v>-0.12342197419928647</v>
      </c>
      <c r="K3266" s="29" t="str">
        <f>VLOOKUP(A3266&amp;B3266,VENDOR_ACTUAL!A:D,4,0)</f>
        <v>ERI</v>
      </c>
    </row>
    <row r="3267" spans="1:11" x14ac:dyDescent="0.25">
      <c r="A3267" t="s">
        <v>12</v>
      </c>
      <c r="B3267" t="s">
        <v>1924</v>
      </c>
      <c r="C3267" s="1">
        <v>7.5484739936447379E-4</v>
      </c>
      <c r="D3267" s="1">
        <v>1.749308724637607E-4</v>
      </c>
      <c r="E3267" s="1">
        <v>5.7823353550493723E-3</v>
      </c>
      <c r="F3267" s="1">
        <v>2.3174827983289637E-3</v>
      </c>
      <c r="G3267" s="1">
        <v>-3.4289086178406088E-4</v>
      </c>
      <c r="H3267" s="1">
        <v>-8.1551513044751684E-3</v>
      </c>
      <c r="I3267" s="26">
        <v>-0.29471858511186289</v>
      </c>
      <c r="J3267" s="27">
        <v>4.682618058442712E-2</v>
      </c>
      <c r="K3267" s="29" t="str">
        <f>VLOOKUP(A3267&amp;B3267,VENDOR_ACTUAL!A:D,4,0)</f>
        <v>ERI</v>
      </c>
    </row>
    <row r="3268" spans="1:11" x14ac:dyDescent="0.25">
      <c r="A3268" t="s">
        <v>12</v>
      </c>
      <c r="B3268" t="s">
        <v>618</v>
      </c>
      <c r="C3268" s="1">
        <v>7.5609111130792292E-4</v>
      </c>
      <c r="D3268" s="1">
        <v>1.7055701398463832E-4</v>
      </c>
      <c r="E3268" s="1">
        <v>-6.7367543622801089E-3</v>
      </c>
      <c r="F3268" s="1">
        <v>3.0042822463744239E-3</v>
      </c>
      <c r="G3268" s="1">
        <v>-3.0122467974734611E-5</v>
      </c>
      <c r="H3268" s="1">
        <v>-8.2909795633443889E-3</v>
      </c>
      <c r="I3268" s="26">
        <v>-0.71202039642974835</v>
      </c>
      <c r="J3268" s="27">
        <v>-9.5824568387271755E-2</v>
      </c>
      <c r="K3268" s="29" t="str">
        <f>VLOOKUP(A3268&amp;B3268,VENDOR_ACTUAL!A:D,4,0)</f>
        <v>ERI</v>
      </c>
    </row>
    <row r="3269" spans="1:11" x14ac:dyDescent="0.25">
      <c r="A3269" t="s">
        <v>12</v>
      </c>
      <c r="B3269" t="s">
        <v>1268</v>
      </c>
      <c r="C3269" s="1">
        <v>7.5659771340585557E-4</v>
      </c>
      <c r="D3269" s="1">
        <v>-8.2923111625830444E-3</v>
      </c>
      <c r="E3269" s="1">
        <v>-4.4832892733068203E-2</v>
      </c>
      <c r="F3269" s="1">
        <v>-8.299475220608258E-3</v>
      </c>
      <c r="G3269" s="1">
        <v>7.5659771340585557E-4</v>
      </c>
      <c r="H3269" s="1">
        <v>-1.1991691298739974E-2</v>
      </c>
      <c r="I3269" s="26">
        <v>3.8494321941721497</v>
      </c>
      <c r="J3269" s="27">
        <v>0.20229125054332336</v>
      </c>
      <c r="K3269" s="29" t="str">
        <f>VLOOKUP(A3269&amp;B3269,VENDOR_ACTUAL!A:D,4,0)</f>
        <v>SAM</v>
      </c>
    </row>
    <row r="3270" spans="1:11" x14ac:dyDescent="0.25">
      <c r="A3270" t="s">
        <v>12</v>
      </c>
      <c r="B3270" t="s">
        <v>1695</v>
      </c>
      <c r="C3270" s="1">
        <v>7.5756603377484977E-4</v>
      </c>
      <c r="D3270" s="1">
        <v>1.0757262019846922E-4</v>
      </c>
      <c r="E3270" s="1">
        <v>4.9169068781451681E-3</v>
      </c>
      <c r="F3270" s="1">
        <v>1.6215252274980009E-3</v>
      </c>
      <c r="G3270" s="1">
        <v>3.5486504783666659E-4</v>
      </c>
      <c r="H3270" s="1">
        <v>-5.5434689867164414E-3</v>
      </c>
      <c r="I3270" s="26">
        <v>-1.0501601109167638</v>
      </c>
      <c r="J3270" s="27">
        <v>-0.33559717180292825</v>
      </c>
      <c r="K3270" s="29" t="str">
        <f>VLOOKUP(A3270&amp;B3270,VENDOR_ACTUAL!A:D,4,0)</f>
        <v>ERI</v>
      </c>
    </row>
    <row r="3271" spans="1:11" x14ac:dyDescent="0.25">
      <c r="A3271" t="s">
        <v>9</v>
      </c>
      <c r="B3271" t="s">
        <v>2321</v>
      </c>
      <c r="C3271" s="1">
        <v>7.5775184012693273E-4</v>
      </c>
      <c r="D3271" s="1">
        <v>-5.0164960876086295E-5</v>
      </c>
      <c r="F3271" s="1">
        <v>-2.5536713621831224E-7</v>
      </c>
      <c r="G3271" s="1">
        <v>7.6342995981708772E-4</v>
      </c>
      <c r="H3271" s="1">
        <v>-9.6213654157980624E-3</v>
      </c>
      <c r="I3271" s="26">
        <v>-0.1310582235076419</v>
      </c>
      <c r="J3271" s="27">
        <v>-0.61215736838311563</v>
      </c>
      <c r="K3271" s="29" t="str">
        <f>VLOOKUP(A3271&amp;B3271,VENDOR_ACTUAL!A:D,4,0)</f>
        <v>ERI</v>
      </c>
    </row>
    <row r="3272" spans="1:11" x14ac:dyDescent="0.25">
      <c r="A3272" t="s">
        <v>12</v>
      </c>
      <c r="B3272" t="s">
        <v>1228</v>
      </c>
      <c r="C3272" s="1">
        <v>7.5775295610315215E-4</v>
      </c>
      <c r="D3272" s="1">
        <v>9.2909440497157135E-4</v>
      </c>
      <c r="E3272" s="1">
        <v>-2.2874847616867575E-4</v>
      </c>
      <c r="F3272" s="1">
        <v>-1.2637940079646981E-3</v>
      </c>
      <c r="G3272" s="1">
        <v>6.6821234006847526E-5</v>
      </c>
      <c r="H3272" s="1">
        <v>-6.8664665987036751E-3</v>
      </c>
      <c r="I3272" s="26">
        <v>0.10338143011225601</v>
      </c>
      <c r="J3272" s="27">
        <v>0.5816149784937158</v>
      </c>
      <c r="K3272" s="29" t="str">
        <f>VLOOKUP(A3272&amp;B3272,VENDOR_ACTUAL!A:D,4,0)</f>
        <v>NSN</v>
      </c>
    </row>
    <row r="3273" spans="1:11" x14ac:dyDescent="0.25">
      <c r="A3273" t="s">
        <v>9</v>
      </c>
      <c r="B3273" t="s">
        <v>1431</v>
      </c>
      <c r="C3273" s="1">
        <v>7.5931667596753358E-4</v>
      </c>
      <c r="D3273" s="1">
        <v>-1.793083174017147E-4</v>
      </c>
      <c r="F3273" s="1">
        <v>-2.0287093079587396E-4</v>
      </c>
      <c r="G3273" s="1">
        <v>7.5831095757672895E-4</v>
      </c>
      <c r="H3273" s="1">
        <v>-1.0877450423750018E-2</v>
      </c>
      <c r="I3273" s="26">
        <v>2.1805696515335031E-2</v>
      </c>
      <c r="J3273" s="27">
        <v>-2.8289602549785409</v>
      </c>
      <c r="K3273" s="29" t="str">
        <f>VLOOKUP(A3273&amp;B3273,VENDOR_ACTUAL!A:D,4,0)</f>
        <v>ERI</v>
      </c>
    </row>
    <row r="3274" spans="1:11" x14ac:dyDescent="0.25">
      <c r="A3274" t="s">
        <v>12</v>
      </c>
      <c r="B3274" t="s">
        <v>1353</v>
      </c>
      <c r="C3274" s="1">
        <v>7.5970266721488665E-4</v>
      </c>
      <c r="D3274" s="1">
        <v>6.8120722457088353E-5</v>
      </c>
      <c r="E3274" s="1">
        <v>1.1667473769428327E-3</v>
      </c>
      <c r="F3274" s="1">
        <v>2.3729373953985055E-4</v>
      </c>
      <c r="G3274" s="1">
        <v>1.2788257740253735E-3</v>
      </c>
      <c r="H3274" s="1">
        <v>-1.0890918655134261E-2</v>
      </c>
      <c r="I3274" s="26">
        <v>0.94025561871841856</v>
      </c>
      <c r="J3274" s="27">
        <v>-0.22318637046314727</v>
      </c>
      <c r="K3274" s="29" t="str">
        <f>VLOOKUP(A3274&amp;B3274,VENDOR_ACTUAL!A:D,4,0)</f>
        <v>ERI</v>
      </c>
    </row>
    <row r="3275" spans="1:11" x14ac:dyDescent="0.25">
      <c r="A3275" t="s">
        <v>12</v>
      </c>
      <c r="B3275" t="s">
        <v>1140</v>
      </c>
      <c r="C3275" s="1">
        <v>7.5997559928935412E-4</v>
      </c>
      <c r="D3275" s="1">
        <v>9.6940958449134217E-5</v>
      </c>
      <c r="E3275" s="1">
        <v>1.2567192311402037E-3</v>
      </c>
      <c r="F3275" s="1">
        <v>-1.0546051144155355E-3</v>
      </c>
      <c r="G3275" s="1">
        <v>1.4547247369924533E-3</v>
      </c>
      <c r="H3275" s="1">
        <v>-2.1552428550715524E-2</v>
      </c>
      <c r="I3275" s="26">
        <v>8.8496420255100267E-2</v>
      </c>
      <c r="J3275" s="27">
        <v>0.17468553435302031</v>
      </c>
      <c r="K3275" s="29" t="str">
        <f>VLOOKUP(A3275&amp;B3275,VENDOR_ACTUAL!A:D,4,0)</f>
        <v>ERI</v>
      </c>
    </row>
    <row r="3276" spans="1:11" x14ac:dyDescent="0.25">
      <c r="A3276" t="s">
        <v>9</v>
      </c>
      <c r="B3276" t="s">
        <v>1675</v>
      </c>
      <c r="C3276" s="26">
        <v>7.6072320332655279E-4</v>
      </c>
      <c r="D3276" s="26">
        <v>2.1012537919757609E-4</v>
      </c>
      <c r="E3276" s="26"/>
      <c r="F3276" s="26">
        <v>2.4059160946190354E-4</v>
      </c>
      <c r="G3276" s="26">
        <v>7.5788742309167026E-4</v>
      </c>
      <c r="H3276" s="26">
        <v>-2.231257423810511E-2</v>
      </c>
      <c r="I3276" s="26">
        <v>-6.7905664502071417E-2</v>
      </c>
      <c r="J3276" s="27">
        <v>0.52554406930795261</v>
      </c>
      <c r="K3276" s="29" t="str">
        <f>VLOOKUP(A3276&amp;B3276,VENDOR_ACTUAL!A:D,4,0)</f>
        <v>ERI</v>
      </c>
    </row>
    <row r="3277" spans="1:11" x14ac:dyDescent="0.25">
      <c r="A3277" t="s">
        <v>9</v>
      </c>
      <c r="B3277" t="s">
        <v>637</v>
      </c>
      <c r="C3277" s="1">
        <v>7.6113089710851719E-4</v>
      </c>
      <c r="D3277" s="1">
        <v>4.9117464947688393E-5</v>
      </c>
      <c r="F3277" s="1">
        <v>9.9789306724558014E-5</v>
      </c>
      <c r="G3277" s="1">
        <v>7.7040197291676699E-4</v>
      </c>
      <c r="H3277" s="1">
        <v>-1.6807893971130396E-2</v>
      </c>
      <c r="I3277" s="26">
        <v>-1.8393230077150782E-2</v>
      </c>
      <c r="J3277" s="27">
        <v>-0.36380821997850549</v>
      </c>
      <c r="K3277" s="29" t="str">
        <f>VLOOKUP(A3277&amp;B3277,VENDOR_ACTUAL!A:D,4,0)</f>
        <v>ERI</v>
      </c>
    </row>
    <row r="3278" spans="1:11" x14ac:dyDescent="0.25">
      <c r="A3278" t="s">
        <v>9</v>
      </c>
      <c r="B3278" t="s">
        <v>1272</v>
      </c>
      <c r="C3278" s="1">
        <v>7.6135634973130591E-4</v>
      </c>
      <c r="D3278" s="1">
        <v>6.8229594948205166E-4</v>
      </c>
      <c r="F3278" s="1">
        <v>2.6728711118208969E-4</v>
      </c>
      <c r="G3278" s="1">
        <v>7.6135634973130591E-4</v>
      </c>
      <c r="H3278" s="1">
        <v>-1.5185372215740451E-2</v>
      </c>
      <c r="I3278" s="26">
        <v>5.2021022711031074E-2</v>
      </c>
      <c r="J3278" s="27">
        <v>1.2357332597179729</v>
      </c>
      <c r="K3278" s="29" t="str">
        <f>VLOOKUP(A3278&amp;B3278,VENDOR_ACTUAL!A:D,4,0)</f>
        <v>SAM</v>
      </c>
    </row>
    <row r="3279" spans="1:11" x14ac:dyDescent="0.25">
      <c r="A3279" t="s">
        <v>12</v>
      </c>
      <c r="B3279" t="s">
        <v>1007</v>
      </c>
      <c r="C3279" s="1">
        <v>7.6141238731799175E-4</v>
      </c>
      <c r="D3279" s="1">
        <v>-8.550790945046526E-4</v>
      </c>
      <c r="E3279" s="1">
        <v>-3.2563188760296111E-2</v>
      </c>
      <c r="F3279" s="1">
        <v>-1.7305606814003532E-3</v>
      </c>
      <c r="G3279" s="1">
        <v>7.6141238731799175E-4</v>
      </c>
      <c r="H3279" s="1">
        <v>-1.0378373468629692E-2</v>
      </c>
      <c r="I3279" s="26">
        <v>0.16706215314918518</v>
      </c>
      <c r="J3279" s="27">
        <v>-0.18888088102852427</v>
      </c>
      <c r="K3279" s="29" t="str">
        <f>VLOOKUP(A3279&amp;B3279,VENDOR_ACTUAL!A:D,4,0)</f>
        <v>SAM</v>
      </c>
    </row>
    <row r="3280" spans="1:11" x14ac:dyDescent="0.25">
      <c r="A3280" t="s">
        <v>9</v>
      </c>
      <c r="B3280" t="s">
        <v>2358</v>
      </c>
      <c r="C3280" s="1">
        <v>7.615625426344013E-4</v>
      </c>
      <c r="D3280" s="1">
        <v>2.7590518073395662E-4</v>
      </c>
      <c r="F3280" s="1">
        <v>-1.9571309724846072E-3</v>
      </c>
      <c r="G3280" s="1">
        <v>7.5552830412865422E-4</v>
      </c>
      <c r="H3280" s="1">
        <v>-2.3787722081354223E-2</v>
      </c>
      <c r="I3280" s="26">
        <v>0.20189727689163309</v>
      </c>
      <c r="J3280" s="27">
        <v>1.1828895090754081</v>
      </c>
      <c r="K3280" s="29" t="str">
        <f>VLOOKUP(A3280&amp;B3280,VENDOR_ACTUAL!A:D,4,0)</f>
        <v>ERI</v>
      </c>
    </row>
    <row r="3281" spans="1:11" x14ac:dyDescent="0.25">
      <c r="A3281" t="s">
        <v>9</v>
      </c>
      <c r="B3281" t="s">
        <v>2108</v>
      </c>
      <c r="C3281" s="1">
        <v>7.6184015585542531E-4</v>
      </c>
      <c r="D3281" s="1">
        <v>-9.4955589905071244E-5</v>
      </c>
      <c r="F3281" s="1">
        <v>-1.4517975756533455E-4</v>
      </c>
      <c r="G3281" s="1">
        <v>7.5867937999335639E-4</v>
      </c>
      <c r="H3281" s="1">
        <v>-1.4949581914762514E-2</v>
      </c>
      <c r="I3281" s="26">
        <v>0.40805139892395881</v>
      </c>
      <c r="J3281" s="27">
        <v>-1.0172959524672964</v>
      </c>
      <c r="K3281" s="29" t="str">
        <f>VLOOKUP(A3281&amp;B3281,VENDOR_ACTUAL!A:D,4,0)</f>
        <v>ERI</v>
      </c>
    </row>
    <row r="3282" spans="1:11" x14ac:dyDescent="0.25">
      <c r="A3282" t="s">
        <v>9</v>
      </c>
      <c r="B3282" t="s">
        <v>192</v>
      </c>
      <c r="C3282" s="1">
        <v>7.6209524982459077E-4</v>
      </c>
      <c r="D3282" s="1">
        <v>6.6904791595439109E-4</v>
      </c>
      <c r="F3282" s="1">
        <v>4.9417726196625809E-4</v>
      </c>
      <c r="G3282" s="1">
        <v>7.6209524982459077E-4</v>
      </c>
      <c r="H3282" s="1">
        <v>-3.4594244078906787E-2</v>
      </c>
      <c r="I3282" s="26">
        <v>-6.9416546258592754E-2</v>
      </c>
      <c r="J3282" s="27">
        <v>0.34847838533983277</v>
      </c>
      <c r="K3282" s="29" t="str">
        <f>VLOOKUP(A3282&amp;B3282,VENDOR_ACTUAL!A:D,4,0)</f>
        <v>SAM</v>
      </c>
    </row>
    <row r="3283" spans="1:11" x14ac:dyDescent="0.25">
      <c r="A3283" t="s">
        <v>12</v>
      </c>
      <c r="B3283" t="s">
        <v>249</v>
      </c>
      <c r="C3283" s="1">
        <v>7.6423800148972835E-4</v>
      </c>
      <c r="D3283" s="1">
        <v>1.8706751323479276E-3</v>
      </c>
      <c r="E3283" s="1">
        <v>-8.1676401050566495E-3</v>
      </c>
      <c r="F3283" s="1">
        <v>1.3322296882210623E-3</v>
      </c>
      <c r="G3283" s="1">
        <v>7.1413558623868007E-4</v>
      </c>
      <c r="H3283" s="1">
        <v>-1.5966144106384958E-2</v>
      </c>
      <c r="I3283" s="26">
        <v>-2.5423292508175672E-2</v>
      </c>
      <c r="J3283" s="27">
        <v>7.4763901961400698E-3</v>
      </c>
      <c r="K3283" s="29" t="str">
        <f>VLOOKUP(A3283&amp;B3283,VENDOR_ACTUAL!A:D,4,0)</f>
        <v>NSN</v>
      </c>
    </row>
    <row r="3284" spans="1:11" x14ac:dyDescent="0.25">
      <c r="A3284" t="s">
        <v>9</v>
      </c>
      <c r="B3284" t="s">
        <v>1974</v>
      </c>
      <c r="C3284" s="1">
        <v>7.642658163912572E-4</v>
      </c>
      <c r="D3284" s="1">
        <v>1.0883621126589105E-4</v>
      </c>
      <c r="F3284" s="1">
        <v>-4.5387156645848403E-5</v>
      </c>
      <c r="G3284" s="1">
        <v>7.688819538592879E-4</v>
      </c>
      <c r="H3284" s="1">
        <v>-1.3296885358138376E-2</v>
      </c>
      <c r="I3284" s="26">
        <v>-3.124640088593577E-2</v>
      </c>
      <c r="J3284" s="27">
        <v>-0.3120082255347113</v>
      </c>
      <c r="K3284" s="29" t="str">
        <f>VLOOKUP(A3284&amp;B3284,VENDOR_ACTUAL!A:D,4,0)</f>
        <v>ERI</v>
      </c>
    </row>
    <row r="3285" spans="1:11" x14ac:dyDescent="0.25">
      <c r="A3285" t="s">
        <v>9</v>
      </c>
      <c r="B3285" t="s">
        <v>1087</v>
      </c>
      <c r="C3285" s="1">
        <v>7.6514620690664413E-4</v>
      </c>
      <c r="D3285" s="1">
        <v>2.080803347520066E-4</v>
      </c>
      <c r="F3285" s="1">
        <v>4.4585341418100662E-4</v>
      </c>
      <c r="G3285" s="1">
        <v>7.6284741380319579E-4</v>
      </c>
      <c r="H3285" s="1">
        <v>-8.0657248551620868E-3</v>
      </c>
      <c r="I3285" s="26">
        <v>-0.1114994423182829</v>
      </c>
      <c r="J3285" s="27">
        <v>-0.39637104665270034</v>
      </c>
      <c r="K3285" s="29" t="str">
        <f>VLOOKUP(A3285&amp;B3285,VENDOR_ACTUAL!A:D,4,0)</f>
        <v>ERI</v>
      </c>
    </row>
    <row r="3286" spans="1:11" x14ac:dyDescent="0.25">
      <c r="A3286" t="s">
        <v>9</v>
      </c>
      <c r="B3286" t="s">
        <v>1495</v>
      </c>
      <c r="C3286" s="1">
        <v>7.6642422599702972E-4</v>
      </c>
      <c r="D3286" s="1">
        <v>-4.5330584169236266E-4</v>
      </c>
      <c r="F3286" s="1">
        <v>-4.5799979678430743E-4</v>
      </c>
      <c r="G3286" s="1">
        <v>7.7713706207898866E-4</v>
      </c>
      <c r="H3286" s="1">
        <v>-1.3436209180890031E-2</v>
      </c>
      <c r="I3286" s="26">
        <v>5.5425579785392871E-2</v>
      </c>
      <c r="J3286" s="27">
        <v>0.90465164175913748</v>
      </c>
      <c r="K3286" s="29" t="str">
        <f>VLOOKUP(A3286&amp;B3286,VENDOR_ACTUAL!A:D,4,0)</f>
        <v>NSN</v>
      </c>
    </row>
    <row r="3287" spans="1:11" x14ac:dyDescent="0.25">
      <c r="A3287" t="s">
        <v>9</v>
      </c>
      <c r="B3287" t="s">
        <v>1728</v>
      </c>
      <c r="C3287" s="1">
        <v>7.6724176843423171E-4</v>
      </c>
      <c r="D3287" s="1">
        <v>6.772271254636195E-4</v>
      </c>
      <c r="F3287" s="1">
        <v>6.131521706805842E-4</v>
      </c>
      <c r="G3287" s="1">
        <v>7.6435586655832985E-4</v>
      </c>
      <c r="H3287" s="1">
        <v>-3.0850365416360031E-2</v>
      </c>
      <c r="I3287" s="26">
        <v>8.2916007425690358E-2</v>
      </c>
      <c r="J3287" s="27">
        <v>0.61307901273562737</v>
      </c>
      <c r="K3287" s="29" t="str">
        <f>VLOOKUP(A3287&amp;B3287,VENDOR_ACTUAL!A:D,4,0)</f>
        <v>NSN</v>
      </c>
    </row>
    <row r="3288" spans="1:11" x14ac:dyDescent="0.25">
      <c r="A3288" t="s">
        <v>11</v>
      </c>
      <c r="B3288" t="s">
        <v>2366</v>
      </c>
      <c r="C3288" s="1">
        <v>7.6864613065962797E-4</v>
      </c>
      <c r="D3288" s="1">
        <v>7.3482674743542806E-4</v>
      </c>
      <c r="I3288" s="26">
        <v>2.773039259193515E-2</v>
      </c>
      <c r="J3288" s="27">
        <v>-1.2917398742588666E-3</v>
      </c>
      <c r="K3288" s="29" t="str">
        <f>VLOOKUP(A3288&amp;B3288,VENDOR_ACTUAL!A:D,4,0)</f>
        <v>ERI</v>
      </c>
    </row>
    <row r="3289" spans="1:11" x14ac:dyDescent="0.25">
      <c r="A3289" t="s">
        <v>11</v>
      </c>
      <c r="B3289" t="s">
        <v>587</v>
      </c>
      <c r="C3289" s="1">
        <v>7.6893242549616494E-4</v>
      </c>
      <c r="D3289" s="1">
        <v>-4.8614309736841072E-3</v>
      </c>
      <c r="E3289" s="1">
        <v>0</v>
      </c>
      <c r="I3289" s="26">
        <v>0.11134611896332937</v>
      </c>
      <c r="J3289" s="27">
        <v>1.0313068592010055E-2</v>
      </c>
      <c r="K3289" s="29" t="str">
        <f>VLOOKUP(A3289&amp;B3289,VENDOR_ACTUAL!A:D,4,0)</f>
        <v>NSN</v>
      </c>
    </row>
    <row r="3290" spans="1:11" x14ac:dyDescent="0.25">
      <c r="A3290" t="s">
        <v>12</v>
      </c>
      <c r="B3290" t="s">
        <v>435</v>
      </c>
      <c r="C3290" s="1">
        <v>7.6988959097765782E-4</v>
      </c>
      <c r="D3290" s="1">
        <v>-2.6708976037900425E-3</v>
      </c>
      <c r="E3290" s="1">
        <v>-5.4968390817433009E-2</v>
      </c>
      <c r="F3290" s="1">
        <v>-3.2320373705919522E-3</v>
      </c>
      <c r="G3290" s="1">
        <v>7.6988959097765782E-4</v>
      </c>
      <c r="H3290" s="1">
        <v>-1.0103362604438624E-2</v>
      </c>
      <c r="I3290" s="26">
        <v>-0.29353983641727005</v>
      </c>
      <c r="J3290" s="27">
        <v>-0.79492486832855103</v>
      </c>
      <c r="K3290" s="29" t="str">
        <f>VLOOKUP(A3290&amp;B3290,VENDOR_ACTUAL!A:D,4,0)</f>
        <v>SAM</v>
      </c>
    </row>
    <row r="3291" spans="1:11" x14ac:dyDescent="0.25">
      <c r="A3291" t="s">
        <v>12</v>
      </c>
      <c r="B3291" t="s">
        <v>984</v>
      </c>
      <c r="C3291" s="1">
        <v>7.70831009925599E-4</v>
      </c>
      <c r="D3291" s="1">
        <v>-9.5585264061689832E-5</v>
      </c>
      <c r="E3291" s="1">
        <v>4.8613718137534219E-4</v>
      </c>
      <c r="F3291" s="1">
        <v>-1.1747870862419151E-3</v>
      </c>
      <c r="G3291" s="1">
        <v>7.0194648541425204E-4</v>
      </c>
      <c r="H3291" s="1">
        <v>-8.6595893022499565E-3</v>
      </c>
      <c r="I3291" s="26">
        <v>-0.40525810011660834</v>
      </c>
      <c r="J3291" s="27">
        <v>1.2915132815274281E-2</v>
      </c>
      <c r="K3291" s="29" t="str">
        <f>VLOOKUP(A3291&amp;B3291,VENDOR_ACTUAL!A:D,4,0)</f>
        <v>ERI</v>
      </c>
    </row>
    <row r="3292" spans="1:11" x14ac:dyDescent="0.25">
      <c r="A3292" t="s">
        <v>12</v>
      </c>
      <c r="B3292" t="s">
        <v>2123</v>
      </c>
      <c r="C3292" s="1">
        <v>7.7233445648336972E-4</v>
      </c>
      <c r="D3292" s="1">
        <v>3.2497957645912159E-5</v>
      </c>
      <c r="E3292" s="1">
        <v>-4.1488755572461396E-3</v>
      </c>
      <c r="F3292" s="1">
        <v>4.1380215421889755E-3</v>
      </c>
      <c r="G3292" s="1">
        <v>-1.288135790613977E-3</v>
      </c>
      <c r="H3292" s="1">
        <v>-1.9917879055274351E-2</v>
      </c>
      <c r="I3292" s="26">
        <v>3.9060612379661491E-2</v>
      </c>
      <c r="J3292" s="27">
        <v>-1.2544939670974403E-2</v>
      </c>
      <c r="K3292" s="29" t="str">
        <f>VLOOKUP(A3292&amp;B3292,VENDOR_ACTUAL!A:D,4,0)</f>
        <v>ERI</v>
      </c>
    </row>
    <row r="3293" spans="1:11" x14ac:dyDescent="0.25">
      <c r="A3293" t="s">
        <v>9</v>
      </c>
      <c r="B3293" t="s">
        <v>727</v>
      </c>
      <c r="C3293" s="1">
        <v>7.7250572024658464E-4</v>
      </c>
      <c r="D3293" s="1">
        <v>-7.2136322206505487E-6</v>
      </c>
      <c r="F3293" s="1">
        <v>2.9001927661089074E-5</v>
      </c>
      <c r="G3293" s="1">
        <v>7.7225601759790905E-4</v>
      </c>
      <c r="H3293" s="1">
        <v>-1.5884138024088272E-2</v>
      </c>
      <c r="I3293" s="26">
        <v>0.78028502415458934</v>
      </c>
      <c r="J3293" s="27">
        <v>-3.7423386075662291E-3</v>
      </c>
      <c r="K3293" s="29" t="str">
        <f>VLOOKUP(A3293&amp;B3293,VENDOR_ACTUAL!A:D,4,0)</f>
        <v>ERI</v>
      </c>
    </row>
    <row r="3294" spans="1:11" x14ac:dyDescent="0.25">
      <c r="A3294" t="s">
        <v>12</v>
      </c>
      <c r="B3294" t="s">
        <v>1466</v>
      </c>
      <c r="C3294" s="1">
        <v>7.7269355181165385E-4</v>
      </c>
      <c r="D3294" s="1">
        <v>-1.8945418993221979E-3</v>
      </c>
      <c r="E3294" s="1">
        <v>2.0282997216140132E-3</v>
      </c>
      <c r="F3294" s="1">
        <v>-9.5187685765156396E-4</v>
      </c>
      <c r="G3294" s="1">
        <v>7.7269355181165385E-4</v>
      </c>
      <c r="H3294" s="1">
        <v>-9.639219850012589E-3</v>
      </c>
      <c r="I3294" s="26">
        <v>-0.12991675228668087</v>
      </c>
      <c r="J3294" s="27">
        <v>-0.13845938982335401</v>
      </c>
      <c r="K3294" s="29" t="str">
        <f>VLOOKUP(A3294&amp;B3294,VENDOR_ACTUAL!A:D,4,0)</f>
        <v>SAM</v>
      </c>
    </row>
    <row r="3295" spans="1:11" x14ac:dyDescent="0.25">
      <c r="A3295" t="s">
        <v>9</v>
      </c>
      <c r="B3295" t="s">
        <v>43</v>
      </c>
      <c r="C3295" s="1">
        <v>7.737082660203311E-4</v>
      </c>
      <c r="D3295" s="1">
        <v>4.3763618268830853E-4</v>
      </c>
      <c r="F3295" s="1">
        <v>6.2648102596328908E-5</v>
      </c>
      <c r="G3295" s="1">
        <v>7.737082660203311E-4</v>
      </c>
      <c r="H3295" s="1">
        <v>-1.0558046840534106E-2</v>
      </c>
      <c r="I3295" s="26">
        <v>0.30623346964432013</v>
      </c>
      <c r="J3295" s="27">
        <v>0.2051209475320491</v>
      </c>
      <c r="K3295" s="29" t="str">
        <f>VLOOKUP(A3295&amp;B3295,VENDOR_ACTUAL!A:D,4,0)</f>
        <v>SAM</v>
      </c>
    </row>
    <row r="3296" spans="1:11" x14ac:dyDescent="0.25">
      <c r="A3296" t="s">
        <v>9</v>
      </c>
      <c r="B3296" t="s">
        <v>1617</v>
      </c>
      <c r="C3296" s="24">
        <v>7.7501514261053427E-4</v>
      </c>
      <c r="D3296" s="24">
        <v>2.7631966643500611E-4</v>
      </c>
      <c r="E3296" s="24"/>
      <c r="F3296" s="24">
        <v>-7.7079213217232795E-4</v>
      </c>
      <c r="G3296" s="24">
        <v>7.7272625849036252E-4</v>
      </c>
      <c r="H3296" s="24">
        <v>-6.2838919738299756E-3</v>
      </c>
      <c r="I3296" s="26">
        <v>2.5773038327138065</v>
      </c>
      <c r="J3296" s="27">
        <v>4.5709798207454737</v>
      </c>
      <c r="K3296" s="29" t="str">
        <f>VLOOKUP(A3296&amp;B3296,VENDOR_ACTUAL!A:D,4,0)</f>
        <v>ERI</v>
      </c>
    </row>
    <row r="3297" spans="1:11" x14ac:dyDescent="0.25">
      <c r="A3297" t="s">
        <v>9</v>
      </c>
      <c r="B3297" t="s">
        <v>322</v>
      </c>
      <c r="C3297" s="1">
        <v>7.7560615780761146E-4</v>
      </c>
      <c r="D3297" s="1">
        <v>2.8346528656004907E-4</v>
      </c>
      <c r="F3297" s="1">
        <v>3.4405071779730558E-4</v>
      </c>
      <c r="G3297" s="1">
        <v>7.8243399388957049E-4</v>
      </c>
      <c r="H3297" s="1">
        <v>-1.2409232907921669E-2</v>
      </c>
      <c r="I3297" s="26">
        <v>0.16810854815647733</v>
      </c>
      <c r="J3297" s="27">
        <v>1.9987175146031861</v>
      </c>
      <c r="K3297" s="29" t="str">
        <f>VLOOKUP(A3297&amp;B3297,VENDOR_ACTUAL!A:D,4,0)</f>
        <v>ERI</v>
      </c>
    </row>
    <row r="3298" spans="1:11" x14ac:dyDescent="0.25">
      <c r="A3298" t="s">
        <v>12</v>
      </c>
      <c r="B3298" t="s">
        <v>552</v>
      </c>
      <c r="C3298" s="1">
        <v>7.7620067073504509E-4</v>
      </c>
      <c r="D3298" s="1">
        <v>1.8194870655402858E-4</v>
      </c>
      <c r="E3298" s="1">
        <v>-2.9497821889927392E-3</v>
      </c>
      <c r="F3298" s="1">
        <v>1.4554950912061949E-4</v>
      </c>
      <c r="G3298" s="1">
        <v>5.8346752888384975E-4</v>
      </c>
      <c r="H3298" s="1">
        <v>-1.6804227938354326E-2</v>
      </c>
      <c r="I3298" s="26">
        <v>0.56794120300960627</v>
      </c>
      <c r="J3298" s="27">
        <v>-0.12021685999819542</v>
      </c>
      <c r="K3298" s="29" t="str">
        <f>VLOOKUP(A3298&amp;B3298,VENDOR_ACTUAL!A:D,4,0)</f>
        <v>ERI</v>
      </c>
    </row>
    <row r="3299" spans="1:11" x14ac:dyDescent="0.25">
      <c r="A3299" t="s">
        <v>9</v>
      </c>
      <c r="B3299" t="s">
        <v>182</v>
      </c>
      <c r="C3299" s="1">
        <v>7.7708874772177208E-4</v>
      </c>
      <c r="D3299" s="1">
        <v>4.6895316972106184E-4</v>
      </c>
      <c r="F3299" s="1">
        <v>4.3123960569370042E-4</v>
      </c>
      <c r="G3299" s="1">
        <v>7.7708874772177208E-4</v>
      </c>
      <c r="H3299" s="1">
        <v>-1.2099948466011064E-2</v>
      </c>
      <c r="I3299" s="26">
        <v>0.26643674669399309</v>
      </c>
      <c r="J3299" s="27">
        <v>-1.2180650730656915</v>
      </c>
      <c r="K3299" s="29" t="str">
        <f>VLOOKUP(A3299&amp;B3299,VENDOR_ACTUAL!A:D,4,0)</f>
        <v>SAM</v>
      </c>
    </row>
    <row r="3300" spans="1:11" x14ac:dyDescent="0.25">
      <c r="A3300" t="s">
        <v>9</v>
      </c>
      <c r="B3300" t="s">
        <v>2345</v>
      </c>
      <c r="C3300" s="1">
        <v>7.7848082429096644E-4</v>
      </c>
      <c r="D3300" s="1">
        <v>5.5423375933090282E-5</v>
      </c>
      <c r="F3300" s="1">
        <v>7.0720386013101597E-5</v>
      </c>
      <c r="G3300" s="1">
        <v>7.783371461300469E-4</v>
      </c>
      <c r="H3300" s="1">
        <v>-4.5658171611260324E-3</v>
      </c>
      <c r="I3300" s="26">
        <v>1.2568662196679439</v>
      </c>
      <c r="J3300" s="27">
        <v>-0.51592932064918473</v>
      </c>
      <c r="K3300" s="29" t="str">
        <f>VLOOKUP(A3300&amp;B3300,VENDOR_ACTUAL!A:D,4,0)</f>
        <v>NSN</v>
      </c>
    </row>
    <row r="3301" spans="1:11" x14ac:dyDescent="0.25">
      <c r="A3301" t="s">
        <v>9</v>
      </c>
      <c r="B3301" t="s">
        <v>2014</v>
      </c>
      <c r="C3301" s="1">
        <v>7.7858363396278744E-4</v>
      </c>
      <c r="D3301" s="1">
        <v>2.4465822560141724E-4</v>
      </c>
      <c r="F3301" s="1">
        <v>1.3926913982393392E-4</v>
      </c>
      <c r="G3301" s="1">
        <v>7.7858363396278744E-4</v>
      </c>
      <c r="H3301" s="1">
        <v>-2.3329140207448994E-2</v>
      </c>
      <c r="I3301" s="26">
        <v>0.15201170567921654</v>
      </c>
      <c r="J3301" s="27">
        <v>-2.0043320687240969</v>
      </c>
      <c r="K3301" s="29" t="str">
        <f>VLOOKUP(A3301&amp;B3301,VENDOR_ACTUAL!A:D,4,0)</f>
        <v>SAM</v>
      </c>
    </row>
    <row r="3302" spans="1:11" x14ac:dyDescent="0.25">
      <c r="A3302" t="s">
        <v>9</v>
      </c>
      <c r="B3302" t="s">
        <v>952</v>
      </c>
      <c r="C3302" s="1">
        <v>7.7928055769457502E-4</v>
      </c>
      <c r="D3302" s="1">
        <v>-2.361991429059829E-4</v>
      </c>
      <c r="F3302" s="1">
        <v>-2.253593950905607E-4</v>
      </c>
      <c r="G3302" s="1">
        <v>7.7928055769457502E-4</v>
      </c>
      <c r="H3302" s="1">
        <v>-9.2243786472424715E-3</v>
      </c>
      <c r="I3302" s="26">
        <v>0.35310525987006497</v>
      </c>
      <c r="J3302" s="27">
        <v>-0.39064724585240512</v>
      </c>
      <c r="K3302" s="29" t="str">
        <f>VLOOKUP(A3302&amp;B3302,VENDOR_ACTUAL!A:D,4,0)</f>
        <v>ERI</v>
      </c>
    </row>
    <row r="3303" spans="1:11" x14ac:dyDescent="0.25">
      <c r="A3303" t="s">
        <v>12</v>
      </c>
      <c r="B3303" t="s">
        <v>975</v>
      </c>
      <c r="C3303" s="1">
        <v>7.8015056978611073E-4</v>
      </c>
      <c r="D3303" s="1">
        <v>-6.8917994980834707E-5</v>
      </c>
      <c r="E3303" s="1">
        <v>-1.4676431897678037E-3</v>
      </c>
      <c r="F3303" s="1">
        <v>3.6719814377741657E-4</v>
      </c>
      <c r="G3303" s="1">
        <v>7.446770967201897E-4</v>
      </c>
      <c r="H3303" s="1">
        <v>-1.165269258624569E-2</v>
      </c>
      <c r="I3303" s="26">
        <v>0.72027456757732244</v>
      </c>
      <c r="J3303" s="27">
        <v>-4.5974627561595427E-2</v>
      </c>
      <c r="K3303" s="29" t="str">
        <f>VLOOKUP(A3303&amp;B3303,VENDOR_ACTUAL!A:D,4,0)</f>
        <v>ERI</v>
      </c>
    </row>
    <row r="3304" spans="1:11" x14ac:dyDescent="0.25">
      <c r="A3304" t="s">
        <v>9</v>
      </c>
      <c r="B3304" t="s">
        <v>1293</v>
      </c>
      <c r="C3304" s="1">
        <v>7.8077154251278175E-4</v>
      </c>
      <c r="D3304" s="1">
        <v>4.649026424242716E-4</v>
      </c>
      <c r="F3304" s="1">
        <v>3.6847585215898368E-4</v>
      </c>
      <c r="G3304" s="1">
        <v>7.8005316607600013E-4</v>
      </c>
      <c r="H3304" s="1">
        <v>-8.7953532019666939E-3</v>
      </c>
      <c r="I3304" s="26">
        <v>-0.14266263510930385</v>
      </c>
      <c r="J3304" s="27">
        <v>-1.3645197402699407</v>
      </c>
      <c r="K3304" s="29" t="str">
        <f>VLOOKUP(A3304&amp;B3304,VENDOR_ACTUAL!A:D,4,0)</f>
        <v>NSN</v>
      </c>
    </row>
    <row r="3305" spans="1:11" x14ac:dyDescent="0.25">
      <c r="A3305" t="s">
        <v>12</v>
      </c>
      <c r="B3305" t="s">
        <v>2109</v>
      </c>
      <c r="C3305" s="1">
        <v>7.8111007627779615E-4</v>
      </c>
      <c r="D3305" s="1">
        <v>3.6935388574724996E-4</v>
      </c>
      <c r="E3305" s="1">
        <v>4.059370525806761E-2</v>
      </c>
      <c r="F3305" s="1">
        <v>1.9062587569648219E-3</v>
      </c>
      <c r="G3305" s="1">
        <v>2.0465211566971292E-3</v>
      </c>
      <c r="H3305" s="1">
        <v>-3.2636555571451509E-2</v>
      </c>
      <c r="I3305" s="26">
        <v>-0.13115763298906102</v>
      </c>
      <c r="J3305" s="27">
        <v>-2.864921707954483E-2</v>
      </c>
      <c r="K3305" s="29" t="str">
        <f>VLOOKUP(A3305&amp;B3305,VENDOR_ACTUAL!A:D,4,0)</f>
        <v>ERI</v>
      </c>
    </row>
    <row r="3306" spans="1:11" x14ac:dyDescent="0.25">
      <c r="A3306" t="s">
        <v>12</v>
      </c>
      <c r="B3306" t="s">
        <v>1444</v>
      </c>
      <c r="C3306" s="1">
        <v>7.8136106877265028E-4</v>
      </c>
      <c r="D3306" s="1">
        <v>2.6594749970611916E-5</v>
      </c>
      <c r="E3306" s="1">
        <v>9.2601757524474367E-3</v>
      </c>
      <c r="F3306" s="1">
        <v>4.0709233674977733E-4</v>
      </c>
      <c r="G3306" s="1">
        <v>6.7478647731177E-4</v>
      </c>
      <c r="H3306" s="1">
        <v>-1.2567824069623184E-2</v>
      </c>
      <c r="I3306" s="1">
        <v>0.36186776403464932</v>
      </c>
      <c r="J3306" s="2">
        <v>0.18384037948548346</v>
      </c>
      <c r="K3306" s="29" t="str">
        <f>VLOOKUP(A3306&amp;B3306,VENDOR_ACTUAL!A:D,4,0)</f>
        <v>ERI</v>
      </c>
    </row>
    <row r="3307" spans="1:11" x14ac:dyDescent="0.25">
      <c r="A3307" t="s">
        <v>9</v>
      </c>
      <c r="B3307" t="s">
        <v>1226</v>
      </c>
      <c r="C3307" s="1">
        <v>7.8318385665585629E-4</v>
      </c>
      <c r="D3307" s="1">
        <v>8.4169587798265213E-4</v>
      </c>
      <c r="F3307" s="1">
        <v>8.1007398896450742E-4</v>
      </c>
      <c r="G3307" s="1">
        <v>7.8289527079727049E-4</v>
      </c>
      <c r="H3307" s="1">
        <v>-7.8051407941599048E-3</v>
      </c>
      <c r="I3307" s="26">
        <v>-0.13972368825221301</v>
      </c>
      <c r="J3307" s="27">
        <v>-0.43439832647938281</v>
      </c>
      <c r="K3307" s="29" t="str">
        <f>VLOOKUP(A3307&amp;B3307,VENDOR_ACTUAL!A:D,4,0)</f>
        <v>NSN</v>
      </c>
    </row>
    <row r="3308" spans="1:11" x14ac:dyDescent="0.25">
      <c r="A3308" t="s">
        <v>12</v>
      </c>
      <c r="B3308" t="s">
        <v>119</v>
      </c>
      <c r="C3308" s="1">
        <v>7.8344324899059625E-4</v>
      </c>
      <c r="D3308" s="1">
        <v>1.4912995806484427E-3</v>
      </c>
      <c r="E3308" s="1">
        <v>5.6781232436986318E-3</v>
      </c>
      <c r="F3308" s="1">
        <v>-7.0742134934460182E-4</v>
      </c>
      <c r="G3308" s="1">
        <v>9.0121206195654762E-4</v>
      </c>
      <c r="H3308" s="1">
        <v>-1.3213013413745429E-2</v>
      </c>
      <c r="I3308" s="26">
        <v>0.36567708628324724</v>
      </c>
      <c r="J3308" s="27">
        <v>1.6692240692457293E-2</v>
      </c>
      <c r="K3308" s="29" t="str">
        <f>VLOOKUP(A3308&amp;B3308,VENDOR_ACTUAL!A:D,4,0)</f>
        <v>NSN</v>
      </c>
    </row>
    <row r="3309" spans="1:11" x14ac:dyDescent="0.25">
      <c r="A3309" t="s">
        <v>9</v>
      </c>
      <c r="B3309" t="s">
        <v>667</v>
      </c>
      <c r="C3309" s="1">
        <v>7.8430394028798655E-4</v>
      </c>
      <c r="D3309" s="1">
        <v>-3.6087504608901322E-4</v>
      </c>
      <c r="F3309" s="1">
        <v>-3.9177790458348098E-4</v>
      </c>
      <c r="G3309" s="1">
        <v>7.8042480235695209E-4</v>
      </c>
      <c r="H3309" s="1">
        <v>-7.3203408960095702E-3</v>
      </c>
      <c r="I3309" s="26">
        <v>-0.17328949788161069</v>
      </c>
      <c r="J3309" s="27">
        <v>-2.8811595671919288</v>
      </c>
      <c r="K3309" s="29" t="str">
        <f>VLOOKUP(A3309&amp;B3309,VENDOR_ACTUAL!A:D,4,0)</f>
        <v>NSN</v>
      </c>
    </row>
    <row r="3310" spans="1:11" x14ac:dyDescent="0.25">
      <c r="A3310" t="s">
        <v>11</v>
      </c>
      <c r="B3310" t="s">
        <v>935</v>
      </c>
      <c r="C3310" s="1">
        <v>7.8443280310916343E-4</v>
      </c>
      <c r="D3310" s="1">
        <v>6.5930129689489164E-4</v>
      </c>
      <c r="I3310" s="26">
        <v>-1.2896401118099232E-2</v>
      </c>
      <c r="J3310" s="27">
        <v>4.7375860219618345E-4</v>
      </c>
      <c r="K3310" s="29" t="str">
        <f>VLOOKUP(A3310&amp;B3310,VENDOR_ACTUAL!A:D,4,0)</f>
        <v>ERI</v>
      </c>
    </row>
    <row r="3311" spans="1:11" x14ac:dyDescent="0.25">
      <c r="A3311" t="s">
        <v>11</v>
      </c>
      <c r="B3311" t="s">
        <v>42</v>
      </c>
      <c r="C3311" s="1">
        <v>7.8496124993580299E-4</v>
      </c>
      <c r="D3311" s="1">
        <v>2.3613007821941573E-3</v>
      </c>
      <c r="G3311" s="1">
        <v>7.8496124993580299E-4</v>
      </c>
      <c r="I3311" s="26">
        <v>2.1018620689655172E-2</v>
      </c>
      <c r="J3311" s="27">
        <v>-2.450970506710972E-3</v>
      </c>
      <c r="K3311" s="29" t="str">
        <f>VLOOKUP(A3311&amp;B3311,VENDOR_ACTUAL!A:D,4,0)</f>
        <v>SAM</v>
      </c>
    </row>
    <row r="3312" spans="1:11" x14ac:dyDescent="0.25">
      <c r="A3312" t="s">
        <v>9</v>
      </c>
      <c r="B3312" t="s">
        <v>759</v>
      </c>
      <c r="C3312" s="1">
        <v>7.8507894997279133E-4</v>
      </c>
      <c r="D3312" s="1">
        <v>5.3280649167080425E-6</v>
      </c>
      <c r="F3312" s="1">
        <v>2.0216730149667301E-4</v>
      </c>
      <c r="G3312" s="1">
        <v>7.8507894997279133E-4</v>
      </c>
      <c r="H3312" s="1">
        <v>-8.1140460850782595E-2</v>
      </c>
      <c r="I3312" s="26">
        <v>9.8990006983592158E-2</v>
      </c>
      <c r="J3312" s="27">
        <v>0.60698830895297351</v>
      </c>
      <c r="K3312" s="29" t="str">
        <f>VLOOKUP(A3312&amp;B3312,VENDOR_ACTUAL!A:D,4,0)</f>
        <v>SAM</v>
      </c>
    </row>
    <row r="3313" spans="1:11" x14ac:dyDescent="0.25">
      <c r="A3313" t="s">
        <v>9</v>
      </c>
      <c r="B3313" t="s">
        <v>636</v>
      </c>
      <c r="C3313" s="1">
        <v>7.8532627160537354E-4</v>
      </c>
      <c r="D3313" s="1">
        <v>6.971960542924402E-4</v>
      </c>
      <c r="F3313" s="1">
        <v>1.0358920109657676E-4</v>
      </c>
      <c r="G3313" s="1">
        <v>7.7377226388144181E-4</v>
      </c>
      <c r="H3313" s="1">
        <v>-2.3544728913351944E-2</v>
      </c>
      <c r="I3313" s="26">
        <v>0.26486609648437209</v>
      </c>
      <c r="J3313" s="27">
        <v>1.0538484496730365</v>
      </c>
      <c r="K3313" s="29" t="str">
        <f>VLOOKUP(A3313&amp;B3313,VENDOR_ACTUAL!A:D,4,0)</f>
        <v>ERI</v>
      </c>
    </row>
    <row r="3314" spans="1:11" x14ac:dyDescent="0.25">
      <c r="A3314" t="s">
        <v>9</v>
      </c>
      <c r="B3314" t="s">
        <v>2098</v>
      </c>
      <c r="C3314" s="1">
        <v>7.8603256560782228E-4</v>
      </c>
      <c r="D3314" s="1">
        <v>1.5002423898828978E-4</v>
      </c>
      <c r="F3314" s="1">
        <v>1.6836040094452025E-4</v>
      </c>
      <c r="G3314" s="1">
        <v>7.7899260871127057E-4</v>
      </c>
      <c r="H3314" s="1">
        <v>-1.6733883072050783E-2</v>
      </c>
      <c r="I3314" s="26">
        <v>0.40127996132411392</v>
      </c>
      <c r="J3314" s="27">
        <v>0.30778536652895166</v>
      </c>
      <c r="K3314" s="29" t="str">
        <f>VLOOKUP(A3314&amp;B3314,VENDOR_ACTUAL!A:D,4,0)</f>
        <v>ERI</v>
      </c>
    </row>
    <row r="3315" spans="1:11" x14ac:dyDescent="0.25">
      <c r="A3315" t="s">
        <v>9</v>
      </c>
      <c r="B3315" t="s">
        <v>1347</v>
      </c>
      <c r="C3315" s="1">
        <v>7.861171853685222E-4</v>
      </c>
      <c r="D3315" s="1">
        <v>-4.8617135596032692E-5</v>
      </c>
      <c r="F3315" s="1">
        <v>1.9340125772191603E-6</v>
      </c>
      <c r="G3315" s="1">
        <v>7.8453675433403942E-4</v>
      </c>
      <c r="H3315" s="1">
        <v>-8.353376819867064E-3</v>
      </c>
      <c r="I3315" s="26">
        <v>-6.7392814879783935E-2</v>
      </c>
      <c r="J3315" s="27">
        <v>0.79563718223547231</v>
      </c>
      <c r="K3315" s="29" t="str">
        <f>VLOOKUP(A3315&amp;B3315,VENDOR_ACTUAL!A:D,4,0)</f>
        <v>ERI</v>
      </c>
    </row>
    <row r="3316" spans="1:11" x14ac:dyDescent="0.25">
      <c r="A3316" t="s">
        <v>12</v>
      </c>
      <c r="B3316" t="s">
        <v>750</v>
      </c>
      <c r="C3316" s="1">
        <v>7.8627845142408242E-4</v>
      </c>
      <c r="D3316" s="1">
        <v>-8.3037663875119058E-4</v>
      </c>
      <c r="E3316" s="1">
        <v>-5.8579908613283285E-2</v>
      </c>
      <c r="F3316" s="1">
        <v>-1.8615521790489914E-3</v>
      </c>
      <c r="G3316" s="1">
        <v>7.8627845142408242E-4</v>
      </c>
      <c r="H3316" s="1">
        <v>-1.2559767118669626E-2</v>
      </c>
      <c r="I3316" s="26">
        <v>-6.6950835157960589E-2</v>
      </c>
      <c r="J3316" s="27">
        <v>-0.16185557468723497</v>
      </c>
      <c r="K3316" s="29" t="str">
        <f>VLOOKUP(A3316&amp;B3316,VENDOR_ACTUAL!A:D,4,0)</f>
        <v>SAM</v>
      </c>
    </row>
    <row r="3317" spans="1:11" x14ac:dyDescent="0.25">
      <c r="A3317" t="s">
        <v>9</v>
      </c>
      <c r="B3317" t="s">
        <v>1614</v>
      </c>
      <c r="C3317" s="1">
        <v>7.8688904587787564E-4</v>
      </c>
      <c r="D3317" s="1">
        <v>1.4064085635698163E-3</v>
      </c>
      <c r="F3317" s="1">
        <v>1.018101778599359E-3</v>
      </c>
      <c r="G3317" s="1">
        <v>7.849242751212166E-4</v>
      </c>
      <c r="H3317" s="1">
        <v>-5.1088127884790432E-3</v>
      </c>
      <c r="I3317" s="26">
        <v>0.26919740504687184</v>
      </c>
      <c r="J3317" s="27">
        <v>-0.66647693683287068</v>
      </c>
      <c r="K3317" s="29" t="str">
        <f>VLOOKUP(A3317&amp;B3317,VENDOR_ACTUAL!A:D,4,0)</f>
        <v>ERI</v>
      </c>
    </row>
    <row r="3318" spans="1:11" x14ac:dyDescent="0.25">
      <c r="A3318" t="s">
        <v>12</v>
      </c>
      <c r="B3318" t="s">
        <v>604</v>
      </c>
      <c r="C3318" s="1">
        <v>7.8726815842770296E-4</v>
      </c>
      <c r="D3318" s="1">
        <v>-7.6738961748088269E-5</v>
      </c>
      <c r="E3318" s="1">
        <v>2.1414892987511539E-2</v>
      </c>
      <c r="F3318" s="1">
        <v>-1.0417275377448958E-3</v>
      </c>
      <c r="G3318" s="1">
        <v>5.2657194888936716E-5</v>
      </c>
      <c r="H3318" s="1">
        <v>-2.5564461531149066E-2</v>
      </c>
      <c r="I3318" s="26">
        <v>5.983920448534857E-3</v>
      </c>
      <c r="J3318" s="27">
        <v>-1.9444858431339501E-2</v>
      </c>
      <c r="K3318" s="29" t="str">
        <f>VLOOKUP(A3318&amp;B3318,VENDOR_ACTUAL!A:D,4,0)</f>
        <v>ERI</v>
      </c>
    </row>
    <row r="3319" spans="1:11" x14ac:dyDescent="0.25">
      <c r="A3319" t="s">
        <v>12</v>
      </c>
      <c r="B3319" t="s">
        <v>1276</v>
      </c>
      <c r="C3319" s="1">
        <v>7.8770345876216297E-4</v>
      </c>
      <c r="D3319" s="1">
        <v>3.0631633174202914E-5</v>
      </c>
      <c r="E3319" s="1">
        <v>-2.5438110520279427E-3</v>
      </c>
      <c r="F3319" s="1">
        <v>-1.9308748656153606E-3</v>
      </c>
      <c r="G3319" s="1">
        <v>7.8770345876216297E-4</v>
      </c>
      <c r="H3319" s="1">
        <v>-3.7298392037448426E-2</v>
      </c>
      <c r="I3319" s="26">
        <v>0.21409929824561402</v>
      </c>
      <c r="J3319" s="27">
        <v>-4.2210998908407731E-2</v>
      </c>
      <c r="K3319" s="29" t="str">
        <f>VLOOKUP(A3319&amp;B3319,VENDOR_ACTUAL!A:D,4,0)</f>
        <v>SAM</v>
      </c>
    </row>
    <row r="3320" spans="1:11" x14ac:dyDescent="0.25">
      <c r="A3320" t="s">
        <v>12</v>
      </c>
      <c r="B3320" t="s">
        <v>1694</v>
      </c>
      <c r="C3320" s="1">
        <v>7.8878221466349317E-4</v>
      </c>
      <c r="D3320" s="1">
        <v>1.3672174952954449E-4</v>
      </c>
      <c r="E3320" s="1">
        <v>4.0066254135945672E-3</v>
      </c>
      <c r="F3320" s="1">
        <v>3.9325178687669028E-4</v>
      </c>
      <c r="G3320" s="1">
        <v>-4.8159963881392367E-4</v>
      </c>
      <c r="H3320" s="1">
        <v>-1.598045870245832E-2</v>
      </c>
      <c r="I3320" s="26">
        <v>-7.1992319812316061E-2</v>
      </c>
      <c r="J3320" s="27">
        <v>-0.21613380919439323</v>
      </c>
      <c r="K3320" s="29" t="str">
        <f>VLOOKUP(A3320&amp;B3320,VENDOR_ACTUAL!A:D,4,0)</f>
        <v>ERI</v>
      </c>
    </row>
    <row r="3321" spans="1:11" x14ac:dyDescent="0.25">
      <c r="A3321" t="s">
        <v>12</v>
      </c>
      <c r="B3321" t="s">
        <v>2012</v>
      </c>
      <c r="C3321" s="1">
        <v>7.8974962186859348E-4</v>
      </c>
      <c r="D3321" s="1">
        <v>1.7809272931080682E-4</v>
      </c>
      <c r="E3321" s="1">
        <v>1.543568329520289E-3</v>
      </c>
      <c r="F3321" s="1">
        <v>1.1077904641769204E-3</v>
      </c>
      <c r="G3321" s="1">
        <v>2.9588974033926827E-4</v>
      </c>
      <c r="H3321" s="1">
        <v>-5.1798438178239188E-3</v>
      </c>
      <c r="I3321" s="26">
        <v>2.0594878983418954</v>
      </c>
      <c r="J3321" s="27">
        <v>-0.11989023803568263</v>
      </c>
      <c r="K3321" s="29" t="str">
        <f>VLOOKUP(A3321&amp;B3321,VENDOR_ACTUAL!A:D,4,0)</f>
        <v>ERI</v>
      </c>
    </row>
    <row r="3322" spans="1:11" x14ac:dyDescent="0.25">
      <c r="A3322" t="s">
        <v>12</v>
      </c>
      <c r="B3322" t="s">
        <v>1475</v>
      </c>
      <c r="C3322" s="1">
        <v>7.898807483107265E-4</v>
      </c>
      <c r="D3322" s="1">
        <v>-2.7839774074518262E-3</v>
      </c>
      <c r="E3322" s="1">
        <v>-1.0824450556771973E-2</v>
      </c>
      <c r="F3322" s="1">
        <v>-1.2880171883424805E-3</v>
      </c>
      <c r="G3322" s="1">
        <v>7.898807483107265E-4</v>
      </c>
      <c r="H3322" s="1">
        <v>-1.0452176520380036E-2</v>
      </c>
      <c r="I3322" s="26">
        <v>0.99934074626865677</v>
      </c>
      <c r="J3322" s="27">
        <v>6.1363182468400973E-2</v>
      </c>
      <c r="K3322" s="29" t="str">
        <f>VLOOKUP(A3322&amp;B3322,VENDOR_ACTUAL!A:D,4,0)</f>
        <v>SAM</v>
      </c>
    </row>
    <row r="3323" spans="1:11" x14ac:dyDescent="0.25">
      <c r="A3323" t="s">
        <v>12</v>
      </c>
      <c r="B3323" t="s">
        <v>2469</v>
      </c>
      <c r="C3323" s="1">
        <v>7.9041571423355949E-4</v>
      </c>
      <c r="D3323" s="1">
        <v>2.02860484786526E-3</v>
      </c>
      <c r="E3323" s="1">
        <v>5.8456058492336567E-3</v>
      </c>
      <c r="F3323" s="1">
        <v>-2.803677242529955E-3</v>
      </c>
      <c r="G3323" s="1">
        <v>7.9041571423355949E-4</v>
      </c>
      <c r="H3323" s="1">
        <v>-4.7234946427635448E-2</v>
      </c>
      <c r="I3323" s="26">
        <v>9.4863863928112968E-2</v>
      </c>
      <c r="J3323" s="27">
        <v>-6.5977103217054259E-2</v>
      </c>
      <c r="K3323" s="29" t="str">
        <f>VLOOKUP(A3323&amp;B3323,VENDOR_ACTUAL!A:D,4,0)</f>
        <v>SAM</v>
      </c>
    </row>
    <row r="3324" spans="1:11" x14ac:dyDescent="0.25">
      <c r="A3324" t="s">
        <v>12</v>
      </c>
      <c r="B3324" t="s">
        <v>1189</v>
      </c>
      <c r="C3324" s="1">
        <v>7.9457887592934977E-4</v>
      </c>
      <c r="D3324" s="1">
        <v>1.304931473035266E-3</v>
      </c>
      <c r="E3324" s="1">
        <v>-4.2903446668751953E-4</v>
      </c>
      <c r="F3324" s="1">
        <v>1.6463756911362828E-3</v>
      </c>
      <c r="G3324" s="1">
        <v>7.9457887592934977E-4</v>
      </c>
      <c r="H3324" s="1">
        <v>-1.2227096449262252E-2</v>
      </c>
      <c r="I3324" s="26">
        <v>0.17698835157960588</v>
      </c>
      <c r="J3324" s="27">
        <v>-0.12779187053689034</v>
      </c>
      <c r="K3324" s="29" t="str">
        <f>VLOOKUP(A3324&amp;B3324,VENDOR_ACTUAL!A:D,4,0)</f>
        <v>SAM</v>
      </c>
    </row>
    <row r="3325" spans="1:11" x14ac:dyDescent="0.25">
      <c r="A3325" t="s">
        <v>9</v>
      </c>
      <c r="B3325" t="s">
        <v>2546</v>
      </c>
      <c r="C3325" s="1">
        <v>7.9537809509194193E-4</v>
      </c>
      <c r="D3325" s="1">
        <v>1.1726425099250019E-4</v>
      </c>
      <c r="F3325" s="1">
        <v>-2.320040786889631E-4</v>
      </c>
      <c r="G3325" s="1">
        <v>7.8977480486205681E-4</v>
      </c>
      <c r="H3325" s="1">
        <v>-1.8350030237563809E-2</v>
      </c>
      <c r="I3325" s="26">
        <v>4.1307519658662153E-2</v>
      </c>
      <c r="J3325" s="27">
        <v>1.1587690322204496</v>
      </c>
      <c r="K3325" s="29" t="str">
        <f>VLOOKUP(A3325&amp;B3325,VENDOR_ACTUAL!A:D,4,0)</f>
        <v>ERI</v>
      </c>
    </row>
    <row r="3326" spans="1:11" x14ac:dyDescent="0.25">
      <c r="A3326" t="s">
        <v>9</v>
      </c>
      <c r="B3326" t="s">
        <v>269</v>
      </c>
      <c r="C3326" s="1">
        <v>7.9661904966047087E-4</v>
      </c>
      <c r="D3326" s="1">
        <v>8.7985669221895787E-5</v>
      </c>
      <c r="F3326" s="1">
        <v>1.7132510043622076E-4</v>
      </c>
      <c r="G3326" s="1">
        <v>7.8985666117126229E-4</v>
      </c>
      <c r="H3326" s="1">
        <v>-2.3991086072275989E-2</v>
      </c>
      <c r="I3326" s="26">
        <v>0.14876393804066959</v>
      </c>
      <c r="J3326" s="27">
        <v>-0.54069629580455136</v>
      </c>
      <c r="K3326" s="29" t="str">
        <f>VLOOKUP(A3326&amp;B3326,VENDOR_ACTUAL!A:D,4,0)</f>
        <v>NSN</v>
      </c>
    </row>
    <row r="3327" spans="1:11" x14ac:dyDescent="0.25">
      <c r="A3327" t="s">
        <v>12</v>
      </c>
      <c r="B3327" t="s">
        <v>1132</v>
      </c>
      <c r="C3327" s="1">
        <v>7.9705335254043374E-4</v>
      </c>
      <c r="D3327" s="1">
        <v>3.9971054245909509E-5</v>
      </c>
      <c r="E3327" s="1">
        <v>-2.069373414071732E-3</v>
      </c>
      <c r="F3327" s="1">
        <v>-9.7097504808259911E-4</v>
      </c>
      <c r="G3327" s="1">
        <v>6.8026415406172603E-4</v>
      </c>
      <c r="H3327" s="1">
        <v>-7.4290119635316669E-3</v>
      </c>
      <c r="I3327" s="26">
        <v>0.94467004345049699</v>
      </c>
      <c r="J3327" s="27">
        <v>9.3971480793979156E-2</v>
      </c>
      <c r="K3327" s="29" t="str">
        <f>VLOOKUP(A3327&amp;B3327,VENDOR_ACTUAL!A:D,4,0)</f>
        <v>ERI</v>
      </c>
    </row>
    <row r="3328" spans="1:11" x14ac:dyDescent="0.25">
      <c r="A3328" t="s">
        <v>12</v>
      </c>
      <c r="B3328" t="s">
        <v>762</v>
      </c>
      <c r="C3328" s="1">
        <v>7.9731558481560333E-4</v>
      </c>
      <c r="D3328" s="1">
        <v>6.420986875577725E-3</v>
      </c>
      <c r="E3328" s="1">
        <v>-6.1601696696903345E-2</v>
      </c>
      <c r="F3328" s="1">
        <v>9.4015644033579801E-3</v>
      </c>
      <c r="G3328" s="1">
        <v>7.9731558481560333E-4</v>
      </c>
      <c r="H3328" s="1">
        <v>-7.2268490645094371E-2</v>
      </c>
      <c r="I3328" s="26">
        <v>0.14803018707482993</v>
      </c>
      <c r="J3328" s="27">
        <v>-0.18012944583029189</v>
      </c>
      <c r="K3328" s="29" t="str">
        <f>VLOOKUP(A3328&amp;B3328,VENDOR_ACTUAL!A:D,4,0)</f>
        <v>SAM</v>
      </c>
    </row>
    <row r="3329" spans="1:11" x14ac:dyDescent="0.25">
      <c r="A3329" t="s">
        <v>12</v>
      </c>
      <c r="B3329" t="s">
        <v>257</v>
      </c>
      <c r="C3329" s="1">
        <v>7.9878641106004452E-4</v>
      </c>
      <c r="D3329" s="1">
        <v>-6.0893419880992078E-4</v>
      </c>
      <c r="E3329" s="1">
        <v>2.4388127531107628E-4</v>
      </c>
      <c r="F3329" s="1">
        <v>-1.5162278985157381E-3</v>
      </c>
      <c r="G3329" s="1">
        <v>4.8370999488348546E-4</v>
      </c>
      <c r="H3329" s="1">
        <v>-1.6720046062552969E-2</v>
      </c>
      <c r="I3329" s="26">
        <v>-7.0353813371092228E-2</v>
      </c>
      <c r="J3329" s="27">
        <v>-3.5725528600512597E-2</v>
      </c>
      <c r="K3329" s="29" t="str">
        <f>VLOOKUP(A3329&amp;B3329,VENDOR_ACTUAL!A:D,4,0)</f>
        <v>NSN</v>
      </c>
    </row>
    <row r="3330" spans="1:11" x14ac:dyDescent="0.25">
      <c r="A3330" t="s">
        <v>12</v>
      </c>
      <c r="B3330" t="s">
        <v>2536</v>
      </c>
      <c r="C3330" s="1">
        <v>8.0009301468952009E-4</v>
      </c>
      <c r="D3330" s="1">
        <v>-7.3566500800198423E-5</v>
      </c>
      <c r="E3330" s="1">
        <v>1.3482747933200829E-2</v>
      </c>
      <c r="F3330" s="1">
        <v>1.4753869521128189E-3</v>
      </c>
      <c r="G3330" s="1">
        <v>5.030268650097709E-4</v>
      </c>
      <c r="H3330" s="1">
        <v>-1.0079056345211045E-2</v>
      </c>
      <c r="I3330" s="26">
        <v>2.266016496922294</v>
      </c>
      <c r="J3330" s="27">
        <v>0.22363553731331881</v>
      </c>
      <c r="K3330" s="29" t="str">
        <f>VLOOKUP(A3330&amp;B3330,VENDOR_ACTUAL!A:D,4,0)</f>
        <v>ERI</v>
      </c>
    </row>
    <row r="3331" spans="1:11" x14ac:dyDescent="0.25">
      <c r="A3331" t="s">
        <v>12</v>
      </c>
      <c r="B3331" t="s">
        <v>347</v>
      </c>
      <c r="C3331" s="1">
        <v>8.0222771136212413E-4</v>
      </c>
      <c r="D3331" s="1">
        <v>1.1146077785851572E-4</v>
      </c>
      <c r="E3331" s="1">
        <v>3.6105925337445513E-3</v>
      </c>
      <c r="F3331" s="1">
        <v>4.3348278882854559E-3</v>
      </c>
      <c r="G3331" s="1">
        <v>-4.2219203474564462E-4</v>
      </c>
      <c r="H3331" s="1">
        <v>-1.6853022696255285E-2</v>
      </c>
      <c r="I3331" s="1">
        <v>3.7553480204342272E-2</v>
      </c>
      <c r="J3331" s="2">
        <v>-9.0348860969667374E-3</v>
      </c>
      <c r="K3331" s="29" t="str">
        <f>VLOOKUP(A3331&amp;B3331,VENDOR_ACTUAL!A:D,4,0)</f>
        <v>ERI</v>
      </c>
    </row>
    <row r="3332" spans="1:11" x14ac:dyDescent="0.25">
      <c r="A3332" t="s">
        <v>9</v>
      </c>
      <c r="B3332" t="s">
        <v>325</v>
      </c>
      <c r="C3332" s="1">
        <v>8.0335435365719266E-4</v>
      </c>
      <c r="D3332" s="1">
        <v>-5.136830203978036E-5</v>
      </c>
      <c r="F3332" s="1">
        <v>-6.3249094063456531E-5</v>
      </c>
      <c r="G3332" s="1">
        <v>8.0004985653075588E-4</v>
      </c>
      <c r="H3332" s="1">
        <v>-1.0613909672611025E-2</v>
      </c>
      <c r="I3332" s="26">
        <v>8.6598376489065584E-2</v>
      </c>
      <c r="J3332" s="27">
        <v>0.42375555067548154</v>
      </c>
      <c r="K3332" s="29" t="str">
        <f>VLOOKUP(A3332&amp;B3332,VENDOR_ACTUAL!A:D,4,0)</f>
        <v>ERI</v>
      </c>
    </row>
    <row r="3333" spans="1:11" x14ac:dyDescent="0.25">
      <c r="A3333" t="s">
        <v>9</v>
      </c>
      <c r="B3333" t="s">
        <v>942</v>
      </c>
      <c r="C3333" s="1">
        <v>8.0346687501296884E-4</v>
      </c>
      <c r="D3333" s="1">
        <v>1.9968034170837518E-4</v>
      </c>
      <c r="F3333" s="1">
        <v>2.7476600173335209E-4</v>
      </c>
      <c r="G3333" s="1">
        <v>8.1176872596249404E-4</v>
      </c>
      <c r="H3333" s="1">
        <v>-1.1400046663188505E-2</v>
      </c>
      <c r="I3333" s="26">
        <v>5.0733238312850322E-2</v>
      </c>
      <c r="J3333" s="27">
        <v>-0.79350282742052725</v>
      </c>
      <c r="K3333" s="29" t="str">
        <f>VLOOKUP(A3333&amp;B3333,VENDOR_ACTUAL!A:D,4,0)</f>
        <v>ERI</v>
      </c>
    </row>
    <row r="3334" spans="1:11" x14ac:dyDescent="0.25">
      <c r="A3334" t="s">
        <v>12</v>
      </c>
      <c r="B3334" t="s">
        <v>1707</v>
      </c>
      <c r="C3334" s="1">
        <v>8.0399261730505983E-4</v>
      </c>
      <c r="D3334" s="1">
        <v>-1.6419061340335934E-4</v>
      </c>
      <c r="E3334" s="1">
        <v>1.4038521641121885E-2</v>
      </c>
      <c r="F3334" s="1">
        <v>-3.1026026773547455E-4</v>
      </c>
      <c r="G3334" s="1">
        <v>8.0399261730505983E-4</v>
      </c>
      <c r="H3334" s="1">
        <v>-7.7923642097352461E-3</v>
      </c>
      <c r="I3334" s="26">
        <v>-0.32702410071942445</v>
      </c>
      <c r="J3334" s="27">
        <v>-0.11812941352966422</v>
      </c>
      <c r="K3334" s="29" t="str">
        <f>VLOOKUP(A3334&amp;B3334,VENDOR_ACTUAL!A:D,4,0)</f>
        <v>SAM</v>
      </c>
    </row>
    <row r="3335" spans="1:11" x14ac:dyDescent="0.25">
      <c r="A3335" t="s">
        <v>12</v>
      </c>
      <c r="B3335" t="s">
        <v>1038</v>
      </c>
      <c r="C3335" s="1">
        <v>8.043855302750923E-4</v>
      </c>
      <c r="D3335" s="1">
        <v>1.185160991194732E-3</v>
      </c>
      <c r="E3335" s="1">
        <v>2.3170406535852899E-3</v>
      </c>
      <c r="F3335" s="1">
        <v>-1.2405730930167526E-4</v>
      </c>
      <c r="G3335" s="1">
        <v>1.8200361656686476E-4</v>
      </c>
      <c r="H3335" s="1">
        <v>-2.360258404713805E-2</v>
      </c>
      <c r="I3335" s="26">
        <v>-0.67630223360341923</v>
      </c>
      <c r="J3335" s="27">
        <v>-0.19132211110901379</v>
      </c>
      <c r="K3335" s="29" t="str">
        <f>VLOOKUP(A3335&amp;B3335,VENDOR_ACTUAL!A:D,4,0)</f>
        <v>NSN</v>
      </c>
    </row>
    <row r="3336" spans="1:11" x14ac:dyDescent="0.25">
      <c r="A3336" t="s">
        <v>9</v>
      </c>
      <c r="B3336" t="s">
        <v>1828</v>
      </c>
      <c r="C3336" s="1">
        <v>8.0443588123133394E-4</v>
      </c>
      <c r="D3336" s="1">
        <v>9.3634550256259806E-5</v>
      </c>
      <c r="F3336" s="1">
        <v>1.83391619365129E-5</v>
      </c>
      <c r="G3336" s="1">
        <v>8.0916500666142459E-4</v>
      </c>
      <c r="H3336" s="1">
        <v>-3.7822373393801963E-2</v>
      </c>
      <c r="I3336" s="26">
        <v>-0.1412099334357399</v>
      </c>
      <c r="J3336" s="27">
        <v>-0.15997579849693602</v>
      </c>
      <c r="K3336" s="29" t="str">
        <f>VLOOKUP(A3336&amp;B3336,VENDOR_ACTUAL!A:D,4,0)</f>
        <v>ERI</v>
      </c>
    </row>
    <row r="3337" spans="1:11" x14ac:dyDescent="0.25">
      <c r="A3337" t="s">
        <v>12</v>
      </c>
      <c r="B3337" t="s">
        <v>297</v>
      </c>
      <c r="C3337" s="1">
        <v>8.0504055252456346E-4</v>
      </c>
      <c r="D3337" s="1">
        <v>1.1821767396846217E-4</v>
      </c>
      <c r="E3337" s="1">
        <v>2.4019021159808495E-3</v>
      </c>
      <c r="F3337" s="1">
        <v>-4.5994715306767929E-4</v>
      </c>
      <c r="G3337" s="1">
        <v>5.0012169494775371E-4</v>
      </c>
      <c r="H3337" s="1">
        <v>-2.1616627528222472E-2</v>
      </c>
      <c r="I3337" s="26">
        <v>-0.1592281810483647</v>
      </c>
      <c r="J3337" s="27">
        <v>-1.1517475109765198E-2</v>
      </c>
      <c r="K3337" s="29" t="str">
        <f>VLOOKUP(A3337&amp;B3337,VENDOR_ACTUAL!A:D,4,0)</f>
        <v>ERI</v>
      </c>
    </row>
    <row r="3338" spans="1:11" x14ac:dyDescent="0.25">
      <c r="A3338" t="s">
        <v>9</v>
      </c>
      <c r="B3338" t="s">
        <v>917</v>
      </c>
      <c r="C3338" s="1">
        <v>8.061610145271861E-4</v>
      </c>
      <c r="D3338" s="1">
        <v>-9.0497195794489113E-6</v>
      </c>
      <c r="F3338" s="1">
        <v>-2.3542395698019435E-5</v>
      </c>
      <c r="G3338" s="1">
        <v>8.0213815533178377E-4</v>
      </c>
      <c r="H3338" s="1">
        <v>-2.0521447253760372E-2</v>
      </c>
      <c r="I3338" s="26">
        <v>0.65792603183631049</v>
      </c>
      <c r="J3338" s="27">
        <v>4.461851825871225</v>
      </c>
      <c r="K3338" s="29" t="str">
        <f>VLOOKUP(A3338&amp;B3338,VENDOR_ACTUAL!A:D,4,0)</f>
        <v>ERI</v>
      </c>
    </row>
    <row r="3339" spans="1:11" x14ac:dyDescent="0.25">
      <c r="A3339" t="s">
        <v>9</v>
      </c>
      <c r="B3339" t="s">
        <v>1496</v>
      </c>
      <c r="C3339" s="1">
        <v>8.0707069585717614E-4</v>
      </c>
      <c r="D3339" s="1">
        <v>-5.6658585138678376E-4</v>
      </c>
      <c r="F3339" s="1">
        <v>-5.7173379450087833E-4</v>
      </c>
      <c r="G3339" s="1">
        <v>8.2818499082120496E-4</v>
      </c>
      <c r="H3339" s="1">
        <v>-1.9481734087183209E-2</v>
      </c>
      <c r="I3339" s="1">
        <v>-0.42748294346978555</v>
      </c>
      <c r="J3339" s="2">
        <v>-5.3981296628846529</v>
      </c>
      <c r="K3339" s="29" t="str">
        <f>VLOOKUP(A3339&amp;B3339,VENDOR_ACTUAL!A:D,4,0)</f>
        <v>NSN</v>
      </c>
    </row>
    <row r="3340" spans="1:11" x14ac:dyDescent="0.25">
      <c r="A3340" t="s">
        <v>12</v>
      </c>
      <c r="B3340" t="s">
        <v>189</v>
      </c>
      <c r="C3340" s="1">
        <v>8.0755882706402555E-4</v>
      </c>
      <c r="D3340" s="1">
        <v>-1.3154016885783915E-3</v>
      </c>
      <c r="E3340" s="1">
        <v>-1.6019545122308789E-3</v>
      </c>
      <c r="F3340" s="1">
        <v>-2.3081029290024312E-3</v>
      </c>
      <c r="G3340" s="1">
        <v>8.0755882706402555E-4</v>
      </c>
      <c r="H3340" s="1">
        <v>-5.7611213629804481E-2</v>
      </c>
      <c r="I3340" s="26">
        <v>3.2144160401002507E-2</v>
      </c>
      <c r="J3340" s="27">
        <v>-2.7661217596371603E-2</v>
      </c>
      <c r="K3340" s="29" t="str">
        <f>VLOOKUP(A3340&amp;B3340,VENDOR_ACTUAL!A:D,4,0)</f>
        <v>SAM</v>
      </c>
    </row>
    <row r="3341" spans="1:11" x14ac:dyDescent="0.25">
      <c r="A3341" t="s">
        <v>9</v>
      </c>
      <c r="B3341" t="s">
        <v>1505</v>
      </c>
      <c r="C3341" s="1">
        <v>8.0778670057565294E-4</v>
      </c>
      <c r="D3341" s="1">
        <v>1.3535249085967213E-3</v>
      </c>
      <c r="F3341" s="1">
        <v>1.2137067540582672E-3</v>
      </c>
      <c r="G3341" s="1">
        <v>8.2214693333805956E-4</v>
      </c>
      <c r="H3341" s="1">
        <v>-1.5463751023182967E-2</v>
      </c>
      <c r="I3341" s="26">
        <v>7.8480774312896406E-2</v>
      </c>
      <c r="J3341" s="27">
        <v>-0.39510349920810151</v>
      </c>
      <c r="K3341" s="29" t="str">
        <f>VLOOKUP(A3341&amp;B3341,VENDOR_ACTUAL!A:D,4,0)</f>
        <v>NSN</v>
      </c>
    </row>
    <row r="3342" spans="1:11" x14ac:dyDescent="0.25">
      <c r="A3342" t="s">
        <v>12</v>
      </c>
      <c r="B3342" t="s">
        <v>77</v>
      </c>
      <c r="C3342" s="1">
        <v>8.090770801473761E-4</v>
      </c>
      <c r="D3342" s="1">
        <v>-3.1138255423935241E-4</v>
      </c>
      <c r="E3342" s="1">
        <v>-4.4678397893047738E-3</v>
      </c>
      <c r="F3342" s="1">
        <v>-5.9628936007010585E-4</v>
      </c>
      <c r="G3342" s="1">
        <v>1.7430254103846892E-5</v>
      </c>
      <c r="H3342" s="1">
        <v>-7.4419889863908475E-3</v>
      </c>
      <c r="I3342" s="26">
        <v>0.20121700900149445</v>
      </c>
      <c r="J3342" s="27">
        <v>-7.8210199673533029E-2</v>
      </c>
      <c r="K3342" s="29" t="str">
        <f>VLOOKUP(A3342&amp;B3342,VENDOR_ACTUAL!A:D,4,0)</f>
        <v>ERI</v>
      </c>
    </row>
    <row r="3343" spans="1:11" x14ac:dyDescent="0.25">
      <c r="A3343" t="s">
        <v>9</v>
      </c>
      <c r="B3343" t="s">
        <v>2240</v>
      </c>
      <c r="C3343" s="1">
        <v>8.0915286960215715E-4</v>
      </c>
      <c r="D3343" s="1">
        <v>2.4664719034058695E-4</v>
      </c>
      <c r="F3343" s="1">
        <v>2.7250244760734354E-4</v>
      </c>
      <c r="G3343" s="1">
        <v>8.1788571193099275E-4</v>
      </c>
      <c r="H3343" s="1">
        <v>-1.3376740843889331E-2</v>
      </c>
      <c r="I3343" s="26">
        <v>-1.0699193097152281E-4</v>
      </c>
      <c r="J3343" s="27">
        <v>-0.5984972344332079</v>
      </c>
      <c r="K3343" s="29" t="str">
        <f>VLOOKUP(A3343&amp;B3343,VENDOR_ACTUAL!A:D,4,0)</f>
        <v>ERI</v>
      </c>
    </row>
    <row r="3344" spans="1:11" x14ac:dyDescent="0.25">
      <c r="A3344" t="s">
        <v>9</v>
      </c>
      <c r="B3344" t="s">
        <v>724</v>
      </c>
      <c r="C3344" s="1">
        <v>8.0983397489038384E-4</v>
      </c>
      <c r="D3344" s="1">
        <v>-5.5089326148158936E-5</v>
      </c>
      <c r="F3344" s="1">
        <v>-1.1794360811095964E-4</v>
      </c>
      <c r="G3344" s="1">
        <v>8.13032375689984E-4</v>
      </c>
      <c r="H3344" s="1">
        <v>-8.7525744652704931E-3</v>
      </c>
      <c r="I3344" s="26">
        <v>5.8517944152923537E-2</v>
      </c>
      <c r="J3344" s="27">
        <v>0.45422186310557172</v>
      </c>
      <c r="K3344" s="29" t="str">
        <f>VLOOKUP(A3344&amp;B3344,VENDOR_ACTUAL!A:D,4,0)</f>
        <v>ERI</v>
      </c>
    </row>
    <row r="3345" spans="1:11" x14ac:dyDescent="0.25">
      <c r="A3345" t="s">
        <v>9</v>
      </c>
      <c r="B3345" t="s">
        <v>482</v>
      </c>
      <c r="C3345" s="1">
        <v>8.102609990703445E-4</v>
      </c>
      <c r="D3345" s="1">
        <v>2.5724561263263074E-3</v>
      </c>
      <c r="F3345" s="1">
        <v>2.402110435323887E-3</v>
      </c>
      <c r="G3345" s="1">
        <v>8.1125140991996551E-4</v>
      </c>
      <c r="H3345" s="1">
        <v>4.8245614035087722E-3</v>
      </c>
      <c r="I3345" s="26">
        <v>-6.7692450824029769E-3</v>
      </c>
      <c r="J3345" s="27">
        <v>-6.4334130539567339E-2</v>
      </c>
      <c r="K3345" s="29" t="str">
        <f>VLOOKUP(A3345&amp;B3345,VENDOR_ACTUAL!A:D,4,0)</f>
        <v>NSN</v>
      </c>
    </row>
    <row r="3346" spans="1:11" x14ac:dyDescent="0.25">
      <c r="A3346" t="s">
        <v>9</v>
      </c>
      <c r="B3346" t="s">
        <v>178</v>
      </c>
      <c r="C3346" s="1">
        <v>8.1028387698874656E-4</v>
      </c>
      <c r="D3346" s="1">
        <v>9.6690000343320801E-5</v>
      </c>
      <c r="F3346" s="1">
        <v>1.0745158216221966E-4</v>
      </c>
      <c r="G3346" s="1">
        <v>8.1028387698874656E-4</v>
      </c>
      <c r="H3346" s="1">
        <v>-8.468742058728617E-3</v>
      </c>
      <c r="I3346" s="26">
        <v>1.3741653419351774</v>
      </c>
      <c r="J3346" s="27">
        <v>2.8474786014313955</v>
      </c>
      <c r="K3346" s="29" t="str">
        <f>VLOOKUP(A3346&amp;B3346,VENDOR_ACTUAL!A:D,4,0)</f>
        <v>SAM</v>
      </c>
    </row>
    <row r="3347" spans="1:11" x14ac:dyDescent="0.25">
      <c r="A3347" t="s">
        <v>9</v>
      </c>
      <c r="B3347" t="s">
        <v>1330</v>
      </c>
      <c r="C3347" s="1">
        <v>8.109754626006477E-4</v>
      </c>
      <c r="D3347" s="1">
        <v>1.5619874499742963E-4</v>
      </c>
      <c r="F3347" s="1">
        <v>1.3965438794025142E-4</v>
      </c>
      <c r="G3347" s="1">
        <v>8.1337147010768554E-4</v>
      </c>
      <c r="H3347" s="1">
        <v>-6.3460655040726732E-2</v>
      </c>
      <c r="I3347" s="26">
        <v>6.1792434891079467E-2</v>
      </c>
      <c r="J3347" s="27">
        <v>0.67594075247306762</v>
      </c>
      <c r="K3347" s="29" t="str">
        <f>VLOOKUP(A3347&amp;B3347,VENDOR_ACTUAL!A:D,4,0)</f>
        <v>NSN</v>
      </c>
    </row>
    <row r="3348" spans="1:11" x14ac:dyDescent="0.25">
      <c r="A3348" t="s">
        <v>9</v>
      </c>
      <c r="B3348" t="s">
        <v>104</v>
      </c>
      <c r="C3348" s="1">
        <v>8.1127087569043239E-4</v>
      </c>
      <c r="D3348" s="1">
        <v>6.4825504035616647E-4</v>
      </c>
      <c r="F3348" s="1">
        <v>5.7937829147412204E-4</v>
      </c>
      <c r="G3348" s="1">
        <v>8.2561313268693414E-4</v>
      </c>
      <c r="H3348" s="1">
        <v>-1.2990869558628241E-2</v>
      </c>
      <c r="I3348" s="26">
        <v>8.0168137763932154E-2</v>
      </c>
      <c r="J3348" s="27">
        <v>-0.34130344159438836</v>
      </c>
      <c r="K3348" s="29" t="str">
        <f>VLOOKUP(A3348&amp;B3348,VENDOR_ACTUAL!A:D,4,0)</f>
        <v>NSN</v>
      </c>
    </row>
    <row r="3349" spans="1:11" x14ac:dyDescent="0.25">
      <c r="A3349" t="s">
        <v>12</v>
      </c>
      <c r="B3349" t="s">
        <v>264</v>
      </c>
      <c r="C3349" s="1">
        <v>8.1153993120911818E-4</v>
      </c>
      <c r="D3349" s="1">
        <v>1.2250320178559836E-3</v>
      </c>
      <c r="E3349" s="1">
        <v>1.0262653855462137E-2</v>
      </c>
      <c r="F3349" s="1">
        <v>1.727278255556239E-3</v>
      </c>
      <c r="G3349" s="1">
        <v>7.4075510459565511E-4</v>
      </c>
      <c r="H3349" s="1">
        <v>-1.1319896239545031E-2</v>
      </c>
      <c r="I3349" s="26">
        <v>-0.4055663803514909</v>
      </c>
      <c r="J3349" s="27">
        <v>-0.29916987770927261</v>
      </c>
      <c r="K3349" s="29" t="str">
        <f>VLOOKUP(A3349&amp;B3349,VENDOR_ACTUAL!A:D,4,0)</f>
        <v>NSN</v>
      </c>
    </row>
    <row r="3350" spans="1:11" x14ac:dyDescent="0.25">
      <c r="A3350" t="s">
        <v>9</v>
      </c>
      <c r="B3350" t="s">
        <v>2173</v>
      </c>
      <c r="C3350" s="1">
        <v>8.1229547367698597E-4</v>
      </c>
      <c r="D3350" s="1">
        <v>-5.205315540003949E-4</v>
      </c>
      <c r="F3350" s="1">
        <v>-3.4268031594873375E-4</v>
      </c>
      <c r="G3350" s="1">
        <v>8.0812297007986375E-4</v>
      </c>
      <c r="H3350" s="1">
        <v>-3.3338164707935998E-2</v>
      </c>
      <c r="I3350" s="26">
        <v>-6.9939290877675517E-2</v>
      </c>
      <c r="J3350" s="27">
        <v>-0.77728816761415287</v>
      </c>
      <c r="K3350" s="29" t="str">
        <f>VLOOKUP(A3350&amp;B3350,VENDOR_ACTUAL!A:D,4,0)</f>
        <v>ERI</v>
      </c>
    </row>
    <row r="3351" spans="1:11" x14ac:dyDescent="0.25">
      <c r="A3351" t="s">
        <v>9</v>
      </c>
      <c r="B3351" t="s">
        <v>1934</v>
      </c>
      <c r="C3351" s="1">
        <v>8.1252085372754803E-4</v>
      </c>
      <c r="D3351" s="1">
        <v>-9.0147007998397493E-5</v>
      </c>
      <c r="F3351" s="1">
        <v>-1.0984881656612831E-4</v>
      </c>
      <c r="G3351" s="1">
        <v>8.0290736984448951E-4</v>
      </c>
      <c r="H3351" s="1">
        <v>-0.27941176470588236</v>
      </c>
      <c r="I3351" s="26">
        <v>2.3017374236696714E-2</v>
      </c>
      <c r="J3351" s="27">
        <v>-0.36189772112487434</v>
      </c>
      <c r="K3351" s="29" t="str">
        <f>VLOOKUP(A3351&amp;B3351,VENDOR_ACTUAL!A:D,4,0)</f>
        <v>ERI</v>
      </c>
    </row>
    <row r="3352" spans="1:11" x14ac:dyDescent="0.25">
      <c r="A3352" t="s">
        <v>11</v>
      </c>
      <c r="B3352" t="s">
        <v>650</v>
      </c>
      <c r="C3352" s="1">
        <v>8.1919355516244386E-4</v>
      </c>
      <c r="D3352" s="1">
        <v>-9.2388387857826831E-4</v>
      </c>
      <c r="E3352" s="1">
        <v>0</v>
      </c>
      <c r="I3352" s="26">
        <v>0.41945434452272412</v>
      </c>
      <c r="J3352" s="27">
        <v>-2.0808977362580202E-3</v>
      </c>
      <c r="K3352" s="29" t="str">
        <f>VLOOKUP(A3352&amp;B3352,VENDOR_ACTUAL!A:D,4,0)</f>
        <v>NSN</v>
      </c>
    </row>
    <row r="3353" spans="1:11" x14ac:dyDescent="0.25">
      <c r="A3353" t="s">
        <v>9</v>
      </c>
      <c r="B3353" t="s">
        <v>1990</v>
      </c>
      <c r="C3353" s="1">
        <v>8.1984549046741064E-4</v>
      </c>
      <c r="D3353" s="1">
        <v>1.2707701755941848E-4</v>
      </c>
      <c r="F3353" s="1">
        <v>3.6525858345320913E-5</v>
      </c>
      <c r="G3353" s="1">
        <v>8.3090527776800494E-4</v>
      </c>
      <c r="H3353" s="1">
        <v>-6.9671754869442904E-3</v>
      </c>
      <c r="I3353" s="26">
        <v>1.7120047031158141E-2</v>
      </c>
      <c r="J3353" s="27">
        <v>1.796905819792237</v>
      </c>
      <c r="K3353" s="29" t="str">
        <f>VLOOKUP(A3353&amp;B3353,VENDOR_ACTUAL!A:D,4,0)</f>
        <v>NSN</v>
      </c>
    </row>
    <row r="3354" spans="1:11" x14ac:dyDescent="0.25">
      <c r="A3354" t="s">
        <v>12</v>
      </c>
      <c r="B3354" t="s">
        <v>878</v>
      </c>
      <c r="C3354" s="1">
        <v>8.200663872016987E-4</v>
      </c>
      <c r="D3354" s="1">
        <v>-8.1488358369182274E-5</v>
      </c>
      <c r="E3354" s="1">
        <v>-5.1605790196063896E-3</v>
      </c>
      <c r="F3354" s="1">
        <v>-3.2247405063305186E-3</v>
      </c>
      <c r="G3354" s="1">
        <v>1.9466416370273723E-4</v>
      </c>
      <c r="H3354" s="1">
        <v>-1.3602498361102411E-2</v>
      </c>
      <c r="I3354" s="26">
        <v>1.1886219125121471</v>
      </c>
      <c r="J3354" s="27">
        <v>-4.7513345452560779E-2</v>
      </c>
      <c r="K3354" s="29" t="str">
        <f>VLOOKUP(A3354&amp;B3354,VENDOR_ACTUAL!A:D,4,0)</f>
        <v>ERI</v>
      </c>
    </row>
    <row r="3355" spans="1:11" x14ac:dyDescent="0.25">
      <c r="A3355" t="s">
        <v>9</v>
      </c>
      <c r="B3355" t="s">
        <v>1270</v>
      </c>
      <c r="C3355" s="1">
        <v>8.2029701449999951E-4</v>
      </c>
      <c r="D3355" s="1">
        <v>9.8503957706573054E-4</v>
      </c>
      <c r="F3355" s="1">
        <v>5.6086092137823775E-4</v>
      </c>
      <c r="G3355" s="1">
        <v>8.2029701449999951E-4</v>
      </c>
      <c r="H3355" s="1">
        <v>-1.8149437803260917E-2</v>
      </c>
      <c r="I3355" s="26">
        <v>0.36152491972361989</v>
      </c>
      <c r="J3355" s="27">
        <v>3.8066280482556891E-2</v>
      </c>
      <c r="K3355" s="29" t="str">
        <f>VLOOKUP(A3355&amp;B3355,VENDOR_ACTUAL!A:D,4,0)</f>
        <v>SAM</v>
      </c>
    </row>
    <row r="3356" spans="1:11" x14ac:dyDescent="0.25">
      <c r="A3356" t="s">
        <v>9</v>
      </c>
      <c r="B3356" t="s">
        <v>603</v>
      </c>
      <c r="C3356" s="1">
        <v>8.2095329021929968E-4</v>
      </c>
      <c r="D3356" s="1">
        <v>-9.6490748387904565E-5</v>
      </c>
      <c r="F3356" s="1">
        <v>1.9844732265822907E-5</v>
      </c>
      <c r="G3356" s="1">
        <v>8.343209089099544E-4</v>
      </c>
      <c r="I3356" s="26">
        <v>-5.1351941069683006E-3</v>
      </c>
      <c r="J3356" s="27">
        <v>-0.37160648033898752</v>
      </c>
      <c r="K3356" s="29" t="str">
        <f>VLOOKUP(A3356&amp;B3356,VENDOR_ACTUAL!A:D,4,0)</f>
        <v>ERI</v>
      </c>
    </row>
    <row r="3357" spans="1:11" x14ac:dyDescent="0.25">
      <c r="A3357" t="s">
        <v>12</v>
      </c>
      <c r="B3357" t="s">
        <v>773</v>
      </c>
      <c r="C3357" s="1">
        <v>8.2109132680709964E-4</v>
      </c>
      <c r="D3357" s="1">
        <v>-2.3278533693113909E-3</v>
      </c>
      <c r="E3357" s="1">
        <v>-5.1262537206756331E-2</v>
      </c>
      <c r="F3357" s="1">
        <v>-1.7639324065135819E-3</v>
      </c>
      <c r="G3357" s="1">
        <v>8.2109132680709964E-4</v>
      </c>
      <c r="H3357" s="1">
        <v>-1.0348365760502846E-2</v>
      </c>
      <c r="I3357" s="26">
        <v>-0.11921280193236715</v>
      </c>
      <c r="J3357" s="27">
        <v>2.6400320336378791E-2</v>
      </c>
      <c r="K3357" s="29" t="str">
        <f>VLOOKUP(A3357&amp;B3357,VENDOR_ACTUAL!A:D,4,0)</f>
        <v>SAM</v>
      </c>
    </row>
    <row r="3358" spans="1:11" x14ac:dyDescent="0.25">
      <c r="A3358" t="s">
        <v>12</v>
      </c>
      <c r="B3358" t="s">
        <v>794</v>
      </c>
      <c r="C3358" s="1">
        <v>8.2121818285409154E-4</v>
      </c>
      <c r="D3358" s="1">
        <v>-2.6176738270790637E-3</v>
      </c>
      <c r="E3358" s="1">
        <v>-2.5911733772405491E-3</v>
      </c>
      <c r="F3358" s="1">
        <v>-1.2019738529588945E-3</v>
      </c>
      <c r="G3358" s="1">
        <v>6.0301207081306417E-4</v>
      </c>
      <c r="H3358" s="1">
        <v>-1.3884822001773147E-2</v>
      </c>
      <c r="I3358" s="26">
        <v>0.37302864734299518</v>
      </c>
      <c r="J3358" s="27">
        <v>-5.5610634135673458E-2</v>
      </c>
      <c r="K3358" s="29" t="str">
        <f>VLOOKUP(A3358&amp;B3358,VENDOR_ACTUAL!A:D,4,0)</f>
        <v>NSN</v>
      </c>
    </row>
    <row r="3359" spans="1:11" x14ac:dyDescent="0.25">
      <c r="A3359" t="s">
        <v>12</v>
      </c>
      <c r="B3359" t="s">
        <v>1273</v>
      </c>
      <c r="C3359" s="1">
        <v>8.2145950744030199E-4</v>
      </c>
      <c r="D3359" s="1">
        <v>2.4139364583811132E-3</v>
      </c>
      <c r="E3359" s="1">
        <v>-1.4300116499843604E-2</v>
      </c>
      <c r="F3359" s="1">
        <v>2.8201132745542742E-3</v>
      </c>
      <c r="G3359" s="1">
        <v>8.2145950744030199E-4</v>
      </c>
      <c r="H3359" s="1">
        <v>-2.1616775025324088E-2</v>
      </c>
      <c r="I3359" s="1">
        <v>8.7381404487260741E-2</v>
      </c>
      <c r="J3359" s="2">
        <v>2.0247827829373025E-2</v>
      </c>
      <c r="K3359" s="29" t="str">
        <f>VLOOKUP(A3359&amp;B3359,VENDOR_ACTUAL!A:D,4,0)</f>
        <v>SAM</v>
      </c>
    </row>
    <row r="3360" spans="1:11" x14ac:dyDescent="0.25">
      <c r="A3360" t="s">
        <v>9</v>
      </c>
      <c r="B3360" t="s">
        <v>1055</v>
      </c>
      <c r="C3360" s="1">
        <v>8.2152900284722884E-4</v>
      </c>
      <c r="D3360" s="1">
        <v>1.5523554274929536E-4</v>
      </c>
      <c r="F3360" s="1">
        <v>2.5946714009584848E-4</v>
      </c>
      <c r="G3360" s="1">
        <v>8.154260162155447E-4</v>
      </c>
      <c r="H3360" s="1">
        <v>-1.7172328923320223E-2</v>
      </c>
      <c r="I3360" s="26">
        <v>0.12291345659989728</v>
      </c>
      <c r="J3360" s="27">
        <v>-1.2313726756194046</v>
      </c>
      <c r="K3360" s="29" t="str">
        <f>VLOOKUP(A3360&amp;B3360,VENDOR_ACTUAL!A:D,4,0)</f>
        <v>NSN</v>
      </c>
    </row>
    <row r="3361" spans="1:11" x14ac:dyDescent="0.25">
      <c r="A3361" t="s">
        <v>9</v>
      </c>
      <c r="B3361" t="s">
        <v>207</v>
      </c>
      <c r="C3361" s="1">
        <v>8.2192433562339922E-4</v>
      </c>
      <c r="D3361" s="1">
        <v>2.5559919022719133E-4</v>
      </c>
      <c r="F3361" s="1">
        <v>9.8615418957245568E-5</v>
      </c>
      <c r="G3361" s="1">
        <v>8.2149331550845667E-4</v>
      </c>
      <c r="H3361" s="1">
        <v>-5.7324486998037247E-3</v>
      </c>
      <c r="I3361" s="26">
        <v>0.35315033190838635</v>
      </c>
      <c r="J3361" s="27">
        <v>-0.85276180949606983</v>
      </c>
      <c r="K3361" s="29" t="str">
        <f>VLOOKUP(A3361&amp;B3361,VENDOR_ACTUAL!A:D,4,0)</f>
        <v>NSN</v>
      </c>
    </row>
    <row r="3362" spans="1:11" x14ac:dyDescent="0.25">
      <c r="A3362" t="s">
        <v>9</v>
      </c>
      <c r="B3362" t="s">
        <v>2241</v>
      </c>
      <c r="C3362" s="1">
        <v>8.2260071951231327E-4</v>
      </c>
      <c r="D3362" s="1">
        <v>1.9909507766729221E-4</v>
      </c>
      <c r="F3362" s="1">
        <v>2.9307825889740493E-5</v>
      </c>
      <c r="G3362" s="1">
        <v>8.2827917341036432E-4</v>
      </c>
      <c r="H3362" s="1">
        <v>-1.6763523364875001E-2</v>
      </c>
      <c r="I3362" s="26">
        <v>0.20475782755298652</v>
      </c>
      <c r="J3362" s="27">
        <v>1.418556604772883</v>
      </c>
      <c r="K3362" s="29" t="str">
        <f>VLOOKUP(A3362&amp;B3362,VENDOR_ACTUAL!A:D,4,0)</f>
        <v>ERI</v>
      </c>
    </row>
    <row r="3363" spans="1:11" x14ac:dyDescent="0.25">
      <c r="A3363" t="s">
        <v>9</v>
      </c>
      <c r="B3363" t="s">
        <v>2033</v>
      </c>
      <c r="C3363" s="1">
        <v>8.2509888622810308E-4</v>
      </c>
      <c r="D3363" s="1">
        <v>2.5956504590047061E-4</v>
      </c>
      <c r="F3363" s="1">
        <v>-9.1280822140588064E-5</v>
      </c>
      <c r="G3363" s="1">
        <v>8.2509888622810308E-4</v>
      </c>
      <c r="H3363" s="1">
        <v>-2.0567457127787313E-2</v>
      </c>
      <c r="I3363" s="26">
        <v>0.10962865797529596</v>
      </c>
      <c r="J3363" s="27">
        <v>0.20310433797511585</v>
      </c>
      <c r="K3363" s="29" t="str">
        <f>VLOOKUP(A3363&amp;B3363,VENDOR_ACTUAL!A:D,4,0)</f>
        <v>SAM</v>
      </c>
    </row>
    <row r="3364" spans="1:11" x14ac:dyDescent="0.25">
      <c r="A3364" t="s">
        <v>11</v>
      </c>
      <c r="B3364" t="s">
        <v>793</v>
      </c>
      <c r="C3364" s="1">
        <v>8.255803006232635E-4</v>
      </c>
      <c r="D3364" s="1">
        <v>-1.650180495866544E-3</v>
      </c>
      <c r="E3364" s="1">
        <v>0</v>
      </c>
      <c r="I3364" s="1">
        <v>-2.9963542495432757E-2</v>
      </c>
      <c r="J3364" s="2">
        <v>-8.6348402596752288E-3</v>
      </c>
      <c r="K3364" s="29" t="str">
        <f>VLOOKUP(A3364&amp;B3364,VENDOR_ACTUAL!A:D,4,0)</f>
        <v>NSN</v>
      </c>
    </row>
    <row r="3365" spans="1:11" x14ac:dyDescent="0.25">
      <c r="A3365" t="s">
        <v>12</v>
      </c>
      <c r="B3365" t="s">
        <v>160</v>
      </c>
      <c r="C3365" s="1">
        <v>8.258690920942977E-4</v>
      </c>
      <c r="D3365" s="1">
        <v>9.9454134881865348E-4</v>
      </c>
      <c r="E3365" s="1">
        <v>-8.5242388697737457E-5</v>
      </c>
      <c r="F3365" s="1">
        <v>1.4761033964598238E-3</v>
      </c>
      <c r="G3365" s="1">
        <v>8.258690920942977E-4</v>
      </c>
      <c r="H3365" s="1">
        <v>-1.6753512029467153E-2</v>
      </c>
      <c r="I3365" s="26">
        <v>0.4098244709503655</v>
      </c>
      <c r="J3365" s="27">
        <v>-0.12498113555396148</v>
      </c>
      <c r="K3365" s="29" t="str">
        <f>VLOOKUP(A3365&amp;B3365,VENDOR_ACTUAL!A:D,4,0)</f>
        <v>SAM</v>
      </c>
    </row>
    <row r="3366" spans="1:11" x14ac:dyDescent="0.25">
      <c r="A3366" t="s">
        <v>12</v>
      </c>
      <c r="B3366" t="s">
        <v>2022</v>
      </c>
      <c r="C3366" s="1">
        <v>8.2690055056453915E-4</v>
      </c>
      <c r="D3366" s="1">
        <v>-1.1191706296813809E-3</v>
      </c>
      <c r="E3366" s="1">
        <v>-6.1227884266499841E-3</v>
      </c>
      <c r="F3366" s="1">
        <v>-1.2699505063629151E-3</v>
      </c>
      <c r="G3366" s="1">
        <v>8.2690055056453915E-4</v>
      </c>
      <c r="H3366" s="1">
        <v>-1.3601879384607518E-2</v>
      </c>
      <c r="I3366" s="26">
        <v>0.52577253049734129</v>
      </c>
      <c r="J3366" s="27">
        <v>-4.8122381805047548E-2</v>
      </c>
      <c r="K3366" s="29" t="str">
        <f>VLOOKUP(A3366&amp;B3366,VENDOR_ACTUAL!A:D,4,0)</f>
        <v>SAM</v>
      </c>
    </row>
    <row r="3367" spans="1:11" x14ac:dyDescent="0.25">
      <c r="A3367" t="s">
        <v>12</v>
      </c>
      <c r="B3367" t="s">
        <v>452</v>
      </c>
      <c r="C3367" s="1">
        <v>8.2782815866700159E-4</v>
      </c>
      <c r="D3367" s="1">
        <v>5.0290758558104928E-4</v>
      </c>
      <c r="E3367" s="1">
        <v>9.1285163881317305E-4</v>
      </c>
      <c r="F3367" s="1">
        <v>3.3121454806414136E-4</v>
      </c>
      <c r="G3367" s="1">
        <v>8.2782815866700159E-4</v>
      </c>
      <c r="H3367" s="1">
        <v>-9.2735288839753804E-3</v>
      </c>
      <c r="I3367" s="26">
        <v>0.5468319718928415</v>
      </c>
      <c r="J3367" s="27">
        <v>-8.8974873238546998E-2</v>
      </c>
      <c r="K3367" s="29" t="str">
        <f>VLOOKUP(A3367&amp;B3367,VENDOR_ACTUAL!A:D,4,0)</f>
        <v>SAM</v>
      </c>
    </row>
    <row r="3368" spans="1:11" x14ac:dyDescent="0.25">
      <c r="A3368" t="s">
        <v>9</v>
      </c>
      <c r="B3368" t="s">
        <v>921</v>
      </c>
      <c r="C3368" s="1">
        <v>8.2852508099472881E-4</v>
      </c>
      <c r="D3368" s="1">
        <v>-1.1980327127841709E-4</v>
      </c>
      <c r="F3368" s="1">
        <v>-1.9222314754924777E-4</v>
      </c>
      <c r="G3368" s="1">
        <v>8.2636999478783227E-4</v>
      </c>
      <c r="H3368" s="1">
        <v>-2.5093120898810668E-2</v>
      </c>
      <c r="I3368" s="26">
        <v>7.2635880925914276E-2</v>
      </c>
      <c r="J3368" s="27">
        <v>-1.7502434531277462</v>
      </c>
      <c r="K3368" s="29" t="str">
        <f>VLOOKUP(A3368&amp;B3368,VENDOR_ACTUAL!A:D,4,0)</f>
        <v>ERI</v>
      </c>
    </row>
    <row r="3369" spans="1:11" x14ac:dyDescent="0.25">
      <c r="A3369" t="s">
        <v>12</v>
      </c>
      <c r="B3369" t="s">
        <v>55</v>
      </c>
      <c r="C3369" s="1">
        <v>8.2872934403195868E-4</v>
      </c>
      <c r="D3369" s="1">
        <v>7.7947610485452142E-4</v>
      </c>
      <c r="E3369" s="1">
        <v>3.7393025628477835E-3</v>
      </c>
      <c r="F3369" s="1">
        <v>-3.6288772180309472E-4</v>
      </c>
      <c r="G3369" s="1">
        <v>-4.52941867621147E-6</v>
      </c>
      <c r="H3369" s="1">
        <v>-3.1254472492950457E-2</v>
      </c>
      <c r="I3369" s="26">
        <v>-0.35925062983358591</v>
      </c>
      <c r="J3369" s="27">
        <v>-0.29435752847812313</v>
      </c>
      <c r="K3369" s="29" t="str">
        <f>VLOOKUP(A3369&amp;B3369,VENDOR_ACTUAL!A:D,4,0)</f>
        <v>NSN</v>
      </c>
    </row>
    <row r="3370" spans="1:11" x14ac:dyDescent="0.25">
      <c r="A3370" t="s">
        <v>9</v>
      </c>
      <c r="B3370" t="s">
        <v>1042</v>
      </c>
      <c r="C3370" s="1">
        <v>8.2885442101602767E-4</v>
      </c>
      <c r="D3370" s="1">
        <v>1.9671152628245332E-4</v>
      </c>
      <c r="F3370" s="1">
        <v>1.2259856884338244E-4</v>
      </c>
      <c r="G3370" s="1">
        <v>8.2885442101602767E-4</v>
      </c>
      <c r="H3370" s="1">
        <v>-6.2318390285959592E-3</v>
      </c>
      <c r="I3370" s="26">
        <v>-1.1358749271197734</v>
      </c>
      <c r="J3370" s="27">
        <v>-5.262749621132488</v>
      </c>
      <c r="K3370" s="29" t="str">
        <f>VLOOKUP(A3370&amp;B3370,VENDOR_ACTUAL!A:D,4,0)</f>
        <v>NSN</v>
      </c>
    </row>
    <row r="3371" spans="1:11" x14ac:dyDescent="0.25">
      <c r="A3371" t="s">
        <v>9</v>
      </c>
      <c r="B3371" t="s">
        <v>330</v>
      </c>
      <c r="C3371" s="1">
        <v>8.2954146554275457E-4</v>
      </c>
      <c r="D3371" s="1">
        <v>1.5542672612455332E-4</v>
      </c>
      <c r="F3371" s="1">
        <v>1.1629568075525601E-4</v>
      </c>
      <c r="G3371" s="1">
        <v>8.2695537358873155E-4</v>
      </c>
      <c r="H3371" s="1">
        <v>-2.0433165239284602E-2</v>
      </c>
      <c r="I3371" s="26">
        <v>6.0009029884282666E-2</v>
      </c>
      <c r="J3371" s="27">
        <v>0.69536268399774814</v>
      </c>
      <c r="K3371" s="29" t="str">
        <f>VLOOKUP(A3371&amp;B3371,VENDOR_ACTUAL!A:D,4,0)</f>
        <v>ERI</v>
      </c>
    </row>
    <row r="3372" spans="1:11" x14ac:dyDescent="0.25">
      <c r="A3372" t="s">
        <v>12</v>
      </c>
      <c r="B3372" t="s">
        <v>1798</v>
      </c>
      <c r="C3372" s="1">
        <v>8.3135104841341231E-4</v>
      </c>
      <c r="D3372" s="1">
        <v>7.9826632112110909E-5</v>
      </c>
      <c r="E3372" s="1">
        <v>5.921982975561974E-4</v>
      </c>
      <c r="F3372" s="1">
        <v>6.7693337342519247E-4</v>
      </c>
      <c r="G3372" s="1">
        <v>-5.3589770311373219E-5</v>
      </c>
      <c r="H3372" s="1">
        <v>-1.2163546632241036E-2</v>
      </c>
      <c r="I3372" s="26">
        <v>-0.26165613373868624</v>
      </c>
      <c r="J3372" s="27">
        <v>-9.7017315103077161E-3</v>
      </c>
      <c r="K3372" s="29" t="str">
        <f>VLOOKUP(A3372&amp;B3372,VENDOR_ACTUAL!A:D,4,0)</f>
        <v>ERI</v>
      </c>
    </row>
    <row r="3373" spans="1:11" x14ac:dyDescent="0.25">
      <c r="A3373" t="s">
        <v>12</v>
      </c>
      <c r="B3373" t="s">
        <v>215</v>
      </c>
      <c r="C3373" s="1">
        <v>8.3187204498337791E-4</v>
      </c>
      <c r="D3373" s="1">
        <v>1.4163365591663339E-3</v>
      </c>
      <c r="E3373" s="1">
        <v>4.6748481330518375E-3</v>
      </c>
      <c r="F3373" s="1">
        <v>-5.7875132387135472E-4</v>
      </c>
      <c r="G3373" s="1">
        <v>6.1573322152100166E-4</v>
      </c>
      <c r="H3373" s="1">
        <v>-1.4908317627590291E-2</v>
      </c>
      <c r="I3373" s="26">
        <v>-0.1581148587164751</v>
      </c>
      <c r="J3373" s="27">
        <v>-6.7600895605189185E-2</v>
      </c>
      <c r="K3373" s="29" t="str">
        <f>VLOOKUP(A3373&amp;B3373,VENDOR_ACTUAL!A:D,4,0)</f>
        <v>NSN</v>
      </c>
    </row>
    <row r="3374" spans="1:11" x14ac:dyDescent="0.25">
      <c r="A3374" t="s">
        <v>9</v>
      </c>
      <c r="B3374" t="s">
        <v>2137</v>
      </c>
      <c r="C3374" s="1">
        <v>8.3240435287986467E-4</v>
      </c>
      <c r="D3374" s="1">
        <v>6.1318672698627147E-4</v>
      </c>
      <c r="F3374" s="1">
        <v>4.3088500060507637E-4</v>
      </c>
      <c r="G3374" s="1">
        <v>8.3240435287986467E-4</v>
      </c>
      <c r="H3374" s="1">
        <v>-9.2756143491853783E-3</v>
      </c>
      <c r="I3374" s="26">
        <v>0.50941640970466007</v>
      </c>
      <c r="J3374" s="27">
        <v>3.08978584367394</v>
      </c>
      <c r="K3374" s="29" t="str">
        <f>VLOOKUP(A3374&amp;B3374,VENDOR_ACTUAL!A:D,4,0)</f>
        <v>SAM</v>
      </c>
    </row>
    <row r="3375" spans="1:11" x14ac:dyDescent="0.25">
      <c r="A3375" t="s">
        <v>12</v>
      </c>
      <c r="B3375" t="s">
        <v>381</v>
      </c>
      <c r="C3375" s="1">
        <v>8.3385467954017584E-4</v>
      </c>
      <c r="D3375" s="1">
        <v>-5.789113224029603E-5</v>
      </c>
      <c r="E3375" s="1">
        <v>-5.7991162584744875E-3</v>
      </c>
      <c r="F3375" s="1">
        <v>9.4762527357186656E-4</v>
      </c>
      <c r="G3375" s="1">
        <v>-9.9344511041028318E-5</v>
      </c>
      <c r="H3375" s="1">
        <v>-9.4405744378607739E-3</v>
      </c>
      <c r="I3375" s="26">
        <v>0.15206145191293241</v>
      </c>
      <c r="J3375" s="27">
        <v>-7.3974137294119682E-2</v>
      </c>
      <c r="K3375" s="29" t="str">
        <f>VLOOKUP(A3375&amp;B3375,VENDOR_ACTUAL!A:D,4,0)</f>
        <v>ERI</v>
      </c>
    </row>
    <row r="3376" spans="1:11" x14ac:dyDescent="0.25">
      <c r="A3376" t="s">
        <v>12</v>
      </c>
      <c r="B3376" t="s">
        <v>1119</v>
      </c>
      <c r="C3376" s="1">
        <v>8.3615283205523922E-4</v>
      </c>
      <c r="D3376" s="1">
        <v>5.8851477038436974E-5</v>
      </c>
      <c r="E3376" s="1">
        <v>-1.8881502373271515E-4</v>
      </c>
      <c r="F3376" s="1">
        <v>1.3935642010295309E-4</v>
      </c>
      <c r="G3376" s="1">
        <v>8.6697475041169075E-4</v>
      </c>
      <c r="H3376" s="1">
        <v>-1.8167438354370409E-2</v>
      </c>
      <c r="I3376" s="1">
        <v>1.5544760432283857</v>
      </c>
      <c r="J3376" s="2">
        <v>4.3526840654448951E-2</v>
      </c>
      <c r="K3376" s="29" t="str">
        <f>VLOOKUP(A3376&amp;B3376,VENDOR_ACTUAL!A:D,4,0)</f>
        <v>ERI</v>
      </c>
    </row>
    <row r="3377" spans="1:11" x14ac:dyDescent="0.25">
      <c r="A3377" t="s">
        <v>12</v>
      </c>
      <c r="B3377" t="s">
        <v>2186</v>
      </c>
      <c r="C3377" s="1">
        <v>8.3755464460599685E-4</v>
      </c>
      <c r="D3377" s="1">
        <v>9.5411990025928031E-5</v>
      </c>
      <c r="E3377" s="1">
        <v>-4.6946323037567989E-4</v>
      </c>
      <c r="F3377" s="1">
        <v>2.4122996818103326E-4</v>
      </c>
      <c r="G3377" s="1">
        <v>4.482308525124938E-4</v>
      </c>
      <c r="H3377" s="1">
        <v>-8.6659134855861086E-3</v>
      </c>
      <c r="I3377" s="26">
        <v>0.36535595049697372</v>
      </c>
      <c r="J3377" s="27">
        <v>2.4374339900512448E-2</v>
      </c>
      <c r="K3377" s="29" t="str">
        <f>VLOOKUP(A3377&amp;B3377,VENDOR_ACTUAL!A:D,4,0)</f>
        <v>ERI</v>
      </c>
    </row>
    <row r="3378" spans="1:11" x14ac:dyDescent="0.25">
      <c r="A3378" t="s">
        <v>11</v>
      </c>
      <c r="B3378" t="s">
        <v>37</v>
      </c>
      <c r="C3378" s="1">
        <v>8.3972737396806113E-4</v>
      </c>
      <c r="D3378" s="1">
        <v>7.8127024554163122E-4</v>
      </c>
      <c r="G3378" s="1">
        <v>8.3972737396806113E-4</v>
      </c>
      <c r="I3378" s="26">
        <v>-5.0932146057347673E-2</v>
      </c>
      <c r="J3378" s="27">
        <v>-1.3515934790899727E-3</v>
      </c>
      <c r="K3378" s="29" t="str">
        <f>VLOOKUP(A3378&amp;B3378,VENDOR_ACTUAL!A:D,4,0)</f>
        <v>SAM</v>
      </c>
    </row>
    <row r="3379" spans="1:11" x14ac:dyDescent="0.25">
      <c r="A3379" t="s">
        <v>12</v>
      </c>
      <c r="B3379" t="s">
        <v>948</v>
      </c>
      <c r="C3379" s="1">
        <v>8.3988476845202591E-4</v>
      </c>
      <c r="D3379" s="1">
        <v>-2.7557780894297112E-5</v>
      </c>
      <c r="E3379" s="1">
        <v>3.8309389936608713E-3</v>
      </c>
      <c r="F3379" s="1">
        <v>-3.5112040979549616E-4</v>
      </c>
      <c r="G3379" s="1">
        <v>6.2866708739913E-4</v>
      </c>
      <c r="H3379" s="1">
        <v>-1.0084005133254649E-2</v>
      </c>
      <c r="I3379" s="26">
        <v>7.4254296462879676E-2</v>
      </c>
      <c r="J3379" s="27">
        <v>-0.16830150128894303</v>
      </c>
      <c r="K3379" s="29" t="str">
        <f>VLOOKUP(A3379&amp;B3379,VENDOR_ACTUAL!A:D,4,0)</f>
        <v>ERI</v>
      </c>
    </row>
    <row r="3380" spans="1:11" x14ac:dyDescent="0.25">
      <c r="A3380" t="s">
        <v>9</v>
      </c>
      <c r="B3380" t="s">
        <v>398</v>
      </c>
      <c r="C3380" s="1">
        <v>8.4049910031726174E-4</v>
      </c>
      <c r="D3380" s="1">
        <v>-2.3764351022324166E-3</v>
      </c>
      <c r="F3380" s="1">
        <v>-2.222976062049633E-3</v>
      </c>
      <c r="G3380" s="1">
        <v>8.4789311408016443E-4</v>
      </c>
      <c r="I3380" s="1">
        <v>-8.7791622311504877E-2</v>
      </c>
      <c r="J3380" s="2">
        <v>-0.62815626402057434</v>
      </c>
      <c r="K3380" s="29" t="str">
        <f>VLOOKUP(A3380&amp;B3380,VENDOR_ACTUAL!A:D,4,0)</f>
        <v>ERI</v>
      </c>
    </row>
    <row r="3381" spans="1:11" x14ac:dyDescent="0.25">
      <c r="A3381" t="s">
        <v>12</v>
      </c>
      <c r="B3381" t="s">
        <v>1410</v>
      </c>
      <c r="C3381" s="1">
        <v>8.4309608980022725E-4</v>
      </c>
      <c r="D3381" s="1">
        <v>2.4955572133652967E-4</v>
      </c>
      <c r="E3381" s="1">
        <v>-7.9217494077586433E-3</v>
      </c>
      <c r="F3381" s="1">
        <v>1.6343032364348978E-3</v>
      </c>
      <c r="G3381" s="1">
        <v>4.6468564263185989E-4</v>
      </c>
      <c r="H3381" s="1">
        <v>-1.7585288753605915E-2</v>
      </c>
      <c r="I3381" s="26">
        <v>-3.2758211505600911E-2</v>
      </c>
      <c r="J3381" s="27">
        <v>-6.0399582303446095E-2</v>
      </c>
      <c r="K3381" s="29" t="str">
        <f>VLOOKUP(A3381&amp;B3381,VENDOR_ACTUAL!A:D,4,0)</f>
        <v>ERI</v>
      </c>
    </row>
    <row r="3382" spans="1:11" x14ac:dyDescent="0.25">
      <c r="A3382" t="s">
        <v>9</v>
      </c>
      <c r="B3382" t="s">
        <v>2107</v>
      </c>
      <c r="C3382" s="1">
        <v>8.4341152235344519E-4</v>
      </c>
      <c r="D3382" s="1">
        <v>8.457356445884775E-5</v>
      </c>
      <c r="F3382" s="1">
        <v>1.3364759818949349E-4</v>
      </c>
      <c r="G3382" s="1">
        <v>8.3881396488218077E-4</v>
      </c>
      <c r="H3382" s="1">
        <v>-4.1616926109853881E-2</v>
      </c>
      <c r="I3382" s="26">
        <v>0.20162522071079469</v>
      </c>
      <c r="J3382" s="27">
        <v>0.48640333363952726</v>
      </c>
      <c r="K3382" s="29" t="str">
        <f>VLOOKUP(A3382&amp;B3382,VENDOR_ACTUAL!A:D,4,0)</f>
        <v>ERI</v>
      </c>
    </row>
    <row r="3383" spans="1:11" x14ac:dyDescent="0.25">
      <c r="A3383" t="s">
        <v>12</v>
      </c>
      <c r="B3383" t="s">
        <v>2368</v>
      </c>
      <c r="C3383" s="1">
        <v>8.439901785458904E-4</v>
      </c>
      <c r="D3383" s="1">
        <v>-3.5062494939467866E-5</v>
      </c>
      <c r="E3383" s="1">
        <v>2.2318388242959725E-3</v>
      </c>
      <c r="F3383" s="1">
        <v>-1.3678247037120989E-3</v>
      </c>
      <c r="G3383" s="1">
        <v>8.142776391076537E-4</v>
      </c>
      <c r="H3383" s="1">
        <v>-1.4797658983511409E-2</v>
      </c>
      <c r="I3383" s="26">
        <v>-1.683313939137487E-2</v>
      </c>
      <c r="J3383" s="27">
        <v>-0.13945093618620044</v>
      </c>
      <c r="K3383" s="29" t="str">
        <f>VLOOKUP(A3383&amp;B3383,VENDOR_ACTUAL!A:D,4,0)</f>
        <v>ERI</v>
      </c>
    </row>
    <row r="3384" spans="1:11" x14ac:dyDescent="0.25">
      <c r="A3384" t="s">
        <v>9</v>
      </c>
      <c r="B3384" t="s">
        <v>723</v>
      </c>
      <c r="C3384" s="1">
        <v>8.4432710497478155E-4</v>
      </c>
      <c r="D3384" s="1">
        <v>5.6455103544857332E-6</v>
      </c>
      <c r="F3384" s="1">
        <v>-2.4382352790360726E-6</v>
      </c>
      <c r="G3384" s="1">
        <v>8.3800551014719528E-4</v>
      </c>
      <c r="H3384" s="1">
        <v>-1.3004506299023173E-2</v>
      </c>
      <c r="I3384" s="26">
        <v>-0.11656593598144473</v>
      </c>
      <c r="J3384" s="27">
        <v>-1.7103566630222433</v>
      </c>
      <c r="K3384" s="29" t="str">
        <f>VLOOKUP(A3384&amp;B3384,VENDOR_ACTUAL!A:D,4,0)</f>
        <v>ERI</v>
      </c>
    </row>
    <row r="3385" spans="1:11" x14ac:dyDescent="0.25">
      <c r="A3385" t="s">
        <v>9</v>
      </c>
      <c r="B3385" t="s">
        <v>1908</v>
      </c>
      <c r="C3385" s="1">
        <v>8.4455161127332712E-4</v>
      </c>
      <c r="D3385" s="1">
        <v>1.6118251047152963E-4</v>
      </c>
      <c r="F3385" s="1">
        <v>1.8734428925555014E-4</v>
      </c>
      <c r="G3385" s="1">
        <v>8.4455161127332712E-4</v>
      </c>
      <c r="H3385" s="1">
        <v>-1.4701474266628621E-2</v>
      </c>
      <c r="I3385" s="26">
        <v>-0.11560148918596258</v>
      </c>
      <c r="J3385" s="27">
        <v>-2.1182929068543896</v>
      </c>
      <c r="K3385" s="29" t="str">
        <f>VLOOKUP(A3385&amp;B3385,VENDOR_ACTUAL!A:D,4,0)</f>
        <v>ERI</v>
      </c>
    </row>
    <row r="3386" spans="1:11" x14ac:dyDescent="0.25">
      <c r="A3386" t="s">
        <v>9</v>
      </c>
      <c r="B3386" t="s">
        <v>1608</v>
      </c>
      <c r="C3386" s="1">
        <v>8.4554979256450612E-4</v>
      </c>
      <c r="D3386" s="1">
        <v>1.3522719832604656E-3</v>
      </c>
      <c r="F3386" s="1">
        <v>9.5344748608262929E-4</v>
      </c>
      <c r="G3386" s="1">
        <v>8.4631611435346838E-4</v>
      </c>
      <c r="H3386" s="1">
        <v>-8.7786495719442796E-3</v>
      </c>
      <c r="I3386" s="26">
        <v>-0.69811227144421972</v>
      </c>
      <c r="J3386" s="27">
        <v>-3.1779136106037025</v>
      </c>
      <c r="K3386" s="29" t="str">
        <f>VLOOKUP(A3386&amp;B3386,VENDOR_ACTUAL!A:D,4,0)</f>
        <v>ERI</v>
      </c>
    </row>
    <row r="3387" spans="1:11" x14ac:dyDescent="0.25">
      <c r="A3387" t="s">
        <v>9</v>
      </c>
      <c r="B3387" t="s">
        <v>824</v>
      </c>
      <c r="C3387" s="1">
        <v>8.4590344127263265E-4</v>
      </c>
      <c r="D3387" s="1">
        <v>-1.7328336626054103E-4</v>
      </c>
      <c r="F3387" s="1">
        <v>-1.6424818602607486E-4</v>
      </c>
      <c r="G3387" s="1">
        <v>8.4561609931860964E-4</v>
      </c>
      <c r="H3387" s="1">
        <v>-8.0012208582481894E-3</v>
      </c>
      <c r="I3387" s="26">
        <v>0.47621125201288245</v>
      </c>
      <c r="J3387" s="27">
        <v>-4.1187127526939653</v>
      </c>
      <c r="K3387" s="29" t="str">
        <f>VLOOKUP(A3387&amp;B3387,VENDOR_ACTUAL!A:D,4,0)</f>
        <v>NSN</v>
      </c>
    </row>
    <row r="3388" spans="1:11" x14ac:dyDescent="0.25">
      <c r="A3388" t="s">
        <v>12</v>
      </c>
      <c r="B3388" t="s">
        <v>130</v>
      </c>
      <c r="C3388" s="1">
        <v>8.4685117974467458E-4</v>
      </c>
      <c r="D3388" s="1">
        <v>1.070020435507218E-4</v>
      </c>
      <c r="E3388" s="1">
        <v>-6.1216643485553996E-4</v>
      </c>
      <c r="F3388" s="1">
        <v>-2.7825992826206601E-3</v>
      </c>
      <c r="G3388" s="1">
        <v>7.451727549879863E-4</v>
      </c>
      <c r="H3388" s="1">
        <v>-1.3682029278002442E-2</v>
      </c>
      <c r="I3388" s="26">
        <v>-0.31457437947692818</v>
      </c>
      <c r="J3388" s="27">
        <v>0.12030281655654974</v>
      </c>
      <c r="K3388" s="29" t="str">
        <f>VLOOKUP(A3388&amp;B3388,VENDOR_ACTUAL!A:D,4,0)</f>
        <v>ERI</v>
      </c>
    </row>
    <row r="3389" spans="1:11" x14ac:dyDescent="0.25">
      <c r="A3389" t="s">
        <v>9</v>
      </c>
      <c r="B3389" t="s">
        <v>2536</v>
      </c>
      <c r="C3389" s="1">
        <v>8.5169248292877458E-4</v>
      </c>
      <c r="D3389" s="1">
        <v>1.0907385019269946E-4</v>
      </c>
      <c r="F3389" s="1">
        <v>3.0556988365816413E-5</v>
      </c>
      <c r="G3389" s="1">
        <v>8.5931323380333726E-4</v>
      </c>
      <c r="H3389" s="1">
        <v>-1.2320303983341859E-2</v>
      </c>
      <c r="I3389" s="26">
        <v>1.6986246842080175</v>
      </c>
      <c r="J3389" s="27">
        <v>1.9811811577318872</v>
      </c>
      <c r="K3389" s="29" t="str">
        <f>VLOOKUP(A3389&amp;B3389,VENDOR_ACTUAL!A:D,4,0)</f>
        <v>ERI</v>
      </c>
    </row>
    <row r="3390" spans="1:11" x14ac:dyDescent="0.25">
      <c r="A3390" t="s">
        <v>12</v>
      </c>
      <c r="B3390" t="s">
        <v>1782</v>
      </c>
      <c r="C3390" s="1">
        <v>8.5219756105879031E-4</v>
      </c>
      <c r="D3390" s="1">
        <v>4.6398251407627991E-5</v>
      </c>
      <c r="E3390" s="1">
        <v>1.178727861797459E-2</v>
      </c>
      <c r="F3390" s="1">
        <v>1.0152232563640782E-3</v>
      </c>
      <c r="G3390" s="1">
        <v>-4.9656487945606625E-4</v>
      </c>
      <c r="H3390" s="1">
        <v>-5.7885985405827178E-2</v>
      </c>
      <c r="I3390" s="26">
        <v>-0.39072141706924318</v>
      </c>
      <c r="J3390" s="27">
        <v>-4.0170734034842816E-2</v>
      </c>
      <c r="K3390" s="29" t="str">
        <f>VLOOKUP(A3390&amp;B3390,VENDOR_ACTUAL!A:D,4,0)</f>
        <v>ERI</v>
      </c>
    </row>
    <row r="3391" spans="1:11" x14ac:dyDescent="0.25">
      <c r="A3391" t="s">
        <v>9</v>
      </c>
      <c r="B3391" t="s">
        <v>1747</v>
      </c>
      <c r="C3391" s="1">
        <v>8.5229157320344741E-4</v>
      </c>
      <c r="D3391" s="1">
        <v>6.667231873424401E-5</v>
      </c>
      <c r="F3391" s="1">
        <v>6.2435573967998785E-6</v>
      </c>
      <c r="G3391" s="1">
        <v>8.5142951860574625E-4</v>
      </c>
      <c r="H3391" s="1">
        <v>-1.068667506907787E-2</v>
      </c>
      <c r="I3391" s="26">
        <v>-3.4684530636360476E-2</v>
      </c>
      <c r="J3391" s="27">
        <v>-2.6079456476053355</v>
      </c>
      <c r="K3391" s="29" t="str">
        <f>VLOOKUP(A3391&amp;B3391,VENDOR_ACTUAL!A:D,4,0)</f>
        <v>NSN</v>
      </c>
    </row>
    <row r="3392" spans="1:11" x14ac:dyDescent="0.25">
      <c r="A3392" t="s">
        <v>9</v>
      </c>
      <c r="B3392" t="s">
        <v>1789</v>
      </c>
      <c r="C3392" s="1">
        <v>8.5357435773421211E-4</v>
      </c>
      <c r="D3392" s="1">
        <v>1.8959045116679035E-4</v>
      </c>
      <c r="F3392" s="1">
        <v>3.3722354608401654E-4</v>
      </c>
      <c r="G3392" s="1">
        <v>8.5315571580517671E-4</v>
      </c>
      <c r="H3392" s="1">
        <v>-6.5977375355600332E-2</v>
      </c>
      <c r="I3392" s="26">
        <v>-2.2473302385402221E-2</v>
      </c>
      <c r="J3392" s="27">
        <v>-0.30854336926607595</v>
      </c>
      <c r="K3392" s="29" t="str">
        <f>VLOOKUP(A3392&amp;B3392,VENDOR_ACTUAL!A:D,4,0)</f>
        <v>ERI</v>
      </c>
    </row>
    <row r="3393" spans="1:11" x14ac:dyDescent="0.25">
      <c r="A3393" t="s">
        <v>9</v>
      </c>
      <c r="B3393" t="s">
        <v>221</v>
      </c>
      <c r="C3393" s="1">
        <v>8.5418448461195638E-4</v>
      </c>
      <c r="D3393" s="1">
        <v>4.3471322684670324E-4</v>
      </c>
      <c r="F3393" s="1">
        <v>3.9288793263364405E-4</v>
      </c>
      <c r="G3393" s="1">
        <v>8.585695583250998E-4</v>
      </c>
      <c r="H3393" s="1">
        <v>-7.7982826330335051E-3</v>
      </c>
      <c r="I3393" s="26">
        <v>0.46539500490918018</v>
      </c>
      <c r="J3393" s="27">
        <v>0.29117464893895828</v>
      </c>
      <c r="K3393" s="29" t="str">
        <f>VLOOKUP(A3393&amp;B3393,VENDOR_ACTUAL!A:D,4,0)</f>
        <v>NSN</v>
      </c>
    </row>
    <row r="3394" spans="1:11" x14ac:dyDescent="0.25">
      <c r="A3394" t="s">
        <v>12</v>
      </c>
      <c r="B3394" t="s">
        <v>1109</v>
      </c>
      <c r="C3394" s="1">
        <v>8.5498329355247554E-4</v>
      </c>
      <c r="D3394" s="1">
        <v>1.2479720029504257E-4</v>
      </c>
      <c r="E3394" s="1">
        <v>1.9358025353013271E-3</v>
      </c>
      <c r="F3394" s="1">
        <v>-1.6396967927326228E-3</v>
      </c>
      <c r="G3394" s="1">
        <v>6.6675151829036488E-4</v>
      </c>
      <c r="H3394" s="1">
        <v>-1.7854776490471545E-2</v>
      </c>
      <c r="I3394" s="26">
        <v>9.7097928198194391E-2</v>
      </c>
      <c r="J3394" s="27">
        <v>0.13215293204042453</v>
      </c>
      <c r="K3394" s="29" t="str">
        <f>VLOOKUP(A3394&amp;B3394,VENDOR_ACTUAL!A:D,4,0)</f>
        <v>ERI</v>
      </c>
    </row>
    <row r="3395" spans="1:11" x14ac:dyDescent="0.25">
      <c r="A3395" t="s">
        <v>12</v>
      </c>
      <c r="B3395" t="s">
        <v>2481</v>
      </c>
      <c r="C3395" s="24">
        <v>8.5623720794633423E-4</v>
      </c>
      <c r="D3395" s="24">
        <v>-1.067251908913958E-6</v>
      </c>
      <c r="E3395" s="24">
        <v>9.178894324367319E-4</v>
      </c>
      <c r="F3395" s="24">
        <v>1.6925080328554576E-3</v>
      </c>
      <c r="G3395" s="24">
        <v>7.6211874721534905E-4</v>
      </c>
      <c r="H3395" s="24">
        <v>-1.1109999876179985E-2</v>
      </c>
      <c r="I3395" s="26">
        <v>0.67644363697113974</v>
      </c>
      <c r="J3395" s="27">
        <v>0.23548844194340743</v>
      </c>
      <c r="K3395" s="29" t="str">
        <f>VLOOKUP(A3395&amp;B3395,VENDOR_ACTUAL!A:D,4,0)</f>
        <v>ERI</v>
      </c>
    </row>
    <row r="3396" spans="1:11" x14ac:dyDescent="0.25">
      <c r="A3396" t="s">
        <v>9</v>
      </c>
      <c r="B3396" t="s">
        <v>98</v>
      </c>
      <c r="C3396" s="1">
        <v>8.5638026461015931E-4</v>
      </c>
      <c r="D3396" s="1">
        <v>5.8890294243687602E-4</v>
      </c>
      <c r="F3396" s="1">
        <v>6.2893715152067674E-4</v>
      </c>
      <c r="G3396" s="1">
        <v>8.4536154272110383E-4</v>
      </c>
      <c r="H3396" s="1">
        <v>-1.5265436318067897E-2</v>
      </c>
      <c r="I3396" s="26">
        <v>7.5263745704467352E-2</v>
      </c>
      <c r="J3396" s="27">
        <v>0.68691271900011741</v>
      </c>
      <c r="K3396" s="29" t="str">
        <f>VLOOKUP(A3396&amp;B3396,VENDOR_ACTUAL!A:D,4,0)</f>
        <v>ERI</v>
      </c>
    </row>
    <row r="3397" spans="1:11" x14ac:dyDescent="0.25">
      <c r="A3397" t="s">
        <v>11</v>
      </c>
      <c r="B3397" t="s">
        <v>395</v>
      </c>
      <c r="C3397" s="1">
        <v>8.5799894934632888E-4</v>
      </c>
      <c r="D3397" s="1">
        <v>-4.3657025017124077E-3</v>
      </c>
      <c r="I3397" s="26">
        <v>-4.5040256694075478E-2</v>
      </c>
      <c r="J3397" s="27">
        <v>-5.7873401011208447E-4</v>
      </c>
      <c r="K3397" s="29" t="str">
        <f>VLOOKUP(A3397&amp;B3397,VENDOR_ACTUAL!A:D,4,0)</f>
        <v>ERI</v>
      </c>
    </row>
    <row r="3398" spans="1:11" x14ac:dyDescent="0.25">
      <c r="A3398" t="s">
        <v>9</v>
      </c>
      <c r="B3398" t="s">
        <v>1299</v>
      </c>
      <c r="C3398" s="1">
        <v>8.5807116558136597E-4</v>
      </c>
      <c r="D3398" s="1">
        <v>3.5697356017883118E-4</v>
      </c>
      <c r="F3398" s="1">
        <v>3.1951077689585202E-4</v>
      </c>
      <c r="G3398" s="1">
        <v>8.5693456763034144E-4</v>
      </c>
      <c r="H3398" s="1">
        <v>-2.4175785924490725E-2</v>
      </c>
      <c r="I3398" s="26">
        <v>0.1605935760890424</v>
      </c>
      <c r="J3398" s="27">
        <v>2.2715370801711572</v>
      </c>
      <c r="K3398" s="29" t="str">
        <f>VLOOKUP(A3398&amp;B3398,VENDOR_ACTUAL!A:D,4,0)</f>
        <v>NSN</v>
      </c>
    </row>
    <row r="3399" spans="1:11" x14ac:dyDescent="0.25">
      <c r="A3399" t="s">
        <v>12</v>
      </c>
      <c r="B3399" t="s">
        <v>682</v>
      </c>
      <c r="C3399" s="1">
        <v>8.5824870408060311E-4</v>
      </c>
      <c r="D3399" s="1">
        <v>7.5134426173460158E-4</v>
      </c>
      <c r="E3399" s="1">
        <v>4.495031672145694E-2</v>
      </c>
      <c r="F3399" s="1">
        <v>-1.190172319374671E-3</v>
      </c>
      <c r="G3399" s="1">
        <v>-1.6257328406877297E-3</v>
      </c>
      <c r="H3399" s="1">
        <v>-2.7273045067195762E-2</v>
      </c>
      <c r="I3399" s="26">
        <v>-0.26540985739769002</v>
      </c>
      <c r="J3399" s="27">
        <v>-0.25506615063986798</v>
      </c>
      <c r="K3399" s="29" t="str">
        <f>VLOOKUP(A3399&amp;B3399,VENDOR_ACTUAL!A:D,4,0)</f>
        <v>NSN</v>
      </c>
    </row>
    <row r="3400" spans="1:11" x14ac:dyDescent="0.25">
      <c r="A3400" t="s">
        <v>12</v>
      </c>
      <c r="B3400" t="s">
        <v>2268</v>
      </c>
      <c r="C3400" s="1">
        <v>8.5879027049688759E-4</v>
      </c>
      <c r="D3400" s="1">
        <v>-9.1612885513779434E-4</v>
      </c>
      <c r="E3400" s="1">
        <v>-5.6198589636117192E-3</v>
      </c>
      <c r="F3400" s="1">
        <v>-1.8543455212221478E-3</v>
      </c>
      <c r="G3400" s="1">
        <v>8.5879027049688759E-4</v>
      </c>
      <c r="H3400" s="1">
        <v>-2.8535853698280007E-2</v>
      </c>
      <c r="I3400" s="1">
        <v>3.4650307838781341E-2</v>
      </c>
      <c r="J3400" s="2">
        <v>4.7094245496607123E-2</v>
      </c>
      <c r="K3400" s="29" t="str">
        <f>VLOOKUP(A3400&amp;B3400,VENDOR_ACTUAL!A:D,4,0)</f>
        <v>SAM</v>
      </c>
    </row>
    <row r="3401" spans="1:11" x14ac:dyDescent="0.25">
      <c r="A3401" t="s">
        <v>12</v>
      </c>
      <c r="B3401" t="s">
        <v>42</v>
      </c>
      <c r="C3401" s="1">
        <v>8.5882287139629743E-4</v>
      </c>
      <c r="D3401" s="1">
        <v>1.1531825540188158E-3</v>
      </c>
      <c r="E3401" s="1">
        <v>-1.4944895019288917E-2</v>
      </c>
      <c r="F3401" s="1">
        <v>1.5467860335503136E-3</v>
      </c>
      <c r="G3401" s="1">
        <v>8.5882287139629743E-4</v>
      </c>
      <c r="H3401" s="1">
        <v>-1.1645803012339468E-2</v>
      </c>
      <c r="I3401" s="26">
        <v>-0.20950167855114532</v>
      </c>
      <c r="J3401" s="27">
        <v>-5.481491130734463E-2</v>
      </c>
      <c r="K3401" s="29" t="str">
        <f>VLOOKUP(A3401&amp;B3401,VENDOR_ACTUAL!A:D,4,0)</f>
        <v>SAM</v>
      </c>
    </row>
    <row r="3402" spans="1:11" x14ac:dyDescent="0.25">
      <c r="A3402" t="s">
        <v>12</v>
      </c>
      <c r="B3402" t="s">
        <v>557</v>
      </c>
      <c r="C3402" s="1">
        <v>8.5928342707333369E-4</v>
      </c>
      <c r="D3402" s="1">
        <v>-2.0608436971613533E-4</v>
      </c>
      <c r="E3402" s="1">
        <v>-2.2243127074855429E-2</v>
      </c>
      <c r="F3402" s="1">
        <v>3.6126885986493094E-5</v>
      </c>
      <c r="G3402" s="1">
        <v>1.7586160290148007E-3</v>
      </c>
      <c r="H3402" s="1">
        <v>-2.4109789190160078E-2</v>
      </c>
      <c r="I3402" s="26">
        <v>0.1748459319500921</v>
      </c>
      <c r="J3402" s="27">
        <v>-8.1445805860840631E-2</v>
      </c>
      <c r="K3402" s="29" t="str">
        <f>VLOOKUP(A3402&amp;B3402,VENDOR_ACTUAL!A:D,4,0)</f>
        <v>ERI</v>
      </c>
    </row>
    <row r="3403" spans="1:11" x14ac:dyDescent="0.25">
      <c r="A3403" t="s">
        <v>9</v>
      </c>
      <c r="B3403" t="s">
        <v>2311</v>
      </c>
      <c r="C3403" s="1">
        <v>8.6024413793981834E-4</v>
      </c>
      <c r="D3403" s="1">
        <v>4.0087936429301436E-4</v>
      </c>
      <c r="F3403" s="1">
        <v>4.1399681006841417E-4</v>
      </c>
      <c r="G3403" s="1">
        <v>8.7213779923417118E-4</v>
      </c>
      <c r="H3403" s="1">
        <v>-6.3291817354141633E-3</v>
      </c>
      <c r="I3403" s="26">
        <v>0.66133090828924157</v>
      </c>
      <c r="J3403" s="27">
        <v>-0.98298723719321923</v>
      </c>
      <c r="K3403" s="29" t="str">
        <f>VLOOKUP(A3403&amp;B3403,VENDOR_ACTUAL!A:D,4,0)</f>
        <v>ERI</v>
      </c>
    </row>
    <row r="3404" spans="1:11" x14ac:dyDescent="0.25">
      <c r="A3404" t="s">
        <v>9</v>
      </c>
      <c r="B3404" t="s">
        <v>2326</v>
      </c>
      <c r="C3404" s="1">
        <v>8.6035620642866155E-4</v>
      </c>
      <c r="D3404" s="1">
        <v>9.4799230276234475E-4</v>
      </c>
      <c r="F3404" s="1">
        <v>8.9869254431061555E-4</v>
      </c>
      <c r="G3404" s="1">
        <v>8.6006885010682247E-4</v>
      </c>
      <c r="H3404" s="1">
        <v>-6.0061014211265197E-3</v>
      </c>
      <c r="I3404" s="26">
        <v>-7.8397181617524569E-2</v>
      </c>
      <c r="J3404" s="27">
        <v>-4.1882005718368074</v>
      </c>
      <c r="K3404" s="29" t="str">
        <f>VLOOKUP(A3404&amp;B3404,VENDOR_ACTUAL!A:D,4,0)</f>
        <v>ERI</v>
      </c>
    </row>
    <row r="3405" spans="1:11" x14ac:dyDescent="0.25">
      <c r="A3405" t="s">
        <v>9</v>
      </c>
      <c r="B3405" t="s">
        <v>377</v>
      </c>
      <c r="C3405" s="1">
        <v>8.6062701243311637E-4</v>
      </c>
      <c r="D3405" s="1">
        <v>1.020146724296825E-4</v>
      </c>
      <c r="F3405" s="1">
        <v>2.7780060530881412E-4</v>
      </c>
      <c r="G3405" s="1">
        <v>8.4848984476694944E-4</v>
      </c>
      <c r="H3405" s="1">
        <v>-2.3412533194542239E-2</v>
      </c>
      <c r="I3405" s="26">
        <v>9.8706549623216282E-3</v>
      </c>
      <c r="J3405" s="27">
        <v>1.1633282311810969</v>
      </c>
      <c r="K3405" s="29" t="str">
        <f>VLOOKUP(A3405&amp;B3405,VENDOR_ACTUAL!A:D,4,0)</f>
        <v>ERI</v>
      </c>
    </row>
    <row r="3406" spans="1:11" x14ac:dyDescent="0.25">
      <c r="A3406" t="s">
        <v>12</v>
      </c>
      <c r="B3406" t="s">
        <v>2219</v>
      </c>
      <c r="C3406" s="1">
        <v>8.6358641165948608E-4</v>
      </c>
      <c r="D3406" s="1">
        <v>-1.5756643374597863E-4</v>
      </c>
      <c r="E3406" s="1">
        <v>2.137130450636739E-3</v>
      </c>
      <c r="F3406" s="1">
        <v>-3.4415474861054767E-3</v>
      </c>
      <c r="G3406" s="1">
        <v>9.6203003118268751E-4</v>
      </c>
      <c r="H3406" s="1">
        <v>-1.7196935647928731E-2</v>
      </c>
      <c r="I3406" s="26">
        <v>-0.84269917922592519</v>
      </c>
      <c r="J3406" s="27">
        <v>-0.41869689127911575</v>
      </c>
      <c r="K3406" s="29" t="str">
        <f>VLOOKUP(A3406&amp;B3406,VENDOR_ACTUAL!A:D,4,0)</f>
        <v>ERI</v>
      </c>
    </row>
    <row r="3407" spans="1:11" x14ac:dyDescent="0.25">
      <c r="A3407" t="s">
        <v>9</v>
      </c>
      <c r="B3407" t="s">
        <v>2487</v>
      </c>
      <c r="C3407" s="1">
        <v>8.6363280945413136E-4</v>
      </c>
      <c r="D3407" s="1">
        <v>1.9572735502973188E-5</v>
      </c>
      <c r="F3407" s="1">
        <v>6.2165463134799715E-5</v>
      </c>
      <c r="G3407" s="1">
        <v>8.6248341290240719E-4</v>
      </c>
      <c r="H3407" s="1">
        <v>-1.1354524102595607E-2</v>
      </c>
      <c r="I3407" s="26">
        <v>0.23782597732113769</v>
      </c>
      <c r="J3407" s="27">
        <v>1.3999397398513469</v>
      </c>
      <c r="K3407" s="29" t="str">
        <f>VLOOKUP(A3407&amp;B3407,VENDOR_ACTUAL!A:D,4,0)</f>
        <v>ERI</v>
      </c>
    </row>
    <row r="3408" spans="1:11" x14ac:dyDescent="0.25">
      <c r="A3408" t="s">
        <v>12</v>
      </c>
      <c r="B3408" t="s">
        <v>299</v>
      </c>
      <c r="C3408" s="1">
        <v>8.6379367924004416E-4</v>
      </c>
      <c r="D3408" s="1">
        <v>-1.0973806786631131E-4</v>
      </c>
      <c r="E3408" s="1">
        <v>1.6729842983948931E-2</v>
      </c>
      <c r="F3408" s="1">
        <v>4.5757170765240969E-4</v>
      </c>
      <c r="G3408" s="1">
        <v>-1.2304726678430593E-3</v>
      </c>
      <c r="H3408" s="1">
        <v>-2.5100723351218695E-2</v>
      </c>
      <c r="I3408" s="26">
        <v>6.430019365317341E-2</v>
      </c>
      <c r="J3408" s="27">
        <v>-4.2326092414114849E-2</v>
      </c>
      <c r="K3408" s="29" t="str">
        <f>VLOOKUP(A3408&amp;B3408,VENDOR_ACTUAL!A:D,4,0)</f>
        <v>ERI</v>
      </c>
    </row>
    <row r="3409" spans="1:11" x14ac:dyDescent="0.25">
      <c r="A3409" t="s">
        <v>12</v>
      </c>
      <c r="B3409" t="s">
        <v>590</v>
      </c>
      <c r="C3409" s="1">
        <v>8.6457476830890695E-4</v>
      </c>
      <c r="D3409" s="1">
        <v>3.8178882143679731E-5</v>
      </c>
      <c r="E3409" s="1">
        <v>-1.0357138967308418E-2</v>
      </c>
      <c r="F3409" s="1">
        <v>1.6727195195439986E-3</v>
      </c>
      <c r="G3409" s="1">
        <v>7.8289701720348317E-4</v>
      </c>
      <c r="H3409" s="1">
        <v>-1.3129997992849304E-2</v>
      </c>
      <c r="I3409" s="26">
        <v>1.0432151259389573</v>
      </c>
      <c r="J3409" s="27">
        <v>0.2376210546081868</v>
      </c>
      <c r="K3409" s="29" t="str">
        <f>VLOOKUP(A3409&amp;B3409,VENDOR_ACTUAL!A:D,4,0)</f>
        <v>ERI</v>
      </c>
    </row>
    <row r="3410" spans="1:11" x14ac:dyDescent="0.25">
      <c r="A3410" t="s">
        <v>9</v>
      </c>
      <c r="B3410" t="s">
        <v>1219</v>
      </c>
      <c r="C3410" s="1">
        <v>8.6467556452823164E-4</v>
      </c>
      <c r="D3410" s="1">
        <v>1.6780709978051348E-4</v>
      </c>
      <c r="F3410" s="1">
        <v>5.1862564204502033E-5</v>
      </c>
      <c r="G3410" s="1">
        <v>8.6891693134482338E-4</v>
      </c>
      <c r="H3410" s="1">
        <v>-9.0973290238891835E-3</v>
      </c>
      <c r="I3410" s="26">
        <v>4.5249249050269461E-2</v>
      </c>
      <c r="J3410" s="27">
        <v>-0.83553257518457569</v>
      </c>
      <c r="K3410" s="29" t="str">
        <f>VLOOKUP(A3410&amp;B3410,VENDOR_ACTUAL!A:D,4,0)</f>
        <v>NSN</v>
      </c>
    </row>
    <row r="3411" spans="1:11" x14ac:dyDescent="0.25">
      <c r="A3411" t="s">
        <v>9</v>
      </c>
      <c r="B3411" t="s">
        <v>1485</v>
      </c>
      <c r="C3411" s="1">
        <v>8.6477411607220297E-4</v>
      </c>
      <c r="D3411" s="1">
        <v>2.3780071622828009E-4</v>
      </c>
      <c r="F3411" s="1">
        <v>3.4649693793662894E-5</v>
      </c>
      <c r="G3411" s="1">
        <v>8.6463043791128343E-4</v>
      </c>
      <c r="H3411" s="1">
        <v>-5.7330997528192975E-3</v>
      </c>
      <c r="I3411" s="26">
        <v>-0.32762181409295354</v>
      </c>
      <c r="J3411" s="27">
        <v>-1.4954404317919776</v>
      </c>
      <c r="K3411" s="29" t="str">
        <f>VLOOKUP(A3411&amp;B3411,VENDOR_ACTUAL!A:D,4,0)</f>
        <v>NSN</v>
      </c>
    </row>
    <row r="3412" spans="1:11" x14ac:dyDescent="0.25">
      <c r="A3412" t="s">
        <v>9</v>
      </c>
      <c r="B3412" t="s">
        <v>1736</v>
      </c>
      <c r="C3412" s="1">
        <v>8.6507313326257703E-4</v>
      </c>
      <c r="D3412" s="1">
        <v>5.7706876000385961E-3</v>
      </c>
      <c r="F3412" s="1">
        <v>5.5025053889260689E-3</v>
      </c>
      <c r="G3412" s="1">
        <v>8.5325196360965135E-4</v>
      </c>
      <c r="I3412" s="26">
        <v>-2.3352404643449419E-2</v>
      </c>
      <c r="J3412" s="27">
        <v>1.5171227685806518E-2</v>
      </c>
      <c r="K3412" s="29" t="str">
        <f>VLOOKUP(A3412&amp;B3412,VENDOR_ACTUAL!A:D,4,0)</f>
        <v>NSN</v>
      </c>
    </row>
    <row r="3413" spans="1:11" x14ac:dyDescent="0.25">
      <c r="A3413" t="s">
        <v>12</v>
      </c>
      <c r="B3413" t="s">
        <v>85</v>
      </c>
      <c r="C3413" s="1">
        <v>8.6727943380016613E-4</v>
      </c>
      <c r="D3413" s="1">
        <v>-9.8025004817435429E-5</v>
      </c>
      <c r="E3413" s="1">
        <v>2.666143895679594E-3</v>
      </c>
      <c r="F3413" s="1">
        <v>2.5591426642708627E-4</v>
      </c>
      <c r="G3413" s="1">
        <v>1.9705060632061258E-4</v>
      </c>
      <c r="H3413" s="1">
        <v>-7.7728502604487559E-3</v>
      </c>
      <c r="I3413" s="26">
        <v>-1.2491169499183261</v>
      </c>
      <c r="J3413" s="27">
        <v>-0.50452911485796392</v>
      </c>
      <c r="K3413" s="29" t="str">
        <f>VLOOKUP(A3413&amp;B3413,VENDOR_ACTUAL!A:D,4,0)</f>
        <v>ERI</v>
      </c>
    </row>
    <row r="3414" spans="1:11" x14ac:dyDescent="0.25">
      <c r="A3414" t="s">
        <v>9</v>
      </c>
      <c r="B3414" t="s">
        <v>2497</v>
      </c>
      <c r="C3414" s="1">
        <v>8.7000346665649768E-4</v>
      </c>
      <c r="D3414" s="1">
        <v>-2.4974221192994978E-3</v>
      </c>
      <c r="F3414" s="1">
        <v>-2.1260192981362946E-3</v>
      </c>
      <c r="G3414" s="1">
        <v>8.6763586795584799E-4</v>
      </c>
      <c r="H3414" s="1">
        <v>-1.7361846138265705E-2</v>
      </c>
      <c r="I3414" s="26">
        <v>0.1264510978043912</v>
      </c>
      <c r="J3414" s="27">
        <v>-0.16886605040860558</v>
      </c>
      <c r="K3414" s="29" t="str">
        <f>VLOOKUP(A3414&amp;B3414,VENDOR_ACTUAL!A:D,4,0)</f>
        <v>ERI</v>
      </c>
    </row>
    <row r="3415" spans="1:11" x14ac:dyDescent="0.25">
      <c r="A3415" t="s">
        <v>9</v>
      </c>
      <c r="B3415" t="s">
        <v>869</v>
      </c>
      <c r="C3415" s="1">
        <v>8.7027579485273051E-4</v>
      </c>
      <c r="D3415" s="1">
        <v>-3.2979451447954719E-4</v>
      </c>
      <c r="F3415" s="1">
        <v>-3.6005050631648288E-4</v>
      </c>
      <c r="G3415" s="1">
        <v>8.6883907071479952E-4</v>
      </c>
      <c r="H3415" s="1">
        <v>-6.6751280510354066E-3</v>
      </c>
      <c r="I3415" s="26">
        <v>0.28936855732805061</v>
      </c>
      <c r="J3415" s="27">
        <v>-3.8663573855345273E-2</v>
      </c>
      <c r="K3415" s="29" t="str">
        <f>VLOOKUP(A3415&amp;B3415,VENDOR_ACTUAL!A:D,4,0)</f>
        <v>NSN</v>
      </c>
    </row>
    <row r="3416" spans="1:11" x14ac:dyDescent="0.25">
      <c r="A3416" t="s">
        <v>9</v>
      </c>
      <c r="B3416" t="s">
        <v>578</v>
      </c>
      <c r="C3416" s="1">
        <v>8.7045693276669388E-4</v>
      </c>
      <c r="D3416" s="1">
        <v>2.1222272923318729E-4</v>
      </c>
      <c r="F3416" s="1">
        <v>2.3480800511537688E-4</v>
      </c>
      <c r="G3416" s="1">
        <v>8.7250595138238605E-4</v>
      </c>
      <c r="H3416" s="1">
        <v>-1.2118511968992043E-2</v>
      </c>
      <c r="I3416" s="26">
        <v>5.86811367644701E-2</v>
      </c>
      <c r="J3416" s="27">
        <v>-0.52647187367615556</v>
      </c>
      <c r="K3416" s="29" t="str">
        <f>VLOOKUP(A3416&amp;B3416,VENDOR_ACTUAL!A:D,4,0)</f>
        <v>ERI</v>
      </c>
    </row>
    <row r="3417" spans="1:11" x14ac:dyDescent="0.25">
      <c r="A3417" t="s">
        <v>12</v>
      </c>
      <c r="B3417" t="s">
        <v>2014</v>
      </c>
      <c r="C3417" s="1">
        <v>8.7208224680375077E-4</v>
      </c>
      <c r="D3417" s="1">
        <v>-1.1440908904536541E-3</v>
      </c>
      <c r="E3417" s="1">
        <v>3.8457742675424879E-4</v>
      </c>
      <c r="F3417" s="1">
        <v>-1.7176012777571652E-3</v>
      </c>
      <c r="G3417" s="1">
        <v>8.7208224680375077E-4</v>
      </c>
      <c r="H3417" s="1">
        <v>-1.1180126087821497E-2</v>
      </c>
      <c r="I3417" s="26">
        <v>-0.11278257737125673</v>
      </c>
      <c r="J3417" s="27">
        <v>1.6683331944693951E-2</v>
      </c>
      <c r="K3417" s="29" t="str">
        <f>VLOOKUP(A3417&amp;B3417,VENDOR_ACTUAL!A:D,4,0)</f>
        <v>SAM</v>
      </c>
    </row>
    <row r="3418" spans="1:11" x14ac:dyDescent="0.25">
      <c r="A3418" t="s">
        <v>12</v>
      </c>
      <c r="B3418" t="s">
        <v>1539</v>
      </c>
      <c r="C3418" s="1">
        <v>8.7266609646338732E-4</v>
      </c>
      <c r="D3418" s="1">
        <v>4.284111310093427E-5</v>
      </c>
      <c r="E3418" s="1">
        <v>1.3044123390580646E-3</v>
      </c>
      <c r="F3418" s="1">
        <v>-8.8822738095657174E-4</v>
      </c>
      <c r="G3418" s="1">
        <v>3.2666632382894519E-4</v>
      </c>
      <c r="H3418" s="1">
        <v>-1.8651351295532723E-2</v>
      </c>
      <c r="I3418" s="26">
        <v>0.12614411079831786</v>
      </c>
      <c r="J3418" s="27">
        <v>-3.7603422506400072E-2</v>
      </c>
      <c r="K3418" s="29" t="str">
        <f>VLOOKUP(A3418&amp;B3418,VENDOR_ACTUAL!A:D,4,0)</f>
        <v>ERI</v>
      </c>
    </row>
    <row r="3419" spans="1:11" x14ac:dyDescent="0.25">
      <c r="A3419" t="s">
        <v>12</v>
      </c>
      <c r="B3419" t="s">
        <v>309</v>
      </c>
      <c r="C3419" s="1">
        <v>8.730221367759289E-4</v>
      </c>
      <c r="D3419" s="1">
        <v>1.4767228719991023E-4</v>
      </c>
      <c r="E3419" s="1">
        <v>-3.1569316308675678E-3</v>
      </c>
      <c r="F3419" s="1">
        <v>-3.5324765764131191E-4</v>
      </c>
      <c r="G3419" s="1">
        <v>6.7674512909990793E-4</v>
      </c>
      <c r="H3419" s="1">
        <v>-1.3711843895263545E-2</v>
      </c>
      <c r="I3419" s="26">
        <v>-0.3087984827030929</v>
      </c>
      <c r="J3419" s="27">
        <v>-1.9611092138564448E-2</v>
      </c>
      <c r="K3419" s="29" t="str">
        <f>VLOOKUP(A3419&amp;B3419,VENDOR_ACTUAL!A:D,4,0)</f>
        <v>ERI</v>
      </c>
    </row>
    <row r="3420" spans="1:11" x14ac:dyDescent="0.25">
      <c r="A3420" t="s">
        <v>9</v>
      </c>
      <c r="B3420" t="s">
        <v>2195</v>
      </c>
      <c r="C3420" s="1">
        <v>8.7433533090231538E-4</v>
      </c>
      <c r="D3420" s="1">
        <v>1.4908894514492763E-5</v>
      </c>
      <c r="F3420" s="1">
        <v>6.4864011336606561E-5</v>
      </c>
      <c r="G3420" s="1">
        <v>8.8468583752400454E-4</v>
      </c>
      <c r="H3420" s="1">
        <v>-0.18056099151989563</v>
      </c>
      <c r="I3420" s="26">
        <v>0.14384356404942458</v>
      </c>
      <c r="J3420" s="27">
        <v>-0.5579289477344288</v>
      </c>
      <c r="K3420" s="29" t="str">
        <f>VLOOKUP(A3420&amp;B3420,VENDOR_ACTUAL!A:D,4,0)</f>
        <v>ERI</v>
      </c>
    </row>
    <row r="3421" spans="1:11" x14ac:dyDescent="0.25">
      <c r="A3421" t="s">
        <v>9</v>
      </c>
      <c r="B3421" t="s">
        <v>1833</v>
      </c>
      <c r="C3421" s="1">
        <v>8.7476581937195668E-4</v>
      </c>
      <c r="D3421" s="1">
        <v>2.0211470992160321E-3</v>
      </c>
      <c r="F3421" s="1">
        <v>1.7713274486918871E-3</v>
      </c>
      <c r="G3421" s="1">
        <v>8.7217965557885319E-4</v>
      </c>
      <c r="H3421" s="1">
        <v>-1.1339176463434644E-2</v>
      </c>
      <c r="I3421" s="26">
        <v>0.34950792605140429</v>
      </c>
      <c r="J3421" s="27">
        <v>0.77285340842405714</v>
      </c>
      <c r="K3421" s="29" t="str">
        <f>VLOOKUP(A3421&amp;B3421,VENDOR_ACTUAL!A:D,4,0)</f>
        <v>ERI</v>
      </c>
    </row>
    <row r="3422" spans="1:11" x14ac:dyDescent="0.25">
      <c r="A3422" t="s">
        <v>9</v>
      </c>
      <c r="B3422" t="s">
        <v>1086</v>
      </c>
      <c r="C3422" s="1">
        <v>8.7735993768516657E-4</v>
      </c>
      <c r="D3422" s="1">
        <v>9.379500758588131E-5</v>
      </c>
      <c r="F3422" s="1">
        <v>2.8984569974134104E-4</v>
      </c>
      <c r="G3422" s="1">
        <v>8.7735993768516657E-4</v>
      </c>
      <c r="H3422" s="1">
        <v>-1.1632415690537625E-2</v>
      </c>
      <c r="I3422" s="26">
        <v>0.6347030755455606</v>
      </c>
      <c r="J3422" s="27">
        <v>0.3462156449409135</v>
      </c>
      <c r="K3422" s="29" t="str">
        <f>VLOOKUP(A3422&amp;B3422,VENDOR_ACTUAL!A:D,4,0)</f>
        <v>ERI</v>
      </c>
    </row>
    <row r="3423" spans="1:11" x14ac:dyDescent="0.25">
      <c r="A3423" t="s">
        <v>12</v>
      </c>
      <c r="B3423" t="s">
        <v>140</v>
      </c>
      <c r="C3423" s="1">
        <v>8.7749371436331798E-4</v>
      </c>
      <c r="D3423" s="1">
        <v>1.0832126722937996E-4</v>
      </c>
      <c r="E3423" s="1">
        <v>1.4259572726350392E-3</v>
      </c>
      <c r="F3423" s="1">
        <v>-8.0860708699071469E-4</v>
      </c>
      <c r="G3423" s="1">
        <v>1.0834137832962997E-3</v>
      </c>
      <c r="H3423" s="1">
        <v>-6.9352766727292132E-3</v>
      </c>
      <c r="I3423" s="26">
        <v>1.105335800198517</v>
      </c>
      <c r="J3423" s="27">
        <v>0.25599675444994252</v>
      </c>
      <c r="K3423" s="29" t="str">
        <f>VLOOKUP(A3423&amp;B3423,VENDOR_ACTUAL!A:D,4,0)</f>
        <v>ERI</v>
      </c>
    </row>
    <row r="3424" spans="1:11" x14ac:dyDescent="0.25">
      <c r="A3424" t="s">
        <v>11</v>
      </c>
      <c r="B3424" t="s">
        <v>2019</v>
      </c>
      <c r="C3424" s="1">
        <v>8.7817467370688261E-4</v>
      </c>
      <c r="D3424" s="1">
        <v>-6.4045777830546201E-3</v>
      </c>
      <c r="G3424" s="1">
        <v>8.7817467370688261E-4</v>
      </c>
      <c r="I3424" s="26">
        <v>-2.8354166666666666E-3</v>
      </c>
      <c r="J3424" s="27">
        <v>1.2265009986755807E-4</v>
      </c>
      <c r="K3424" s="29" t="str">
        <f>VLOOKUP(A3424&amp;B3424,VENDOR_ACTUAL!A:D,4,0)</f>
        <v>SAM</v>
      </c>
    </row>
    <row r="3425" spans="1:11" x14ac:dyDescent="0.25">
      <c r="A3425" t="s">
        <v>12</v>
      </c>
      <c r="B3425" t="s">
        <v>2075</v>
      </c>
      <c r="C3425" s="1">
        <v>8.7909661584607227E-4</v>
      </c>
      <c r="D3425" s="1">
        <v>1.2507379673015761E-3</v>
      </c>
      <c r="E3425" s="1">
        <v>5.7998203412441517E-3</v>
      </c>
      <c r="F3425" s="1">
        <v>4.8382363214053E-3</v>
      </c>
      <c r="G3425" s="1">
        <v>-1.9522144207577196E-4</v>
      </c>
      <c r="H3425" s="1">
        <v>-9.3465671039200449E-2</v>
      </c>
      <c r="I3425" s="26">
        <v>-9.1674223744292238E-2</v>
      </c>
      <c r="J3425" s="27">
        <v>-0.41558122043607237</v>
      </c>
      <c r="K3425" s="29" t="str">
        <f>VLOOKUP(A3425&amp;B3425,VENDOR_ACTUAL!A:D,4,0)</f>
        <v>NSN</v>
      </c>
    </row>
    <row r="3426" spans="1:11" x14ac:dyDescent="0.25">
      <c r="A3426" t="s">
        <v>9</v>
      </c>
      <c r="B3426" t="s">
        <v>1216</v>
      </c>
      <c r="C3426" s="1">
        <v>8.7915729739392783E-4</v>
      </c>
      <c r="D3426" s="1">
        <v>1.0621434722238141E-5</v>
      </c>
      <c r="F3426" s="1">
        <v>2.8173992254898512E-5</v>
      </c>
      <c r="G3426" s="1">
        <v>8.7585280026749104E-4</v>
      </c>
      <c r="H3426" s="1">
        <v>-5.4923038525699075E-3</v>
      </c>
      <c r="I3426" s="26">
        <v>-0.49015431133354187</v>
      </c>
      <c r="J3426" s="27">
        <v>-0.93780794797931843</v>
      </c>
      <c r="K3426" s="29" t="str">
        <f>VLOOKUP(A3426&amp;B3426,VENDOR_ACTUAL!A:D,4,0)</f>
        <v>NSN</v>
      </c>
    </row>
    <row r="3427" spans="1:11" x14ac:dyDescent="0.25">
      <c r="A3427" t="s">
        <v>12</v>
      </c>
      <c r="B3427" t="s">
        <v>45</v>
      </c>
      <c r="C3427" s="1">
        <v>8.7957827942779828E-4</v>
      </c>
      <c r="D3427" s="1">
        <v>2.0649273789493426E-3</v>
      </c>
      <c r="E3427" s="1">
        <v>7.0037201562707721E-4</v>
      </c>
      <c r="F3427" s="1">
        <v>8.2660749660796692E-4</v>
      </c>
      <c r="G3427" s="1">
        <v>1.4206188419954861E-3</v>
      </c>
      <c r="H3427" s="1">
        <v>-1.2374580910241429E-2</v>
      </c>
      <c r="I3427" s="26">
        <v>-3.3425391074304117E-2</v>
      </c>
      <c r="J3427" s="27">
        <v>-0.12091213488962194</v>
      </c>
      <c r="K3427" s="29" t="str">
        <f>VLOOKUP(A3427&amp;B3427,VENDOR_ACTUAL!A:D,4,0)</f>
        <v>NSN</v>
      </c>
    </row>
    <row r="3428" spans="1:11" x14ac:dyDescent="0.25">
      <c r="A3428" t="s">
        <v>9</v>
      </c>
      <c r="B3428" t="s">
        <v>2156</v>
      </c>
      <c r="C3428" s="1">
        <v>8.8023297192677333E-4</v>
      </c>
      <c r="D3428" s="1">
        <v>4.9214875490360564E-4</v>
      </c>
      <c r="F3428" s="1">
        <v>4.9525226129017012E-4</v>
      </c>
      <c r="G3428" s="1">
        <v>8.7994562997275043E-4</v>
      </c>
      <c r="H3428" s="1">
        <v>-4.8265447000145536E-3</v>
      </c>
      <c r="I3428" s="26">
        <v>0.33101628005441724</v>
      </c>
      <c r="J3428" s="27">
        <v>-3.9702714802676788</v>
      </c>
      <c r="K3428" s="29" t="str">
        <f>VLOOKUP(A3428&amp;B3428,VENDOR_ACTUAL!A:D,4,0)</f>
        <v>NSN</v>
      </c>
    </row>
    <row r="3429" spans="1:11" x14ac:dyDescent="0.25">
      <c r="A3429" t="s">
        <v>9</v>
      </c>
      <c r="B3429" t="s">
        <v>198</v>
      </c>
      <c r="C3429" s="1">
        <v>8.8112764876535599E-4</v>
      </c>
      <c r="D3429" s="1">
        <v>1.5951409147529321E-3</v>
      </c>
      <c r="F3429" s="1">
        <v>1.2450325397413884E-3</v>
      </c>
      <c r="G3429" s="1">
        <v>8.8112764876535599E-4</v>
      </c>
      <c r="H3429" s="1">
        <v>-9.2558017730681886E-3</v>
      </c>
      <c r="I3429" s="26">
        <v>0.22348398105222125</v>
      </c>
      <c r="J3429" s="27">
        <v>0.17261346409219092</v>
      </c>
      <c r="K3429" s="29" t="str">
        <f>VLOOKUP(A3429&amp;B3429,VENDOR_ACTUAL!A:D,4,0)</f>
        <v>SAM</v>
      </c>
    </row>
    <row r="3430" spans="1:11" x14ac:dyDescent="0.25">
      <c r="A3430" t="s">
        <v>9</v>
      </c>
      <c r="B3430" t="s">
        <v>2053</v>
      </c>
      <c r="C3430" s="1">
        <v>8.8155603057836571E-4</v>
      </c>
      <c r="D3430" s="1">
        <v>9.7509320572288202E-5</v>
      </c>
      <c r="F3430" s="1">
        <v>6.2138346512119583E-5</v>
      </c>
      <c r="G3430" s="1">
        <v>8.8098131793468756E-4</v>
      </c>
      <c r="H3430" s="1">
        <v>-4.8451600140099515E-3</v>
      </c>
      <c r="I3430" s="26">
        <v>-0.17354610888999944</v>
      </c>
      <c r="J3430" s="27">
        <v>-1.9620279390676976</v>
      </c>
      <c r="K3430" s="29" t="str">
        <f>VLOOKUP(A3430&amp;B3430,VENDOR_ACTUAL!A:D,4,0)</f>
        <v>NSN</v>
      </c>
    </row>
    <row r="3431" spans="1:11" x14ac:dyDescent="0.25">
      <c r="A3431" t="s">
        <v>9</v>
      </c>
      <c r="B3431" t="s">
        <v>897</v>
      </c>
      <c r="C3431" s="1">
        <v>8.8166719346137511E-4</v>
      </c>
      <c r="D3431" s="1">
        <v>7.3647552265879341E-4</v>
      </c>
      <c r="F3431" s="1">
        <v>6.3716455520963485E-4</v>
      </c>
      <c r="G3431" s="1">
        <v>8.8131104591015065E-4</v>
      </c>
      <c r="H3431" s="1">
        <v>-3.0857599655594967E-2</v>
      </c>
      <c r="I3431" s="26">
        <v>8.6450556918510446E-2</v>
      </c>
      <c r="J3431" s="27">
        <v>1.0779532985098716</v>
      </c>
      <c r="K3431" s="29" t="str">
        <f>VLOOKUP(A3431&amp;B3431,VENDOR_ACTUAL!A:D,4,0)</f>
        <v>ERI</v>
      </c>
    </row>
    <row r="3432" spans="1:11" x14ac:dyDescent="0.25">
      <c r="A3432" t="s">
        <v>9</v>
      </c>
      <c r="B3432" t="s">
        <v>451</v>
      </c>
      <c r="C3432" s="1">
        <v>8.8322177291973094E-4</v>
      </c>
      <c r="D3432" s="1">
        <v>1.6434686350718056E-4</v>
      </c>
      <c r="F3432" s="1">
        <v>1.1641872560158337E-4</v>
      </c>
      <c r="G3432" s="1">
        <v>8.8322177291973094E-4</v>
      </c>
      <c r="H3432" s="1">
        <v>-6.2783420169525012E-3</v>
      </c>
      <c r="I3432" s="26">
        <v>-6.8975269389800781E-2</v>
      </c>
      <c r="J3432" s="27">
        <v>0.23919200133633584</v>
      </c>
      <c r="K3432" s="29" t="str">
        <f>VLOOKUP(A3432&amp;B3432,VENDOR_ACTUAL!A:D,4,0)</f>
        <v>SAM</v>
      </c>
    </row>
    <row r="3433" spans="1:11" x14ac:dyDescent="0.25">
      <c r="A3433" t="s">
        <v>9</v>
      </c>
      <c r="B3433" t="s">
        <v>2252</v>
      </c>
      <c r="C3433" s="1">
        <v>8.8365493580612681E-4</v>
      </c>
      <c r="D3433" s="1">
        <v>1.170605133533654E-4</v>
      </c>
      <c r="F3433" s="1">
        <v>-7.8462460780389344E-5</v>
      </c>
      <c r="G3433" s="1">
        <v>8.8365493580612681E-4</v>
      </c>
      <c r="H3433" s="1">
        <v>-8.0940893273076537E-3</v>
      </c>
      <c r="I3433" s="26">
        <v>-8.4868676831912127E-2</v>
      </c>
      <c r="J3433" s="27">
        <v>-1.4688892039983774</v>
      </c>
      <c r="K3433" s="29" t="str">
        <f>VLOOKUP(A3433&amp;B3433,VENDOR_ACTUAL!A:D,4,0)</f>
        <v>SAM</v>
      </c>
    </row>
    <row r="3434" spans="1:11" x14ac:dyDescent="0.25">
      <c r="A3434" t="s">
        <v>9</v>
      </c>
      <c r="B3434" t="s">
        <v>1501</v>
      </c>
      <c r="C3434" s="1">
        <v>8.8388917844283061E-4</v>
      </c>
      <c r="D3434" s="1">
        <v>2.9739459639659046E-4</v>
      </c>
      <c r="F3434" s="1">
        <v>2.8667113063483716E-4</v>
      </c>
      <c r="G3434" s="1">
        <v>8.8388917844283061E-4</v>
      </c>
      <c r="H3434" s="1">
        <v>-6.9605507662148999E-3</v>
      </c>
      <c r="I3434" s="26">
        <v>-4.3810178244211226E-2</v>
      </c>
      <c r="J3434" s="27">
        <v>-2.4745217677565026</v>
      </c>
      <c r="K3434" s="29" t="str">
        <f>VLOOKUP(A3434&amp;B3434,VENDOR_ACTUAL!A:D,4,0)</f>
        <v>NSN</v>
      </c>
    </row>
    <row r="3435" spans="1:11" x14ac:dyDescent="0.25">
      <c r="A3435" t="s">
        <v>11</v>
      </c>
      <c r="B3435" t="s">
        <v>1205</v>
      </c>
      <c r="C3435" s="1">
        <v>8.8391289283175454E-4</v>
      </c>
      <c r="D3435" s="1">
        <v>-3.1436553832656865E-3</v>
      </c>
      <c r="E3435" s="1">
        <v>0</v>
      </c>
      <c r="I3435" s="26">
        <v>6.9743437738138014E-2</v>
      </c>
      <c r="J3435" s="27">
        <v>2.9091944450571637E-2</v>
      </c>
      <c r="K3435" s="29" t="str">
        <f>VLOOKUP(A3435&amp;B3435,VENDOR_ACTUAL!A:D,4,0)</f>
        <v>NSN</v>
      </c>
    </row>
    <row r="3436" spans="1:11" x14ac:dyDescent="0.25">
      <c r="A3436" t="s">
        <v>12</v>
      </c>
      <c r="B3436" t="s">
        <v>943</v>
      </c>
      <c r="C3436" s="1">
        <v>8.8511917213053993E-4</v>
      </c>
      <c r="D3436" s="1">
        <v>1.8780768001187327E-4</v>
      </c>
      <c r="E3436" s="1">
        <v>-1.3770531816246548E-3</v>
      </c>
      <c r="F3436" s="1">
        <v>1.7235165404959469E-3</v>
      </c>
      <c r="G3436" s="1">
        <v>1.5985961752523622E-3</v>
      </c>
      <c r="H3436" s="1">
        <v>-1.9113672295808709E-2</v>
      </c>
      <c r="I3436" s="26">
        <v>6.6897627575101343E-2</v>
      </c>
      <c r="J3436" s="27">
        <v>-8.7319598733455406E-2</v>
      </c>
      <c r="K3436" s="29" t="str">
        <f>VLOOKUP(A3436&amp;B3436,VENDOR_ACTUAL!A:D,4,0)</f>
        <v>ERI</v>
      </c>
    </row>
    <row r="3437" spans="1:11" x14ac:dyDescent="0.25">
      <c r="A3437" t="s">
        <v>9</v>
      </c>
      <c r="B3437" t="s">
        <v>1916</v>
      </c>
      <c r="C3437" s="1">
        <v>8.8544834516451443E-4</v>
      </c>
      <c r="D3437" s="1">
        <v>1.8796055391083141E-7</v>
      </c>
      <c r="F3437" s="1">
        <v>-3.5102442208883618E-4</v>
      </c>
      <c r="G3437" s="1">
        <v>8.8530466700359489E-4</v>
      </c>
      <c r="H3437" s="1">
        <v>-9.7570896513206624E-3</v>
      </c>
      <c r="I3437" s="26">
        <v>-8.5829665028596819E-2</v>
      </c>
      <c r="J3437" s="27">
        <v>-0.56625508173098804</v>
      </c>
      <c r="K3437" s="29" t="str">
        <f>VLOOKUP(A3437&amp;B3437,VENDOR_ACTUAL!A:D,4,0)</f>
        <v>ERI</v>
      </c>
    </row>
    <row r="3438" spans="1:11" x14ac:dyDescent="0.25">
      <c r="A3438" t="s">
        <v>9</v>
      </c>
      <c r="B3438" t="s">
        <v>2005</v>
      </c>
      <c r="C3438" s="1">
        <v>8.8585645040729195E-4</v>
      </c>
      <c r="D3438" s="1">
        <v>3.17629922025285E-4</v>
      </c>
      <c r="F3438" s="1">
        <v>4.9112165918855592E-4</v>
      </c>
      <c r="G3438" s="1">
        <v>8.8585645040729195E-4</v>
      </c>
      <c r="H3438" s="1">
        <v>-6.9033260629259375E-3</v>
      </c>
      <c r="I3438" s="26">
        <v>-0.60299504414459437</v>
      </c>
      <c r="J3438" s="27">
        <v>-1.9567342068056295</v>
      </c>
      <c r="K3438" s="29" t="str">
        <f>VLOOKUP(A3438&amp;B3438,VENDOR_ACTUAL!A:D,4,0)</f>
        <v>ERI</v>
      </c>
    </row>
    <row r="3439" spans="1:11" x14ac:dyDescent="0.25">
      <c r="A3439" t="s">
        <v>9</v>
      </c>
      <c r="B3439" t="s">
        <v>1875</v>
      </c>
      <c r="C3439" s="1">
        <v>8.8782483449352772E-4</v>
      </c>
      <c r="D3439" s="1">
        <v>3.6142473994728145E-5</v>
      </c>
      <c r="F3439" s="1">
        <v>3.3980518405976312E-5</v>
      </c>
      <c r="G3439" s="1">
        <v>8.8782483449352772E-4</v>
      </c>
      <c r="H3439" s="1">
        <v>-6.127096937741894E-3</v>
      </c>
      <c r="I3439" s="26">
        <v>-0.59647436698317513</v>
      </c>
      <c r="J3439" s="27">
        <v>-3.0618470642993931</v>
      </c>
      <c r="K3439" s="29" t="str">
        <f>VLOOKUP(A3439&amp;B3439,VENDOR_ACTUAL!A:D,4,0)</f>
        <v>NSN</v>
      </c>
    </row>
    <row r="3440" spans="1:11" x14ac:dyDescent="0.25">
      <c r="A3440" t="s">
        <v>9</v>
      </c>
      <c r="B3440" t="s">
        <v>1035</v>
      </c>
      <c r="C3440" s="1">
        <v>8.9110300528132905E-4</v>
      </c>
      <c r="D3440" s="1">
        <v>1.5625959685401645E-3</v>
      </c>
      <c r="F3440" s="1">
        <v>1.5897777297352678E-3</v>
      </c>
      <c r="G3440" s="1">
        <v>9.0567068665705914E-4</v>
      </c>
      <c r="H3440" s="1">
        <v>-0.5</v>
      </c>
      <c r="I3440" s="26">
        <v>-5.5668368895827915E-2</v>
      </c>
      <c r="J3440" s="27">
        <v>-0.48690496298478197</v>
      </c>
      <c r="K3440" s="29" t="str">
        <f>VLOOKUP(A3440&amp;B3440,VENDOR_ACTUAL!A:D,4,0)</f>
        <v>NSN</v>
      </c>
    </row>
    <row r="3441" spans="1:11" x14ac:dyDescent="0.25">
      <c r="A3441" t="s">
        <v>12</v>
      </c>
      <c r="B3441" t="s">
        <v>1777</v>
      </c>
      <c r="C3441" s="1">
        <v>8.9146004731427615E-4</v>
      </c>
      <c r="D3441" s="1">
        <v>1.4006974739547357E-4</v>
      </c>
      <c r="E3441" s="1">
        <v>-4.6209518767182586E-3</v>
      </c>
      <c r="F3441" s="1">
        <v>5.9875780880676559E-4</v>
      </c>
      <c r="G3441" s="1">
        <v>-4.7598889528372667E-5</v>
      </c>
      <c r="H3441" s="1">
        <v>-1.685116168031095E-2</v>
      </c>
      <c r="I3441" s="26">
        <v>0.53774449580765171</v>
      </c>
      <c r="J3441" s="27">
        <v>1.1367785231343869E-2</v>
      </c>
      <c r="K3441" s="29" t="str">
        <f>VLOOKUP(A3441&amp;B3441,VENDOR_ACTUAL!A:D,4,0)</f>
        <v>ERI</v>
      </c>
    </row>
    <row r="3442" spans="1:11" x14ac:dyDescent="0.25">
      <c r="A3442" t="s">
        <v>9</v>
      </c>
      <c r="B3442" t="s">
        <v>119</v>
      </c>
      <c r="C3442" s="1">
        <v>8.9361685356389249E-4</v>
      </c>
      <c r="D3442" s="1">
        <v>9.0976370108133707E-5</v>
      </c>
      <c r="F3442" s="1">
        <v>9.5591951918162161E-5</v>
      </c>
      <c r="G3442" s="1">
        <v>8.9361685356389249E-4</v>
      </c>
      <c r="H3442" s="1">
        <v>-6.3225798592412502E-3</v>
      </c>
      <c r="I3442" s="26">
        <v>0.49452515061913488</v>
      </c>
      <c r="J3442" s="27">
        <v>-0.78119773341911802</v>
      </c>
      <c r="K3442" s="29" t="str">
        <f>VLOOKUP(A3442&amp;B3442,VENDOR_ACTUAL!A:D,4,0)</f>
        <v>NSN</v>
      </c>
    </row>
    <row r="3443" spans="1:11" x14ac:dyDescent="0.25">
      <c r="A3443" t="s">
        <v>11</v>
      </c>
      <c r="B3443" t="s">
        <v>1186</v>
      </c>
      <c r="C3443" s="1">
        <v>8.9384546726779899E-4</v>
      </c>
      <c r="D3443" s="1">
        <v>1.316612854031093E-3</v>
      </c>
      <c r="G3443" s="1">
        <v>8.9384546726779899E-4</v>
      </c>
      <c r="I3443" s="26">
        <v>1.7213106796116505E-2</v>
      </c>
      <c r="J3443" s="27">
        <v>9.3903334302700126E-4</v>
      </c>
      <c r="K3443" s="29" t="str">
        <f>VLOOKUP(A3443&amp;B3443,VENDOR_ACTUAL!A:D,4,0)</f>
        <v>SAM</v>
      </c>
    </row>
    <row r="3444" spans="1:11" x14ac:dyDescent="0.25">
      <c r="A3444" t="s">
        <v>12</v>
      </c>
      <c r="B3444" t="s">
        <v>288</v>
      </c>
      <c r="C3444" s="1">
        <v>8.9403074353637817E-4</v>
      </c>
      <c r="D3444" s="1">
        <v>2.1860406619449591E-3</v>
      </c>
      <c r="E3444" s="1">
        <v>1.7977440646617662E-3</v>
      </c>
      <c r="F3444" s="1">
        <v>-7.3529063129071481E-2</v>
      </c>
      <c r="G3444" s="1">
        <v>-2.560088820999513E-3</v>
      </c>
      <c r="H3444" s="1">
        <v>-5.7490013257303289E-2</v>
      </c>
      <c r="I3444" s="26">
        <v>8.9890951560976026E-2</v>
      </c>
      <c r="J3444" s="27">
        <v>-9.0861714060843243E-2</v>
      </c>
      <c r="K3444" s="29" t="str">
        <f>VLOOKUP(A3444&amp;B3444,VENDOR_ACTUAL!A:D,4,0)</f>
        <v>NSN</v>
      </c>
    </row>
    <row r="3445" spans="1:11" x14ac:dyDescent="0.25">
      <c r="A3445" t="s">
        <v>9</v>
      </c>
      <c r="B3445" t="s">
        <v>1935</v>
      </c>
      <c r="C3445" s="1">
        <v>8.9497330883226995E-4</v>
      </c>
      <c r="D3445" s="1">
        <v>3.0753628387180466E-4</v>
      </c>
      <c r="F3445" s="1">
        <v>3.0511588655779756E-4</v>
      </c>
      <c r="G3445" s="1">
        <v>8.9324919963686762E-4</v>
      </c>
      <c r="H3445" s="1">
        <v>-1.1716609544738478E-2</v>
      </c>
      <c r="I3445" s="26">
        <v>0.30865807682133956</v>
      </c>
      <c r="J3445" s="27">
        <v>0.74418151323523007</v>
      </c>
      <c r="K3445" s="29" t="str">
        <f>VLOOKUP(A3445&amp;B3445,VENDOR_ACTUAL!A:D,4,0)</f>
        <v>ERI</v>
      </c>
    </row>
    <row r="3446" spans="1:11" x14ac:dyDescent="0.25">
      <c r="A3446" t="s">
        <v>12</v>
      </c>
      <c r="B3446" t="s">
        <v>523</v>
      </c>
      <c r="C3446" s="1">
        <v>8.9601300805626928E-4</v>
      </c>
      <c r="D3446" s="1">
        <v>5.5458705506493229E-5</v>
      </c>
      <c r="E3446" s="1">
        <v>1.4756121122305459E-3</v>
      </c>
      <c r="F3446" s="1">
        <v>1.1914724005400454E-3</v>
      </c>
      <c r="G3446" s="1">
        <v>1.8366537173273282E-4</v>
      </c>
      <c r="H3446" s="1">
        <v>-5.2289851564365341E-3</v>
      </c>
      <c r="I3446" s="26">
        <v>1.4325165368704538</v>
      </c>
      <c r="J3446" s="27">
        <v>-8.2360403386251377E-2</v>
      </c>
      <c r="K3446" s="29" t="str">
        <f>VLOOKUP(A3446&amp;B3446,VENDOR_ACTUAL!A:D,4,0)</f>
        <v>ERI</v>
      </c>
    </row>
    <row r="3447" spans="1:11" x14ac:dyDescent="0.25">
      <c r="A3447" t="s">
        <v>12</v>
      </c>
      <c r="B3447" t="s">
        <v>2266</v>
      </c>
      <c r="C3447" s="1">
        <v>8.9619381048365295E-4</v>
      </c>
      <c r="D3447" s="1">
        <v>-1.0417966434240805E-2</v>
      </c>
      <c r="E3447" s="1">
        <v>-7.9870425315399854E-2</v>
      </c>
      <c r="F3447" s="1">
        <v>-1.2031357761071153E-2</v>
      </c>
      <c r="G3447" s="1">
        <v>8.9619381048365295E-4</v>
      </c>
      <c r="H3447" s="1">
        <v>-2.9980922836787112E-2</v>
      </c>
      <c r="I3447" s="26">
        <v>-0.10512940346185276</v>
      </c>
      <c r="J3447" s="27">
        <v>-0.18011524708243015</v>
      </c>
      <c r="K3447" s="29" t="str">
        <f>VLOOKUP(A3447&amp;B3447,VENDOR_ACTUAL!A:D,4,0)</f>
        <v>SAM</v>
      </c>
    </row>
    <row r="3448" spans="1:11" x14ac:dyDescent="0.25">
      <c r="A3448" t="s">
        <v>12</v>
      </c>
      <c r="B3448" t="s">
        <v>1710</v>
      </c>
      <c r="C3448" s="1">
        <v>8.9650768059744402E-4</v>
      </c>
      <c r="D3448" s="1">
        <v>-3.8360144341327966E-3</v>
      </c>
      <c r="E3448" s="1">
        <v>-7.7516984464602234E-3</v>
      </c>
      <c r="F3448" s="1">
        <v>-3.859041740704438E-3</v>
      </c>
      <c r="G3448" s="1">
        <v>8.9650768059744402E-4</v>
      </c>
      <c r="H3448" s="1">
        <v>-0.14151739953682119</v>
      </c>
      <c r="I3448" s="26">
        <v>-5.569283703472005E-3</v>
      </c>
      <c r="J3448" s="27">
        <v>-0.1057069555233755</v>
      </c>
      <c r="K3448" s="29" t="str">
        <f>VLOOKUP(A3448&amp;B3448,VENDOR_ACTUAL!A:D,4,0)</f>
        <v>SAM</v>
      </c>
    </row>
    <row r="3449" spans="1:11" x14ac:dyDescent="0.25">
      <c r="A3449" t="s">
        <v>12</v>
      </c>
      <c r="B3449" t="s">
        <v>2245</v>
      </c>
      <c r="C3449" s="1">
        <v>8.984048311320396E-4</v>
      </c>
      <c r="D3449" s="1">
        <v>-2.337815320461649E-3</v>
      </c>
      <c r="E3449" s="1">
        <v>-5.0478416369513085E-2</v>
      </c>
      <c r="F3449" s="1">
        <v>-2.3079376268793366E-3</v>
      </c>
      <c r="G3449" s="1">
        <v>8.984048311320396E-4</v>
      </c>
      <c r="H3449" s="1">
        <v>-4.0421727457160168E-2</v>
      </c>
      <c r="I3449" s="26">
        <v>-8.2859238952536829E-2</v>
      </c>
      <c r="J3449" s="27">
        <v>-1.8226051933639284E-2</v>
      </c>
      <c r="K3449" s="29" t="str">
        <f>VLOOKUP(A3449&amp;B3449,VENDOR_ACTUAL!A:D,4,0)</f>
        <v>SAM</v>
      </c>
    </row>
    <row r="3450" spans="1:11" x14ac:dyDescent="0.25">
      <c r="A3450" t="s">
        <v>12</v>
      </c>
      <c r="B3450" t="s">
        <v>335</v>
      </c>
      <c r="C3450" s="1">
        <v>8.9854612752881602E-4</v>
      </c>
      <c r="D3450" s="1">
        <v>1.190275808536868E-4</v>
      </c>
      <c r="E3450" s="1">
        <v>-7.3986502208926762E-3</v>
      </c>
      <c r="F3450" s="1">
        <v>9.5956106625103336E-4</v>
      </c>
      <c r="G3450" s="1">
        <v>2.4500780505938586E-3</v>
      </c>
      <c r="H3450" s="1">
        <v>-2.0176187153788556E-2</v>
      </c>
      <c r="I3450" s="26">
        <v>0.84013901035593319</v>
      </c>
      <c r="J3450" s="27">
        <v>-9.934085726475847E-2</v>
      </c>
      <c r="K3450" s="29" t="str">
        <f>VLOOKUP(A3450&amp;B3450,VENDOR_ACTUAL!A:D,4,0)</f>
        <v>ERI</v>
      </c>
    </row>
    <row r="3451" spans="1:11" x14ac:dyDescent="0.25">
      <c r="A3451" t="s">
        <v>9</v>
      </c>
      <c r="B3451" t="s">
        <v>496</v>
      </c>
      <c r="C3451" s="1">
        <v>8.9946510106214846E-4</v>
      </c>
      <c r="D3451" s="1">
        <v>-4.9326439128142576E-5</v>
      </c>
      <c r="F3451" s="1">
        <v>-3.868807875585748E-5</v>
      </c>
      <c r="G3451" s="1">
        <v>9.0428113741897003E-4</v>
      </c>
      <c r="H3451" s="1">
        <v>-1.4211158994676554E-2</v>
      </c>
      <c r="I3451" s="26">
        <v>4.0020738788854732E-2</v>
      </c>
      <c r="J3451" s="27">
        <v>-1.3291487487201223</v>
      </c>
      <c r="K3451" s="29" t="str">
        <f>VLOOKUP(A3451&amp;B3451,VENDOR_ACTUAL!A:D,4,0)</f>
        <v>NSN</v>
      </c>
    </row>
    <row r="3452" spans="1:11" x14ac:dyDescent="0.25">
      <c r="A3452" t="s">
        <v>12</v>
      </c>
      <c r="B3452" t="s">
        <v>271</v>
      </c>
      <c r="C3452" s="1">
        <v>9.0066276908005484E-4</v>
      </c>
      <c r="D3452" s="1">
        <v>2.3246935005100397E-3</v>
      </c>
      <c r="E3452" s="1">
        <v>1.5563352181428858E-3</v>
      </c>
      <c r="F3452" s="1">
        <v>-1.068628605991306E-3</v>
      </c>
      <c r="G3452" s="1">
        <v>3.1880484991047919E-4</v>
      </c>
      <c r="H3452" s="1">
        <v>-9.8302697702178747E-3</v>
      </c>
      <c r="I3452" s="1">
        <v>0.37889493603892499</v>
      </c>
      <c r="J3452" s="2">
        <v>-6.4221533666504946E-2</v>
      </c>
      <c r="K3452" s="29" t="str">
        <f>VLOOKUP(A3452&amp;B3452,VENDOR_ACTUAL!A:D,4,0)</f>
        <v>NSN</v>
      </c>
    </row>
    <row r="3453" spans="1:11" x14ac:dyDescent="0.25">
      <c r="A3453" t="s">
        <v>9</v>
      </c>
      <c r="B3453" t="s">
        <v>520</v>
      </c>
      <c r="C3453" s="1">
        <v>9.0110214859869279E-4</v>
      </c>
      <c r="D3453" s="1">
        <v>-2.3476961816147648E-4</v>
      </c>
      <c r="F3453" s="1">
        <v>-2.1814112940959958E-4</v>
      </c>
      <c r="G3453" s="1">
        <v>9.072179028134221E-4</v>
      </c>
      <c r="H3453" s="1">
        <v>-1.7543859649122806E-2</v>
      </c>
      <c r="I3453" s="26">
        <v>3.5076018668102678E-2</v>
      </c>
      <c r="J3453" s="27">
        <v>-1.087956499497607</v>
      </c>
      <c r="K3453" s="29" t="str">
        <f>VLOOKUP(A3453&amp;B3453,VENDOR_ACTUAL!A:D,4,0)</f>
        <v>NSN</v>
      </c>
    </row>
    <row r="3454" spans="1:11" x14ac:dyDescent="0.25">
      <c r="A3454" t="s">
        <v>12</v>
      </c>
      <c r="B3454" t="s">
        <v>1060</v>
      </c>
      <c r="C3454" s="1">
        <v>9.0154564989687743E-4</v>
      </c>
      <c r="D3454" s="1">
        <v>-3.3323078886785267E-4</v>
      </c>
      <c r="E3454" s="1">
        <v>6.3007810732501257E-3</v>
      </c>
      <c r="F3454" s="1">
        <v>1.0462423459458342E-3</v>
      </c>
      <c r="G3454" s="1">
        <v>1.4503601923363411E-4</v>
      </c>
      <c r="H3454" s="1">
        <v>-1.6454084466925541E-2</v>
      </c>
      <c r="I3454" s="26">
        <v>-0.19379701456226323</v>
      </c>
      <c r="J3454" s="27">
        <v>-0.11281613300824868</v>
      </c>
      <c r="K3454" s="29" t="str">
        <f>VLOOKUP(A3454&amp;B3454,VENDOR_ACTUAL!A:D,4,0)</f>
        <v>ERI</v>
      </c>
    </row>
    <row r="3455" spans="1:11" x14ac:dyDescent="0.25">
      <c r="A3455" t="s">
        <v>12</v>
      </c>
      <c r="B3455" t="s">
        <v>1301</v>
      </c>
      <c r="C3455" s="1">
        <v>9.0296625853884761E-4</v>
      </c>
      <c r="D3455" s="1">
        <v>-6.5166491065623232E-4</v>
      </c>
      <c r="E3455" s="1">
        <v>1.2123896144137999E-3</v>
      </c>
      <c r="F3455" s="1">
        <v>-3.0036015108751848E-4</v>
      </c>
      <c r="G3455" s="1">
        <v>7.1886995485956654E-4</v>
      </c>
      <c r="H3455" s="1">
        <v>-1.3601793702810554E-2</v>
      </c>
      <c r="I3455" s="26">
        <v>-0.12113989272724748</v>
      </c>
      <c r="J3455" s="27">
        <v>7.6055366406636099E-2</v>
      </c>
      <c r="K3455" s="29" t="str">
        <f>VLOOKUP(A3455&amp;B3455,VENDOR_ACTUAL!A:D,4,0)</f>
        <v>NSN</v>
      </c>
    </row>
    <row r="3456" spans="1:11" x14ac:dyDescent="0.25">
      <c r="A3456" t="s">
        <v>9</v>
      </c>
      <c r="B3456" t="s">
        <v>536</v>
      </c>
      <c r="C3456" s="1">
        <v>9.0472361577119973E-4</v>
      </c>
      <c r="D3456" s="1">
        <v>-4.4493290152291886E-4</v>
      </c>
      <c r="F3456" s="1">
        <v>-5.1697963259305464E-4</v>
      </c>
      <c r="G3456" s="1">
        <v>9.0530443848484284E-4</v>
      </c>
      <c r="H3456" s="1">
        <v>-1.745317485584804E-2</v>
      </c>
      <c r="I3456" s="26">
        <v>-6.3495373446536232E-2</v>
      </c>
      <c r="J3456" s="27">
        <v>-0.51058838895463154</v>
      </c>
      <c r="K3456" s="29" t="str">
        <f>VLOOKUP(A3456&amp;B3456,VENDOR_ACTUAL!A:D,4,0)</f>
        <v>ERI</v>
      </c>
    </row>
    <row r="3457" spans="1:11" x14ac:dyDescent="0.25">
      <c r="A3457" t="s">
        <v>12</v>
      </c>
      <c r="B3457" t="s">
        <v>1476</v>
      </c>
      <c r="C3457" s="1">
        <v>9.0581009794317609E-4</v>
      </c>
      <c r="D3457" s="1">
        <v>-2.8072700190114068E-3</v>
      </c>
      <c r="E3457" s="1">
        <v>1.1580707746846001E-3</v>
      </c>
      <c r="F3457" s="1">
        <v>-2.7424234397885046E-3</v>
      </c>
      <c r="G3457" s="1">
        <v>9.0581009794317609E-4</v>
      </c>
      <c r="H3457" s="1">
        <v>-2.0573954075538105E-2</v>
      </c>
      <c r="I3457" s="26">
        <v>5.0572979539641946E-2</v>
      </c>
      <c r="J3457" s="27">
        <v>-6.0333131440508201E-3</v>
      </c>
      <c r="K3457" s="29" t="str">
        <f>VLOOKUP(A3457&amp;B3457,VENDOR_ACTUAL!A:D,4,0)</f>
        <v>SAM</v>
      </c>
    </row>
    <row r="3458" spans="1:11" x14ac:dyDescent="0.25">
      <c r="A3458" t="s">
        <v>9</v>
      </c>
      <c r="B3458" t="s">
        <v>1500</v>
      </c>
      <c r="C3458" s="1">
        <v>9.0713141598154493E-4</v>
      </c>
      <c r="D3458" s="1">
        <v>6.4759186787218003E-4</v>
      </c>
      <c r="F3458" s="1">
        <v>6.3874310579820504E-4</v>
      </c>
      <c r="G3458" s="1">
        <v>9.0655671770568285E-4</v>
      </c>
      <c r="H3458" s="1">
        <v>-1.0906648163942045E-2</v>
      </c>
      <c r="I3458" s="26">
        <v>0.33614320717339174</v>
      </c>
      <c r="J3458" s="27">
        <v>-1.1779840449388952</v>
      </c>
      <c r="K3458" s="29" t="str">
        <f>VLOOKUP(A3458&amp;B3458,VENDOR_ACTUAL!A:D,4,0)</f>
        <v>NSN</v>
      </c>
    </row>
    <row r="3459" spans="1:11" x14ac:dyDescent="0.25">
      <c r="A3459" t="s">
        <v>11</v>
      </c>
      <c r="B3459" t="s">
        <v>185</v>
      </c>
      <c r="C3459" s="1">
        <v>9.0746210152153276E-4</v>
      </c>
      <c r="D3459" s="1">
        <v>-1.7640328553875371E-3</v>
      </c>
      <c r="G3459" s="1">
        <v>9.0746210152153276E-4</v>
      </c>
      <c r="I3459" s="26">
        <v>-5.6305655712372516E-3</v>
      </c>
      <c r="J3459" s="27">
        <v>-1.7596014915456577E-3</v>
      </c>
      <c r="K3459" s="29" t="str">
        <f>VLOOKUP(A3459&amp;B3459,VENDOR_ACTUAL!A:D,4,0)</f>
        <v>SAM</v>
      </c>
    </row>
    <row r="3460" spans="1:11" x14ac:dyDescent="0.25">
      <c r="A3460" t="s">
        <v>9</v>
      </c>
      <c r="B3460" t="s">
        <v>2287</v>
      </c>
      <c r="C3460" s="1">
        <v>9.0793692830797447E-4</v>
      </c>
      <c r="D3460" s="1">
        <v>6.929659088120055E-4</v>
      </c>
      <c r="F3460" s="1">
        <v>6.6834811039962394E-4</v>
      </c>
      <c r="G3460" s="1">
        <v>9.15044901832035E-4</v>
      </c>
      <c r="H3460" s="1">
        <v>-1.3537541060936992E-2</v>
      </c>
      <c r="I3460" s="26">
        <v>0.30072840157745817</v>
      </c>
      <c r="J3460" s="27">
        <v>-0.74166911541254454</v>
      </c>
      <c r="K3460" s="29" t="str">
        <f>VLOOKUP(A3460&amp;B3460,VENDOR_ACTUAL!A:D,4,0)</f>
        <v>NSN</v>
      </c>
    </row>
    <row r="3461" spans="1:11" x14ac:dyDescent="0.25">
      <c r="A3461" t="s">
        <v>12</v>
      </c>
      <c r="B3461" t="s">
        <v>862</v>
      </c>
      <c r="C3461" s="1">
        <v>9.0842911544839454E-4</v>
      </c>
      <c r="D3461" s="1">
        <v>-2.6296730310232659E-3</v>
      </c>
      <c r="E3461" s="1">
        <v>-5.2600496638005251E-3</v>
      </c>
      <c r="F3461" s="1">
        <v>5.369280110346852E-4</v>
      </c>
      <c r="G3461" s="1">
        <v>4.5401332601537335E-4</v>
      </c>
      <c r="H3461" s="1">
        <v>-1.0056733560239775E-2</v>
      </c>
      <c r="I3461" s="26">
        <v>-0.23073652774307291</v>
      </c>
      <c r="J3461" s="27">
        <v>-0.24943528720573324</v>
      </c>
      <c r="K3461" s="29" t="str">
        <f>VLOOKUP(A3461&amp;B3461,VENDOR_ACTUAL!A:D,4,0)</f>
        <v>NSN</v>
      </c>
    </row>
    <row r="3462" spans="1:11" x14ac:dyDescent="0.25">
      <c r="A3462" t="s">
        <v>9</v>
      </c>
      <c r="B3462" t="s">
        <v>1836</v>
      </c>
      <c r="C3462" s="1">
        <v>9.0845173707485981E-4</v>
      </c>
      <c r="D3462" s="1">
        <v>1.2752308566682714E-5</v>
      </c>
      <c r="F3462" s="1">
        <v>-2.2711525511504271E-4</v>
      </c>
      <c r="G3462" s="1">
        <v>9.0977809553591704E-4</v>
      </c>
      <c r="H3462" s="1">
        <v>-1.7666447861032799E-2</v>
      </c>
      <c r="I3462" s="26">
        <v>0.10894863724710664</v>
      </c>
      <c r="J3462" s="27">
        <v>0.77449368065984692</v>
      </c>
      <c r="K3462" s="29" t="str">
        <f>VLOOKUP(A3462&amp;B3462,VENDOR_ACTUAL!A:D,4,0)</f>
        <v>ERI</v>
      </c>
    </row>
    <row r="3463" spans="1:11" x14ac:dyDescent="0.25">
      <c r="A3463" t="s">
        <v>9</v>
      </c>
      <c r="B3463" t="s">
        <v>981</v>
      </c>
      <c r="C3463" s="1">
        <v>9.0849344016921435E-4</v>
      </c>
      <c r="D3463" s="1">
        <v>-2.5371405375395717E-3</v>
      </c>
      <c r="F3463" s="1">
        <v>-2.4921155776755875E-3</v>
      </c>
      <c r="G3463" s="1">
        <v>9.079187275255362E-4</v>
      </c>
      <c r="H3463" s="1">
        <v>-1.1233577851883874E-2</v>
      </c>
      <c r="I3463" s="26">
        <v>-6.0346805763784777E-3</v>
      </c>
      <c r="J3463" s="27">
        <v>5.1374629829026457</v>
      </c>
      <c r="K3463" s="29" t="str">
        <f>VLOOKUP(A3463&amp;B3463,VENDOR_ACTUAL!A:D,4,0)</f>
        <v>ERI</v>
      </c>
    </row>
    <row r="3464" spans="1:11" x14ac:dyDescent="0.25">
      <c r="A3464" t="s">
        <v>11</v>
      </c>
      <c r="B3464" t="s">
        <v>1528</v>
      </c>
      <c r="C3464" s="1">
        <v>9.0902676290202189E-4</v>
      </c>
      <c r="D3464" s="1">
        <v>3.9736168261827906E-4</v>
      </c>
      <c r="I3464" s="26">
        <v>8.5758060218491874E-3</v>
      </c>
      <c r="J3464" s="27">
        <v>-9.915696183234627E-3</v>
      </c>
      <c r="K3464" s="29" t="str">
        <f>VLOOKUP(A3464&amp;B3464,VENDOR_ACTUAL!A:D,4,0)</f>
        <v>ERI</v>
      </c>
    </row>
    <row r="3465" spans="1:11" x14ac:dyDescent="0.25">
      <c r="A3465" t="s">
        <v>9</v>
      </c>
      <c r="B3465" t="s">
        <v>745</v>
      </c>
      <c r="C3465" s="1">
        <v>9.0986962562211737E-4</v>
      </c>
      <c r="D3465" s="1">
        <v>1.2529210277171562E-2</v>
      </c>
      <c r="F3465" s="1">
        <v>1.2077463841544463E-2</v>
      </c>
      <c r="G3465" s="1">
        <v>9.0986962562211737E-4</v>
      </c>
      <c r="H3465" s="1">
        <v>-1.7575507087609105E-2</v>
      </c>
      <c r="I3465" s="26">
        <v>-4.1637090753781109E-2</v>
      </c>
      <c r="J3465" s="27">
        <v>1.1006464024099132</v>
      </c>
      <c r="K3465" s="29" t="str">
        <f>VLOOKUP(A3465&amp;B3465,VENDOR_ACTUAL!A:D,4,0)</f>
        <v>SAM</v>
      </c>
    </row>
    <row r="3466" spans="1:11" x14ac:dyDescent="0.25">
      <c r="A3466" t="s">
        <v>9</v>
      </c>
      <c r="B3466" t="s">
        <v>2273</v>
      </c>
      <c r="C3466" s="1">
        <v>9.1015090528333991E-4</v>
      </c>
      <c r="D3466" s="1">
        <v>4.6781629061131119E-4</v>
      </c>
      <c r="F3466" s="1">
        <v>4.8414268133604115E-4</v>
      </c>
      <c r="G3466" s="1">
        <v>9.1015090528333991E-4</v>
      </c>
      <c r="H3466" s="1">
        <v>-6.4109013933521261E-3</v>
      </c>
      <c r="I3466" s="26">
        <v>-0.15410636695541119</v>
      </c>
      <c r="J3466" s="27">
        <v>-1.1702065313218024</v>
      </c>
      <c r="K3466" s="29" t="str">
        <f>VLOOKUP(A3466&amp;B3466,VENDOR_ACTUAL!A:D,4,0)</f>
        <v>NSN</v>
      </c>
    </row>
    <row r="3467" spans="1:11" x14ac:dyDescent="0.25">
      <c r="A3467" t="s">
        <v>12</v>
      </c>
      <c r="B3467" t="s">
        <v>181</v>
      </c>
      <c r="C3467" s="1">
        <v>9.1078553602674784E-4</v>
      </c>
      <c r="D3467" s="1">
        <v>-2.5195963607686175E-3</v>
      </c>
      <c r="E3467" s="1">
        <v>-3.5748769174225835E-2</v>
      </c>
      <c r="F3467" s="1">
        <v>-1.8853801541228044E-3</v>
      </c>
      <c r="G3467" s="1">
        <v>9.1078553602674784E-4</v>
      </c>
      <c r="H3467" s="1">
        <v>-1.0056408648955005E-2</v>
      </c>
      <c r="I3467" s="26">
        <v>0.12484836642372456</v>
      </c>
      <c r="J3467" s="27">
        <v>-0.52601574260373252</v>
      </c>
      <c r="K3467" s="29" t="str">
        <f>VLOOKUP(A3467&amp;B3467,VENDOR_ACTUAL!A:D,4,0)</f>
        <v>SAM</v>
      </c>
    </row>
    <row r="3468" spans="1:11" x14ac:dyDescent="0.25">
      <c r="A3468" t="s">
        <v>12</v>
      </c>
      <c r="B3468" t="s">
        <v>2259</v>
      </c>
      <c r="C3468" s="1">
        <v>9.1104839279974122E-4</v>
      </c>
      <c r="D3468" s="1">
        <v>-1.1372543720882247E-3</v>
      </c>
      <c r="E3468" s="1">
        <v>-3.7705700062558647E-3</v>
      </c>
      <c r="F3468" s="1">
        <v>-1.266887899004719E-4</v>
      </c>
      <c r="G3468" s="1">
        <v>9.1104839279974122E-4</v>
      </c>
      <c r="H3468" s="1">
        <v>-1.5723163338753184E-2</v>
      </c>
      <c r="I3468" s="26">
        <v>0.27192014492753624</v>
      </c>
      <c r="J3468" s="27">
        <v>-0.15857041008831058</v>
      </c>
      <c r="K3468" s="29" t="str">
        <f>VLOOKUP(A3468&amp;B3468,VENDOR_ACTUAL!A:D,4,0)</f>
        <v>SAM</v>
      </c>
    </row>
    <row r="3469" spans="1:11" x14ac:dyDescent="0.25">
      <c r="A3469" t="s">
        <v>9</v>
      </c>
      <c r="B3469" t="s">
        <v>1834</v>
      </c>
      <c r="C3469" s="1">
        <v>9.1111808177060172E-4</v>
      </c>
      <c r="D3469" s="1">
        <v>6.2294291260433986E-6</v>
      </c>
      <c r="F3469" s="1">
        <v>-8.1757695328695206E-6</v>
      </c>
      <c r="G3469" s="1">
        <v>9.0405223580067794E-4</v>
      </c>
      <c r="H3469" s="1">
        <v>-6.6632160110420974E-2</v>
      </c>
      <c r="I3469" s="26">
        <v>-3.8268789081289084E-2</v>
      </c>
      <c r="J3469" s="27">
        <v>-0.20069259143001084</v>
      </c>
      <c r="K3469" s="29" t="str">
        <f>VLOOKUP(A3469&amp;B3469,VENDOR_ACTUAL!A:D,4,0)</f>
        <v>ERI</v>
      </c>
    </row>
    <row r="3470" spans="1:11" x14ac:dyDescent="0.25">
      <c r="A3470" t="s">
        <v>12</v>
      </c>
      <c r="B3470" t="s">
        <v>1855</v>
      </c>
      <c r="C3470" s="1">
        <v>9.1120616474804465E-4</v>
      </c>
      <c r="D3470" s="1">
        <v>6.6066217043836872E-4</v>
      </c>
      <c r="E3470" s="1">
        <v>2.6763016108852047E-3</v>
      </c>
      <c r="F3470" s="1">
        <v>8.7574317818468587E-4</v>
      </c>
      <c r="G3470" s="1">
        <v>9.1120616474804465E-4</v>
      </c>
      <c r="H3470" s="1">
        <v>-1.7637895223010448E-2</v>
      </c>
      <c r="I3470" s="26">
        <v>-0.46176108257110637</v>
      </c>
      <c r="J3470" s="27">
        <v>3.4826508589429171E-2</v>
      </c>
      <c r="K3470" s="29" t="str">
        <f>VLOOKUP(A3470&amp;B3470,VENDOR_ACTUAL!A:D,4,0)</f>
        <v>SAM</v>
      </c>
    </row>
    <row r="3471" spans="1:11" x14ac:dyDescent="0.25">
      <c r="A3471" t="s">
        <v>12</v>
      </c>
      <c r="B3471" t="s">
        <v>145</v>
      </c>
      <c r="C3471" s="1">
        <v>9.1237201532542327E-4</v>
      </c>
      <c r="D3471" s="1">
        <v>3.7016234660664102E-5</v>
      </c>
      <c r="E3471" s="1">
        <v>1.5943990945457187E-3</v>
      </c>
      <c r="F3471" s="1">
        <v>1.238181617585094E-3</v>
      </c>
      <c r="G3471" s="1">
        <v>1.3066480975467638E-4</v>
      </c>
      <c r="H3471" s="1">
        <v>-1.6462081234486642E-2</v>
      </c>
      <c r="I3471" s="26">
        <v>1.5514987662044277</v>
      </c>
      <c r="J3471" s="27">
        <v>-0.11537433805684934</v>
      </c>
      <c r="K3471" s="29" t="str">
        <f>VLOOKUP(A3471&amp;B3471,VENDOR_ACTUAL!A:D,4,0)</f>
        <v>ERI</v>
      </c>
    </row>
    <row r="3472" spans="1:11" x14ac:dyDescent="0.25">
      <c r="A3472" t="s">
        <v>12</v>
      </c>
      <c r="B3472" t="s">
        <v>2065</v>
      </c>
      <c r="C3472" s="1">
        <v>9.1407362392511811E-4</v>
      </c>
      <c r="D3472" s="1">
        <v>-5.2816917649428283E-4</v>
      </c>
      <c r="E3472" s="1">
        <v>1.2870314565703372E-3</v>
      </c>
      <c r="F3472" s="1">
        <v>1.2385637040848328E-4</v>
      </c>
      <c r="G3472" s="1">
        <v>7.031536756543121E-4</v>
      </c>
      <c r="H3472" s="1">
        <v>-8.1130422471170707E-3</v>
      </c>
      <c r="I3472" s="1">
        <v>-0.10475670862485424</v>
      </c>
      <c r="J3472" s="2">
        <v>0.64307902254972205</v>
      </c>
      <c r="K3472" s="29" t="str">
        <f>VLOOKUP(A3472&amp;B3472,VENDOR_ACTUAL!A:D,4,0)</f>
        <v>NSN</v>
      </c>
    </row>
    <row r="3473" spans="1:11" x14ac:dyDescent="0.25">
      <c r="A3473" t="s">
        <v>9</v>
      </c>
      <c r="B3473" t="s">
        <v>1951</v>
      </c>
      <c r="C3473" s="1">
        <v>9.1410601790700046E-4</v>
      </c>
      <c r="D3473" s="1">
        <v>5.4356779397976779E-4</v>
      </c>
      <c r="F3473" s="1">
        <v>-7.5302983503576653E-5</v>
      </c>
      <c r="G3473" s="1">
        <v>9.1209749566883687E-4</v>
      </c>
      <c r="H3473" s="1">
        <v>-9.3164058338732949E-3</v>
      </c>
      <c r="I3473" s="26">
        <v>-6.9496629876294999E-2</v>
      </c>
      <c r="J3473" s="27">
        <v>7.2033849393040889E-2</v>
      </c>
      <c r="K3473" s="29" t="str">
        <f>VLOOKUP(A3473&amp;B3473,VENDOR_ACTUAL!A:D,4,0)</f>
        <v>ERI</v>
      </c>
    </row>
    <row r="3474" spans="1:11" x14ac:dyDescent="0.25">
      <c r="A3474" t="s">
        <v>9</v>
      </c>
      <c r="B3474" t="s">
        <v>980</v>
      </c>
      <c r="C3474" s="1">
        <v>9.1419815635165067E-4</v>
      </c>
      <c r="D3474" s="1">
        <v>1.0656278002193599E-3</v>
      </c>
      <c r="F3474" s="1">
        <v>1.1085892888111502E-3</v>
      </c>
      <c r="G3474" s="1">
        <v>9.2720962749108103E-4</v>
      </c>
      <c r="H3474" s="1">
        <v>-1.4522794918230405E-2</v>
      </c>
      <c r="I3474" s="26">
        <v>0.36125189681335357</v>
      </c>
      <c r="J3474" s="27">
        <v>0.51848405700584399</v>
      </c>
      <c r="K3474" s="29" t="str">
        <f>VLOOKUP(A3474&amp;B3474,VENDOR_ACTUAL!A:D,4,0)</f>
        <v>ERI</v>
      </c>
    </row>
    <row r="3475" spans="1:11" x14ac:dyDescent="0.25">
      <c r="A3475" t="s">
        <v>9</v>
      </c>
      <c r="B3475" t="s">
        <v>1180</v>
      </c>
      <c r="C3475" s="1">
        <v>9.1520501851486509E-4</v>
      </c>
      <c r="D3475" s="1">
        <v>-1.1250517700517592E-4</v>
      </c>
      <c r="F3475" s="1">
        <v>-1.2102301189838131E-3</v>
      </c>
      <c r="G3475" s="1">
        <v>9.1349570227554887E-4</v>
      </c>
      <c r="H3475" s="1">
        <v>-5.1884923604975436E-3</v>
      </c>
      <c r="I3475" s="26">
        <v>3.5839707281775777</v>
      </c>
      <c r="J3475" s="27">
        <v>16.924158315077783</v>
      </c>
      <c r="K3475" s="29" t="str">
        <f>VLOOKUP(A3475&amp;B3475,VENDOR_ACTUAL!A:D,4,0)</f>
        <v>ERI</v>
      </c>
    </row>
    <row r="3476" spans="1:11" x14ac:dyDescent="0.25">
      <c r="A3476" t="s">
        <v>9</v>
      </c>
      <c r="B3476" t="s">
        <v>2432</v>
      </c>
      <c r="C3476" s="1">
        <v>9.1531285923659664E-4</v>
      </c>
      <c r="D3476" s="1">
        <v>2.0070762170482291E-4</v>
      </c>
      <c r="F3476" s="1">
        <v>1.6108432223575699E-4</v>
      </c>
      <c r="G3476" s="1">
        <v>9.1405746693274856E-4</v>
      </c>
      <c r="H3476" s="1">
        <v>-9.8241420131471753E-3</v>
      </c>
      <c r="I3476" s="26">
        <v>-4.5984210973692041E-2</v>
      </c>
      <c r="J3476" s="27">
        <v>-0.1025849348364148</v>
      </c>
      <c r="K3476" s="29" t="str">
        <f>VLOOKUP(A3476&amp;B3476,VENDOR_ACTUAL!A:D,4,0)</f>
        <v>NSN</v>
      </c>
    </row>
    <row r="3477" spans="1:11" x14ac:dyDescent="0.25">
      <c r="A3477" t="s">
        <v>12</v>
      </c>
      <c r="B3477" t="s">
        <v>798</v>
      </c>
      <c r="C3477" s="1">
        <v>9.1568798817267063E-4</v>
      </c>
      <c r="D3477" s="1">
        <v>-1.7936289919327796E-4</v>
      </c>
      <c r="E3477" s="1">
        <v>2.743239008473525E-3</v>
      </c>
      <c r="F3477" s="1">
        <v>-1.0727748382616855E-4</v>
      </c>
      <c r="G3477" s="1">
        <v>6.1039231327184398E-4</v>
      </c>
      <c r="H3477" s="1">
        <v>-2.4565895955696762E-2</v>
      </c>
      <c r="I3477" s="26">
        <v>-6.6060666185666188E-3</v>
      </c>
      <c r="J3477" s="27">
        <v>-0.22722749672280898</v>
      </c>
      <c r="K3477" s="29" t="str">
        <f>VLOOKUP(A3477&amp;B3477,VENDOR_ACTUAL!A:D,4,0)</f>
        <v>NSN</v>
      </c>
    </row>
    <row r="3478" spans="1:11" x14ac:dyDescent="0.25">
      <c r="A3478" t="s">
        <v>9</v>
      </c>
      <c r="B3478" t="s">
        <v>1907</v>
      </c>
      <c r="C3478" s="1">
        <v>9.1663008698991807E-4</v>
      </c>
      <c r="D3478" s="1">
        <v>1.7910149037437734E-4</v>
      </c>
      <c r="F3478" s="1">
        <v>3.8340913916929054E-4</v>
      </c>
      <c r="G3478" s="1">
        <v>9.2025953664009303E-4</v>
      </c>
      <c r="H3478" s="1">
        <v>-8.8416366519160107E-3</v>
      </c>
      <c r="I3478" s="26">
        <v>0.28123625968790184</v>
      </c>
      <c r="J3478" s="27">
        <v>-1.7182926445171232</v>
      </c>
      <c r="K3478" s="29" t="str">
        <f>VLOOKUP(A3478&amp;B3478,VENDOR_ACTUAL!A:D,4,0)</f>
        <v>ERI</v>
      </c>
    </row>
    <row r="3479" spans="1:11" x14ac:dyDescent="0.25">
      <c r="A3479" t="s">
        <v>12</v>
      </c>
      <c r="B3479" t="s">
        <v>834</v>
      </c>
      <c r="C3479" s="1">
        <v>9.1683889242407811E-4</v>
      </c>
      <c r="D3479" s="1">
        <v>-1.6741209793548716E-3</v>
      </c>
      <c r="E3479" s="1">
        <v>2.0698655945183838E-4</v>
      </c>
      <c r="F3479" s="1">
        <v>4.6998204764443796E-4</v>
      </c>
      <c r="G3479" s="1">
        <v>1.6132697378255781E-3</v>
      </c>
      <c r="H3479" s="1">
        <v>-1.3436871587619068E-2</v>
      </c>
      <c r="I3479" s="26">
        <v>-0.15972898828363596</v>
      </c>
      <c r="J3479" s="27">
        <v>4.5070442043990452E-2</v>
      </c>
      <c r="K3479" s="29" t="str">
        <f>VLOOKUP(A3479&amp;B3479,VENDOR_ACTUAL!A:D,4,0)</f>
        <v>NSN</v>
      </c>
    </row>
    <row r="3480" spans="1:11" x14ac:dyDescent="0.25">
      <c r="A3480" t="s">
        <v>12</v>
      </c>
      <c r="B3480" t="s">
        <v>810</v>
      </c>
      <c r="C3480" s="1">
        <v>9.170792566482993E-4</v>
      </c>
      <c r="D3480" s="1">
        <v>5.3823499884640181E-4</v>
      </c>
      <c r="E3480" s="1">
        <v>-4.752755652601655E-3</v>
      </c>
      <c r="F3480" s="1">
        <v>1.3470671141041859E-3</v>
      </c>
      <c r="G3480" s="1">
        <v>1.624118223444565E-4</v>
      </c>
      <c r="H3480" s="1">
        <v>-1.4590237063207627E-2</v>
      </c>
      <c r="I3480" s="26">
        <v>0.44799780295525837</v>
      </c>
      <c r="J3480" s="27">
        <v>6.4820157472106593E-2</v>
      </c>
      <c r="K3480" s="29" t="str">
        <f>VLOOKUP(A3480&amp;B3480,VENDOR_ACTUAL!A:D,4,0)</f>
        <v>NSN</v>
      </c>
    </row>
    <row r="3481" spans="1:11" x14ac:dyDescent="0.25">
      <c r="A3481" t="s">
        <v>12</v>
      </c>
      <c r="B3481" t="s">
        <v>480</v>
      </c>
      <c r="C3481" s="1">
        <v>9.1709525865540074E-4</v>
      </c>
      <c r="D3481" s="1">
        <v>2.9861289155587696E-3</v>
      </c>
      <c r="E3481" s="1">
        <v>-7.8170997496120088E-3</v>
      </c>
      <c r="F3481" s="1">
        <v>1.0203489328710674E-3</v>
      </c>
      <c r="G3481" s="1">
        <v>3.2332168762392395E-4</v>
      </c>
      <c r="H3481" s="1">
        <v>-9.1893296215231866E-3</v>
      </c>
      <c r="I3481" s="26">
        <v>-0.18670194052279415</v>
      </c>
      <c r="J3481" s="27">
        <v>-0.10835742239776565</v>
      </c>
      <c r="K3481" s="29" t="str">
        <f>VLOOKUP(A3481&amp;B3481,VENDOR_ACTUAL!A:D,4,0)</f>
        <v>NSN</v>
      </c>
    </row>
    <row r="3482" spans="1:11" x14ac:dyDescent="0.25">
      <c r="A3482" t="s">
        <v>12</v>
      </c>
      <c r="B3482" t="s">
        <v>2060</v>
      </c>
      <c r="C3482" s="1">
        <v>9.1785593427597741E-4</v>
      </c>
      <c r="D3482" s="1">
        <v>7.0634525883973051E-4</v>
      </c>
      <c r="E3482" s="1">
        <v>1.6881524824730234E-3</v>
      </c>
      <c r="F3482" s="1">
        <v>1.6793181603717046E-3</v>
      </c>
      <c r="G3482" s="1">
        <v>3.8994167632339479E-4</v>
      </c>
      <c r="H3482" s="1">
        <v>-9.7419824784810583E-3</v>
      </c>
      <c r="I3482" s="26">
        <v>0.30225041839255867</v>
      </c>
      <c r="J3482" s="27">
        <v>-0.19919644765344555</v>
      </c>
      <c r="K3482" s="29" t="str">
        <f>VLOOKUP(A3482&amp;B3482,VENDOR_ACTUAL!A:D,4,0)</f>
        <v>NSN</v>
      </c>
    </row>
    <row r="3483" spans="1:11" x14ac:dyDescent="0.25">
      <c r="A3483" t="s">
        <v>9</v>
      </c>
      <c r="B3483" t="s">
        <v>69</v>
      </c>
      <c r="C3483" s="1">
        <v>9.1795418602941237E-4</v>
      </c>
      <c r="D3483" s="1">
        <v>1.382836869489286E-4</v>
      </c>
      <c r="F3483" s="1">
        <v>-2.9651902250480906E-5</v>
      </c>
      <c r="G3483" s="1">
        <v>9.1795418602941237E-4</v>
      </c>
      <c r="H3483" s="1">
        <v>-5.1359551346218668E-3</v>
      </c>
      <c r="I3483" s="26">
        <v>0.10894420845132989</v>
      </c>
      <c r="J3483" s="27">
        <v>-1.2502281469905305</v>
      </c>
      <c r="K3483" s="29" t="str">
        <f>VLOOKUP(A3483&amp;B3483,VENDOR_ACTUAL!A:D,4,0)</f>
        <v>NSN</v>
      </c>
    </row>
    <row r="3484" spans="1:11" x14ac:dyDescent="0.25">
      <c r="A3484" t="s">
        <v>12</v>
      </c>
      <c r="B3484" t="s">
        <v>1893</v>
      </c>
      <c r="C3484" s="1">
        <v>9.1840130946077147E-4</v>
      </c>
      <c r="D3484" s="1">
        <v>-1.3412199537717249E-4</v>
      </c>
      <c r="E3484" s="1">
        <v>-5.2095205019868915E-4</v>
      </c>
      <c r="F3484" s="1">
        <v>1.7776707247134534E-3</v>
      </c>
      <c r="G3484" s="1">
        <v>5.4245679910492153E-4</v>
      </c>
      <c r="H3484" s="1">
        <v>-9.6910140447285745E-3</v>
      </c>
      <c r="I3484" s="26">
        <v>-0.39267903554432421</v>
      </c>
      <c r="J3484" s="27">
        <v>-5.3005607175462571E-2</v>
      </c>
      <c r="K3484" s="29" t="str">
        <f>VLOOKUP(A3484&amp;B3484,VENDOR_ACTUAL!A:D,4,0)</f>
        <v>ERI</v>
      </c>
    </row>
    <row r="3485" spans="1:11" x14ac:dyDescent="0.25">
      <c r="A3485" t="s">
        <v>9</v>
      </c>
      <c r="B3485" t="s">
        <v>1693</v>
      </c>
      <c r="C3485" s="1">
        <v>9.1924773629847682E-4</v>
      </c>
      <c r="D3485" s="1">
        <v>9.3487208145323522E-5</v>
      </c>
      <c r="F3485" s="1">
        <v>1.329673319230332E-4</v>
      </c>
      <c r="G3485" s="1">
        <v>9.2302086410957131E-4</v>
      </c>
      <c r="H3485" s="1">
        <v>-8.9348661181996112E-3</v>
      </c>
      <c r="I3485" s="26">
        <v>0.33783895318527785</v>
      </c>
      <c r="J3485" s="27">
        <v>-2.8480024801563024</v>
      </c>
      <c r="K3485" s="29" t="str">
        <f>VLOOKUP(A3485&amp;B3485,VENDOR_ACTUAL!A:D,4,0)</f>
        <v>ERI</v>
      </c>
    </row>
    <row r="3486" spans="1:11" x14ac:dyDescent="0.25">
      <c r="A3486" t="s">
        <v>9</v>
      </c>
      <c r="B3486" t="s">
        <v>2308</v>
      </c>
      <c r="C3486" s="1">
        <v>9.2048640328478684E-4</v>
      </c>
      <c r="D3486" s="1">
        <v>1.0679613792816207E-4</v>
      </c>
      <c r="F3486" s="1">
        <v>1.1542290228984921E-4</v>
      </c>
      <c r="G3486" s="1">
        <v>9.1449601472906464E-4</v>
      </c>
      <c r="H3486" s="1">
        <v>-0.27380952380952384</v>
      </c>
      <c r="I3486" s="26">
        <v>-0.11286713191023535</v>
      </c>
      <c r="J3486" s="27">
        <v>-8.6465921121412131E-2</v>
      </c>
      <c r="K3486" s="29" t="str">
        <f>VLOOKUP(A3486&amp;B3486,VENDOR_ACTUAL!A:D,4,0)</f>
        <v>ERI</v>
      </c>
    </row>
    <row r="3487" spans="1:11" x14ac:dyDescent="0.25">
      <c r="A3487" t="s">
        <v>9</v>
      </c>
      <c r="B3487" t="s">
        <v>858</v>
      </c>
      <c r="C3487" s="1">
        <v>9.2152944720052133E-4</v>
      </c>
      <c r="D3487" s="1">
        <v>-9.6407664366152316E-5</v>
      </c>
      <c r="F3487" s="1">
        <v>-6.2785619474935991E-5</v>
      </c>
      <c r="G3487" s="1">
        <v>9.2124210524649843E-4</v>
      </c>
      <c r="H3487" s="1">
        <v>-1.131466957933347E-2</v>
      </c>
      <c r="I3487" s="26">
        <v>-0.24270913154533844</v>
      </c>
      <c r="J3487" s="27">
        <v>-1.3725820847827428</v>
      </c>
      <c r="K3487" s="29" t="str">
        <f>VLOOKUP(A3487&amp;B3487,VENDOR_ACTUAL!A:D,4,0)</f>
        <v>NSN</v>
      </c>
    </row>
    <row r="3488" spans="1:11" x14ac:dyDescent="0.25">
      <c r="A3488" t="s">
        <v>9</v>
      </c>
      <c r="B3488" t="s">
        <v>1657</v>
      </c>
      <c r="C3488" s="1">
        <v>9.2452893792761186E-4</v>
      </c>
      <c r="D3488" s="1">
        <v>3.6081236128234834E-4</v>
      </c>
      <c r="F3488" s="1">
        <v>3.3573872259126637E-4</v>
      </c>
      <c r="G3488" s="1">
        <v>9.2452893792761186E-4</v>
      </c>
      <c r="H3488" s="1">
        <v>-5.3510159768231638E-3</v>
      </c>
      <c r="I3488" s="26">
        <v>0.21471439627408517</v>
      </c>
      <c r="J3488" s="27">
        <v>-1.1036762534411506</v>
      </c>
      <c r="K3488" s="29" t="str">
        <f>VLOOKUP(A3488&amp;B3488,VENDOR_ACTUAL!A:D,4,0)</f>
        <v>NSN</v>
      </c>
    </row>
    <row r="3489" spans="1:11" x14ac:dyDescent="0.25">
      <c r="A3489" t="s">
        <v>11</v>
      </c>
      <c r="B3489" t="s">
        <v>2225</v>
      </c>
      <c r="C3489" s="1">
        <v>9.2457287178329846E-4</v>
      </c>
      <c r="D3489" s="1">
        <v>-4.5653211595024924E-2</v>
      </c>
      <c r="E3489" s="1">
        <v>0</v>
      </c>
      <c r="I3489" s="26">
        <v>-0.19955929233432559</v>
      </c>
      <c r="J3489" s="27">
        <v>-4.4755265553030879E-3</v>
      </c>
      <c r="K3489" s="29" t="str">
        <f>VLOOKUP(A3489&amp;B3489,VENDOR_ACTUAL!A:D,4,0)</f>
        <v>NSN</v>
      </c>
    </row>
    <row r="3490" spans="1:11" x14ac:dyDescent="0.25">
      <c r="A3490" t="s">
        <v>12</v>
      </c>
      <c r="B3490" t="s">
        <v>224</v>
      </c>
      <c r="C3490" s="1">
        <v>9.2604025188294846E-4</v>
      </c>
      <c r="D3490" s="1">
        <v>3.2135154880048294E-3</v>
      </c>
      <c r="E3490" s="1">
        <v>-4.1238571875703185E-3</v>
      </c>
      <c r="F3490" s="1">
        <v>0</v>
      </c>
      <c r="G3490" s="1">
        <v>9.2604025188294846E-4</v>
      </c>
      <c r="I3490" s="26">
        <v>-1.5143900732127477E-2</v>
      </c>
      <c r="J3490" s="27">
        <v>-1.0698106424166159E-2</v>
      </c>
      <c r="K3490" s="29" t="str">
        <f>VLOOKUP(A3490&amp;B3490,VENDOR_ACTUAL!A:D,4,0)</f>
        <v>NSN</v>
      </c>
    </row>
    <row r="3491" spans="1:11" x14ac:dyDescent="0.25">
      <c r="A3491" t="s">
        <v>9</v>
      </c>
      <c r="B3491" t="s">
        <v>249</v>
      </c>
      <c r="C3491" s="1">
        <v>9.2808000347102736E-4</v>
      </c>
      <c r="D3491" s="1">
        <v>1.7752889279988838E-3</v>
      </c>
      <c r="F3491" s="1">
        <v>1.6906372469323706E-3</v>
      </c>
      <c r="G3491" s="1">
        <v>9.1825638177014761E-4</v>
      </c>
      <c r="H3491" s="1">
        <v>-2.2408134698071729E-2</v>
      </c>
      <c r="I3491" s="26">
        <v>-9.040649728816573E-2</v>
      </c>
      <c r="J3491" s="27">
        <v>-0.27088726666207624</v>
      </c>
      <c r="K3491" s="29" t="str">
        <f>VLOOKUP(A3491&amp;B3491,VENDOR_ACTUAL!A:D,4,0)</f>
        <v>NSN</v>
      </c>
    </row>
    <row r="3492" spans="1:11" x14ac:dyDescent="0.25">
      <c r="A3492" t="s">
        <v>12</v>
      </c>
      <c r="B3492" t="s">
        <v>1234</v>
      </c>
      <c r="C3492" s="1">
        <v>9.2873957562760704E-4</v>
      </c>
      <c r="D3492" s="1">
        <v>-9.6134195270153235E-4</v>
      </c>
      <c r="E3492" s="1">
        <v>-8.6074824308459228E-3</v>
      </c>
      <c r="F3492" s="1">
        <v>1.8158171649962722E-3</v>
      </c>
      <c r="G3492" s="1">
        <v>2.6582420329334966E-4</v>
      </c>
      <c r="H3492" s="1">
        <v>-7.6422156292386021E-3</v>
      </c>
      <c r="I3492" s="26">
        <v>0.15557679597701149</v>
      </c>
      <c r="J3492" s="27">
        <v>-9.8243186963947376E-2</v>
      </c>
      <c r="K3492" s="29" t="str">
        <f>VLOOKUP(A3492&amp;B3492,VENDOR_ACTUAL!A:D,4,0)</f>
        <v>NSN</v>
      </c>
    </row>
    <row r="3493" spans="1:11" x14ac:dyDescent="0.25">
      <c r="A3493" t="s">
        <v>12</v>
      </c>
      <c r="B3493" t="s">
        <v>938</v>
      </c>
      <c r="C3493" s="1">
        <v>9.3075814934199131E-4</v>
      </c>
      <c r="D3493" s="1">
        <v>-5.9600029597006038E-6</v>
      </c>
      <c r="E3493" s="1">
        <v>-2.1419466000439486E-3</v>
      </c>
      <c r="F3493" s="1">
        <v>3.3216888001535229E-4</v>
      </c>
      <c r="G3493" s="1">
        <v>4.848669931853865E-4</v>
      </c>
      <c r="H3493" s="1">
        <v>-1.0246547676809239E-2</v>
      </c>
      <c r="I3493" s="26">
        <v>0.75441378269198733</v>
      </c>
      <c r="J3493" s="27">
        <v>-2.2311845017099069E-2</v>
      </c>
      <c r="K3493" s="29" t="str">
        <f>VLOOKUP(A3493&amp;B3493,VENDOR_ACTUAL!A:D,4,0)</f>
        <v>ERI</v>
      </c>
    </row>
    <row r="3494" spans="1:11" x14ac:dyDescent="0.25">
      <c r="A3494" t="s">
        <v>9</v>
      </c>
      <c r="B3494" t="s">
        <v>2306</v>
      </c>
      <c r="C3494" s="1">
        <v>9.3430566004707675E-4</v>
      </c>
      <c r="D3494" s="1">
        <v>3.5759928069120547E-4</v>
      </c>
      <c r="F3494" s="1">
        <v>9.639830757328092E-4</v>
      </c>
      <c r="G3494" s="1">
        <v>9.2150710054543917E-4</v>
      </c>
      <c r="H3494" s="1">
        <v>-6.0893493393493391E-2</v>
      </c>
      <c r="I3494" s="26">
        <v>2.7361977148359518E-2</v>
      </c>
      <c r="J3494" s="27">
        <v>1.2948450125472224</v>
      </c>
      <c r="K3494" s="29" t="str">
        <f>VLOOKUP(A3494&amp;B3494,VENDOR_ACTUAL!A:D,4,0)</f>
        <v>ERI</v>
      </c>
    </row>
    <row r="3495" spans="1:11" x14ac:dyDescent="0.25">
      <c r="A3495" t="s">
        <v>12</v>
      </c>
      <c r="B3495" t="s">
        <v>1803</v>
      </c>
      <c r="C3495" s="1">
        <v>9.3453085188614662E-4</v>
      </c>
      <c r="D3495" s="1">
        <v>7.9232055124015937E-5</v>
      </c>
      <c r="E3495" s="1">
        <v>1.3995305491066221E-3</v>
      </c>
      <c r="F3495" s="1">
        <v>8.9014787329832026E-4</v>
      </c>
      <c r="G3495" s="1">
        <v>3.3556389109657119E-4</v>
      </c>
      <c r="H3495" s="1">
        <v>-5.8621143971765988E-3</v>
      </c>
      <c r="I3495" s="26">
        <v>0.96952931520350938</v>
      </c>
      <c r="J3495" s="27">
        <v>-0.19127674108162812</v>
      </c>
      <c r="K3495" s="29" t="str">
        <f>VLOOKUP(A3495&amp;B3495,VENDOR_ACTUAL!A:D,4,0)</f>
        <v>ERI</v>
      </c>
    </row>
    <row r="3496" spans="1:11" x14ac:dyDescent="0.25">
      <c r="A3496" t="s">
        <v>12</v>
      </c>
      <c r="B3496" t="s">
        <v>577</v>
      </c>
      <c r="C3496" s="1">
        <v>9.3471203093269627E-4</v>
      </c>
      <c r="D3496" s="1">
        <v>-1.1549757733076055E-5</v>
      </c>
      <c r="E3496" s="1">
        <v>-1.0219392915388663E-3</v>
      </c>
      <c r="F3496" s="1">
        <v>-7.9211885549970273E-4</v>
      </c>
      <c r="G3496" s="1">
        <v>4.6552136851112428E-4</v>
      </c>
      <c r="H3496" s="1">
        <v>-3.4475668817322502E-2</v>
      </c>
      <c r="I3496" s="1">
        <v>0.24443341431403759</v>
      </c>
      <c r="J3496" s="2">
        <v>2.3496107457578928E-2</v>
      </c>
      <c r="K3496" s="29" t="str">
        <f>VLOOKUP(A3496&amp;B3496,VENDOR_ACTUAL!A:D,4,0)</f>
        <v>ERI</v>
      </c>
    </row>
    <row r="3497" spans="1:11" x14ac:dyDescent="0.25">
      <c r="A3497" t="s">
        <v>12</v>
      </c>
      <c r="B3497" t="s">
        <v>1452</v>
      </c>
      <c r="C3497" s="1">
        <v>9.3472498780106572E-4</v>
      </c>
      <c r="D3497" s="1">
        <v>1.9741452301190617E-4</v>
      </c>
      <c r="E3497" s="1">
        <v>6.7112807011279068E-4</v>
      </c>
      <c r="F3497" s="1">
        <v>5.870831811205172E-4</v>
      </c>
      <c r="G3497" s="1">
        <v>2.7180632991940581E-3</v>
      </c>
      <c r="H3497" s="1">
        <v>-3.327197184479358E-2</v>
      </c>
      <c r="I3497" s="26">
        <v>-0.3396547125935615</v>
      </c>
      <c r="J3497" s="27">
        <v>5.7724296241149733E-2</v>
      </c>
      <c r="K3497" s="29" t="str">
        <f>VLOOKUP(A3497&amp;B3497,VENDOR_ACTUAL!A:D,4,0)</f>
        <v>ERI</v>
      </c>
    </row>
    <row r="3498" spans="1:11" x14ac:dyDescent="0.25">
      <c r="A3498" t="s">
        <v>9</v>
      </c>
      <c r="B3498" t="s">
        <v>1801</v>
      </c>
      <c r="C3498" s="1">
        <v>9.352772566577365E-4</v>
      </c>
      <c r="D3498" s="1">
        <v>3.0918159334947381E-5</v>
      </c>
      <c r="F3498" s="1">
        <v>1.6541684059287828E-4</v>
      </c>
      <c r="G3498" s="1">
        <v>9.352772566577365E-4</v>
      </c>
      <c r="H3498" s="1">
        <v>-1.0009726482955053E-2</v>
      </c>
      <c r="I3498" s="26">
        <v>0.79425367698095395</v>
      </c>
      <c r="J3498" s="27">
        <v>-1.884417123262585</v>
      </c>
      <c r="K3498" s="29" t="str">
        <f>VLOOKUP(A3498&amp;B3498,VENDOR_ACTUAL!A:D,4,0)</f>
        <v>ERI</v>
      </c>
    </row>
    <row r="3499" spans="1:11" x14ac:dyDescent="0.25">
      <c r="A3499" t="s">
        <v>12</v>
      </c>
      <c r="B3499" t="s">
        <v>980</v>
      </c>
      <c r="C3499" s="1">
        <v>9.3534634490749329E-4</v>
      </c>
      <c r="D3499" s="1">
        <v>-1.9669947963145716E-5</v>
      </c>
      <c r="E3499" s="1">
        <v>-1.4167310456749019E-3</v>
      </c>
      <c r="F3499" s="1">
        <v>1.255862193548561E-3</v>
      </c>
      <c r="G3499" s="1">
        <v>8.619747486322643E-4</v>
      </c>
      <c r="H3499" s="1">
        <v>-2.0770970816161728E-2</v>
      </c>
      <c r="I3499" s="26">
        <v>0.26404554617175824</v>
      </c>
      <c r="J3499" s="27">
        <v>0.20335225054587441</v>
      </c>
      <c r="K3499" s="29" t="str">
        <f>VLOOKUP(A3499&amp;B3499,VENDOR_ACTUAL!A:D,4,0)</f>
        <v>ERI</v>
      </c>
    </row>
    <row r="3500" spans="1:11" x14ac:dyDescent="0.25">
      <c r="A3500" t="s">
        <v>12</v>
      </c>
      <c r="B3500" t="s">
        <v>2153</v>
      </c>
      <c r="C3500" s="1">
        <v>9.3553752228693729E-4</v>
      </c>
      <c r="D3500" s="1">
        <v>-2.3029505095181293E-3</v>
      </c>
      <c r="E3500" s="1">
        <v>-6.503247742154103E-2</v>
      </c>
      <c r="F3500" s="1">
        <v>-1.1164660419831351E-3</v>
      </c>
      <c r="G3500" s="1">
        <v>9.3553752228693729E-4</v>
      </c>
      <c r="H3500" s="1">
        <v>-6.8818010869333729E-2</v>
      </c>
      <c r="I3500" s="26">
        <v>0.37063136261261259</v>
      </c>
      <c r="J3500" s="27">
        <v>-2.9905048552708289E-2</v>
      </c>
      <c r="K3500" s="29" t="str">
        <f>VLOOKUP(A3500&amp;B3500,VENDOR_ACTUAL!A:D,4,0)</f>
        <v>SAM</v>
      </c>
    </row>
    <row r="3501" spans="1:11" x14ac:dyDescent="0.25">
      <c r="A3501" t="s">
        <v>12</v>
      </c>
      <c r="B3501" t="s">
        <v>2333</v>
      </c>
      <c r="C3501" s="1">
        <v>9.3672678021333971E-4</v>
      </c>
      <c r="D3501" s="1">
        <v>-3.3681361696719984E-5</v>
      </c>
      <c r="E3501" s="1">
        <v>6.8543397241524742E-3</v>
      </c>
      <c r="F3501" s="1">
        <v>4.2442390888597484E-4</v>
      </c>
      <c r="G3501" s="1">
        <v>-7.6263718174093611E-5</v>
      </c>
      <c r="H3501" s="1">
        <v>-2.100559337472083E-2</v>
      </c>
      <c r="I3501" s="26">
        <v>-4.6876804653228944E-2</v>
      </c>
      <c r="J3501" s="27">
        <v>6.9788267407162319E-2</v>
      </c>
      <c r="K3501" s="29" t="str">
        <f>VLOOKUP(A3501&amp;B3501,VENDOR_ACTUAL!A:D,4,0)</f>
        <v>ERI</v>
      </c>
    </row>
    <row r="3502" spans="1:11" x14ac:dyDescent="0.25">
      <c r="A3502" t="s">
        <v>9</v>
      </c>
      <c r="B3502" t="s">
        <v>2459</v>
      </c>
      <c r="C3502" s="1">
        <v>9.371219777341075E-4</v>
      </c>
      <c r="D3502" s="1">
        <v>1.2197306877954409E-4</v>
      </c>
      <c r="F3502" s="1">
        <v>2.3744428590080838E-4</v>
      </c>
      <c r="G3502" s="1">
        <v>9.3647735154499939E-4</v>
      </c>
      <c r="H3502" s="1">
        <v>-1.4705882352941176E-2</v>
      </c>
      <c r="I3502" s="26">
        <v>8.0727408567988282E-2</v>
      </c>
      <c r="J3502" s="27">
        <v>1.0335106169156005</v>
      </c>
      <c r="K3502" s="29" t="str">
        <f>VLOOKUP(A3502&amp;B3502,VENDOR_ACTUAL!A:D,4,0)</f>
        <v>ERI</v>
      </c>
    </row>
    <row r="3503" spans="1:11" x14ac:dyDescent="0.25">
      <c r="A3503" t="s">
        <v>12</v>
      </c>
      <c r="B3503" t="s">
        <v>2276</v>
      </c>
      <c r="C3503" s="1">
        <v>9.3865571883347413E-4</v>
      </c>
      <c r="D3503" s="1">
        <v>4.6040698632441963E-3</v>
      </c>
      <c r="E3503" s="1">
        <v>3.4502438809374189E-2</v>
      </c>
      <c r="F3503" s="1">
        <v>1.7293832045892558E-3</v>
      </c>
      <c r="G3503" s="1">
        <v>4.3067825748471892E-4</v>
      </c>
      <c r="H3503" s="1">
        <v>-2.8338237923355439E-2</v>
      </c>
      <c r="I3503" s="26">
        <v>0.20449447707116591</v>
      </c>
      <c r="J3503" s="27">
        <v>0.15758186659560647</v>
      </c>
      <c r="K3503" s="29" t="str">
        <f>VLOOKUP(A3503&amp;B3503,VENDOR_ACTUAL!A:D,4,0)</f>
        <v>NSN</v>
      </c>
    </row>
    <row r="3504" spans="1:11" x14ac:dyDescent="0.25">
      <c r="A3504" t="s">
        <v>11</v>
      </c>
      <c r="B3504" t="s">
        <v>446</v>
      </c>
      <c r="C3504" s="1">
        <v>9.3872946310239141E-4</v>
      </c>
      <c r="D3504" s="1">
        <v>2.6521268042733869E-3</v>
      </c>
      <c r="G3504" s="1">
        <v>9.3872946310239141E-4</v>
      </c>
      <c r="I3504" s="26">
        <v>-0.13468897128060264</v>
      </c>
      <c r="J3504" s="27">
        <v>-4.3997987956834054E-3</v>
      </c>
      <c r="K3504" s="29" t="str">
        <f>VLOOKUP(A3504&amp;B3504,VENDOR_ACTUAL!A:D,4,0)</f>
        <v>SAM</v>
      </c>
    </row>
    <row r="3505" spans="1:11" x14ac:dyDescent="0.25">
      <c r="A3505" t="s">
        <v>9</v>
      </c>
      <c r="B3505" t="s">
        <v>2163</v>
      </c>
      <c r="C3505" s="1">
        <v>9.3902728453497169E-4</v>
      </c>
      <c r="D3505" s="1">
        <v>5.7647755833096108E-5</v>
      </c>
      <c r="F3505" s="1">
        <v>5.5306382557029636E-5</v>
      </c>
      <c r="G3505" s="1">
        <v>9.3859626442002915E-4</v>
      </c>
      <c r="H3505" s="1">
        <v>-5.9016333534131016E-3</v>
      </c>
      <c r="I3505" s="26">
        <v>1.4823213393303348E-2</v>
      </c>
      <c r="J3505" s="27">
        <v>-1.6116898360183922</v>
      </c>
      <c r="K3505" s="29" t="str">
        <f>VLOOKUP(A3505&amp;B3505,VENDOR_ACTUAL!A:D,4,0)</f>
        <v>NSN</v>
      </c>
    </row>
    <row r="3506" spans="1:11" x14ac:dyDescent="0.25">
      <c r="A3506" t="s">
        <v>9</v>
      </c>
      <c r="B3506" t="s">
        <v>715</v>
      </c>
      <c r="C3506" s="1">
        <v>9.3915021505596764E-4</v>
      </c>
      <c r="D3506" s="1">
        <v>-2.4045798916828309E-3</v>
      </c>
      <c r="F3506" s="1">
        <v>-4.6356720105319976E-3</v>
      </c>
      <c r="G3506" s="1">
        <v>9.3570205413642739E-4</v>
      </c>
      <c r="H3506" s="1">
        <v>-2.0747254139022224E-2</v>
      </c>
      <c r="I3506" s="26">
        <v>1.8895620178750992E-2</v>
      </c>
      <c r="J3506" s="27">
        <v>0.39207047049775651</v>
      </c>
      <c r="K3506" s="29" t="str">
        <f>VLOOKUP(A3506&amp;B3506,VENDOR_ACTUAL!A:D,4,0)</f>
        <v>ERI</v>
      </c>
    </row>
    <row r="3507" spans="1:11" x14ac:dyDescent="0.25">
      <c r="A3507" t="s">
        <v>12</v>
      </c>
      <c r="B3507" t="s">
        <v>284</v>
      </c>
      <c r="C3507" s="1">
        <v>9.40391585661685E-4</v>
      </c>
      <c r="D3507" s="1">
        <v>3.4553732890994261E-4</v>
      </c>
      <c r="E3507" s="1">
        <v>4.0770960805634566E-3</v>
      </c>
      <c r="F3507" s="1">
        <v>6.4064909886942466E-4</v>
      </c>
      <c r="G3507" s="1">
        <v>7.7567201462781516E-4</v>
      </c>
      <c r="H3507" s="1">
        <v>-1.1516984724613939E-2</v>
      </c>
      <c r="I3507" s="26">
        <v>0.71347415580930074</v>
      </c>
      <c r="J3507" s="27">
        <v>0.22476903763093978</v>
      </c>
      <c r="K3507" s="29" t="str">
        <f>VLOOKUP(A3507&amp;B3507,VENDOR_ACTUAL!A:D,4,0)</f>
        <v>NSN</v>
      </c>
    </row>
    <row r="3508" spans="1:11" x14ac:dyDescent="0.25">
      <c r="A3508" t="s">
        <v>12</v>
      </c>
      <c r="B3508" t="s">
        <v>871</v>
      </c>
      <c r="C3508" s="1">
        <v>9.4088718845889005E-4</v>
      </c>
      <c r="D3508" s="1">
        <v>1.5954463824616497E-3</v>
      </c>
      <c r="E3508" s="1">
        <v>-2.2829865197869564E-3</v>
      </c>
      <c r="F3508" s="1">
        <v>8.2369881118580222E-4</v>
      </c>
      <c r="G3508" s="1">
        <v>-2.8480720320772419E-5</v>
      </c>
      <c r="H3508" s="1">
        <v>-1.0234244311098921E-2</v>
      </c>
      <c r="I3508" s="26">
        <v>0.29438352137663731</v>
      </c>
      <c r="J3508" s="27">
        <v>0.17321650657749765</v>
      </c>
      <c r="K3508" s="29" t="str">
        <f>VLOOKUP(A3508&amp;B3508,VENDOR_ACTUAL!A:D,4,0)</f>
        <v>NSN</v>
      </c>
    </row>
    <row r="3509" spans="1:11" x14ac:dyDescent="0.25">
      <c r="A3509" t="s">
        <v>12</v>
      </c>
      <c r="B3509" t="s">
        <v>1157</v>
      </c>
      <c r="C3509" s="1">
        <v>9.4097650703867412E-4</v>
      </c>
      <c r="D3509" s="1">
        <v>-3.0239469813571839E-4</v>
      </c>
      <c r="E3509" s="1">
        <v>-4.0879639962809963E-6</v>
      </c>
      <c r="F3509" s="1">
        <v>-1.7995776304993979E-4</v>
      </c>
      <c r="G3509" s="1">
        <v>8.8636455274880457E-4</v>
      </c>
      <c r="H3509" s="1">
        <v>-1.8409148315819981E-2</v>
      </c>
      <c r="I3509" s="1">
        <v>-0.20534985979232606</v>
      </c>
      <c r="J3509" s="2">
        <v>7.0601174223131084E-3</v>
      </c>
      <c r="K3509" s="29" t="str">
        <f>VLOOKUP(A3509&amp;B3509,VENDOR_ACTUAL!A:D,4,0)</f>
        <v>ERI</v>
      </c>
    </row>
    <row r="3510" spans="1:11" x14ac:dyDescent="0.25">
      <c r="A3510" t="s">
        <v>12</v>
      </c>
      <c r="B3510" t="s">
        <v>372</v>
      </c>
      <c r="C3510" s="1">
        <v>9.429087327929098E-4</v>
      </c>
      <c r="D3510" s="1">
        <v>1.0994250727927689E-4</v>
      </c>
      <c r="E3510" s="1">
        <v>-7.8267569899356175E-4</v>
      </c>
      <c r="F3510" s="1">
        <v>6.8683287940913889E-4</v>
      </c>
      <c r="G3510" s="1">
        <v>2.283799878754279E-3</v>
      </c>
      <c r="H3510" s="1">
        <v>-1.5785542997670206E-2</v>
      </c>
      <c r="I3510" s="1">
        <v>-0.50939800932866897</v>
      </c>
      <c r="J3510" s="2">
        <v>-9.3116538322013595E-2</v>
      </c>
      <c r="K3510" s="29" t="str">
        <f>VLOOKUP(A3510&amp;B3510,VENDOR_ACTUAL!A:D,4,0)</f>
        <v>ERI</v>
      </c>
    </row>
    <row r="3511" spans="1:11" x14ac:dyDescent="0.25">
      <c r="A3511" t="s">
        <v>9</v>
      </c>
      <c r="B3511" t="s">
        <v>1171</v>
      </c>
      <c r="C3511" s="1">
        <v>9.459653111277323E-4</v>
      </c>
      <c r="D3511" s="1">
        <v>3.5578296238861755E-4</v>
      </c>
      <c r="F3511" s="1">
        <v>-2.1992389610107473E-4</v>
      </c>
      <c r="G3511" s="1">
        <v>9.3493423662916505E-4</v>
      </c>
      <c r="H3511" s="1">
        <v>-1.1148916261447464E-2</v>
      </c>
      <c r="I3511" s="26">
        <v>3.3918385884910061</v>
      </c>
      <c r="J3511" s="27">
        <v>11.480107906561694</v>
      </c>
      <c r="K3511" s="29" t="str">
        <f>VLOOKUP(A3511&amp;B3511,VENDOR_ACTUAL!A:D,4,0)</f>
        <v>ERI</v>
      </c>
    </row>
    <row r="3512" spans="1:11" x14ac:dyDescent="0.25">
      <c r="A3512" t="s">
        <v>12</v>
      </c>
      <c r="B3512" t="s">
        <v>2474</v>
      </c>
      <c r="C3512" s="1">
        <v>9.4654507564141449E-4</v>
      </c>
      <c r="D3512" s="1">
        <v>-5.5458078648938378E-3</v>
      </c>
      <c r="E3512" s="1">
        <v>2.4289585371702637E-3</v>
      </c>
      <c r="F3512" s="1">
        <v>-5.218361437982294E-3</v>
      </c>
      <c r="G3512" s="1">
        <v>9.4654507564141449E-4</v>
      </c>
      <c r="H3512" s="1">
        <v>-3.7491172657190527E-2</v>
      </c>
      <c r="I3512" s="26">
        <v>7.9141090467981873E-2</v>
      </c>
      <c r="J3512" s="27">
        <v>-0.11692475266259397</v>
      </c>
      <c r="K3512" s="29" t="str">
        <f>VLOOKUP(A3512&amp;B3512,VENDOR_ACTUAL!A:D,4,0)</f>
        <v>SAM</v>
      </c>
    </row>
    <row r="3513" spans="1:11" x14ac:dyDescent="0.25">
      <c r="A3513" t="s">
        <v>9</v>
      </c>
      <c r="B3513" t="s">
        <v>359</v>
      </c>
      <c r="C3513" s="1">
        <v>9.4897492923406805E-4</v>
      </c>
      <c r="D3513" s="1">
        <v>8.224717610804598E-4</v>
      </c>
      <c r="F3513" s="1">
        <v>5.9393859518620427E-4</v>
      </c>
      <c r="G3513" s="1">
        <v>9.4409002980878074E-4</v>
      </c>
      <c r="H3513" s="1">
        <v>-1.0079192965713231E-2</v>
      </c>
      <c r="I3513" s="26">
        <v>6.6740391057512602E-2</v>
      </c>
      <c r="J3513" s="27">
        <v>4.293617095059183E-2</v>
      </c>
      <c r="K3513" s="29" t="str">
        <f>VLOOKUP(A3513&amp;B3513,VENDOR_ACTUAL!A:D,4,0)</f>
        <v>ERI</v>
      </c>
    </row>
    <row r="3514" spans="1:11" x14ac:dyDescent="0.25">
      <c r="A3514" t="s">
        <v>12</v>
      </c>
      <c r="B3514" t="s">
        <v>492</v>
      </c>
      <c r="C3514" s="1">
        <v>9.4909718644309402E-4</v>
      </c>
      <c r="D3514" s="1">
        <v>2.4318275270648678E-4</v>
      </c>
      <c r="E3514" s="1">
        <v>9.1392117400039847E-3</v>
      </c>
      <c r="F3514" s="1">
        <v>-7.2590592188711853E-5</v>
      </c>
      <c r="G3514" s="1">
        <v>1.1856838490644616E-3</v>
      </c>
      <c r="H3514" s="1">
        <v>-1.9189279220865968E-2</v>
      </c>
      <c r="I3514" s="26">
        <v>0.16428820103836969</v>
      </c>
      <c r="J3514" s="27">
        <v>-0.42035206539746278</v>
      </c>
      <c r="K3514" s="29" t="str">
        <f>VLOOKUP(A3514&amp;B3514,VENDOR_ACTUAL!A:D,4,0)</f>
        <v>NSN</v>
      </c>
    </row>
    <row r="3515" spans="1:11" x14ac:dyDescent="0.25">
      <c r="A3515" t="s">
        <v>9</v>
      </c>
      <c r="B3515" t="s">
        <v>472</v>
      </c>
      <c r="C3515" s="1">
        <v>9.5006660671622626E-4</v>
      </c>
      <c r="D3515" s="1">
        <v>3.6438803469652012E-4</v>
      </c>
      <c r="F3515" s="1">
        <v>4.4468980677008586E-4</v>
      </c>
      <c r="G3515" s="1">
        <v>9.4977926476220325E-4</v>
      </c>
      <c r="H3515" s="1">
        <v>-1.3810702393977272E-2</v>
      </c>
      <c r="I3515" s="26">
        <v>0.46265500930090508</v>
      </c>
      <c r="J3515" s="27">
        <v>-0.92078827536134278</v>
      </c>
      <c r="K3515" s="29" t="str">
        <f>VLOOKUP(A3515&amp;B3515,VENDOR_ACTUAL!A:D,4,0)</f>
        <v>NSN</v>
      </c>
    </row>
    <row r="3516" spans="1:11" x14ac:dyDescent="0.25">
      <c r="A3516" t="s">
        <v>12</v>
      </c>
      <c r="B3516" t="s">
        <v>1510</v>
      </c>
      <c r="C3516" s="1">
        <v>9.5098357249296414E-4</v>
      </c>
      <c r="D3516" s="1">
        <v>1.7931286251037233E-3</v>
      </c>
      <c r="E3516" s="1">
        <v>-2.0866102585814883E-3</v>
      </c>
      <c r="F3516" s="1">
        <v>3.7906949500132785E-4</v>
      </c>
      <c r="G3516" s="1">
        <v>1.27743070529717E-3</v>
      </c>
      <c r="H3516" s="1">
        <v>-1.5562202089466589E-2</v>
      </c>
      <c r="I3516" s="26">
        <v>7.0307644094619356E-2</v>
      </c>
      <c r="J3516" s="27">
        <v>-1.0792737342542906E-2</v>
      </c>
      <c r="K3516" s="29" t="str">
        <f>VLOOKUP(A3516&amp;B3516,VENDOR_ACTUAL!A:D,4,0)</f>
        <v>NSN</v>
      </c>
    </row>
    <row r="3517" spans="1:11" x14ac:dyDescent="0.25">
      <c r="A3517" t="s">
        <v>12</v>
      </c>
      <c r="B3517" t="s">
        <v>556</v>
      </c>
      <c r="C3517" s="1">
        <v>9.5169374210227491E-4</v>
      </c>
      <c r="D3517" s="1">
        <v>3.030884696991379E-4</v>
      </c>
      <c r="E3517" s="1">
        <v>-1.7169987451482146E-3</v>
      </c>
      <c r="F3517" s="1">
        <v>2.9783568110417075E-3</v>
      </c>
      <c r="G3517" s="1">
        <v>1.9531267713885953E-4</v>
      </c>
      <c r="H3517" s="1">
        <v>-1.0664614363041183E-2</v>
      </c>
      <c r="I3517" s="26">
        <v>0.29889563898606253</v>
      </c>
      <c r="J3517" s="27">
        <v>-1.5512372683072794E-3</v>
      </c>
      <c r="K3517" s="29" t="str">
        <f>VLOOKUP(A3517&amp;B3517,VENDOR_ACTUAL!A:D,4,0)</f>
        <v>ERI</v>
      </c>
    </row>
    <row r="3518" spans="1:11" x14ac:dyDescent="0.25">
      <c r="A3518" t="s">
        <v>12</v>
      </c>
      <c r="B3518" t="s">
        <v>1266</v>
      </c>
      <c r="C3518" s="1">
        <v>9.5171652742367463E-4</v>
      </c>
      <c r="D3518" s="1">
        <v>1.499925289378854E-3</v>
      </c>
      <c r="E3518" s="1">
        <v>-3.9515183505369617E-2</v>
      </c>
      <c r="F3518" s="1">
        <v>4.2889624805259654E-4</v>
      </c>
      <c r="G3518" s="1">
        <v>9.5171652742367463E-4</v>
      </c>
      <c r="H3518" s="1">
        <v>-2.8911474877402366E-2</v>
      </c>
      <c r="I3518" s="26">
        <v>5.7263827975303383E-2</v>
      </c>
      <c r="J3518" s="27">
        <v>8.1667585265792125E-2</v>
      </c>
      <c r="K3518" s="29" t="str">
        <f>VLOOKUP(A3518&amp;B3518,VENDOR_ACTUAL!A:D,4,0)</f>
        <v>SAM</v>
      </c>
    </row>
    <row r="3519" spans="1:11" x14ac:dyDescent="0.25">
      <c r="A3519" t="s">
        <v>9</v>
      </c>
      <c r="B3519" t="s">
        <v>86</v>
      </c>
      <c r="C3519" s="1">
        <v>9.5189906978262442E-4</v>
      </c>
      <c r="D3519" s="1">
        <v>9.3615643197233556E-4</v>
      </c>
      <c r="F3519" s="1">
        <v>8.2552764902395714E-4</v>
      </c>
      <c r="G3519" s="1">
        <v>9.4450251366829513E-4</v>
      </c>
      <c r="H3519" s="1">
        <v>-3.1130268199233715E-2</v>
      </c>
      <c r="I3519" s="26">
        <v>0.1012673694618139</v>
      </c>
      <c r="J3519" s="27">
        <v>0.27784585608562118</v>
      </c>
      <c r="K3519" s="29" t="str">
        <f>VLOOKUP(A3519&amp;B3519,VENDOR_ACTUAL!A:D,4,0)</f>
        <v>NSN</v>
      </c>
    </row>
    <row r="3520" spans="1:11" x14ac:dyDescent="0.25">
      <c r="A3520" t="s">
        <v>9</v>
      </c>
      <c r="B3520" t="s">
        <v>1389</v>
      </c>
      <c r="C3520" s="1">
        <v>9.5288226216350017E-4</v>
      </c>
      <c r="D3520" s="1">
        <v>5.1605207460620221E-5</v>
      </c>
      <c r="F3520" s="1">
        <v>2.3981393156049169E-4</v>
      </c>
      <c r="G3520" s="1">
        <v>9.608971197347146E-4</v>
      </c>
      <c r="H3520" s="1">
        <v>-2.0923905027745205E-2</v>
      </c>
      <c r="I3520" s="26">
        <v>0.10591680378878975</v>
      </c>
      <c r="J3520" s="27">
        <v>-0.51316575990860192</v>
      </c>
      <c r="K3520" s="29" t="str">
        <f>VLOOKUP(A3520&amp;B3520,VENDOR_ACTUAL!A:D,4,0)</f>
        <v>ERI</v>
      </c>
    </row>
    <row r="3521" spans="1:11" x14ac:dyDescent="0.25">
      <c r="A3521" t="s">
        <v>12</v>
      </c>
      <c r="B3521" t="s">
        <v>2480</v>
      </c>
      <c r="C3521" s="1">
        <v>9.5552750734463469E-4</v>
      </c>
      <c r="D3521" s="1">
        <v>-4.1320466322741107E-5</v>
      </c>
      <c r="E3521" s="1">
        <v>-7.44693006898604E-3</v>
      </c>
      <c r="F3521" s="1">
        <v>-4.7593291575708457E-4</v>
      </c>
      <c r="G3521" s="1">
        <v>2.8332814709023404E-4</v>
      </c>
      <c r="H3521" s="1">
        <v>-1.1447605271255176E-2</v>
      </c>
      <c r="I3521" s="26">
        <v>1.0525969654061857</v>
      </c>
      <c r="J3521" s="27">
        <v>-9.2491358522413261E-2</v>
      </c>
      <c r="K3521" s="29" t="str">
        <f>VLOOKUP(A3521&amp;B3521,VENDOR_ACTUAL!A:D,4,0)</f>
        <v>ERI</v>
      </c>
    </row>
    <row r="3522" spans="1:11" x14ac:dyDescent="0.25">
      <c r="A3522" t="s">
        <v>11</v>
      </c>
      <c r="B3522" t="s">
        <v>2505</v>
      </c>
      <c r="C3522" s="1">
        <v>9.5557566008776923E-4</v>
      </c>
      <c r="D3522" s="1">
        <v>6.1888409358711462E-2</v>
      </c>
      <c r="E3522" s="1">
        <v>0</v>
      </c>
      <c r="I3522" s="26">
        <v>0.64258226716647937</v>
      </c>
      <c r="J3522" s="27">
        <v>-6.2628197704877563E-3</v>
      </c>
      <c r="K3522" s="29" t="str">
        <f>VLOOKUP(A3522&amp;B3522,VENDOR_ACTUAL!A:D,4,0)</f>
        <v>NSN</v>
      </c>
    </row>
    <row r="3523" spans="1:11" x14ac:dyDescent="0.25">
      <c r="A3523" t="s">
        <v>9</v>
      </c>
      <c r="B3523" t="s">
        <v>2330</v>
      </c>
      <c r="C3523" s="1">
        <v>9.5801856836023002E-4</v>
      </c>
      <c r="D3523" s="1">
        <v>3.5882339986341964E-4</v>
      </c>
      <c r="F3523" s="1">
        <v>4.3692209308607191E-4</v>
      </c>
      <c r="G3523" s="1">
        <v>9.5557611146367832E-4</v>
      </c>
      <c r="H3523" s="1">
        <v>-1.3697514158063766E-2</v>
      </c>
      <c r="I3523" s="26">
        <v>0.10400075854499186</v>
      </c>
      <c r="J3523" s="27">
        <v>-0.81925649318564897</v>
      </c>
      <c r="K3523" s="29" t="str">
        <f>VLOOKUP(A3523&amp;B3523,VENDOR_ACTUAL!A:D,4,0)</f>
        <v>ERI</v>
      </c>
    </row>
    <row r="3524" spans="1:11" x14ac:dyDescent="0.25">
      <c r="A3524" t="s">
        <v>9</v>
      </c>
      <c r="B3524" t="s">
        <v>854</v>
      </c>
      <c r="C3524" s="1">
        <v>9.5874966511065303E-4</v>
      </c>
      <c r="D3524" s="1">
        <v>3.4306665069822158E-5</v>
      </c>
      <c r="F3524" s="1">
        <v>-3.6460890551697578E-5</v>
      </c>
      <c r="G3524" s="1">
        <v>9.5874966511065303E-4</v>
      </c>
      <c r="H3524" s="1">
        <v>-4.5737931819990613E-3</v>
      </c>
      <c r="I3524" s="26">
        <v>0.46641998445221833</v>
      </c>
      <c r="J3524" s="27">
        <v>-3.3550159088886344</v>
      </c>
      <c r="K3524" s="29" t="str">
        <f>VLOOKUP(A3524&amp;B3524,VENDOR_ACTUAL!A:D,4,0)</f>
        <v>NSN</v>
      </c>
    </row>
    <row r="3525" spans="1:11" x14ac:dyDescent="0.25">
      <c r="A3525" t="s">
        <v>9</v>
      </c>
      <c r="B3525" t="s">
        <v>2059</v>
      </c>
      <c r="C3525" s="1">
        <v>9.5906005463942826E-4</v>
      </c>
      <c r="D3525" s="1">
        <v>6.3300303525819625E-5</v>
      </c>
      <c r="F3525" s="1">
        <v>4.4930086098032714E-5</v>
      </c>
      <c r="G3525" s="1">
        <v>9.621148203815572E-4</v>
      </c>
      <c r="H3525" s="1">
        <v>-7.3578762559073536E-3</v>
      </c>
      <c r="I3525" s="26">
        <v>-0.15488047642845243</v>
      </c>
      <c r="J3525" s="27">
        <v>-0.36476285538492959</v>
      </c>
      <c r="K3525" s="29" t="str">
        <f>VLOOKUP(A3525&amp;B3525,VENDOR_ACTUAL!A:D,4,0)</f>
        <v>NSN</v>
      </c>
    </row>
    <row r="3526" spans="1:11" x14ac:dyDescent="0.25">
      <c r="A3526" t="s">
        <v>12</v>
      </c>
      <c r="B3526" t="s">
        <v>697</v>
      </c>
      <c r="C3526" s="26">
        <v>9.5958441301978632E-4</v>
      </c>
      <c r="D3526" s="26">
        <v>2.118389531169068E-3</v>
      </c>
      <c r="E3526" s="26">
        <v>1.0987135082024382E-2</v>
      </c>
      <c r="F3526" s="26">
        <v>-6.0084002237832646E-4</v>
      </c>
      <c r="G3526" s="26">
        <v>9.6540688032841989E-4</v>
      </c>
      <c r="H3526" s="26">
        <v>-1.1690618850460801E-2</v>
      </c>
      <c r="I3526" s="26">
        <v>0.18320700413682048</v>
      </c>
      <c r="J3526" s="27">
        <v>5.5114377687021023E-2</v>
      </c>
      <c r="K3526" s="29" t="str">
        <f>VLOOKUP(A3526&amp;B3526,VENDOR_ACTUAL!A:D,4,0)</f>
        <v>NSN</v>
      </c>
    </row>
    <row r="3527" spans="1:11" x14ac:dyDescent="0.25">
      <c r="A3527" t="s">
        <v>9</v>
      </c>
      <c r="B3527" t="s">
        <v>1356</v>
      </c>
      <c r="C3527" s="13">
        <v>9.5973674634792865E-4</v>
      </c>
      <c r="D3527" s="13">
        <v>1.3310091498441949E-4</v>
      </c>
      <c r="E3527" s="13"/>
      <c r="F3527" s="13">
        <v>2.2081309751397011E-4</v>
      </c>
      <c r="G3527" s="13">
        <v>9.6379721611304604E-4</v>
      </c>
      <c r="H3527" s="13">
        <v>-9.4215216954775319E-3</v>
      </c>
      <c r="I3527" s="26">
        <v>0.17915794359764561</v>
      </c>
      <c r="J3527" s="27">
        <v>-2.2590217763005924</v>
      </c>
      <c r="K3527" s="29" t="str">
        <f>VLOOKUP(A3527&amp;B3527,VENDOR_ACTUAL!A:D,4,0)</f>
        <v>ERI</v>
      </c>
    </row>
    <row r="3528" spans="1:11" x14ac:dyDescent="0.25">
      <c r="A3528" t="s">
        <v>12</v>
      </c>
      <c r="B3528" t="s">
        <v>301</v>
      </c>
      <c r="C3528" s="1">
        <v>9.6050133622802383E-4</v>
      </c>
      <c r="D3528" s="1">
        <v>1.6457782424972274E-6</v>
      </c>
      <c r="E3528" s="1">
        <v>-1.7077655662671859E-2</v>
      </c>
      <c r="F3528" s="1">
        <v>1.9814052865468113E-3</v>
      </c>
      <c r="G3528" s="1">
        <v>1.0033610978782744E-3</v>
      </c>
      <c r="H3528" s="1">
        <v>-1.2915199904813948E-2</v>
      </c>
      <c r="I3528" s="26">
        <v>0.90508776167471816</v>
      </c>
      <c r="J3528" s="27">
        <v>8.5643670709892136E-2</v>
      </c>
      <c r="K3528" s="29" t="str">
        <f>VLOOKUP(A3528&amp;B3528,VENDOR_ACTUAL!A:D,4,0)</f>
        <v>ERI</v>
      </c>
    </row>
    <row r="3529" spans="1:11" x14ac:dyDescent="0.25">
      <c r="A3529" t="s">
        <v>9</v>
      </c>
      <c r="B3529" t="s">
        <v>2408</v>
      </c>
      <c r="C3529" s="1">
        <v>9.6156909793265364E-4</v>
      </c>
      <c r="D3529" s="1">
        <v>-8.9231628163479928E-3</v>
      </c>
      <c r="F3529" s="1">
        <v>-9.066382352470561E-3</v>
      </c>
      <c r="G3529" s="1">
        <v>9.8766747140778652E-4</v>
      </c>
      <c r="H3529" s="1">
        <v>-3.5448861530909315E-2</v>
      </c>
      <c r="I3529" s="26">
        <v>-5.8519477675064949E-2</v>
      </c>
      <c r="J3529" s="27">
        <v>-3.3273679705309083</v>
      </c>
      <c r="K3529" s="29" t="str">
        <f>VLOOKUP(A3529&amp;B3529,VENDOR_ACTUAL!A:D,4,0)</f>
        <v>ERI</v>
      </c>
    </row>
    <row r="3530" spans="1:11" x14ac:dyDescent="0.25">
      <c r="A3530" t="s">
        <v>9</v>
      </c>
      <c r="B3530" t="s">
        <v>883</v>
      </c>
      <c r="C3530" s="1">
        <v>9.616019961167251E-4</v>
      </c>
      <c r="D3530" s="1">
        <v>1.2971128707188665E-4</v>
      </c>
      <c r="F3530" s="1">
        <v>1.0788862973699205E-4</v>
      </c>
      <c r="G3530" s="1">
        <v>9.6577457170393146E-4</v>
      </c>
      <c r="H3530" s="1">
        <v>-2.4895522292812455E-2</v>
      </c>
      <c r="I3530" s="26">
        <v>0.10288395115253993</v>
      </c>
      <c r="J3530" s="27">
        <v>0.23947741372799528</v>
      </c>
      <c r="K3530" s="29" t="str">
        <f>VLOOKUP(A3530&amp;B3530,VENDOR_ACTUAL!A:D,4,0)</f>
        <v>ERI</v>
      </c>
    </row>
    <row r="3531" spans="1:11" x14ac:dyDescent="0.25">
      <c r="A3531" t="s">
        <v>12</v>
      </c>
      <c r="B3531" t="s">
        <v>2419</v>
      </c>
      <c r="C3531" s="1">
        <v>9.6260160198412563E-4</v>
      </c>
      <c r="D3531" s="1">
        <v>-1.6376313058430675E-3</v>
      </c>
      <c r="E3531" s="1">
        <v>-1.8364815597956417E-2</v>
      </c>
      <c r="F3531" s="1">
        <v>-1.8439590525142792E-3</v>
      </c>
      <c r="G3531" s="1">
        <v>9.6260160198412563E-4</v>
      </c>
      <c r="H3531" s="1">
        <v>-2.7009079090216302E-2</v>
      </c>
      <c r="I3531" s="26">
        <v>0.24449074642126789</v>
      </c>
      <c r="J3531" s="27">
        <v>-3.8511405497076252E-3</v>
      </c>
      <c r="K3531" s="29" t="str">
        <f>VLOOKUP(A3531&amp;B3531,VENDOR_ACTUAL!A:D,4,0)</f>
        <v>SAM</v>
      </c>
    </row>
    <row r="3532" spans="1:11" x14ac:dyDescent="0.25">
      <c r="A3532" t="s">
        <v>9</v>
      </c>
      <c r="B3532" t="s">
        <v>533</v>
      </c>
      <c r="C3532" s="1">
        <v>9.6350479659798724E-4</v>
      </c>
      <c r="D3532" s="1">
        <v>1.0634865347293691E-4</v>
      </c>
      <c r="F3532" s="1">
        <v>9.5544799439209688E-5</v>
      </c>
      <c r="G3532" s="1">
        <v>9.6760286256500371E-4</v>
      </c>
      <c r="H3532" s="1">
        <v>-6.8386426328767578E-3</v>
      </c>
      <c r="I3532" s="26">
        <v>0.37056153978485562</v>
      </c>
      <c r="J3532" s="27">
        <v>2.4581401389936772</v>
      </c>
      <c r="K3532" s="29" t="str">
        <f>VLOOKUP(A3532&amp;B3532,VENDOR_ACTUAL!A:D,4,0)</f>
        <v>ERI</v>
      </c>
    </row>
    <row r="3533" spans="1:11" x14ac:dyDescent="0.25">
      <c r="A3533" t="s">
        <v>11</v>
      </c>
      <c r="B3533" t="s">
        <v>953</v>
      </c>
      <c r="C3533" s="1">
        <v>9.6466664600952797E-4</v>
      </c>
      <c r="D3533" s="1">
        <v>6.8601900448462096E-3</v>
      </c>
      <c r="I3533" s="26">
        <v>-0.10314051781703393</v>
      </c>
      <c r="J3533" s="27">
        <v>-1.4496360060576178E-4</v>
      </c>
      <c r="K3533" s="29" t="str">
        <f>VLOOKUP(A3533&amp;B3533,VENDOR_ACTUAL!A:D,4,0)</f>
        <v>ERI</v>
      </c>
    </row>
    <row r="3534" spans="1:11" x14ac:dyDescent="0.25">
      <c r="A3534" t="s">
        <v>12</v>
      </c>
      <c r="B3534" t="s">
        <v>1137</v>
      </c>
      <c r="C3534" s="1">
        <v>9.6544554857419128E-4</v>
      </c>
      <c r="D3534" s="1">
        <v>1.1796674041693568E-4</v>
      </c>
      <c r="E3534" s="1">
        <v>3.1843935616100933E-3</v>
      </c>
      <c r="F3534" s="1">
        <v>-6.1678657551445079E-4</v>
      </c>
      <c r="G3534" s="1">
        <v>1.7738296199165769E-5</v>
      </c>
      <c r="H3534" s="1">
        <v>-1.1543968576306211E-2</v>
      </c>
      <c r="I3534" s="26">
        <v>-0.33619344841468157</v>
      </c>
      <c r="J3534" s="27">
        <v>6.6404124416154005E-3</v>
      </c>
      <c r="K3534" s="29" t="str">
        <f>VLOOKUP(A3534&amp;B3534,VENDOR_ACTUAL!A:D,4,0)</f>
        <v>ERI</v>
      </c>
    </row>
    <row r="3535" spans="1:11" x14ac:dyDescent="0.25">
      <c r="A3535" t="s">
        <v>9</v>
      </c>
      <c r="B3535" t="s">
        <v>1052</v>
      </c>
      <c r="C3535" s="1">
        <v>9.6572675208841518E-4</v>
      </c>
      <c r="D3535" s="1">
        <v>-6.2332867001691237E-5</v>
      </c>
      <c r="F3535" s="1">
        <v>-9.9920357361403943E-5</v>
      </c>
      <c r="G3535" s="1">
        <v>9.7780131043424226E-4</v>
      </c>
      <c r="H3535" s="1">
        <v>-8.4004501404799162E-3</v>
      </c>
      <c r="I3535" s="26">
        <v>0.13494765656139363</v>
      </c>
      <c r="J3535" s="27">
        <v>-2.1583774980542567</v>
      </c>
      <c r="K3535" s="29" t="str">
        <f>VLOOKUP(A3535&amp;B3535,VENDOR_ACTUAL!A:D,4,0)</f>
        <v>NSN</v>
      </c>
    </row>
    <row r="3536" spans="1:11" x14ac:dyDescent="0.25">
      <c r="A3536" t="s">
        <v>12</v>
      </c>
      <c r="B3536" t="s">
        <v>1776</v>
      </c>
      <c r="C3536" s="1">
        <v>9.6587234067545854E-4</v>
      </c>
      <c r="D3536" s="1">
        <v>1.5119911181821661E-5</v>
      </c>
      <c r="E3536" s="1">
        <v>9.8140597042077424E-3</v>
      </c>
      <c r="F3536" s="1">
        <v>5.7156000429990563E-4</v>
      </c>
      <c r="G3536" s="1">
        <v>4.4371342060140737E-4</v>
      </c>
      <c r="H3536" s="1">
        <v>-6.9888963148373E-3</v>
      </c>
      <c r="I3536" s="26">
        <v>0.85361198248879411</v>
      </c>
      <c r="J3536" s="27">
        <v>7.6466112045095541E-2</v>
      </c>
      <c r="K3536" s="29" t="str">
        <f>VLOOKUP(A3536&amp;B3536,VENDOR_ACTUAL!A:D,4,0)</f>
        <v>ERI</v>
      </c>
    </row>
    <row r="3537" spans="1:11" x14ac:dyDescent="0.25">
      <c r="A3537" t="s">
        <v>9</v>
      </c>
      <c r="B3537" t="s">
        <v>1812</v>
      </c>
      <c r="C3537" s="1">
        <v>9.6589656979893801E-4</v>
      </c>
      <c r="D3537" s="1">
        <v>2.5472989638288278E-4</v>
      </c>
      <c r="F3537" s="1">
        <v>2.001228067541341E-4</v>
      </c>
      <c r="G3537" s="1">
        <v>9.7725275170798347E-4</v>
      </c>
      <c r="H3537" s="1">
        <v>-1.0890832450950532E-2</v>
      </c>
      <c r="I3537" s="26">
        <v>0.38869346405228761</v>
      </c>
      <c r="J3537" s="27">
        <v>0.64270006615537156</v>
      </c>
      <c r="K3537" s="29" t="str">
        <f>VLOOKUP(A3537&amp;B3537,VENDOR_ACTUAL!A:D,4,0)</f>
        <v>ERI</v>
      </c>
    </row>
    <row r="3538" spans="1:11" x14ac:dyDescent="0.25">
      <c r="A3538" t="s">
        <v>11</v>
      </c>
      <c r="B3538" t="s">
        <v>1883</v>
      </c>
      <c r="C3538" s="1">
        <v>9.659388198940981E-4</v>
      </c>
      <c r="D3538" s="1">
        <v>-1.4522225891310983E-2</v>
      </c>
      <c r="E3538" s="1">
        <v>0</v>
      </c>
      <c r="I3538" s="26">
        <v>-6.8478977478943909E-2</v>
      </c>
      <c r="J3538" s="27">
        <v>-2.985420619611857E-3</v>
      </c>
      <c r="K3538" s="29" t="str">
        <f>VLOOKUP(A3538&amp;B3538,VENDOR_ACTUAL!A:D,4,0)</f>
        <v>NSN</v>
      </c>
    </row>
    <row r="3539" spans="1:11" x14ac:dyDescent="0.25">
      <c r="A3539" t="s">
        <v>12</v>
      </c>
      <c r="B3539" t="s">
        <v>38</v>
      </c>
      <c r="C3539" s="1">
        <v>9.6717858469673814E-4</v>
      </c>
      <c r="D3539" s="1">
        <v>4.0599209352339691E-4</v>
      </c>
      <c r="E3539" s="1">
        <v>-2.9598515306016055E-3</v>
      </c>
      <c r="F3539" s="1">
        <v>6.3610854715009105E-5</v>
      </c>
      <c r="G3539" s="1">
        <v>9.6717858469673814E-4</v>
      </c>
      <c r="H3539" s="1">
        <v>-1.1765007887820251E-2</v>
      </c>
      <c r="I3539" s="26">
        <v>-4.879866172405127E-2</v>
      </c>
      <c r="J3539" s="27">
        <v>-0.12022571638401296</v>
      </c>
      <c r="K3539" s="29" t="str">
        <f>VLOOKUP(A3539&amp;B3539,VENDOR_ACTUAL!A:D,4,0)</f>
        <v>SAM</v>
      </c>
    </row>
    <row r="3540" spans="1:11" x14ac:dyDescent="0.25">
      <c r="A3540" t="s">
        <v>9</v>
      </c>
      <c r="B3540" t="s">
        <v>1705</v>
      </c>
      <c r="C3540" s="1">
        <v>9.6753110461455637E-4</v>
      </c>
      <c r="D3540" s="1">
        <v>3.0281746915885715E-4</v>
      </c>
      <c r="F3540" s="1">
        <v>2.7663684606049719E-4</v>
      </c>
      <c r="G3540" s="1">
        <v>9.6753110461455637E-4</v>
      </c>
      <c r="H3540" s="1">
        <v>-1.1171951711485295E-2</v>
      </c>
      <c r="I3540" s="26">
        <v>0.29189803486904936</v>
      </c>
      <c r="J3540" s="27">
        <v>-0.55810943147854675</v>
      </c>
      <c r="K3540" s="29" t="str">
        <f>VLOOKUP(A3540&amp;B3540,VENDOR_ACTUAL!A:D,4,0)</f>
        <v>SAM</v>
      </c>
    </row>
    <row r="3541" spans="1:11" x14ac:dyDescent="0.25">
      <c r="A3541" t="s">
        <v>9</v>
      </c>
      <c r="B3541" t="s">
        <v>339</v>
      </c>
      <c r="C3541" s="1">
        <v>9.7074699317545809E-4</v>
      </c>
      <c r="D3541" s="1">
        <v>3.6098583065401327E-4</v>
      </c>
      <c r="F3541" s="1">
        <v>5.1889241639159532E-4</v>
      </c>
      <c r="G3541" s="1">
        <v>9.702849217111902E-4</v>
      </c>
      <c r="H3541" s="1">
        <v>-5.6545839400454299E-3</v>
      </c>
      <c r="I3541" s="26">
        <v>0.37448855107855106</v>
      </c>
      <c r="J3541" s="27">
        <v>0.90813483397826733</v>
      </c>
      <c r="K3541" s="29" t="str">
        <f>VLOOKUP(A3541&amp;B3541,VENDOR_ACTUAL!A:D,4,0)</f>
        <v>ERI</v>
      </c>
    </row>
    <row r="3542" spans="1:11" x14ac:dyDescent="0.25">
      <c r="A3542" t="s">
        <v>12</v>
      </c>
      <c r="B3542" t="s">
        <v>824</v>
      </c>
      <c r="C3542" s="1">
        <v>9.7315753208774951E-4</v>
      </c>
      <c r="D3542" s="1">
        <v>1.4481397002948481E-3</v>
      </c>
      <c r="E3542" s="1">
        <v>2.748655025754802E-3</v>
      </c>
      <c r="F3542" s="1">
        <v>2.4705102785723071E-3</v>
      </c>
      <c r="G3542" s="1">
        <v>6.2404493992691259E-4</v>
      </c>
      <c r="H3542" s="1">
        <v>-1.0403553961053613E-2</v>
      </c>
      <c r="I3542" s="26">
        <v>-1.0912279325344543</v>
      </c>
      <c r="J3542" s="27">
        <v>-0.33253913527754403</v>
      </c>
      <c r="K3542" s="29" t="str">
        <f>VLOOKUP(A3542&amp;B3542,VENDOR_ACTUAL!A:D,4,0)</f>
        <v>NSN</v>
      </c>
    </row>
    <row r="3543" spans="1:11" x14ac:dyDescent="0.25">
      <c r="A3543" t="s">
        <v>12</v>
      </c>
      <c r="B3543" t="s">
        <v>278</v>
      </c>
      <c r="C3543" s="1">
        <v>9.731997009652585E-4</v>
      </c>
      <c r="D3543" s="1">
        <v>4.5211909152336246E-3</v>
      </c>
      <c r="E3543" s="1">
        <v>5.5192169693021723E-4</v>
      </c>
      <c r="F3543" s="1">
        <v>-2.6058381996463794E-3</v>
      </c>
      <c r="G3543" s="1">
        <v>4.9472961732280796E-4</v>
      </c>
      <c r="H3543" s="1">
        <v>-8.9108232250402989E-3</v>
      </c>
      <c r="I3543" s="26">
        <v>-7.9178559157921033E-2</v>
      </c>
      <c r="J3543" s="27">
        <v>-0.11273625154764499</v>
      </c>
      <c r="K3543" s="29" t="str">
        <f>VLOOKUP(A3543&amp;B3543,VENDOR_ACTUAL!A:D,4,0)</f>
        <v>NSN</v>
      </c>
    </row>
    <row r="3544" spans="1:11" x14ac:dyDescent="0.25">
      <c r="A3544" t="s">
        <v>12</v>
      </c>
      <c r="B3544" t="s">
        <v>553</v>
      </c>
      <c r="C3544" s="1">
        <v>9.7444138371387615E-4</v>
      </c>
      <c r="D3544" s="1">
        <v>1.9545084060937817E-4</v>
      </c>
      <c r="E3544" s="1">
        <v>-1.8410676276417622E-2</v>
      </c>
      <c r="F3544" s="1">
        <v>6.8584634869955138E-4</v>
      </c>
      <c r="G3544" s="1">
        <v>1.8546859380158293E-3</v>
      </c>
      <c r="H3544" s="1">
        <v>-1.9967955057520113E-2</v>
      </c>
      <c r="I3544" s="26">
        <v>-0.6246938856960409</v>
      </c>
      <c r="J3544" s="27">
        <v>-0.22415625654745555</v>
      </c>
      <c r="K3544" s="29" t="str">
        <f>VLOOKUP(A3544&amp;B3544,VENDOR_ACTUAL!A:D,4,0)</f>
        <v>ERI</v>
      </c>
    </row>
    <row r="3545" spans="1:11" x14ac:dyDescent="0.25">
      <c r="A3545" t="s">
        <v>12</v>
      </c>
      <c r="B3545" t="s">
        <v>1957</v>
      </c>
      <c r="C3545" s="1">
        <v>9.7511962339182458E-4</v>
      </c>
      <c r="D3545" s="1">
        <v>-1.3660268260245031E-3</v>
      </c>
      <c r="E3545" s="1">
        <v>-2.8575629084558442E-2</v>
      </c>
      <c r="F3545" s="1">
        <v>-1.1647057890592923E-3</v>
      </c>
      <c r="G3545" s="1">
        <v>9.7511962339182458E-4</v>
      </c>
      <c r="H3545" s="1">
        <v>-1.0540506652739251E-2</v>
      </c>
      <c r="I3545" s="26">
        <v>0.26897513448515914</v>
      </c>
      <c r="J3545" s="27">
        <v>-3.2000000658044508E-2</v>
      </c>
      <c r="K3545" s="29" t="str">
        <f>VLOOKUP(A3545&amp;B3545,VENDOR_ACTUAL!A:D,4,0)</f>
        <v>SAM</v>
      </c>
    </row>
    <row r="3546" spans="1:11" x14ac:dyDescent="0.25">
      <c r="A3546" t="s">
        <v>12</v>
      </c>
      <c r="B3546" t="s">
        <v>338</v>
      </c>
      <c r="C3546" s="1">
        <v>9.7537219583958604E-4</v>
      </c>
      <c r="D3546" s="1">
        <v>-1.0742147789694883E-4</v>
      </c>
      <c r="E3546" s="1">
        <v>1.1242017535855477E-3</v>
      </c>
      <c r="F3546" s="1">
        <v>-1.0342670299386719E-3</v>
      </c>
      <c r="G3546" s="1">
        <v>7.9983090670978751E-4</v>
      </c>
      <c r="H3546" s="1">
        <v>-1.0150493408646042E-2</v>
      </c>
      <c r="I3546" s="1">
        <v>-1.5994024515520018</v>
      </c>
      <c r="J3546" s="2">
        <v>-0.4003936141404672</v>
      </c>
      <c r="K3546" s="29" t="str">
        <f>VLOOKUP(A3546&amp;B3546,VENDOR_ACTUAL!A:D,4,0)</f>
        <v>ERI</v>
      </c>
    </row>
    <row r="3547" spans="1:11" x14ac:dyDescent="0.25">
      <c r="A3547" t="s">
        <v>9</v>
      </c>
      <c r="B3547" t="s">
        <v>1731</v>
      </c>
      <c r="C3547" s="1">
        <v>9.7566720839211405E-4</v>
      </c>
      <c r="D3547" s="1">
        <v>8.2814395428704938E-4</v>
      </c>
      <c r="F3547" s="1">
        <v>7.5968887362646014E-4</v>
      </c>
      <c r="G3547" s="1">
        <v>9.7760015240212338E-4</v>
      </c>
      <c r="H3547" s="1">
        <v>-5.8238560029933786E-3</v>
      </c>
      <c r="I3547" s="26">
        <v>1.491285994271069E-2</v>
      </c>
      <c r="J3547" s="27">
        <v>4.9955912060806518E-2</v>
      </c>
      <c r="K3547" s="29" t="str">
        <f>VLOOKUP(A3547&amp;B3547,VENDOR_ACTUAL!A:D,4,0)</f>
        <v>NSN</v>
      </c>
    </row>
    <row r="3548" spans="1:11" x14ac:dyDescent="0.25">
      <c r="A3548" t="s">
        <v>9</v>
      </c>
      <c r="B3548" t="s">
        <v>802</v>
      </c>
      <c r="C3548" s="1">
        <v>9.7898498108068503E-4</v>
      </c>
      <c r="D3548" s="1">
        <v>5.8736657927622283E-5</v>
      </c>
      <c r="F3548" s="1">
        <v>6.6004575288597969E-5</v>
      </c>
      <c r="G3548" s="1">
        <v>9.7869762475884595E-4</v>
      </c>
      <c r="H3548" s="1">
        <v>-5.2541713911989172E-3</v>
      </c>
      <c r="I3548" s="26">
        <v>-0.14387537134210673</v>
      </c>
      <c r="J3548" s="27">
        <v>-0.60876093120755292</v>
      </c>
      <c r="K3548" s="29" t="str">
        <f>VLOOKUP(A3548&amp;B3548,VENDOR_ACTUAL!A:D,4,0)</f>
        <v>NSN</v>
      </c>
    </row>
    <row r="3549" spans="1:11" x14ac:dyDescent="0.25">
      <c r="A3549" t="s">
        <v>12</v>
      </c>
      <c r="B3549" t="s">
        <v>1034</v>
      </c>
      <c r="C3549" s="1">
        <v>9.7920985543611515E-4</v>
      </c>
      <c r="D3549" s="1">
        <v>3.5379931258417867E-4</v>
      </c>
      <c r="E3549" s="1">
        <v>2.0497660508974965E-3</v>
      </c>
      <c r="F3549" s="1">
        <v>9.9182153500045186E-4</v>
      </c>
      <c r="G3549" s="1">
        <v>1.3320684570327372E-3</v>
      </c>
      <c r="H3549" s="1">
        <v>-1.2402499767464865E-2</v>
      </c>
      <c r="I3549" s="26">
        <v>0.34457200489086265</v>
      </c>
      <c r="J3549" s="27">
        <v>0.17490798569128926</v>
      </c>
      <c r="K3549" s="29" t="str">
        <f>VLOOKUP(A3549&amp;B3549,VENDOR_ACTUAL!A:D,4,0)</f>
        <v>NSN</v>
      </c>
    </row>
    <row r="3550" spans="1:11" x14ac:dyDescent="0.25">
      <c r="A3550" t="s">
        <v>12</v>
      </c>
      <c r="B3550" t="s">
        <v>260</v>
      </c>
      <c r="C3550" s="1">
        <v>9.8247600584650224E-4</v>
      </c>
      <c r="D3550" s="1">
        <v>-4.1434614411277977E-3</v>
      </c>
      <c r="E3550" s="1">
        <v>6.9518028198087287E-3</v>
      </c>
      <c r="F3550" s="1">
        <v>-5.9704267595885896E-5</v>
      </c>
      <c r="G3550" s="1">
        <v>1.6933247718157434E-3</v>
      </c>
      <c r="H3550" s="1">
        <v>-1.5175273995037795E-2</v>
      </c>
      <c r="I3550" s="26">
        <v>0.21592794129913462</v>
      </c>
      <c r="J3550" s="27">
        <v>-3.3924939223276128E-2</v>
      </c>
      <c r="K3550" s="29" t="str">
        <f>VLOOKUP(A3550&amp;B3550,VENDOR_ACTUAL!A:D,4,0)</f>
        <v>NSN</v>
      </c>
    </row>
    <row r="3551" spans="1:11" x14ac:dyDescent="0.25">
      <c r="A3551" t="s">
        <v>9</v>
      </c>
      <c r="B3551" t="s">
        <v>865</v>
      </c>
      <c r="C3551" s="1">
        <v>9.8320789517614636E-4</v>
      </c>
      <c r="D3551" s="1">
        <v>8.5511415146418389E-4</v>
      </c>
      <c r="F3551" s="1">
        <v>7.7126741027702694E-4</v>
      </c>
      <c r="G3551" s="1">
        <v>9.8753671050493875E-4</v>
      </c>
      <c r="H3551" s="1">
        <v>-2.9114299678815809E-2</v>
      </c>
      <c r="I3551" s="26">
        <v>9.2815034899075652E-2</v>
      </c>
      <c r="J3551" s="27">
        <v>-0.23428815866657102</v>
      </c>
      <c r="K3551" s="29" t="str">
        <f>VLOOKUP(A3551&amp;B3551,VENDOR_ACTUAL!A:D,4,0)</f>
        <v>NSN</v>
      </c>
    </row>
    <row r="3552" spans="1:11" x14ac:dyDescent="0.25">
      <c r="A3552" t="s">
        <v>9</v>
      </c>
      <c r="B3552" t="s">
        <v>1719</v>
      </c>
      <c r="C3552" s="1">
        <v>9.8339721928404405E-4</v>
      </c>
      <c r="D3552" s="1">
        <v>2.0383434396439501E-4</v>
      </c>
      <c r="F3552" s="1">
        <v>1.21569958239434E-4</v>
      </c>
      <c r="G3552" s="1">
        <v>9.8339721928404405E-4</v>
      </c>
      <c r="H3552" s="1">
        <v>-1.4375737559364341E-2</v>
      </c>
      <c r="I3552" s="26">
        <v>-0.16487523395721926</v>
      </c>
      <c r="J3552" s="27">
        <v>-1.2230858209364184</v>
      </c>
      <c r="K3552" s="29" t="str">
        <f>VLOOKUP(A3552&amp;B3552,VENDOR_ACTUAL!A:D,4,0)</f>
        <v>SAM</v>
      </c>
    </row>
    <row r="3553" spans="1:11" x14ac:dyDescent="0.25">
      <c r="A3553" t="s">
        <v>9</v>
      </c>
      <c r="B3553" t="s">
        <v>1965</v>
      </c>
      <c r="C3553" s="1">
        <v>9.8361678696308442E-4</v>
      </c>
      <c r="D3553" s="1">
        <v>2.7929776664348564E-4</v>
      </c>
      <c r="F3553" s="1">
        <v>2.8210699283789242E-4</v>
      </c>
      <c r="G3553" s="1">
        <v>9.8322342052130514E-4</v>
      </c>
      <c r="H3553" s="1">
        <v>-1.8387407229643424E-2</v>
      </c>
      <c r="I3553" s="26">
        <v>-0.12918327737402072</v>
      </c>
      <c r="J3553" s="27">
        <v>-1.6357873572204376</v>
      </c>
      <c r="K3553" s="29" t="str">
        <f>VLOOKUP(A3553&amp;B3553,VENDOR_ACTUAL!A:D,4,0)</f>
        <v>NSN</v>
      </c>
    </row>
    <row r="3554" spans="1:11" x14ac:dyDescent="0.25">
      <c r="A3554" t="s">
        <v>11</v>
      </c>
      <c r="B3554" t="s">
        <v>1621</v>
      </c>
      <c r="C3554" s="1">
        <v>9.851665210724469E-4</v>
      </c>
      <c r="D3554" s="1">
        <v>3.6278234638847176E-3</v>
      </c>
      <c r="G3554" s="1">
        <v>9.851665210724469E-4</v>
      </c>
      <c r="I3554" s="26">
        <v>6.9238674189675873</v>
      </c>
      <c r="J3554" s="27">
        <v>1.3679120891218004E-3</v>
      </c>
      <c r="K3554" s="29" t="str">
        <f>VLOOKUP(A3554&amp;B3554,VENDOR_ACTUAL!A:D,4,0)</f>
        <v>SAM</v>
      </c>
    </row>
    <row r="3555" spans="1:11" x14ac:dyDescent="0.25">
      <c r="A3555" t="s">
        <v>9</v>
      </c>
      <c r="B3555" t="s">
        <v>1488</v>
      </c>
      <c r="C3555" s="1">
        <v>9.8724960948230072E-4</v>
      </c>
      <c r="D3555" s="1">
        <v>2.1244317856286964E-4</v>
      </c>
      <c r="F3555" s="1">
        <v>1.8509019201128215E-4</v>
      </c>
      <c r="G3555" s="1">
        <v>9.8724960948230072E-4</v>
      </c>
      <c r="H3555" s="1">
        <v>-7.3687019979174371E-3</v>
      </c>
      <c r="I3555" s="26">
        <v>-0.47172061538675109</v>
      </c>
      <c r="J3555" s="27">
        <v>-1.3805386483046929</v>
      </c>
      <c r="K3555" s="29" t="str">
        <f>VLOOKUP(A3555&amp;B3555,VENDOR_ACTUAL!A:D,4,0)</f>
        <v>NSN</v>
      </c>
    </row>
    <row r="3556" spans="1:11" x14ac:dyDescent="0.25">
      <c r="A3556" t="s">
        <v>9</v>
      </c>
      <c r="B3556" t="s">
        <v>1699</v>
      </c>
      <c r="C3556" s="1">
        <v>9.8763205133016604E-4</v>
      </c>
      <c r="D3556" s="1">
        <v>9.9706019577567334E-5</v>
      </c>
      <c r="F3556" s="1">
        <v>9.6855266802829416E-5</v>
      </c>
      <c r="G3556" s="1">
        <v>9.8763205133016604E-4</v>
      </c>
      <c r="H3556" s="1">
        <v>-2.4888746768780692E-2</v>
      </c>
      <c r="I3556" s="26">
        <v>-0.1434900114690856</v>
      </c>
      <c r="J3556" s="27">
        <v>-0.27777322801069604</v>
      </c>
      <c r="K3556" s="29" t="str">
        <f>VLOOKUP(A3556&amp;B3556,VENDOR_ACTUAL!A:D,4,0)</f>
        <v>SAM</v>
      </c>
    </row>
    <row r="3557" spans="1:11" x14ac:dyDescent="0.25">
      <c r="A3557" t="s">
        <v>9</v>
      </c>
      <c r="B3557" t="s">
        <v>1409</v>
      </c>
      <c r="C3557" s="1">
        <v>9.8845990210526171E-4</v>
      </c>
      <c r="D3557" s="1">
        <v>1.4503605393421641E-4</v>
      </c>
      <c r="F3557" s="1">
        <v>-1.1140760063631657E-4</v>
      </c>
      <c r="G3557" s="1">
        <v>9.9720522161409527E-4</v>
      </c>
      <c r="H3557" s="1">
        <v>-1.2343734696675874E-2</v>
      </c>
      <c r="I3557" s="26">
        <v>9.7323400745840505E-2</v>
      </c>
      <c r="J3557" s="27">
        <v>-0.58885310198686791</v>
      </c>
      <c r="K3557" s="29" t="str">
        <f>VLOOKUP(A3557&amp;B3557,VENDOR_ACTUAL!A:D,4,0)</f>
        <v>ERI</v>
      </c>
    </row>
    <row r="3558" spans="1:11" x14ac:dyDescent="0.25">
      <c r="A3558" t="s">
        <v>12</v>
      </c>
      <c r="B3558" t="s">
        <v>1342</v>
      </c>
      <c r="C3558" s="1">
        <v>9.8878824686901155E-4</v>
      </c>
      <c r="D3558" s="1">
        <v>-1.5953377994269008E-4</v>
      </c>
      <c r="E3558" s="1">
        <v>-8.4184043558550251E-3</v>
      </c>
      <c r="F3558" s="1">
        <v>-1.1331106902551151E-3</v>
      </c>
      <c r="G3558" s="1">
        <v>9.9361337485031329E-4</v>
      </c>
      <c r="H3558" s="1">
        <v>-1.1720676698506297E-2</v>
      </c>
      <c r="I3558" s="26">
        <v>-0.42722560594702647</v>
      </c>
      <c r="J3558" s="27">
        <v>-9.5248696236596112E-2</v>
      </c>
      <c r="K3558" s="29" t="str">
        <f>VLOOKUP(A3558&amp;B3558,VENDOR_ACTUAL!A:D,4,0)</f>
        <v>ERI</v>
      </c>
    </row>
    <row r="3559" spans="1:11" x14ac:dyDescent="0.25">
      <c r="A3559" t="s">
        <v>11</v>
      </c>
      <c r="B3559" t="s">
        <v>1218</v>
      </c>
      <c r="C3559" s="1">
        <v>9.9191901522401949E-4</v>
      </c>
      <c r="D3559" s="1">
        <v>1.3483011089726223E-2</v>
      </c>
      <c r="E3559" s="1">
        <v>0</v>
      </c>
      <c r="I3559" s="26">
        <v>-6.6162893307525519E-2</v>
      </c>
      <c r="J3559" s="27">
        <v>1.8586193344811773E-3</v>
      </c>
      <c r="K3559" s="29" t="str">
        <f>VLOOKUP(A3559&amp;B3559,VENDOR_ACTUAL!A:D,4,0)</f>
        <v>NSN</v>
      </c>
    </row>
    <row r="3560" spans="1:11" x14ac:dyDescent="0.25">
      <c r="A3560" t="s">
        <v>12</v>
      </c>
      <c r="B3560" t="s">
        <v>138</v>
      </c>
      <c r="C3560" s="1">
        <v>9.9193920363739585E-4</v>
      </c>
      <c r="D3560" s="1">
        <v>1.2574845750050641E-4</v>
      </c>
      <c r="E3560" s="1">
        <v>5.5015785649025093E-3</v>
      </c>
      <c r="F3560" s="1">
        <v>1.7360268856195752E-3</v>
      </c>
      <c r="G3560" s="1">
        <v>6.7977628499058082E-4</v>
      </c>
      <c r="H3560" s="1">
        <v>-7.6537846111424737E-3</v>
      </c>
      <c r="I3560" s="26">
        <v>0.36162092564828696</v>
      </c>
      <c r="J3560" s="27">
        <v>1.7531522137888784E-2</v>
      </c>
      <c r="K3560" s="29" t="str">
        <f>VLOOKUP(A3560&amp;B3560,VENDOR_ACTUAL!A:D,4,0)</f>
        <v>ERI</v>
      </c>
    </row>
    <row r="3561" spans="1:11" x14ac:dyDescent="0.25">
      <c r="A3561" t="s">
        <v>12</v>
      </c>
      <c r="B3561" t="s">
        <v>894</v>
      </c>
      <c r="C3561" s="1">
        <v>9.9213025272637621E-4</v>
      </c>
      <c r="D3561" s="1">
        <v>2.7556585832325391E-4</v>
      </c>
      <c r="E3561" s="1">
        <v>3.0242213257165237E-2</v>
      </c>
      <c r="F3561" s="1">
        <v>1.9897585788240372E-3</v>
      </c>
      <c r="G3561" s="1">
        <v>1.2262331520935979E-3</v>
      </c>
      <c r="H3561" s="1">
        <v>-2.1970888272964523E-2</v>
      </c>
      <c r="I3561" s="26">
        <v>-0.18143192292742519</v>
      </c>
      <c r="J3561" s="27">
        <v>-9.57863302550752E-2</v>
      </c>
      <c r="K3561" s="29" t="str">
        <f>VLOOKUP(A3561&amp;B3561,VENDOR_ACTUAL!A:D,4,0)</f>
        <v>ERI</v>
      </c>
    </row>
    <row r="3562" spans="1:11" x14ac:dyDescent="0.25">
      <c r="A3562" t="s">
        <v>12</v>
      </c>
      <c r="B3562" t="s">
        <v>986</v>
      </c>
      <c r="C3562" s="1">
        <v>9.9230892491874436E-4</v>
      </c>
      <c r="D3562" s="1">
        <v>-2.9390325265124198E-4</v>
      </c>
      <c r="E3562" s="1">
        <v>5.6435764678167079E-4</v>
      </c>
      <c r="F3562" s="1">
        <v>5.5168425995190255E-4</v>
      </c>
      <c r="G3562" s="1">
        <v>1.2851905728797187E-4</v>
      </c>
      <c r="H3562" s="1">
        <v>-6.5016066940150391E-3</v>
      </c>
      <c r="I3562" s="26">
        <v>-0.29648901243822534</v>
      </c>
      <c r="J3562" s="27">
        <v>-0.12903750851176965</v>
      </c>
      <c r="K3562" s="29" t="str">
        <f>VLOOKUP(A3562&amp;B3562,VENDOR_ACTUAL!A:D,4,0)</f>
        <v>ERI</v>
      </c>
    </row>
    <row r="3563" spans="1:11" x14ac:dyDescent="0.25">
      <c r="A3563" t="s">
        <v>12</v>
      </c>
      <c r="B3563" t="s">
        <v>488</v>
      </c>
      <c r="C3563" s="1">
        <v>9.9252720908619171E-4</v>
      </c>
      <c r="D3563" s="1">
        <v>1.4266689174356223E-3</v>
      </c>
      <c r="E3563" s="1">
        <v>2.3529197230982759E-2</v>
      </c>
      <c r="F3563" s="1">
        <v>1.5077140600216453E-3</v>
      </c>
      <c r="G3563" s="1">
        <v>7.2523660800366215E-4</v>
      </c>
      <c r="H3563" s="1">
        <v>-9.2154909994809457E-3</v>
      </c>
      <c r="I3563" s="1">
        <v>0.18722220588746394</v>
      </c>
      <c r="J3563" s="2">
        <v>-7.1887269429141087E-2</v>
      </c>
      <c r="K3563" s="29" t="str">
        <f>VLOOKUP(A3563&amp;B3563,VENDOR_ACTUAL!A:D,4,0)</f>
        <v>NSN</v>
      </c>
    </row>
    <row r="3564" spans="1:11" x14ac:dyDescent="0.25">
      <c r="A3564" t="s">
        <v>9</v>
      </c>
      <c r="B3564" t="s">
        <v>1142</v>
      </c>
      <c r="C3564" s="1">
        <v>9.9318066211169531E-4</v>
      </c>
      <c r="D3564" s="1">
        <v>-2.7998540164925994E-3</v>
      </c>
      <c r="F3564" s="1">
        <v>-2.516984588246471E-3</v>
      </c>
      <c r="G3564" s="1">
        <v>1.0137388236559231E-3</v>
      </c>
      <c r="H3564" s="1">
        <v>-5.1415093648258227E-2</v>
      </c>
      <c r="I3564" s="26">
        <v>-1.1796356695900075E-2</v>
      </c>
      <c r="J3564" s="27">
        <v>0.14894946492733865</v>
      </c>
      <c r="K3564" s="29" t="str">
        <f>VLOOKUP(A3564&amp;B3564,VENDOR_ACTUAL!A:D,4,0)</f>
        <v>ERI</v>
      </c>
    </row>
    <row r="3565" spans="1:11" x14ac:dyDescent="0.25">
      <c r="A3565" t="s">
        <v>11</v>
      </c>
      <c r="B3565" t="s">
        <v>1809</v>
      </c>
      <c r="C3565" s="1">
        <v>9.9325014419463474E-4</v>
      </c>
      <c r="D3565" s="1">
        <v>1.953641717445695E-4</v>
      </c>
      <c r="I3565" s="26">
        <v>-0.12134347386726828</v>
      </c>
      <c r="J3565" s="27">
        <v>-5.2433074637887557E-3</v>
      </c>
      <c r="K3565" s="29" t="str">
        <f>VLOOKUP(A3565&amp;B3565,VENDOR_ACTUAL!A:D,4,0)</f>
        <v>ERI</v>
      </c>
    </row>
    <row r="3566" spans="1:11" x14ac:dyDescent="0.25">
      <c r="A3566" t="s">
        <v>9</v>
      </c>
      <c r="B3566" t="s">
        <v>502</v>
      </c>
      <c r="C3566" s="1">
        <v>9.9396789351478788E-4</v>
      </c>
      <c r="D3566" s="1">
        <v>6.5042284853064343E-4</v>
      </c>
      <c r="F3566" s="1">
        <v>4.3067046595874373E-4</v>
      </c>
      <c r="G3566" s="1">
        <v>9.9396789351478788E-4</v>
      </c>
      <c r="H3566" s="1">
        <v>-3.9086771822329251E-3</v>
      </c>
      <c r="I3566" s="26">
        <v>0.20850611152756954</v>
      </c>
      <c r="J3566" s="27">
        <v>-0.67795518498087382</v>
      </c>
      <c r="K3566" s="29" t="str">
        <f>VLOOKUP(A3566&amp;B3566,VENDOR_ACTUAL!A:D,4,0)</f>
        <v>NSN</v>
      </c>
    </row>
    <row r="3567" spans="1:11" x14ac:dyDescent="0.25">
      <c r="A3567" t="s">
        <v>12</v>
      </c>
      <c r="B3567" t="s">
        <v>1283</v>
      </c>
      <c r="C3567" s="1">
        <v>9.9685647604434843E-4</v>
      </c>
      <c r="D3567" s="1">
        <v>-6.8287505410760771E-4</v>
      </c>
      <c r="E3567" s="1">
        <v>-1.8275789245125639E-2</v>
      </c>
      <c r="F3567" s="1">
        <v>-4.8401759229370946E-4</v>
      </c>
      <c r="G3567" s="1">
        <v>9.9685647604434843E-4</v>
      </c>
      <c r="H3567" s="1">
        <v>-1.5138671320875289E-2</v>
      </c>
      <c r="I3567" s="1">
        <v>0.62752875722543355</v>
      </c>
      <c r="J3567" s="2">
        <v>-6.8627683196798281E-2</v>
      </c>
      <c r="K3567" s="29" t="str">
        <f>VLOOKUP(A3567&amp;B3567,VENDOR_ACTUAL!A:D,4,0)</f>
        <v>SAM</v>
      </c>
    </row>
    <row r="3568" spans="1:11" x14ac:dyDescent="0.25">
      <c r="A3568" t="s">
        <v>9</v>
      </c>
      <c r="B3568" t="s">
        <v>993</v>
      </c>
      <c r="C3568" s="1">
        <v>9.9930430765558841E-4</v>
      </c>
      <c r="D3568" s="1">
        <v>3.4731595800269579E-4</v>
      </c>
      <c r="F3568" s="1">
        <v>7.7089709810728303E-4</v>
      </c>
      <c r="G3568" s="1">
        <v>1.012328038065093E-3</v>
      </c>
      <c r="I3568" s="26">
        <v>6.5790751896474792E-2</v>
      </c>
      <c r="J3568" s="27">
        <v>-0.46789466059609541</v>
      </c>
      <c r="K3568" s="29" t="str">
        <f>VLOOKUP(A3568&amp;B3568,VENDOR_ACTUAL!A:D,4,0)</f>
        <v>ERI</v>
      </c>
    </row>
    <row r="3569" spans="1:11" x14ac:dyDescent="0.25">
      <c r="A3569" t="s">
        <v>9</v>
      </c>
      <c r="B3569" t="s">
        <v>1337</v>
      </c>
      <c r="C3569" s="1">
        <v>1.0004940220936047E-3</v>
      </c>
      <c r="D3569" s="1">
        <v>3.5810459397601358E-5</v>
      </c>
      <c r="F3569" s="1">
        <v>3.2796447336204479E-5</v>
      </c>
      <c r="G3569" s="1">
        <v>1.0004940220936047E-3</v>
      </c>
      <c r="H3569" s="1">
        <v>-1.5193849267640426E-2</v>
      </c>
      <c r="I3569" s="26">
        <v>-0.24125248139818981</v>
      </c>
      <c r="J3569" s="27">
        <v>-2.3487210434526999</v>
      </c>
      <c r="K3569" s="29" t="str">
        <f>VLOOKUP(A3569&amp;B3569,VENDOR_ACTUAL!A:D,4,0)</f>
        <v>NSN</v>
      </c>
    </row>
    <row r="3570" spans="1:11" x14ac:dyDescent="0.25">
      <c r="A3570" t="s">
        <v>9</v>
      </c>
      <c r="B3570" t="s">
        <v>546</v>
      </c>
      <c r="C3570" s="1">
        <v>1.0012071370514946E-3</v>
      </c>
      <c r="D3570" s="1">
        <v>4.4746733692187235E-4</v>
      </c>
      <c r="F3570" s="1">
        <v>5.8869722256109087E-4</v>
      </c>
      <c r="G3570" s="1">
        <v>1.0208338274562921E-3</v>
      </c>
      <c r="H3570" s="1">
        <v>-2.521321961620469E-2</v>
      </c>
      <c r="I3570" s="26">
        <v>5.1907022799373162E-2</v>
      </c>
      <c r="J3570" s="27">
        <v>-1.5227970401125124</v>
      </c>
      <c r="K3570" s="29" t="str">
        <f>VLOOKUP(A3570&amp;B3570,VENDOR_ACTUAL!A:D,4,0)</f>
        <v>ERI</v>
      </c>
    </row>
    <row r="3571" spans="1:11" x14ac:dyDescent="0.25">
      <c r="A3571" t="s">
        <v>12</v>
      </c>
      <c r="B3571" t="s">
        <v>1697</v>
      </c>
      <c r="C3571" s="1">
        <v>1.0019487721739284E-3</v>
      </c>
      <c r="D3571" s="1">
        <v>1.2425975674095505E-4</v>
      </c>
      <c r="E3571" s="1">
        <v>9.2161901638483136E-4</v>
      </c>
      <c r="F3571" s="1">
        <v>2.1179352466872648E-3</v>
      </c>
      <c r="G3571" s="1">
        <v>3.8377094742905851E-5</v>
      </c>
      <c r="H3571" s="1">
        <v>-1.7196048397230556E-2</v>
      </c>
      <c r="I3571" s="26">
        <v>0.30051544851075662</v>
      </c>
      <c r="J3571" s="27">
        <v>3.7391244106326086E-3</v>
      </c>
      <c r="K3571" s="29" t="str">
        <f>VLOOKUP(A3571&amp;B3571,VENDOR_ACTUAL!A:D,4,0)</f>
        <v>ERI</v>
      </c>
    </row>
    <row r="3572" spans="1:11" x14ac:dyDescent="0.25">
      <c r="A3572" t="s">
        <v>9</v>
      </c>
      <c r="B3572" t="s">
        <v>1170</v>
      </c>
      <c r="C3572" s="1">
        <v>1.0021689774175702E-3</v>
      </c>
      <c r="D3572" s="1">
        <v>1.2525965503200679E-3</v>
      </c>
      <c r="F3572" s="1">
        <v>1.5858633566341994E-4</v>
      </c>
      <c r="G3572" s="1">
        <v>9.9959028114249867E-4</v>
      </c>
      <c r="H3572" s="1">
        <v>-1.014240811265724E-2</v>
      </c>
      <c r="I3572" s="26">
        <v>9.512116506681724E-2</v>
      </c>
      <c r="J3572" s="27">
        <v>-1.6862018833358223</v>
      </c>
      <c r="K3572" s="29" t="str">
        <f>VLOOKUP(A3572&amp;B3572,VENDOR_ACTUAL!A:D,4,0)</f>
        <v>ERI</v>
      </c>
    </row>
    <row r="3573" spans="1:11" x14ac:dyDescent="0.25">
      <c r="A3573" t="s">
        <v>12</v>
      </c>
      <c r="B3573" t="s">
        <v>1029</v>
      </c>
      <c r="C3573" s="1">
        <v>1.0023456446327987E-3</v>
      </c>
      <c r="D3573" s="1">
        <v>1.0473906089292705E-3</v>
      </c>
      <c r="E3573" s="1">
        <v>7.8407006863412173E-3</v>
      </c>
      <c r="F3573" s="1">
        <v>1.39376158561056E-4</v>
      </c>
      <c r="G3573" s="1">
        <v>2.8125368124625274E-3</v>
      </c>
      <c r="H3573" s="1">
        <v>-1.7621306234722505E-2</v>
      </c>
      <c r="I3573" s="26">
        <v>0.1028219647120884</v>
      </c>
      <c r="J3573" s="27">
        <v>-0.32219880277689811</v>
      </c>
      <c r="K3573" s="29" t="str">
        <f>VLOOKUP(A3573&amp;B3573,VENDOR_ACTUAL!A:D,4,0)</f>
        <v>NSN</v>
      </c>
    </row>
    <row r="3574" spans="1:11" x14ac:dyDescent="0.25">
      <c r="A3574" t="s">
        <v>12</v>
      </c>
      <c r="B3574" t="s">
        <v>925</v>
      </c>
      <c r="C3574" s="1">
        <v>1.0045664236158296E-3</v>
      </c>
      <c r="D3574" s="1">
        <v>4.2152607657922975E-5</v>
      </c>
      <c r="E3574" s="1">
        <v>1.8703560296979488E-3</v>
      </c>
      <c r="F3574" s="1">
        <v>1.9808107301126192E-3</v>
      </c>
      <c r="G3574" s="1">
        <v>3.3376783041386799E-4</v>
      </c>
      <c r="H3574" s="1">
        <v>-1.2822026452599293E-2</v>
      </c>
      <c r="I3574" s="26">
        <v>3.8065880254317286E-2</v>
      </c>
      <c r="J3574" s="27">
        <v>8.1957833650766285E-3</v>
      </c>
      <c r="K3574" s="29" t="str">
        <f>VLOOKUP(A3574&amp;B3574,VENDOR_ACTUAL!A:D,4,0)</f>
        <v>ERI</v>
      </c>
    </row>
    <row r="3575" spans="1:11" x14ac:dyDescent="0.25">
      <c r="A3575" t="s">
        <v>9</v>
      </c>
      <c r="B3575" t="s">
        <v>228</v>
      </c>
      <c r="C3575" s="1">
        <v>1.0047818628593384E-3</v>
      </c>
      <c r="D3575" s="1">
        <v>3.9941141784680031E-4</v>
      </c>
      <c r="F3575" s="1">
        <v>5.3795182440232446E-4</v>
      </c>
      <c r="G3575" s="1">
        <v>1.003338890276366E-3</v>
      </c>
      <c r="H3575" s="1">
        <v>-1.0534607644713055E-2</v>
      </c>
      <c r="I3575" s="26">
        <v>0.76641909083938065</v>
      </c>
      <c r="J3575" s="27">
        <v>0.61963607677243127</v>
      </c>
      <c r="K3575" s="29" t="str">
        <f>VLOOKUP(A3575&amp;B3575,VENDOR_ACTUAL!A:D,4,0)</f>
        <v>NSN</v>
      </c>
    </row>
    <row r="3576" spans="1:11" x14ac:dyDescent="0.25">
      <c r="A3576" t="s">
        <v>9</v>
      </c>
      <c r="B3576" t="s">
        <v>1610</v>
      </c>
      <c r="C3576" s="1">
        <v>1.0058244866930565E-3</v>
      </c>
      <c r="D3576" s="1">
        <v>1.3781201586025426E-3</v>
      </c>
      <c r="F3576" s="1">
        <v>1.016705943973814E-3</v>
      </c>
      <c r="G3576" s="1">
        <v>1.0039620798162655E-3</v>
      </c>
      <c r="H3576" s="1">
        <v>-6.8196308225534326E-3</v>
      </c>
      <c r="I3576" s="26">
        <v>2.7008951070400347</v>
      </c>
      <c r="J3576" s="27">
        <v>7.6060504375877285</v>
      </c>
      <c r="K3576" s="29" t="str">
        <f>VLOOKUP(A3576&amp;B3576,VENDOR_ACTUAL!A:D,4,0)</f>
        <v>ERI</v>
      </c>
    </row>
    <row r="3577" spans="1:11" x14ac:dyDescent="0.25">
      <c r="A3577" t="s">
        <v>12</v>
      </c>
      <c r="B3577" t="s">
        <v>34</v>
      </c>
      <c r="C3577" s="1">
        <v>1.0069830608648305E-3</v>
      </c>
      <c r="D3577" s="1">
        <v>5.5652341552020071E-3</v>
      </c>
      <c r="E3577" s="1">
        <v>1.4543655171068114E-2</v>
      </c>
      <c r="F3577" s="1">
        <v>4.9164667405609012E-3</v>
      </c>
      <c r="G3577" s="1">
        <v>1.0069830608648305E-3</v>
      </c>
      <c r="H3577" s="1">
        <v>-6.9161962467522865E-3</v>
      </c>
      <c r="I3577" s="26">
        <v>-5.8450234594932753E-2</v>
      </c>
      <c r="J3577" s="27">
        <v>-0.15122713669802448</v>
      </c>
      <c r="K3577" s="29" t="str">
        <f>VLOOKUP(A3577&amp;B3577,VENDOR_ACTUAL!A:D,4,0)</f>
        <v>SAM</v>
      </c>
    </row>
    <row r="3578" spans="1:11" x14ac:dyDescent="0.25">
      <c r="A3578" t="s">
        <v>9</v>
      </c>
      <c r="B3578" t="s">
        <v>297</v>
      </c>
      <c r="C3578" s="1">
        <v>1.0080950465497305E-3</v>
      </c>
      <c r="D3578" s="1">
        <v>-6.2249236910587162E-4</v>
      </c>
      <c r="F3578" s="1">
        <v>-3.3897929876057649E-4</v>
      </c>
      <c r="G3578" s="1">
        <v>1.0157845455502303E-3</v>
      </c>
      <c r="H3578" s="1">
        <v>-1.6139529891550299E-2</v>
      </c>
      <c r="I3578" s="26">
        <v>1.9238578144557972E-2</v>
      </c>
      <c r="J3578" s="27">
        <v>-0.24606302232269522</v>
      </c>
      <c r="K3578" s="29" t="str">
        <f>VLOOKUP(A3578&amp;B3578,VENDOR_ACTUAL!A:D,4,0)</f>
        <v>ERI</v>
      </c>
    </row>
    <row r="3579" spans="1:11" x14ac:dyDescent="0.25">
      <c r="A3579" t="s">
        <v>9</v>
      </c>
      <c r="B3579" t="s">
        <v>425</v>
      </c>
      <c r="C3579" s="1">
        <v>1.0083230953114527E-3</v>
      </c>
      <c r="D3579" s="1">
        <v>2.2333065565811284E-3</v>
      </c>
      <c r="F3579" s="1">
        <v>1.9689263793386319E-3</v>
      </c>
      <c r="G3579" s="1">
        <v>1.0083230953114527E-3</v>
      </c>
      <c r="H3579" s="1">
        <v>-9.3038091003093456E-3</v>
      </c>
      <c r="I3579" s="26">
        <v>0.47694921022239123</v>
      </c>
      <c r="J3579" s="27">
        <v>-0.80598879279687352</v>
      </c>
      <c r="K3579" s="29" t="str">
        <f>VLOOKUP(A3579&amp;B3579,VENDOR_ACTUAL!A:D,4,0)</f>
        <v>SAM</v>
      </c>
    </row>
    <row r="3580" spans="1:11" x14ac:dyDescent="0.25">
      <c r="A3580" t="s">
        <v>9</v>
      </c>
      <c r="B3580" t="s">
        <v>1615</v>
      </c>
      <c r="C3580" s="1">
        <v>1.0089504278480372E-3</v>
      </c>
      <c r="D3580" s="1">
        <v>4.3103761336344603E-4</v>
      </c>
      <c r="F3580" s="1">
        <v>6.8156074117430485E-5</v>
      </c>
      <c r="G3580" s="1">
        <v>1.0042363278480373E-3</v>
      </c>
      <c r="H3580" s="1">
        <v>-2.2827592546007615E-2</v>
      </c>
      <c r="I3580" s="26">
        <v>4.8420841361592803E-2</v>
      </c>
      <c r="J3580" s="27">
        <v>-1.4399389014820261</v>
      </c>
      <c r="K3580" s="29" t="str">
        <f>VLOOKUP(A3580&amp;B3580,VENDOR_ACTUAL!A:D,4,0)</f>
        <v>ERI</v>
      </c>
    </row>
    <row r="3581" spans="1:11" x14ac:dyDescent="0.25">
      <c r="A3581" t="s">
        <v>12</v>
      </c>
      <c r="B3581" t="s">
        <v>2175</v>
      </c>
      <c r="C3581" s="1">
        <v>1.0111324746254046E-3</v>
      </c>
      <c r="D3581" s="1">
        <v>-8.4784249378522745E-6</v>
      </c>
      <c r="E3581" s="1">
        <v>-5.4200700899260359E-5</v>
      </c>
      <c r="F3581" s="1">
        <v>4.0294566731010348E-4</v>
      </c>
      <c r="G3581" s="1">
        <v>9.9293003999053513E-4</v>
      </c>
      <c r="H3581" s="1">
        <v>-7.2668911332132331E-3</v>
      </c>
      <c r="I3581" s="26">
        <v>0.24608777208617913</v>
      </c>
      <c r="J3581" s="27">
        <v>0.29323569747068357</v>
      </c>
      <c r="K3581" s="29" t="str">
        <f>VLOOKUP(A3581&amp;B3581,VENDOR_ACTUAL!A:D,4,0)</f>
        <v>ERI</v>
      </c>
    </row>
    <row r="3582" spans="1:11" x14ac:dyDescent="0.25">
      <c r="A3582" t="s">
        <v>12</v>
      </c>
      <c r="B3582" t="s">
        <v>1023</v>
      </c>
      <c r="C3582" s="1">
        <v>1.0113985563172576E-3</v>
      </c>
      <c r="D3582" s="1">
        <v>-2.181285544271465E-3</v>
      </c>
      <c r="E3582" s="1">
        <v>7.6508564960673601E-4</v>
      </c>
      <c r="F3582" s="1">
        <v>2.171179951525187E-4</v>
      </c>
      <c r="G3582" s="1">
        <v>4.1747630546667784E-4</v>
      </c>
      <c r="H3582" s="1">
        <v>-9.297169874778289E-3</v>
      </c>
      <c r="I3582" s="26">
        <v>0.25181008568708346</v>
      </c>
      <c r="J3582" s="27">
        <v>-0.14018297342335465</v>
      </c>
      <c r="K3582" s="29" t="str">
        <f>VLOOKUP(A3582&amp;B3582,VENDOR_ACTUAL!A:D,4,0)</f>
        <v>NSN</v>
      </c>
    </row>
    <row r="3583" spans="1:11" x14ac:dyDescent="0.25">
      <c r="A3583" t="s">
        <v>12</v>
      </c>
      <c r="B3583" t="s">
        <v>1952</v>
      </c>
      <c r="C3583" s="1">
        <v>1.0133301709758875E-3</v>
      </c>
      <c r="D3583" s="1">
        <v>-5.0272580661736164E-4</v>
      </c>
      <c r="E3583" s="1">
        <v>-3.8313279523086098E-3</v>
      </c>
      <c r="F3583" s="1">
        <v>-7.6054972300632377E-4</v>
      </c>
      <c r="G3583" s="1">
        <v>1.7501481673542606E-3</v>
      </c>
      <c r="H3583" s="1">
        <v>-4.2330567823988877E-2</v>
      </c>
      <c r="I3583" s="26">
        <v>0.17267512077294686</v>
      </c>
      <c r="J3583" s="27">
        <v>-3.8371168652239981E-2</v>
      </c>
      <c r="K3583" s="29" t="str">
        <f>VLOOKUP(A3583&amp;B3583,VENDOR_ACTUAL!A:D,4,0)</f>
        <v>ERI</v>
      </c>
    </row>
    <row r="3584" spans="1:11" x14ac:dyDescent="0.25">
      <c r="A3584" t="s">
        <v>11</v>
      </c>
      <c r="B3584" t="s">
        <v>1644</v>
      </c>
      <c r="C3584" s="1">
        <v>1.0151915955277822E-3</v>
      </c>
      <c r="D3584" s="1">
        <v>1.4057092554963402E-2</v>
      </c>
      <c r="E3584" s="1">
        <v>0</v>
      </c>
      <c r="I3584" s="26">
        <v>-0.14250821191945023</v>
      </c>
      <c r="J3584" s="27">
        <v>-8.9227089830355415E-3</v>
      </c>
      <c r="K3584" s="29" t="str">
        <f>VLOOKUP(A3584&amp;B3584,VENDOR_ACTUAL!A:D,4,0)</f>
        <v>NSN</v>
      </c>
    </row>
    <row r="3585" spans="1:11" x14ac:dyDescent="0.25">
      <c r="A3585" t="s">
        <v>12</v>
      </c>
      <c r="B3585" t="s">
        <v>1480</v>
      </c>
      <c r="C3585" s="1">
        <v>1.0188138563984545E-3</v>
      </c>
      <c r="D3585" s="1">
        <v>1.26152306071156E-3</v>
      </c>
      <c r="E3585" s="1">
        <v>3.2182201304699737E-3</v>
      </c>
      <c r="F3585" s="1">
        <v>-8.3281155969384404E-4</v>
      </c>
      <c r="G3585" s="1">
        <v>4.8469343170148222E-6</v>
      </c>
      <c r="H3585" s="1">
        <v>-8.5607841163713033E-3</v>
      </c>
      <c r="I3585" s="26">
        <v>-0.35727027406435669</v>
      </c>
      <c r="J3585" s="27">
        <v>-0.12496002793448444</v>
      </c>
      <c r="K3585" s="29" t="str">
        <f>VLOOKUP(A3585&amp;B3585,VENDOR_ACTUAL!A:D,4,0)</f>
        <v>NSN</v>
      </c>
    </row>
    <row r="3586" spans="1:11" x14ac:dyDescent="0.25">
      <c r="A3586" t="s">
        <v>12</v>
      </c>
      <c r="B3586" t="s">
        <v>751</v>
      </c>
      <c r="C3586" s="1">
        <v>1.0212200027591785E-3</v>
      </c>
      <c r="D3586" s="1">
        <v>-3.3137909824924025E-2</v>
      </c>
      <c r="E3586" s="1">
        <v>-3.9684631149291744E-2</v>
      </c>
      <c r="F3586" s="1">
        <v>-2.8196384713279496E-2</v>
      </c>
      <c r="G3586" s="1">
        <v>1.0212200027591785E-3</v>
      </c>
      <c r="H3586" s="1">
        <v>-1.226054402211939E-2</v>
      </c>
      <c r="I3586" s="26">
        <v>4.6322774321050622</v>
      </c>
      <c r="J3586" s="27">
        <v>1.4916751596472475</v>
      </c>
      <c r="K3586" s="29" t="str">
        <f>VLOOKUP(A3586&amp;B3586,VENDOR_ACTUAL!A:D,4,0)</f>
        <v>SAM</v>
      </c>
    </row>
    <row r="3587" spans="1:11" x14ac:dyDescent="0.25">
      <c r="A3587" t="s">
        <v>12</v>
      </c>
      <c r="B3587" t="s">
        <v>1899</v>
      </c>
      <c r="C3587" s="1">
        <v>1.0212446404152024E-3</v>
      </c>
      <c r="D3587" s="1">
        <v>7.6909465308743283E-5</v>
      </c>
      <c r="E3587" s="1">
        <v>1.0298650895705526E-3</v>
      </c>
      <c r="F3587" s="1">
        <v>-5.098154546137434E-4</v>
      </c>
      <c r="G3587" s="1">
        <v>7.0347982117667475E-4</v>
      </c>
      <c r="H3587" s="1">
        <v>-9.1187223130904157E-3</v>
      </c>
      <c r="I3587" s="26">
        <v>-0.72232026757994683</v>
      </c>
      <c r="J3587" s="27">
        <v>-0.24453367563426065</v>
      </c>
      <c r="K3587" s="29" t="str">
        <f>VLOOKUP(A3587&amp;B3587,VENDOR_ACTUAL!A:D,4,0)</f>
        <v>ERI</v>
      </c>
    </row>
    <row r="3588" spans="1:11" x14ac:dyDescent="0.25">
      <c r="A3588" t="s">
        <v>12</v>
      </c>
      <c r="B3588" t="s">
        <v>1113</v>
      </c>
      <c r="C3588" s="1">
        <v>1.0222031156338367E-3</v>
      </c>
      <c r="D3588" s="1">
        <v>-2.0373904143226928E-5</v>
      </c>
      <c r="E3588" s="1">
        <v>4.8984671487751442E-3</v>
      </c>
      <c r="F3588" s="1">
        <v>1.952109253421366E-3</v>
      </c>
      <c r="G3588" s="1">
        <v>1.0438003767247353E-3</v>
      </c>
      <c r="H3588" s="1">
        <v>-2.1220796168601039E-2</v>
      </c>
      <c r="I3588" s="26">
        <v>0.40156609195402299</v>
      </c>
      <c r="J3588" s="27">
        <v>4.9323017179757463E-2</v>
      </c>
      <c r="K3588" s="29" t="str">
        <f>VLOOKUP(A3588&amp;B3588,VENDOR_ACTUAL!A:D,4,0)</f>
        <v>ERI</v>
      </c>
    </row>
    <row r="3589" spans="1:11" x14ac:dyDescent="0.25">
      <c r="A3589" t="s">
        <v>12</v>
      </c>
      <c r="B3589" t="s">
        <v>954</v>
      </c>
      <c r="C3589" s="1">
        <v>1.0235269248626943E-3</v>
      </c>
      <c r="D3589" s="1">
        <v>1.1341942315455768E-4</v>
      </c>
      <c r="E3589" s="1">
        <v>-4.9726579039307217E-2</v>
      </c>
      <c r="F3589" s="1">
        <v>8.7180142031936065E-4</v>
      </c>
      <c r="G3589" s="1">
        <v>6.4448371249364194E-4</v>
      </c>
      <c r="H3589" s="1">
        <v>-1.2110489508439921E-2</v>
      </c>
      <c r="I3589" s="26">
        <v>0.50744928928427235</v>
      </c>
      <c r="J3589" s="27">
        <v>2.8127608103611538E-2</v>
      </c>
      <c r="K3589" s="29" t="str">
        <f>VLOOKUP(A3589&amp;B3589,VENDOR_ACTUAL!A:D,4,0)</f>
        <v>ERI</v>
      </c>
    </row>
    <row r="3590" spans="1:11" x14ac:dyDescent="0.25">
      <c r="A3590" t="s">
        <v>12</v>
      </c>
      <c r="B3590" t="s">
        <v>494</v>
      </c>
      <c r="C3590" s="1">
        <v>1.024245223912283E-3</v>
      </c>
      <c r="D3590" s="1">
        <v>4.0716760916115679E-4</v>
      </c>
      <c r="E3590" s="1">
        <v>4.1663994721969245E-4</v>
      </c>
      <c r="F3590" s="1">
        <v>5.2872790205853407E-5</v>
      </c>
      <c r="G3590" s="1">
        <v>1.1165569908512176E-3</v>
      </c>
      <c r="H3590" s="1">
        <v>-6.3671907640653821E-3</v>
      </c>
      <c r="I3590" s="26">
        <v>-0.26688748282108943</v>
      </c>
      <c r="J3590" s="27">
        <v>0.18717267099935012</v>
      </c>
      <c r="K3590" s="29" t="str">
        <f>VLOOKUP(A3590&amp;B3590,VENDOR_ACTUAL!A:D,4,0)</f>
        <v>NSN</v>
      </c>
    </row>
    <row r="3591" spans="1:11" x14ac:dyDescent="0.25">
      <c r="A3591" t="s">
        <v>12</v>
      </c>
      <c r="B3591" t="s">
        <v>1359</v>
      </c>
      <c r="C3591" s="1">
        <v>1.0250919551363564E-3</v>
      </c>
      <c r="D3591" s="1">
        <v>1.0614371574892401E-4</v>
      </c>
      <c r="E3591" s="1">
        <v>2.7898953041967474E-3</v>
      </c>
      <c r="F3591" s="1">
        <v>3.3240488439398824E-5</v>
      </c>
      <c r="G3591" s="1">
        <v>4.8792898058335838E-4</v>
      </c>
      <c r="H3591" s="1">
        <v>-1.6833218798158484E-2</v>
      </c>
      <c r="I3591" s="26">
        <v>0.19855311927369648</v>
      </c>
      <c r="J3591" s="27">
        <v>5.5403205326710385E-2</v>
      </c>
      <c r="K3591" s="29" t="str">
        <f>VLOOKUP(A3591&amp;B3591,VENDOR_ACTUAL!A:D,4,0)</f>
        <v>ERI</v>
      </c>
    </row>
    <row r="3592" spans="1:11" x14ac:dyDescent="0.25">
      <c r="A3592" t="s">
        <v>12</v>
      </c>
      <c r="B3592" t="s">
        <v>737</v>
      </c>
      <c r="C3592" s="1">
        <v>1.0271492203474345E-3</v>
      </c>
      <c r="D3592" s="1">
        <v>3.7739295108500691E-5</v>
      </c>
      <c r="E3592" s="1">
        <v>-4.2770392782297837E-3</v>
      </c>
      <c r="F3592" s="1">
        <v>7.9417637645439073E-4</v>
      </c>
      <c r="G3592" s="1">
        <v>3.5505148220914463E-4</v>
      </c>
      <c r="H3592" s="1">
        <v>-4.252545688584089E-3</v>
      </c>
      <c r="I3592" s="26">
        <v>1.3422192638070973</v>
      </c>
      <c r="J3592" s="27">
        <v>1.8533752680658876E-3</v>
      </c>
      <c r="K3592" s="29" t="str">
        <f>VLOOKUP(A3592&amp;B3592,VENDOR_ACTUAL!A:D,4,0)</f>
        <v>ERI</v>
      </c>
    </row>
    <row r="3593" spans="1:11" x14ac:dyDescent="0.25">
      <c r="A3593" t="s">
        <v>12</v>
      </c>
      <c r="B3593" t="s">
        <v>2040</v>
      </c>
      <c r="C3593" s="1">
        <v>1.0271498638566466E-3</v>
      </c>
      <c r="D3593" s="1">
        <v>-2.0359030142019349E-4</v>
      </c>
      <c r="E3593" s="1">
        <v>-2.4255593151647042E-4</v>
      </c>
      <c r="F3593" s="1">
        <v>-3.1673737818827669E-4</v>
      </c>
      <c r="G3593" s="1">
        <v>4.8479469314595489E-4</v>
      </c>
      <c r="H3593" s="1">
        <v>-1.5974059848902915E-2</v>
      </c>
      <c r="I3593" s="26">
        <v>-0.78117226456216338</v>
      </c>
      <c r="J3593" s="27">
        <v>-9.7886612217036498E-2</v>
      </c>
      <c r="K3593" s="29" t="str">
        <f>VLOOKUP(A3593&amp;B3593,VENDOR_ACTUAL!A:D,4,0)</f>
        <v>NSN</v>
      </c>
    </row>
    <row r="3594" spans="1:11" x14ac:dyDescent="0.25">
      <c r="A3594" t="s">
        <v>9</v>
      </c>
      <c r="B3594" t="s">
        <v>1175</v>
      </c>
      <c r="C3594" s="1">
        <v>1.0281167968439473E-3</v>
      </c>
      <c r="D3594" s="1">
        <v>6.2260916004318106E-4</v>
      </c>
      <c r="F3594" s="1">
        <v>-2.2511975252088347E-4</v>
      </c>
      <c r="G3594" s="1">
        <v>1.0310485416127734E-3</v>
      </c>
      <c r="H3594" s="1">
        <v>-1.445803924325592E-2</v>
      </c>
      <c r="I3594" s="26">
        <v>0.5012588273081694</v>
      </c>
      <c r="J3594" s="27">
        <v>0.24921454689017275</v>
      </c>
      <c r="K3594" s="29" t="str">
        <f>VLOOKUP(A3594&amp;B3594,VENDOR_ACTUAL!A:D,4,0)</f>
        <v>ERI</v>
      </c>
    </row>
    <row r="3595" spans="1:11" x14ac:dyDescent="0.25">
      <c r="A3595" t="s">
        <v>12</v>
      </c>
      <c r="B3595" t="s">
        <v>1813</v>
      </c>
      <c r="C3595" s="19">
        <v>1.0292095894792264E-3</v>
      </c>
      <c r="D3595" s="19">
        <v>1.2211482039988989E-4</v>
      </c>
      <c r="E3595" s="19">
        <v>1.2311907012770767E-2</v>
      </c>
      <c r="F3595" s="19">
        <v>-1.9888233006589402E-4</v>
      </c>
      <c r="G3595" s="19">
        <v>-3.7987610663275777E-4</v>
      </c>
      <c r="H3595" s="19">
        <v>-2.132007922812915E-2</v>
      </c>
      <c r="I3595" s="26">
        <v>0.2220873388245925</v>
      </c>
      <c r="J3595" s="27">
        <v>6.6129332677177757E-2</v>
      </c>
      <c r="K3595" s="29" t="str">
        <f>VLOOKUP(A3595&amp;B3595,VENDOR_ACTUAL!A:D,4,0)</f>
        <v>ERI</v>
      </c>
    </row>
    <row r="3596" spans="1:11" x14ac:dyDescent="0.25">
      <c r="A3596" t="s">
        <v>11</v>
      </c>
      <c r="B3596" t="s">
        <v>1963</v>
      </c>
      <c r="C3596" s="1">
        <v>1.0295066108191827E-3</v>
      </c>
      <c r="D3596" s="1">
        <v>-1.8502143028499632E-3</v>
      </c>
      <c r="E3596" s="1">
        <v>0</v>
      </c>
      <c r="I3596" s="26">
        <v>-0.41270762039169007</v>
      </c>
      <c r="J3596" s="27">
        <v>-1.1201004237357782E-2</v>
      </c>
      <c r="K3596" s="29" t="str">
        <f>VLOOKUP(A3596&amp;B3596,VENDOR_ACTUAL!A:D,4,0)</f>
        <v>NSN</v>
      </c>
    </row>
    <row r="3597" spans="1:11" x14ac:dyDescent="0.25">
      <c r="A3597" t="s">
        <v>12</v>
      </c>
      <c r="B3597" t="s">
        <v>1433</v>
      </c>
      <c r="C3597" s="1">
        <v>1.0303647185404489E-3</v>
      </c>
      <c r="D3597" s="1">
        <v>2.2325998940115119E-4</v>
      </c>
      <c r="E3597" s="1">
        <v>-1.4572766062972372E-3</v>
      </c>
      <c r="F3597" s="1">
        <v>2.2565023105140252E-3</v>
      </c>
      <c r="G3597" s="1">
        <v>-3.0681026068687372E-3</v>
      </c>
      <c r="H3597" s="1">
        <v>-1.6449086121090428E-2</v>
      </c>
      <c r="I3597" s="26">
        <v>-0.20321969223721473</v>
      </c>
      <c r="J3597" s="27">
        <v>0.18568763488480475</v>
      </c>
      <c r="K3597" s="29" t="str">
        <f>VLOOKUP(A3597&amp;B3597,VENDOR_ACTUAL!A:D,4,0)</f>
        <v>ERI</v>
      </c>
    </row>
    <row r="3598" spans="1:11" x14ac:dyDescent="0.25">
      <c r="A3598" t="s">
        <v>12</v>
      </c>
      <c r="B3598" t="s">
        <v>329</v>
      </c>
      <c r="C3598" s="1">
        <v>1.031667201244526E-3</v>
      </c>
      <c r="D3598" s="1">
        <v>-1.7371478820773782E-4</v>
      </c>
      <c r="E3598" s="1">
        <v>2.5097179392791821E-3</v>
      </c>
      <c r="F3598" s="1">
        <v>5.7752850346047893E-4</v>
      </c>
      <c r="G3598" s="1">
        <v>4.2216079867219271E-4</v>
      </c>
      <c r="H3598" s="1">
        <v>-8.6574786977621238E-3</v>
      </c>
      <c r="I3598" s="26">
        <v>-0.94640673684360976</v>
      </c>
      <c r="J3598" s="27">
        <v>-0.5751805081585537</v>
      </c>
      <c r="K3598" s="29" t="str">
        <f>VLOOKUP(A3598&amp;B3598,VENDOR_ACTUAL!A:D,4,0)</f>
        <v>ERI</v>
      </c>
    </row>
    <row r="3599" spans="1:11" x14ac:dyDescent="0.25">
      <c r="A3599" t="s">
        <v>12</v>
      </c>
      <c r="B3599" t="s">
        <v>854</v>
      </c>
      <c r="C3599" s="1">
        <v>1.0318608140061601E-3</v>
      </c>
      <c r="D3599" s="1">
        <v>3.8796552873394122E-4</v>
      </c>
      <c r="E3599" s="1">
        <v>3.9820964943643169E-3</v>
      </c>
      <c r="F3599" s="1">
        <v>-1.3275097361136281E-4</v>
      </c>
      <c r="G3599" s="1">
        <v>1.5468530724350174E-5</v>
      </c>
      <c r="H3599" s="1">
        <v>-8.4892847003496998E-3</v>
      </c>
      <c r="I3599" s="26">
        <v>-2.4697651776542284</v>
      </c>
      <c r="J3599" s="27">
        <v>-0.16361717048551663</v>
      </c>
      <c r="K3599" s="29" t="str">
        <f>VLOOKUP(A3599&amp;B3599,VENDOR_ACTUAL!A:D,4,0)</f>
        <v>NSN</v>
      </c>
    </row>
    <row r="3600" spans="1:11" x14ac:dyDescent="0.25">
      <c r="A3600" t="s">
        <v>9</v>
      </c>
      <c r="B3600" t="s">
        <v>1794</v>
      </c>
      <c r="C3600" s="1">
        <v>1.0326738465944463E-3</v>
      </c>
      <c r="D3600" s="1">
        <v>-7.8623935977401949E-4</v>
      </c>
      <c r="F3600" s="1">
        <v>-3.8010177262056202E-4</v>
      </c>
      <c r="G3600" s="1">
        <v>1.0481563164098982E-3</v>
      </c>
      <c r="H3600" s="1">
        <v>-5.8531746031746032E-2</v>
      </c>
      <c r="I3600" s="26">
        <v>-2.783859263870157E-2</v>
      </c>
      <c r="J3600" s="27">
        <v>-0.83290373268324391</v>
      </c>
      <c r="K3600" s="29" t="str">
        <f>VLOOKUP(A3600&amp;B3600,VENDOR_ACTUAL!A:D,4,0)</f>
        <v>ERI</v>
      </c>
    </row>
    <row r="3601" spans="1:11" x14ac:dyDescent="0.25">
      <c r="A3601" t="s">
        <v>9</v>
      </c>
      <c r="B3601" t="s">
        <v>1605</v>
      </c>
      <c r="C3601" s="1">
        <v>1.0328196544337675E-3</v>
      </c>
      <c r="D3601" s="1">
        <v>1.9442023015161642E-3</v>
      </c>
      <c r="F3601" s="1">
        <v>1.7424224722395526E-3</v>
      </c>
      <c r="G3601" s="1">
        <v>1.0392105035020905E-3</v>
      </c>
      <c r="H3601" s="1">
        <v>-1.5916496057037093E-2</v>
      </c>
      <c r="I3601" s="26">
        <v>0.11489394312952005</v>
      </c>
      <c r="J3601" s="27">
        <v>-3.5339504473476842</v>
      </c>
      <c r="K3601" s="29" t="str">
        <f>VLOOKUP(A3601&amp;B3601,VENDOR_ACTUAL!A:D,4,0)</f>
        <v>ERI</v>
      </c>
    </row>
    <row r="3602" spans="1:11" x14ac:dyDescent="0.25">
      <c r="A3602" t="s">
        <v>12</v>
      </c>
      <c r="B3602" t="s">
        <v>1244</v>
      </c>
      <c r="C3602" s="1">
        <v>1.0352255185439288E-3</v>
      </c>
      <c r="D3602" s="1">
        <v>2.7563535367910162E-4</v>
      </c>
      <c r="E3602" s="1">
        <v>-2.8210685125898216E-3</v>
      </c>
      <c r="F3602" s="1">
        <v>-2.2334152940320464E-3</v>
      </c>
      <c r="G3602" s="1">
        <v>-1.9209753120148564E-4</v>
      </c>
      <c r="H3602" s="1">
        <v>-1.6357887696450146E-2</v>
      </c>
      <c r="I3602" s="26">
        <v>0.98458534621578098</v>
      </c>
      <c r="J3602" s="27">
        <v>-5.6531413630388307E-2</v>
      </c>
      <c r="K3602" s="29" t="str">
        <f>VLOOKUP(A3602&amp;B3602,VENDOR_ACTUAL!A:D,4,0)</f>
        <v>ERI</v>
      </c>
    </row>
    <row r="3603" spans="1:11" x14ac:dyDescent="0.25">
      <c r="A3603" t="s">
        <v>12</v>
      </c>
      <c r="B3603" t="s">
        <v>1725</v>
      </c>
      <c r="C3603" s="1">
        <v>1.0361228330420828E-3</v>
      </c>
      <c r="D3603" s="1">
        <v>-1.1402273234730406E-3</v>
      </c>
      <c r="E3603" s="1">
        <v>-3.3534939140987732E-3</v>
      </c>
      <c r="F3603" s="1">
        <v>-1.331067186456034E-3</v>
      </c>
      <c r="G3603" s="1">
        <v>7.4620963412832392E-4</v>
      </c>
      <c r="H3603" s="1">
        <v>-1.6428990931268341E-2</v>
      </c>
      <c r="I3603" s="26">
        <v>0.13096903024182352</v>
      </c>
      <c r="J3603" s="27">
        <v>0.24002763828011819</v>
      </c>
      <c r="K3603" s="29" t="str">
        <f>VLOOKUP(A3603&amp;B3603,VENDOR_ACTUAL!A:D,4,0)</f>
        <v>NSN</v>
      </c>
    </row>
    <row r="3604" spans="1:11" x14ac:dyDescent="0.25">
      <c r="A3604" t="s">
        <v>9</v>
      </c>
      <c r="B3604" t="s">
        <v>2494</v>
      </c>
      <c r="C3604" s="1">
        <v>1.0374427778591828E-3</v>
      </c>
      <c r="D3604" s="1">
        <v>-7.3707652643293561E-6</v>
      </c>
      <c r="F3604" s="1">
        <v>8.7280008234922392E-5</v>
      </c>
      <c r="G3604" s="1">
        <v>1.0358623755603322E-3</v>
      </c>
      <c r="H3604" s="1">
        <v>-1.669629074331002E-2</v>
      </c>
      <c r="I3604" s="26">
        <v>1.134838457457206E-2</v>
      </c>
      <c r="J3604" s="27">
        <v>-0.47202031121928117</v>
      </c>
      <c r="K3604" s="29" t="str">
        <f>VLOOKUP(A3604&amp;B3604,VENDOR_ACTUAL!A:D,4,0)</f>
        <v>ERI</v>
      </c>
    </row>
    <row r="3605" spans="1:11" x14ac:dyDescent="0.25">
      <c r="A3605" t="s">
        <v>9</v>
      </c>
      <c r="B3605" t="s">
        <v>2514</v>
      </c>
      <c r="C3605" s="1">
        <v>1.0400331210110283E-3</v>
      </c>
      <c r="D3605" s="1">
        <v>3.8222446495148787E-4</v>
      </c>
      <c r="F3605" s="1">
        <v>3.4035950277595052E-4</v>
      </c>
      <c r="G3605" s="1">
        <v>1.0400331210110283E-3</v>
      </c>
      <c r="H3605" s="1">
        <v>-6.9854110308115742E-3</v>
      </c>
      <c r="I3605" s="26">
        <v>0.21931667846632238</v>
      </c>
      <c r="J3605" s="27">
        <v>-1.3316825942398673</v>
      </c>
      <c r="K3605" s="29" t="str">
        <f>VLOOKUP(A3605&amp;B3605,VENDOR_ACTUAL!A:D,4,0)</f>
        <v>NSN</v>
      </c>
    </row>
    <row r="3606" spans="1:11" x14ac:dyDescent="0.25">
      <c r="A3606" t="s">
        <v>9</v>
      </c>
      <c r="B3606" t="s">
        <v>2036</v>
      </c>
      <c r="C3606" s="1">
        <v>1.0411166197590571E-3</v>
      </c>
      <c r="D3606" s="1">
        <v>-3.7650629596067101E-5</v>
      </c>
      <c r="F3606" s="1">
        <v>-5.383020297964115E-5</v>
      </c>
      <c r="G3606" s="1">
        <v>1.0411166197590571E-3</v>
      </c>
      <c r="H3606" s="1">
        <v>-1.4367139469652315E-2</v>
      </c>
      <c r="I3606" s="26">
        <v>0.23037403381642513</v>
      </c>
      <c r="J3606" s="27">
        <v>0.20799702272760595</v>
      </c>
      <c r="K3606" s="29" t="str">
        <f>VLOOKUP(A3606&amp;B3606,VENDOR_ACTUAL!A:D,4,0)</f>
        <v>SAM</v>
      </c>
    </row>
    <row r="3607" spans="1:11" x14ac:dyDescent="0.25">
      <c r="A3607" t="s">
        <v>12</v>
      </c>
      <c r="B3607" t="s">
        <v>1040</v>
      </c>
      <c r="C3607" s="1">
        <v>1.0450340509596352E-3</v>
      </c>
      <c r="D3607" s="1">
        <v>7.7764152916040725E-4</v>
      </c>
      <c r="E3607" s="1">
        <v>-2.4458088145247981E-3</v>
      </c>
      <c r="F3607" s="1">
        <v>1.6600840476993567E-3</v>
      </c>
      <c r="G3607" s="1">
        <v>7.8916982282291478E-4</v>
      </c>
      <c r="H3607" s="1">
        <v>-1.0618904906419327E-2</v>
      </c>
      <c r="I3607" s="26">
        <v>5.4945811350919263E-2</v>
      </c>
      <c r="J3607" s="27">
        <v>-9.6824531403157499E-2</v>
      </c>
      <c r="K3607" s="29" t="str">
        <f>VLOOKUP(A3607&amp;B3607,VENDOR_ACTUAL!A:D,4,0)</f>
        <v>NSN</v>
      </c>
    </row>
    <row r="3608" spans="1:11" x14ac:dyDescent="0.25">
      <c r="A3608" t="s">
        <v>12</v>
      </c>
      <c r="B3608" t="s">
        <v>1498</v>
      </c>
      <c r="C3608" s="1">
        <v>1.0454416842077686E-3</v>
      </c>
      <c r="D3608" s="1">
        <v>5.9455180029828524E-4</v>
      </c>
      <c r="E3608" s="1">
        <v>6.3872349559045945E-3</v>
      </c>
      <c r="F3608" s="1">
        <v>9.2214720265172646E-4</v>
      </c>
      <c r="G3608" s="1">
        <v>1.1392601616656958E-3</v>
      </c>
      <c r="H3608" s="1">
        <v>-9.469690218243617E-3</v>
      </c>
      <c r="I3608" s="26">
        <v>-0.29236918448156174</v>
      </c>
      <c r="J3608" s="27">
        <v>-0.20225678722821883</v>
      </c>
      <c r="K3608" s="29" t="str">
        <f>VLOOKUP(A3608&amp;B3608,VENDOR_ACTUAL!A:D,4,0)</f>
        <v>NSN</v>
      </c>
    </row>
    <row r="3609" spans="1:11" x14ac:dyDescent="0.25">
      <c r="A3609" t="s">
        <v>11</v>
      </c>
      <c r="B3609" t="s">
        <v>741</v>
      </c>
      <c r="C3609" s="1">
        <v>1.0456455993102997E-3</v>
      </c>
      <c r="D3609" s="1">
        <v>4.4336126630292939E-4</v>
      </c>
      <c r="I3609" s="26">
        <v>0.10212143143364164</v>
      </c>
      <c r="J3609" s="27">
        <v>1.9107346706149853E-3</v>
      </c>
      <c r="K3609" s="29" t="str">
        <f>VLOOKUP(A3609&amp;B3609,VENDOR_ACTUAL!A:D,4,0)</f>
        <v>ERI</v>
      </c>
    </row>
    <row r="3610" spans="1:11" x14ac:dyDescent="0.25">
      <c r="A3610" t="s">
        <v>9</v>
      </c>
      <c r="B3610" t="s">
        <v>839</v>
      </c>
      <c r="C3610" s="1">
        <v>1.0457326456235515E-3</v>
      </c>
      <c r="D3610" s="1">
        <v>3.6749564021439955E-5</v>
      </c>
      <c r="F3610" s="1">
        <v>4.5428551951255581E-5</v>
      </c>
      <c r="G3610" s="1">
        <v>1.0548965511707779E-3</v>
      </c>
      <c r="H3610" s="1">
        <v>-8.7565308698080626E-3</v>
      </c>
      <c r="I3610" s="26">
        <v>1.0363806790693584</v>
      </c>
      <c r="J3610" s="27">
        <v>0.6207894190978851</v>
      </c>
      <c r="K3610" s="29" t="str">
        <f>VLOOKUP(A3610&amp;B3610,VENDOR_ACTUAL!A:D,4,0)</f>
        <v>NSN</v>
      </c>
    </row>
    <row r="3611" spans="1:11" x14ac:dyDescent="0.25">
      <c r="A3611" t="s">
        <v>9</v>
      </c>
      <c r="B3611" t="s">
        <v>1044</v>
      </c>
      <c r="C3611" s="1">
        <v>1.0477932379846589E-3</v>
      </c>
      <c r="D3611" s="1">
        <v>1.0080557720493323E-3</v>
      </c>
      <c r="F3611" s="1">
        <v>9.1386766777519068E-4</v>
      </c>
      <c r="G3611" s="1">
        <v>1.0450516651130861E-3</v>
      </c>
      <c r="H3611" s="1">
        <v>-2.1738901185400397E-3</v>
      </c>
      <c r="I3611" s="26">
        <v>-0.16280889186394096</v>
      </c>
      <c r="J3611" s="27">
        <v>-6.2944599144161437E-2</v>
      </c>
      <c r="K3611" s="29" t="str">
        <f>VLOOKUP(A3611&amp;B3611,VENDOR_ACTUAL!A:D,4,0)</f>
        <v>NSN</v>
      </c>
    </row>
    <row r="3612" spans="1:11" x14ac:dyDescent="0.25">
      <c r="A3612" t="s">
        <v>9</v>
      </c>
      <c r="B3612" t="s">
        <v>209</v>
      </c>
      <c r="C3612" s="1">
        <v>1.0492908425354522E-3</v>
      </c>
      <c r="D3612" s="1">
        <v>-2.991928330499059E-4</v>
      </c>
      <c r="F3612" s="1">
        <v>-2.8409007491141488E-4</v>
      </c>
      <c r="G3612" s="1">
        <v>1.0462737304664867E-3</v>
      </c>
      <c r="H3612" s="1">
        <v>-2.1635414549887152E-2</v>
      </c>
      <c r="I3612" s="26">
        <v>0.10067371436936655</v>
      </c>
      <c r="J3612" s="27">
        <v>8.7774548569953301E-2</v>
      </c>
      <c r="K3612" s="29" t="str">
        <f>VLOOKUP(A3612&amp;B3612,VENDOR_ACTUAL!A:D,4,0)</f>
        <v>NSN</v>
      </c>
    </row>
    <row r="3613" spans="1:11" x14ac:dyDescent="0.25">
      <c r="A3613" t="s">
        <v>9</v>
      </c>
      <c r="B3613" t="s">
        <v>1176</v>
      </c>
      <c r="C3613" s="1">
        <v>1.0504324863932905E-3</v>
      </c>
      <c r="D3613" s="1">
        <v>2.0722411046695646E-4</v>
      </c>
      <c r="F3613" s="1">
        <v>4.2813091179722543E-5</v>
      </c>
      <c r="G3613" s="1">
        <v>1.0490019427595279E-3</v>
      </c>
      <c r="H3613" s="1">
        <v>-1.377214874880324E-2</v>
      </c>
      <c r="I3613" s="26">
        <v>0.86612988660568846</v>
      </c>
      <c r="J3613" s="27">
        <v>0.3710954378459449</v>
      </c>
      <c r="K3613" s="29" t="str">
        <f>VLOOKUP(A3613&amp;B3613,VENDOR_ACTUAL!A:D,4,0)</f>
        <v>ERI</v>
      </c>
    </row>
    <row r="3614" spans="1:11" x14ac:dyDescent="0.25">
      <c r="A3614" t="s">
        <v>11</v>
      </c>
      <c r="B3614" t="s">
        <v>358</v>
      </c>
      <c r="C3614" s="1">
        <v>1.0511576241369724E-3</v>
      </c>
      <c r="D3614" s="1">
        <v>-6.8424424871558354E-3</v>
      </c>
      <c r="E3614" s="1">
        <v>0</v>
      </c>
      <c r="I3614" s="1">
        <v>0.18685953133675035</v>
      </c>
      <c r="J3614" s="2">
        <v>4.1057194422719642E-2</v>
      </c>
      <c r="K3614" s="29" t="str">
        <f>VLOOKUP(A3614&amp;B3614,VENDOR_ACTUAL!A:D,4,0)</f>
        <v>NSN</v>
      </c>
    </row>
    <row r="3615" spans="1:11" x14ac:dyDescent="0.25">
      <c r="A3615" t="s">
        <v>12</v>
      </c>
      <c r="B3615" t="s">
        <v>2373</v>
      </c>
      <c r="C3615" s="1">
        <v>1.0515115462545882E-3</v>
      </c>
      <c r="D3615" s="1">
        <v>2.2248636019213085E-4</v>
      </c>
      <c r="E3615" s="1">
        <v>-2.8330657769535384E-4</v>
      </c>
      <c r="F3615" s="1">
        <v>2.648218801648599E-3</v>
      </c>
      <c r="G3615" s="1">
        <v>1.007277511872357E-3</v>
      </c>
      <c r="H3615" s="1">
        <v>-3.0595434926018395E-2</v>
      </c>
      <c r="I3615" s="26">
        <v>-4.2240841384863122E-2</v>
      </c>
      <c r="J3615" s="27">
        <v>9.5892889507528181E-2</v>
      </c>
      <c r="K3615" s="29" t="str">
        <f>VLOOKUP(A3615&amp;B3615,VENDOR_ACTUAL!A:D,4,0)</f>
        <v>ERI</v>
      </c>
    </row>
    <row r="3616" spans="1:11" x14ac:dyDescent="0.25">
      <c r="A3616" t="s">
        <v>9</v>
      </c>
      <c r="B3616" t="s">
        <v>2499</v>
      </c>
      <c r="C3616" s="1">
        <v>1.059419727491E-3</v>
      </c>
      <c r="D3616" s="1">
        <v>8.943534868112832E-4</v>
      </c>
      <c r="F3616" s="1">
        <v>2.9502256124807588E-4</v>
      </c>
      <c r="G3616" s="1">
        <v>1.06066899723113E-3</v>
      </c>
      <c r="H3616" s="1">
        <v>-0.10892375452998368</v>
      </c>
      <c r="I3616" s="26">
        <v>-6.4505352528608343E-4</v>
      </c>
      <c r="J3616" s="27">
        <v>-0.34883737279002414</v>
      </c>
      <c r="K3616" s="29" t="str">
        <f>VLOOKUP(A3616&amp;B3616,VENDOR_ACTUAL!A:D,4,0)</f>
        <v>ERI</v>
      </c>
    </row>
    <row r="3617" spans="1:11" x14ac:dyDescent="0.25">
      <c r="A3617" t="s">
        <v>12</v>
      </c>
      <c r="B3617" t="s">
        <v>1687</v>
      </c>
      <c r="C3617" s="1">
        <v>1.0604256462296436E-3</v>
      </c>
      <c r="D3617" s="1">
        <v>1.1814836584653748E-4</v>
      </c>
      <c r="E3617" s="1">
        <v>-3.9651168717734619E-3</v>
      </c>
      <c r="F3617" s="1">
        <v>3.2613211825538156E-3</v>
      </c>
      <c r="G3617" s="1">
        <v>1.9090269261583862E-3</v>
      </c>
      <c r="H3617" s="1">
        <v>-4.9782182330608271E-2</v>
      </c>
      <c r="I3617" s="26">
        <v>0.12976866490996924</v>
      </c>
      <c r="J3617" s="27">
        <v>0.11021827661395371</v>
      </c>
      <c r="K3617" s="29" t="str">
        <f>VLOOKUP(A3617&amp;B3617,VENDOR_ACTUAL!A:D,4,0)</f>
        <v>ERI</v>
      </c>
    </row>
    <row r="3618" spans="1:11" x14ac:dyDescent="0.25">
      <c r="A3618" t="s">
        <v>12</v>
      </c>
      <c r="B3618" t="s">
        <v>1362</v>
      </c>
      <c r="C3618" s="1">
        <v>1.0605554342894691E-3</v>
      </c>
      <c r="D3618" s="1">
        <v>-9.3795783476674368E-6</v>
      </c>
      <c r="E3618" s="1">
        <v>8.6541556779587327E-3</v>
      </c>
      <c r="F3618" s="1">
        <v>1.8153211344379603E-3</v>
      </c>
      <c r="G3618" s="1">
        <v>1.4831580364656433E-4</v>
      </c>
      <c r="H3618" s="1">
        <v>-3.5038375481232183E-2</v>
      </c>
      <c r="I3618" s="26">
        <v>0.14293361664508764</v>
      </c>
      <c r="J3618" s="27">
        <v>0.23773036196699432</v>
      </c>
      <c r="K3618" s="29" t="str">
        <f>VLOOKUP(A3618&amp;B3618,VENDOR_ACTUAL!A:D,4,0)</f>
        <v>ERI</v>
      </c>
    </row>
    <row r="3619" spans="1:11" x14ac:dyDescent="0.25">
      <c r="A3619" t="s">
        <v>12</v>
      </c>
      <c r="B3619" t="s">
        <v>2381</v>
      </c>
      <c r="C3619" s="1">
        <v>1.0614072020008131E-3</v>
      </c>
      <c r="D3619" s="1">
        <v>-1.0495270829105293E-4</v>
      </c>
      <c r="E3619" s="1">
        <v>-8.9382409791502644E-4</v>
      </c>
      <c r="F3619" s="1">
        <v>-1.7548534488627144E-4</v>
      </c>
      <c r="G3619" s="1">
        <v>1.7593972976546191E-3</v>
      </c>
      <c r="H3619" s="1">
        <v>-1.7201322215489243E-2</v>
      </c>
      <c r="I3619" s="26">
        <v>9.2383825448386914E-2</v>
      </c>
      <c r="J3619" s="27">
        <v>-8.9309237612181461E-3</v>
      </c>
      <c r="K3619" s="29" t="str">
        <f>VLOOKUP(A3619&amp;B3619,VENDOR_ACTUAL!A:D,4,0)</f>
        <v>ERI</v>
      </c>
    </row>
    <row r="3620" spans="1:11" x14ac:dyDescent="0.25">
      <c r="A3620" t="s">
        <v>9</v>
      </c>
      <c r="B3620" t="s">
        <v>2324</v>
      </c>
      <c r="C3620" s="1">
        <v>1.0676526627264556E-3</v>
      </c>
      <c r="D3620" s="1">
        <v>3.2722126570682458E-3</v>
      </c>
      <c r="F3620" s="1">
        <v>3.8406331399061743E-3</v>
      </c>
      <c r="G3620" s="1">
        <v>1.0630551914620878E-3</v>
      </c>
      <c r="H3620" s="1">
        <v>-1.0987697190884913E-2</v>
      </c>
      <c r="I3620" s="26">
        <v>-2.0618735126045631E-2</v>
      </c>
      <c r="J3620" s="27">
        <v>-1.5956467922555864</v>
      </c>
      <c r="K3620" s="29" t="str">
        <f>VLOOKUP(A3620&amp;B3620,VENDOR_ACTUAL!A:D,4,0)</f>
        <v>ERI</v>
      </c>
    </row>
    <row r="3621" spans="1:11" x14ac:dyDescent="0.25">
      <c r="A3621" t="s">
        <v>11</v>
      </c>
      <c r="B3621" t="s">
        <v>1307</v>
      </c>
      <c r="C3621" s="1">
        <v>1.0695849226910249E-3</v>
      </c>
      <c r="D3621" s="1">
        <v>-3.2906524542334475E-3</v>
      </c>
      <c r="E3621" s="1">
        <v>0</v>
      </c>
      <c r="I3621" s="26">
        <v>0.11201087858796843</v>
      </c>
      <c r="J3621" s="27">
        <v>2.4053767019801813E-2</v>
      </c>
      <c r="K3621" s="29" t="str">
        <f>VLOOKUP(A3621&amp;B3621,VENDOR_ACTUAL!A:D,4,0)</f>
        <v>NSN</v>
      </c>
    </row>
    <row r="3622" spans="1:11" x14ac:dyDescent="0.25">
      <c r="A3622" t="s">
        <v>9</v>
      </c>
      <c r="B3622" t="s">
        <v>634</v>
      </c>
      <c r="C3622" s="1">
        <v>1.0704739699899145E-3</v>
      </c>
      <c r="D3622" s="1">
        <v>7.2644979385061523E-4</v>
      </c>
      <c r="F3622" s="1">
        <v>-4.7474517721065237E-5</v>
      </c>
      <c r="G3622" s="1">
        <v>1.0687572747109446E-3</v>
      </c>
      <c r="H3622" s="1">
        <v>-1.2235997968005563E-2</v>
      </c>
      <c r="I3622" s="26">
        <v>0.47586729204842021</v>
      </c>
      <c r="J3622" s="27">
        <v>2.2128931393103191</v>
      </c>
      <c r="K3622" s="29" t="str">
        <f>VLOOKUP(A3622&amp;B3622,VENDOR_ACTUAL!A:D,4,0)</f>
        <v>ERI</v>
      </c>
    </row>
    <row r="3623" spans="1:11" x14ac:dyDescent="0.25">
      <c r="A3623" t="s">
        <v>12</v>
      </c>
      <c r="B3623" t="s">
        <v>1865</v>
      </c>
      <c r="C3623" s="1">
        <v>1.072194649360133E-3</v>
      </c>
      <c r="D3623" s="1">
        <v>1.4295976063700201E-3</v>
      </c>
      <c r="E3623" s="1">
        <v>-7.610097723386508E-2</v>
      </c>
      <c r="F3623" s="1">
        <v>2.1793761773917794E-3</v>
      </c>
      <c r="G3623" s="1">
        <v>1.072194649360133E-3</v>
      </c>
      <c r="H3623" s="1">
        <v>-2.6443874636524815E-2</v>
      </c>
      <c r="I3623" s="26">
        <v>-0.10252227979274611</v>
      </c>
      <c r="J3623" s="27">
        <v>-7.9154226105237216E-2</v>
      </c>
      <c r="K3623" s="29" t="str">
        <f>VLOOKUP(A3623&amp;B3623,VENDOR_ACTUAL!A:D,4,0)</f>
        <v>SAM</v>
      </c>
    </row>
    <row r="3624" spans="1:11" x14ac:dyDescent="0.25">
      <c r="A3624" t="s">
        <v>12</v>
      </c>
      <c r="B3624" t="s">
        <v>2147</v>
      </c>
      <c r="C3624" s="1">
        <v>1.0723730233745128E-3</v>
      </c>
      <c r="D3624" s="1">
        <v>-1.6530824753997935E-3</v>
      </c>
      <c r="E3624" s="1">
        <v>-5.8697372536753206E-4</v>
      </c>
      <c r="F3624" s="1">
        <v>-1.3689754514592614E-3</v>
      </c>
      <c r="G3624" s="1">
        <v>1.0723730233745128E-3</v>
      </c>
      <c r="H3624" s="1">
        <v>-1.9257545905030957E-2</v>
      </c>
      <c r="I3624" s="1">
        <v>0.6246881771849242</v>
      </c>
      <c r="J3624" s="2">
        <v>-2.0548078513794254E-3</v>
      </c>
      <c r="K3624" s="29" t="str">
        <f>VLOOKUP(A3624&amp;B3624,VENDOR_ACTUAL!A:D,4,0)</f>
        <v>SAM</v>
      </c>
    </row>
    <row r="3625" spans="1:11" x14ac:dyDescent="0.25">
      <c r="A3625" t="s">
        <v>9</v>
      </c>
      <c r="B3625" t="s">
        <v>1387</v>
      </c>
      <c r="C3625" s="1">
        <v>1.0729089787763605E-3</v>
      </c>
      <c r="D3625" s="1">
        <v>3.0954451343385503E-4</v>
      </c>
      <c r="F3625" s="1">
        <v>5.5757012546770628E-4</v>
      </c>
      <c r="G3625" s="1">
        <v>1.0556189944838246E-3</v>
      </c>
      <c r="H3625" s="1">
        <v>-4.5454545454545456E-2</v>
      </c>
      <c r="I3625" s="26">
        <v>3.8799120921516753E-3</v>
      </c>
      <c r="J3625" s="27">
        <v>-0.84950726833526979</v>
      </c>
      <c r="K3625" s="29" t="str">
        <f>VLOOKUP(A3625&amp;B3625,VENDOR_ACTUAL!A:D,4,0)</f>
        <v>ERI</v>
      </c>
    </row>
    <row r="3626" spans="1:11" x14ac:dyDescent="0.25">
      <c r="A3626" t="s">
        <v>9</v>
      </c>
      <c r="B3626" t="s">
        <v>1738</v>
      </c>
      <c r="C3626" s="1">
        <v>1.0730172751900126E-3</v>
      </c>
      <c r="D3626" s="1">
        <v>6.4112791309699105E-4</v>
      </c>
      <c r="F3626" s="1">
        <v>6.9745082854683407E-4</v>
      </c>
      <c r="G3626" s="1">
        <v>1.0520110305856961E-3</v>
      </c>
      <c r="H3626" s="1">
        <v>-0.11830717010100708</v>
      </c>
      <c r="I3626" s="26">
        <v>-7.100956598420366E-2</v>
      </c>
      <c r="J3626" s="27">
        <v>0.67478891182155509</v>
      </c>
      <c r="K3626" s="29" t="str">
        <f>VLOOKUP(A3626&amp;B3626,VENDOR_ACTUAL!A:D,4,0)</f>
        <v>NSN</v>
      </c>
    </row>
    <row r="3627" spans="1:11" x14ac:dyDescent="0.25">
      <c r="A3627" t="s">
        <v>12</v>
      </c>
      <c r="B3627" t="s">
        <v>2156</v>
      </c>
      <c r="C3627" s="1">
        <v>1.0730450902212202E-3</v>
      </c>
      <c r="D3627" s="1">
        <v>1.4519926868237294E-4</v>
      </c>
      <c r="E3627" s="1">
        <v>-1.460677933431454E-2</v>
      </c>
      <c r="F3627" s="1">
        <v>-7.9511998854524366E-4</v>
      </c>
      <c r="G3627" s="1">
        <v>1.1399539625059371E-3</v>
      </c>
      <c r="H3627" s="1">
        <v>-9.6905654876271678E-3</v>
      </c>
      <c r="I3627" s="26">
        <v>-0.64431055132156145</v>
      </c>
      <c r="J3627" s="27">
        <v>-0.38934228349831246</v>
      </c>
      <c r="K3627" s="29" t="str">
        <f>VLOOKUP(A3627&amp;B3627,VENDOR_ACTUAL!A:D,4,0)</f>
        <v>NSN</v>
      </c>
    </row>
    <row r="3628" spans="1:11" x14ac:dyDescent="0.25">
      <c r="A3628" t="s">
        <v>9</v>
      </c>
      <c r="B3628" t="s">
        <v>1520</v>
      </c>
      <c r="C3628" s="1">
        <v>1.0755819832714052E-3</v>
      </c>
      <c r="D3628" s="1">
        <v>7.1369410755353644E-3</v>
      </c>
      <c r="F3628" s="1">
        <v>6.9478552803344355E-3</v>
      </c>
      <c r="G3628" s="1">
        <v>1.0798794108597693E-3</v>
      </c>
      <c r="H3628" s="1">
        <v>-1.3011336285536334E-2</v>
      </c>
      <c r="I3628" s="26">
        <v>0.65475060125060125</v>
      </c>
      <c r="J3628" s="27">
        <v>-0.37481172970672</v>
      </c>
      <c r="K3628" s="29" t="str">
        <f>VLOOKUP(A3628&amp;B3628,VENDOR_ACTUAL!A:D,4,0)</f>
        <v>ERI</v>
      </c>
    </row>
    <row r="3629" spans="1:11" x14ac:dyDescent="0.25">
      <c r="A3629" t="s">
        <v>12</v>
      </c>
      <c r="B3629" t="s">
        <v>141</v>
      </c>
      <c r="C3629" s="1">
        <v>1.0778204808347932E-3</v>
      </c>
      <c r="D3629" s="1">
        <v>8.788290498323971E-5</v>
      </c>
      <c r="E3629" s="1">
        <v>-2.4342747191519682E-3</v>
      </c>
      <c r="F3629" s="1">
        <v>-3.1559796658225118E-4</v>
      </c>
      <c r="G3629" s="1">
        <v>1.4662847335228648E-3</v>
      </c>
      <c r="H3629" s="1">
        <v>-1.2134579336341753E-2</v>
      </c>
      <c r="I3629" s="26">
        <v>-0.22403156060858459</v>
      </c>
      <c r="J3629" s="27">
        <v>0.19172374171617329</v>
      </c>
      <c r="K3629" s="29" t="str">
        <f>VLOOKUP(A3629&amp;B3629,VENDOR_ACTUAL!A:D,4,0)</f>
        <v>ERI</v>
      </c>
    </row>
    <row r="3630" spans="1:11" x14ac:dyDescent="0.25">
      <c r="A3630" t="s">
        <v>9</v>
      </c>
      <c r="B3630" t="s">
        <v>2200</v>
      </c>
      <c r="C3630" s="1">
        <v>1.0790543121985392E-3</v>
      </c>
      <c r="D3630" s="1">
        <v>6.4469301488961098E-5</v>
      </c>
      <c r="F3630" s="1">
        <v>1.3566118921068805E-4</v>
      </c>
      <c r="G3630" s="1">
        <v>1.0784795995548611E-3</v>
      </c>
      <c r="H3630" s="1">
        <v>-9.2972543792111291E-3</v>
      </c>
      <c r="I3630" s="26">
        <v>0.24902159684046865</v>
      </c>
      <c r="J3630" s="27">
        <v>-0.28842869799328469</v>
      </c>
      <c r="K3630" s="29" t="str">
        <f>VLOOKUP(A3630&amp;B3630,VENDOR_ACTUAL!A:D,4,0)</f>
        <v>ERI</v>
      </c>
    </row>
    <row r="3631" spans="1:11" x14ac:dyDescent="0.25">
      <c r="A3631" t="s">
        <v>12</v>
      </c>
      <c r="B3631" t="s">
        <v>1451</v>
      </c>
      <c r="C3631" s="1">
        <v>1.0795365648282108E-3</v>
      </c>
      <c r="D3631" s="1">
        <v>-8.2006099100880999E-5</v>
      </c>
      <c r="E3631" s="1">
        <v>-2.0861027151894999E-3</v>
      </c>
      <c r="F3631" s="1">
        <v>6.1971500311772327E-4</v>
      </c>
      <c r="G3631" s="1">
        <v>6.3156852121352644E-4</v>
      </c>
      <c r="H3631" s="1">
        <v>-9.2527767222023594E-3</v>
      </c>
      <c r="I3631" s="1">
        <v>-0.34508240671331003</v>
      </c>
      <c r="J3631" s="2">
        <v>-9.1255381104828184E-2</v>
      </c>
      <c r="K3631" s="29" t="str">
        <f>VLOOKUP(A3631&amp;B3631,VENDOR_ACTUAL!A:D,4,0)</f>
        <v>ERI</v>
      </c>
    </row>
    <row r="3632" spans="1:11" x14ac:dyDescent="0.25">
      <c r="A3632" t="s">
        <v>9</v>
      </c>
      <c r="B3632" t="s">
        <v>2067</v>
      </c>
      <c r="C3632" s="1">
        <v>1.0844665199550871E-3</v>
      </c>
      <c r="D3632" s="1">
        <v>2.5824344763189359E-4</v>
      </c>
      <c r="F3632" s="1">
        <v>2.3899334334467548E-4</v>
      </c>
      <c r="G3632" s="1">
        <v>1.0818804280010642E-3</v>
      </c>
      <c r="H3632" s="1">
        <v>-1.0821627101091377E-2</v>
      </c>
      <c r="I3632" s="26">
        <v>-5.3043197393551289E-2</v>
      </c>
      <c r="J3632" s="27">
        <v>-0.66770464477130331</v>
      </c>
      <c r="K3632" s="29" t="str">
        <f>VLOOKUP(A3632&amp;B3632,VENDOR_ACTUAL!A:D,4,0)</f>
        <v>NSN</v>
      </c>
    </row>
    <row r="3633" spans="1:11" x14ac:dyDescent="0.25">
      <c r="A3633" t="s">
        <v>12</v>
      </c>
      <c r="B3633" t="s">
        <v>1125</v>
      </c>
      <c r="C3633" s="1">
        <v>1.0859031950515561E-3</v>
      </c>
      <c r="D3633" s="1">
        <v>-6.8385512633812898E-5</v>
      </c>
      <c r="E3633" s="1">
        <v>4.2907945004331096E-3</v>
      </c>
      <c r="F3633" s="1">
        <v>1.3400873479885592E-3</v>
      </c>
      <c r="G3633" s="1">
        <v>7.2339064096746061E-4</v>
      </c>
      <c r="H3633" s="1">
        <v>-1.4066331258698031E-2</v>
      </c>
      <c r="I3633" s="26">
        <v>-0.21024137211969554</v>
      </c>
      <c r="J3633" s="27">
        <v>-2.3558604631407271E-2</v>
      </c>
      <c r="K3633" s="29" t="str">
        <f>VLOOKUP(A3633&amp;B3633,VENDOR_ACTUAL!A:D,4,0)</f>
        <v>ERI</v>
      </c>
    </row>
    <row r="3634" spans="1:11" x14ac:dyDescent="0.25">
      <c r="A3634" t="s">
        <v>12</v>
      </c>
      <c r="B3634" t="s">
        <v>2088</v>
      </c>
      <c r="C3634" s="1">
        <v>1.0876816998647767E-3</v>
      </c>
      <c r="D3634" s="1">
        <v>1.6950259787400107E-4</v>
      </c>
      <c r="E3634" s="1">
        <v>6.6654514665616931E-3</v>
      </c>
      <c r="F3634" s="1">
        <v>8.4763056324726799E-4</v>
      </c>
      <c r="G3634" s="1">
        <v>7.7367854637359662E-4</v>
      </c>
      <c r="H3634" s="1">
        <v>-1.4843069818279995E-2</v>
      </c>
      <c r="I3634" s="26">
        <v>6.5461713587650619E-3</v>
      </c>
      <c r="J3634" s="27">
        <v>-1.7609314303705537E-2</v>
      </c>
      <c r="K3634" s="29" t="str">
        <f>VLOOKUP(A3634&amp;B3634,VENDOR_ACTUAL!A:D,4,0)</f>
        <v>ERI</v>
      </c>
    </row>
    <row r="3635" spans="1:11" x14ac:dyDescent="0.25">
      <c r="A3635" t="s">
        <v>12</v>
      </c>
      <c r="B3635" t="s">
        <v>1340</v>
      </c>
      <c r="C3635" s="1">
        <v>1.0887234296707003E-3</v>
      </c>
      <c r="D3635" s="1">
        <v>-3.0148816555821802E-5</v>
      </c>
      <c r="E3635" s="1">
        <v>2.1916440352091342E-3</v>
      </c>
      <c r="F3635" s="1">
        <v>9.0837378025742581E-4</v>
      </c>
      <c r="G3635" s="1">
        <v>1.1938624024318124E-3</v>
      </c>
      <c r="H3635" s="1">
        <v>-1.7114989405029951E-2</v>
      </c>
      <c r="I3635" s="26">
        <v>3.7845139930034979E-2</v>
      </c>
      <c r="J3635" s="27">
        <v>0.15645684073020194</v>
      </c>
      <c r="K3635" s="29" t="str">
        <f>VLOOKUP(A3635&amp;B3635,VENDOR_ACTUAL!A:D,4,0)</f>
        <v>ERI</v>
      </c>
    </row>
    <row r="3636" spans="1:11" x14ac:dyDescent="0.25">
      <c r="A3636" t="s">
        <v>9</v>
      </c>
      <c r="B3636" t="s">
        <v>975</v>
      </c>
      <c r="C3636" s="1">
        <v>1.0887377280109946E-3</v>
      </c>
      <c r="D3636" s="1">
        <v>-2.2483507311095349E-5</v>
      </c>
      <c r="F3636" s="1">
        <v>7.3174172374373755E-5</v>
      </c>
      <c r="G3636" s="1">
        <v>1.0871573257121439E-3</v>
      </c>
      <c r="H3636" s="1">
        <v>-7.8303010278592197E-3</v>
      </c>
      <c r="I3636" s="26">
        <v>0.90872025704392501</v>
      </c>
      <c r="J3636" s="27">
        <v>-3.225022809573351E-2</v>
      </c>
      <c r="K3636" s="29" t="str">
        <f>VLOOKUP(A3636&amp;B3636,VENDOR_ACTUAL!A:D,4,0)</f>
        <v>ERI</v>
      </c>
    </row>
    <row r="3637" spans="1:11" x14ac:dyDescent="0.25">
      <c r="A3637" t="s">
        <v>12</v>
      </c>
      <c r="B3637" t="s">
        <v>581</v>
      </c>
      <c r="C3637" s="1">
        <v>1.0895186267160862E-3</v>
      </c>
      <c r="D3637" s="1">
        <v>3.7284780721130424E-4</v>
      </c>
      <c r="E3637" s="1">
        <v>1.4413671685659505E-3</v>
      </c>
      <c r="F3637" s="1">
        <v>7.2018088698013968E-4</v>
      </c>
      <c r="G3637" s="1">
        <v>-8.1060327744937545E-4</v>
      </c>
      <c r="H3637" s="1">
        <v>-1.3881437655744568E-2</v>
      </c>
      <c r="I3637" s="26">
        <v>0.998778562107835</v>
      </c>
      <c r="J3637" s="27">
        <v>-0.24003560138612554</v>
      </c>
      <c r="K3637" s="29" t="str">
        <f>VLOOKUP(A3637&amp;B3637,VENDOR_ACTUAL!A:D,4,0)</f>
        <v>ERI</v>
      </c>
    </row>
    <row r="3638" spans="1:11" x14ac:dyDescent="0.25">
      <c r="A3638" t="s">
        <v>12</v>
      </c>
      <c r="B3638" t="s">
        <v>2321</v>
      </c>
      <c r="C3638" s="1">
        <v>1.0907865525122695E-3</v>
      </c>
      <c r="D3638" s="1">
        <v>7.8669909560694938E-5</v>
      </c>
      <c r="E3638" s="1">
        <v>2.102840207565862E-3</v>
      </c>
      <c r="F3638" s="1">
        <v>6.5527035657961502E-4</v>
      </c>
      <c r="G3638" s="1">
        <v>6.5299163901973774E-4</v>
      </c>
      <c r="H3638" s="1">
        <v>-4.7258004728676431E-3</v>
      </c>
      <c r="I3638" s="26">
        <v>-0.21759606307957133</v>
      </c>
      <c r="J3638" s="27">
        <v>-0.10625336954016974</v>
      </c>
      <c r="K3638" s="29" t="str">
        <f>VLOOKUP(A3638&amp;B3638,VENDOR_ACTUAL!A:D,4,0)</f>
        <v>ERI</v>
      </c>
    </row>
    <row r="3639" spans="1:11" x14ac:dyDescent="0.25">
      <c r="A3639" t="s">
        <v>12</v>
      </c>
      <c r="B3639" t="s">
        <v>1726</v>
      </c>
      <c r="C3639" s="1">
        <v>1.0907938977770316E-3</v>
      </c>
      <c r="D3639" s="1">
        <v>-8.13796329581728E-4</v>
      </c>
      <c r="E3639" s="1">
        <v>2.8511712255048383E-3</v>
      </c>
      <c r="F3639" s="1">
        <v>1.8158856157878887E-6</v>
      </c>
      <c r="G3639" s="1">
        <v>9.7132960887913249E-4</v>
      </c>
      <c r="H3639" s="1">
        <v>-1.1092821866633958E-2</v>
      </c>
      <c r="I3639" s="26">
        <v>0.33364105239047143</v>
      </c>
      <c r="J3639" s="27">
        <v>1.0739399442171817E-2</v>
      </c>
      <c r="K3639" s="29" t="str">
        <f>VLOOKUP(A3639&amp;B3639,VENDOR_ACTUAL!A:D,4,0)</f>
        <v>NSN</v>
      </c>
    </row>
    <row r="3640" spans="1:11" x14ac:dyDescent="0.25">
      <c r="A3640" t="s">
        <v>9</v>
      </c>
      <c r="B3640" t="s">
        <v>2529</v>
      </c>
      <c r="C3640" s="1">
        <v>1.0916080260245892E-3</v>
      </c>
      <c r="D3640" s="1">
        <v>2.0983436621039193E-3</v>
      </c>
      <c r="F3640" s="1">
        <v>2.0867971808863736E-3</v>
      </c>
      <c r="G3640" s="1">
        <v>1.0914643478636696E-3</v>
      </c>
      <c r="H3640" s="1">
        <v>-1.5265412347119037E-2</v>
      </c>
      <c r="I3640" s="26">
        <v>-0.53047776458992724</v>
      </c>
      <c r="J3640" s="27">
        <v>-6.6122486941209573</v>
      </c>
      <c r="K3640" s="29" t="str">
        <f>VLOOKUP(A3640&amp;B3640,VENDOR_ACTUAL!A:D,4,0)</f>
        <v>NSN</v>
      </c>
    </row>
    <row r="3641" spans="1:11" x14ac:dyDescent="0.25">
      <c r="A3641" t="s">
        <v>12</v>
      </c>
      <c r="B3641" t="s">
        <v>519</v>
      </c>
      <c r="C3641" s="1">
        <v>1.0917696046420797E-3</v>
      </c>
      <c r="D3641" s="1">
        <v>5.0950063542219823E-4</v>
      </c>
      <c r="E3641" s="1">
        <v>4.9974669064877511E-3</v>
      </c>
      <c r="F3641" s="1">
        <v>-1.724363959746261E-3</v>
      </c>
      <c r="G3641" s="1">
        <v>3.6789105178646466E-3</v>
      </c>
      <c r="H3641" s="1">
        <v>-1.5698339576043326E-2</v>
      </c>
      <c r="I3641" s="26">
        <v>-0.41580240643567107</v>
      </c>
      <c r="J3641" s="27">
        <v>-0.30914290406069123</v>
      </c>
      <c r="K3641" s="29" t="str">
        <f>VLOOKUP(A3641&amp;B3641,VENDOR_ACTUAL!A:D,4,0)</f>
        <v>NSN</v>
      </c>
    </row>
    <row r="3642" spans="1:11" x14ac:dyDescent="0.25">
      <c r="A3642" t="s">
        <v>12</v>
      </c>
      <c r="B3642" t="s">
        <v>187</v>
      </c>
      <c r="C3642" s="1">
        <v>1.0930318762189897E-3</v>
      </c>
      <c r="D3642" s="1">
        <v>1.5988284062563611E-3</v>
      </c>
      <c r="E3642" s="1">
        <v>-8.2732393493900533E-3</v>
      </c>
      <c r="F3642" s="1">
        <v>1.7700906358940048E-3</v>
      </c>
      <c r="G3642" s="1">
        <v>1.0930318762189897E-3</v>
      </c>
      <c r="H3642" s="1">
        <v>-6.9003330981812883E-2</v>
      </c>
      <c r="I3642" s="26">
        <v>0.23200367864693447</v>
      </c>
      <c r="J3642" s="27">
        <v>-1.1842922936492238E-2</v>
      </c>
      <c r="K3642" s="29" t="str">
        <f>VLOOKUP(A3642&amp;B3642,VENDOR_ACTUAL!A:D,4,0)</f>
        <v>SAM</v>
      </c>
    </row>
    <row r="3643" spans="1:11" x14ac:dyDescent="0.25">
      <c r="A3643" t="s">
        <v>9</v>
      </c>
      <c r="B3643" t="s">
        <v>2476</v>
      </c>
      <c r="C3643" s="1">
        <v>1.0943002502221111E-3</v>
      </c>
      <c r="D3643" s="1">
        <v>9.329463191557336E-6</v>
      </c>
      <c r="F3643" s="1">
        <v>4.911504044803928E-5</v>
      </c>
      <c r="G3643" s="1">
        <v>1.093550446998723E-3</v>
      </c>
      <c r="H3643" s="1">
        <v>-0.10222222222222223</v>
      </c>
      <c r="I3643" s="26">
        <v>-0.10648272266904975</v>
      </c>
      <c r="J3643" s="27">
        <v>-4.6610980297988949E-2</v>
      </c>
      <c r="K3643" s="29" t="str">
        <f>VLOOKUP(A3643&amp;B3643,VENDOR_ACTUAL!A:D,4,0)</f>
        <v>NSN</v>
      </c>
    </row>
    <row r="3644" spans="1:11" x14ac:dyDescent="0.25">
      <c r="A3644" t="s">
        <v>12</v>
      </c>
      <c r="B3644" t="s">
        <v>1439</v>
      </c>
      <c r="C3644" s="1">
        <v>1.0944113979854306E-3</v>
      </c>
      <c r="D3644" s="1">
        <v>-3.2300048620446541E-4</v>
      </c>
      <c r="E3644" s="1">
        <v>-3.4163032017160231E-3</v>
      </c>
      <c r="F3644" s="1">
        <v>1.7645206603183088E-3</v>
      </c>
      <c r="G3644" s="1">
        <v>6.4875568019525656E-4</v>
      </c>
      <c r="H3644" s="1">
        <v>-1.2731458667222634E-2</v>
      </c>
      <c r="I3644" s="26">
        <v>-0.1843533962185574</v>
      </c>
      <c r="J3644" s="27">
        <v>-0.49471889331679175</v>
      </c>
      <c r="K3644" s="29" t="str">
        <f>VLOOKUP(A3644&amp;B3644,VENDOR_ACTUAL!A:D,4,0)</f>
        <v>ERI</v>
      </c>
    </row>
    <row r="3645" spans="1:11" x14ac:dyDescent="0.25">
      <c r="A3645" t="s">
        <v>12</v>
      </c>
      <c r="B3645" t="s">
        <v>1699</v>
      </c>
      <c r="C3645" s="1">
        <v>1.0949127509512285E-3</v>
      </c>
      <c r="D3645" s="1">
        <v>2.0360229603747946E-4</v>
      </c>
      <c r="E3645" s="1">
        <v>-7.0884376728182668E-3</v>
      </c>
      <c r="F3645" s="1">
        <v>1.3699072592887788E-4</v>
      </c>
      <c r="G3645" s="1">
        <v>1.0949127509512285E-3</v>
      </c>
      <c r="H3645" s="1">
        <v>-7.4144529552536862E-3</v>
      </c>
      <c r="I3645" s="26">
        <v>-6.7983459493274945E-2</v>
      </c>
      <c r="J3645" s="27">
        <v>-0.16991584861746031</v>
      </c>
      <c r="K3645" s="29" t="str">
        <f>VLOOKUP(A3645&amp;B3645,VENDOR_ACTUAL!A:D,4,0)</f>
        <v>SAM</v>
      </c>
    </row>
    <row r="3646" spans="1:11" x14ac:dyDescent="0.25">
      <c r="A3646" t="s">
        <v>11</v>
      </c>
      <c r="B3646" t="s">
        <v>703</v>
      </c>
      <c r="C3646" s="1">
        <v>1.0952674210836597E-3</v>
      </c>
      <c r="D3646" s="1">
        <v>9.95264546520893E-3</v>
      </c>
      <c r="E3646" s="1">
        <v>0</v>
      </c>
      <c r="I3646" s="26">
        <v>2.7017535526525794E-2</v>
      </c>
      <c r="J3646" s="27">
        <v>-1.1668610654753642E-3</v>
      </c>
      <c r="K3646" s="29" t="str">
        <f>VLOOKUP(A3646&amp;B3646,VENDOR_ACTUAL!A:D,4,0)</f>
        <v>NSN</v>
      </c>
    </row>
    <row r="3647" spans="1:11" x14ac:dyDescent="0.25">
      <c r="A3647" t="s">
        <v>12</v>
      </c>
      <c r="B3647" t="s">
        <v>1086</v>
      </c>
      <c r="C3647" s="1">
        <v>1.0953397639831069E-3</v>
      </c>
      <c r="D3647" s="1">
        <v>-2.0714923409099928E-4</v>
      </c>
      <c r="E3647" s="1">
        <v>-3.3245485913283349E-4</v>
      </c>
      <c r="F3647" s="1">
        <v>1.1895850397696506E-3</v>
      </c>
      <c r="G3647" s="1">
        <v>8.5494923443463807E-4</v>
      </c>
      <c r="H3647" s="1">
        <v>-1.1007550454331032E-2</v>
      </c>
      <c r="I3647" s="26">
        <v>7.9262382697540115E-2</v>
      </c>
      <c r="J3647" s="27">
        <v>-8.778214733598233E-2</v>
      </c>
      <c r="K3647" s="29" t="str">
        <f>VLOOKUP(A3647&amp;B3647,VENDOR_ACTUAL!A:D,4,0)</f>
        <v>ERI</v>
      </c>
    </row>
    <row r="3648" spans="1:11" x14ac:dyDescent="0.25">
      <c r="A3648" t="s">
        <v>12</v>
      </c>
      <c r="B3648" t="s">
        <v>1923</v>
      </c>
      <c r="C3648" s="1">
        <v>1.0956275163931225E-3</v>
      </c>
      <c r="D3648" s="1">
        <v>-8.1346326143602092E-6</v>
      </c>
      <c r="E3648" s="1">
        <v>-7.3647598203122381E-4</v>
      </c>
      <c r="F3648" s="1">
        <v>4.2862080895339754E-4</v>
      </c>
      <c r="G3648" s="1">
        <v>8.9065295455531166E-4</v>
      </c>
      <c r="H3648" s="1">
        <v>-2.2578764364223756E-2</v>
      </c>
      <c r="I3648" s="26">
        <v>0.40716505636070854</v>
      </c>
      <c r="J3648" s="27">
        <v>-2.2839531637858533E-2</v>
      </c>
      <c r="K3648" s="29" t="str">
        <f>VLOOKUP(A3648&amp;B3648,VENDOR_ACTUAL!A:D,4,0)</f>
        <v>ERI</v>
      </c>
    </row>
    <row r="3649" spans="1:11" x14ac:dyDescent="0.25">
      <c r="A3649" t="s">
        <v>12</v>
      </c>
      <c r="B3649" t="s">
        <v>534</v>
      </c>
      <c r="C3649" s="1">
        <v>1.0966579015461912E-3</v>
      </c>
      <c r="D3649" s="1">
        <v>-1.9412434856138643E-5</v>
      </c>
      <c r="E3649" s="1">
        <v>1.7098522631380328E-2</v>
      </c>
      <c r="F3649" s="1">
        <v>3.2814957060976792E-3</v>
      </c>
      <c r="G3649" s="1">
        <v>1.2692674302598544E-3</v>
      </c>
      <c r="H3649" s="1">
        <v>-2.5865149874882212E-2</v>
      </c>
      <c r="I3649" s="26">
        <v>-1.0604072963518241E-4</v>
      </c>
      <c r="J3649" s="27">
        <v>-0.11599430968772168</v>
      </c>
      <c r="K3649" s="29" t="str">
        <f>VLOOKUP(A3649&amp;B3649,VENDOR_ACTUAL!A:D,4,0)</f>
        <v>ERI</v>
      </c>
    </row>
    <row r="3650" spans="1:11" x14ac:dyDescent="0.25">
      <c r="A3650" t="s">
        <v>12</v>
      </c>
      <c r="B3650" t="s">
        <v>1052</v>
      </c>
      <c r="C3650" s="1">
        <v>1.0981155108161739E-3</v>
      </c>
      <c r="D3650" s="1">
        <v>-3.8742233115731452E-4</v>
      </c>
      <c r="E3650" s="1">
        <v>-8.8581313539249466E-3</v>
      </c>
      <c r="F3650" s="1">
        <v>-8.1461611909041393E-5</v>
      </c>
      <c r="G3650" s="1">
        <v>1.3003286489198824E-3</v>
      </c>
      <c r="H3650" s="1">
        <v>-1.6187942378799617E-2</v>
      </c>
      <c r="I3650" s="1">
        <v>9.3929370307631183E-2</v>
      </c>
      <c r="J3650" s="2">
        <v>-0.11299709177939971</v>
      </c>
      <c r="K3650" s="29" t="str">
        <f>VLOOKUP(A3650&amp;B3650,VENDOR_ACTUAL!A:D,4,0)</f>
        <v>NSN</v>
      </c>
    </row>
    <row r="3651" spans="1:11" x14ac:dyDescent="0.25">
      <c r="A3651" t="s">
        <v>11</v>
      </c>
      <c r="B3651" t="s">
        <v>1009</v>
      </c>
      <c r="C3651" s="1">
        <v>1.0981334121701138E-3</v>
      </c>
      <c r="D3651" s="1">
        <v>-2.5345362976940422E-3</v>
      </c>
      <c r="G3651" s="1">
        <v>1.0981334121701138E-3</v>
      </c>
      <c r="I3651" s="26">
        <v>1.5221879971077368E-2</v>
      </c>
      <c r="J3651" s="27">
        <v>1.002247554381443E-2</v>
      </c>
      <c r="K3651" s="29" t="str">
        <f>VLOOKUP(A3651&amp;B3651,VENDOR_ACTUAL!A:D,4,0)</f>
        <v>SAM</v>
      </c>
    </row>
    <row r="3652" spans="1:11" x14ac:dyDescent="0.25">
      <c r="A3652" t="s">
        <v>11</v>
      </c>
      <c r="B3652" t="s">
        <v>178</v>
      </c>
      <c r="C3652" s="1">
        <v>1.098187063599682E-3</v>
      </c>
      <c r="D3652" s="1">
        <v>-3.1047202954079512E-3</v>
      </c>
      <c r="G3652" s="1">
        <v>1.098187063599682E-3</v>
      </c>
      <c r="I3652" s="26">
        <v>6.5553705815923209</v>
      </c>
      <c r="J3652" s="27">
        <v>7.7145273289458242E-3</v>
      </c>
      <c r="K3652" s="29" t="str">
        <f>VLOOKUP(A3652&amp;B3652,VENDOR_ACTUAL!A:D,4,0)</f>
        <v>SAM</v>
      </c>
    </row>
    <row r="3653" spans="1:11" x14ac:dyDescent="0.25">
      <c r="A3653" t="s">
        <v>9</v>
      </c>
      <c r="B3653" t="s">
        <v>675</v>
      </c>
      <c r="C3653" s="1">
        <v>1.0982884495386149E-3</v>
      </c>
      <c r="D3653" s="1">
        <v>2.7142839322089764E-5</v>
      </c>
      <c r="F3653" s="1">
        <v>-2.9138518844795982E-5</v>
      </c>
      <c r="G3653" s="1">
        <v>1.0982884495386149E-3</v>
      </c>
      <c r="H3653" s="1">
        <v>-7.0803919878162768E-3</v>
      </c>
      <c r="I3653" s="1">
        <v>3.6351338219778997E-2</v>
      </c>
      <c r="J3653" s="2">
        <v>-1.3305941304421032</v>
      </c>
      <c r="K3653" s="29" t="str">
        <f>VLOOKUP(A3653&amp;B3653,VENDOR_ACTUAL!A:D,4,0)</f>
        <v>NSN</v>
      </c>
    </row>
    <row r="3654" spans="1:11" x14ac:dyDescent="0.25">
      <c r="A3654" t="s">
        <v>9</v>
      </c>
      <c r="B3654" t="s">
        <v>1449</v>
      </c>
      <c r="C3654" s="1">
        <v>1.1000217073496034E-3</v>
      </c>
      <c r="D3654" s="1">
        <v>-1.3541371581548176E-4</v>
      </c>
      <c r="F3654" s="1">
        <v>-9.3573939441083065E-5</v>
      </c>
      <c r="G3654" s="1">
        <v>1.1128266108704655E-3</v>
      </c>
      <c r="H3654" s="1">
        <v>-4.8282434619643919E-2</v>
      </c>
      <c r="I3654" s="26">
        <v>-0.19294034549947722</v>
      </c>
      <c r="J3654" s="27">
        <v>-1.0287425242908352</v>
      </c>
      <c r="K3654" s="29" t="str">
        <f>VLOOKUP(A3654&amp;B3654,VENDOR_ACTUAL!A:D,4,0)</f>
        <v>ERI</v>
      </c>
    </row>
    <row r="3655" spans="1:11" x14ac:dyDescent="0.25">
      <c r="A3655" t="s">
        <v>9</v>
      </c>
      <c r="B3655" t="s">
        <v>248</v>
      </c>
      <c r="C3655" s="1">
        <v>1.100505781322182E-3</v>
      </c>
      <c r="D3655" s="1">
        <v>2.8069102448278478E-3</v>
      </c>
      <c r="F3655" s="1">
        <v>2.6400463943175275E-3</v>
      </c>
      <c r="G3655" s="1">
        <v>1.1136560154358945E-3</v>
      </c>
      <c r="H3655" s="1">
        <v>-3.125E-2</v>
      </c>
      <c r="I3655" s="26">
        <v>0.14649449035812673</v>
      </c>
      <c r="J3655" s="27">
        <v>-4.8829731486292752E-3</v>
      </c>
      <c r="K3655" s="29" t="str">
        <f>VLOOKUP(A3655&amp;B3655,VENDOR_ACTUAL!A:D,4,0)</f>
        <v>NSN</v>
      </c>
    </row>
    <row r="3656" spans="1:11" x14ac:dyDescent="0.25">
      <c r="A3656" t="s">
        <v>9</v>
      </c>
      <c r="B3656" t="s">
        <v>1723</v>
      </c>
      <c r="C3656" s="1">
        <v>1.1008606278479285E-3</v>
      </c>
      <c r="D3656" s="1">
        <v>-2.4512478919001644E-4</v>
      </c>
      <c r="F3656" s="1">
        <v>-7.1466157783619269E-5</v>
      </c>
      <c r="G3656" s="1">
        <v>1.1008606278479285E-3</v>
      </c>
      <c r="H3656" s="1">
        <v>-2.9191860653148532E-2</v>
      </c>
      <c r="I3656" s="26">
        <v>-7.6723640521237937E-2</v>
      </c>
      <c r="J3656" s="27">
        <v>0.6491274351450701</v>
      </c>
      <c r="K3656" s="29" t="str">
        <f>VLOOKUP(A3656&amp;B3656,VENDOR_ACTUAL!A:D,4,0)</f>
        <v>SAM</v>
      </c>
    </row>
    <row r="3657" spans="1:11" x14ac:dyDescent="0.25">
      <c r="A3657" t="s">
        <v>9</v>
      </c>
      <c r="B3657" t="s">
        <v>1726</v>
      </c>
      <c r="C3657" s="1">
        <v>1.1009704443415925E-3</v>
      </c>
      <c r="D3657" s="1">
        <v>2.0464696692979267E-4</v>
      </c>
      <c r="F3657" s="1">
        <v>1.5159373918762539E-4</v>
      </c>
      <c r="G3657" s="1">
        <v>1.0970912776749259E-3</v>
      </c>
      <c r="H3657" s="1">
        <v>-2.0472003379444551E-2</v>
      </c>
      <c r="I3657" s="26">
        <v>0.1215617672401616</v>
      </c>
      <c r="J3657" s="27">
        <v>-1.1106196717484764</v>
      </c>
      <c r="K3657" s="29" t="str">
        <f>VLOOKUP(A3657&amp;B3657,VENDOR_ACTUAL!A:D,4,0)</f>
        <v>NSN</v>
      </c>
    </row>
    <row r="3658" spans="1:11" x14ac:dyDescent="0.25">
      <c r="A3658" t="s">
        <v>12</v>
      </c>
      <c r="B3658" t="s">
        <v>902</v>
      </c>
      <c r="C3658" s="1">
        <v>1.1012881406891404E-3</v>
      </c>
      <c r="D3658" s="1">
        <v>-5.1716071869570322E-6</v>
      </c>
      <c r="E3658" s="1">
        <v>3.661036471654806E-4</v>
      </c>
      <c r="F3658" s="1">
        <v>1.3181738092931999E-3</v>
      </c>
      <c r="G3658" s="1">
        <v>4.549393167149272E-4</v>
      </c>
      <c r="H3658" s="1">
        <v>-1.1627396180440066E-2</v>
      </c>
      <c r="I3658" s="26">
        <v>-0.34799876103614857</v>
      </c>
      <c r="J3658" s="27">
        <v>-0.19721571769200821</v>
      </c>
      <c r="K3658" s="29" t="str">
        <f>VLOOKUP(A3658&amp;B3658,VENDOR_ACTUAL!A:D,4,0)</f>
        <v>ERI</v>
      </c>
    </row>
    <row r="3659" spans="1:11" x14ac:dyDescent="0.25">
      <c r="A3659" t="s">
        <v>9</v>
      </c>
      <c r="B3659" t="s">
        <v>1080</v>
      </c>
      <c r="C3659" s="1">
        <v>1.1041482082349981E-3</v>
      </c>
      <c r="D3659" s="1">
        <v>3.0012993203156024E-5</v>
      </c>
      <c r="F3659" s="1">
        <v>-5.9990674156568643E-5</v>
      </c>
      <c r="G3659" s="1">
        <v>1.1037171737522395E-3</v>
      </c>
      <c r="H3659" s="1">
        <v>-5.6600247319570857E-3</v>
      </c>
      <c r="I3659" s="26">
        <v>1.0509853510744627</v>
      </c>
      <c r="J3659" s="27">
        <v>0.73351699554867533</v>
      </c>
      <c r="K3659" s="29" t="str">
        <f>VLOOKUP(A3659&amp;B3659,VENDOR_ACTUAL!A:D,4,0)</f>
        <v>ERI</v>
      </c>
    </row>
    <row r="3660" spans="1:11" x14ac:dyDescent="0.25">
      <c r="A3660" t="s">
        <v>12</v>
      </c>
      <c r="B3660" t="s">
        <v>2013</v>
      </c>
      <c r="C3660" s="1">
        <v>1.104473421753041E-3</v>
      </c>
      <c r="D3660" s="1">
        <v>1.3093105555650789E-4</v>
      </c>
      <c r="E3660" s="1">
        <v>1.6824280666137123E-3</v>
      </c>
      <c r="F3660" s="1">
        <v>7.6519326035831125E-4</v>
      </c>
      <c r="G3660" s="1">
        <v>4.6082582427822445E-4</v>
      </c>
      <c r="H3660" s="1">
        <v>-3.1804114112545967E-2</v>
      </c>
      <c r="I3660" s="26">
        <v>0.2942382975179077</v>
      </c>
      <c r="J3660" s="27">
        <v>5.305888056179859E-2</v>
      </c>
      <c r="K3660" s="29" t="str">
        <f>VLOOKUP(A3660&amp;B3660,VENDOR_ACTUAL!A:D,4,0)</f>
        <v>ERI</v>
      </c>
    </row>
    <row r="3661" spans="1:11" x14ac:dyDescent="0.25">
      <c r="A3661" t="s">
        <v>9</v>
      </c>
      <c r="B3661" t="s">
        <v>933</v>
      </c>
      <c r="C3661" s="1">
        <v>1.1049372570827193E-3</v>
      </c>
      <c r="D3661" s="1">
        <v>1.248069788350072E-4</v>
      </c>
      <c r="F3661" s="1">
        <v>2.4166640928755914E-4</v>
      </c>
      <c r="G3661" s="1">
        <v>1.1042188806459378E-3</v>
      </c>
      <c r="H3661" s="1">
        <v>-7.7850026596902955E-3</v>
      </c>
      <c r="I3661" s="26">
        <v>0.16300850971396796</v>
      </c>
      <c r="J3661" s="27">
        <v>-2.46778894954504</v>
      </c>
      <c r="K3661" s="29" t="str">
        <f>VLOOKUP(A3661&amp;B3661,VENDOR_ACTUAL!A:D,4,0)</f>
        <v>ERI</v>
      </c>
    </row>
    <row r="3662" spans="1:11" x14ac:dyDescent="0.25">
      <c r="A3662" t="s">
        <v>12</v>
      </c>
      <c r="B3662" t="s">
        <v>1873</v>
      </c>
      <c r="C3662" s="1">
        <v>1.1057999304862722E-3</v>
      </c>
      <c r="D3662" s="1">
        <v>1.6809970387230543E-3</v>
      </c>
      <c r="E3662" s="1">
        <v>4.1502671058931137E-3</v>
      </c>
      <c r="F3662" s="1">
        <v>2.1700581499503813E-4</v>
      </c>
      <c r="G3662" s="1">
        <v>7.0819109957748802E-4</v>
      </c>
      <c r="H3662" s="1">
        <v>-1.1395815417303404E-2</v>
      </c>
      <c r="I3662" s="26">
        <v>-0.8023932643053473</v>
      </c>
      <c r="J3662" s="27">
        <v>-7.0573831082269113E-3</v>
      </c>
      <c r="K3662" s="29" t="str">
        <f>VLOOKUP(A3662&amp;B3662,VENDOR_ACTUAL!A:D,4,0)</f>
        <v>NSN</v>
      </c>
    </row>
    <row r="3663" spans="1:11" x14ac:dyDescent="0.25">
      <c r="A3663" t="s">
        <v>12</v>
      </c>
      <c r="B3663" t="s">
        <v>2096</v>
      </c>
      <c r="C3663" s="1">
        <v>1.107813114702133E-3</v>
      </c>
      <c r="D3663" s="1">
        <v>-3.0500150983951893E-5</v>
      </c>
      <c r="E3663" s="1">
        <v>-4.6958594507287197E-4</v>
      </c>
      <c r="F3663" s="1">
        <v>9.8144640190785484E-4</v>
      </c>
      <c r="G3663" s="1">
        <v>5.3368707366859892E-4</v>
      </c>
      <c r="H3663" s="1">
        <v>-9.4457023415490914E-3</v>
      </c>
      <c r="I3663" s="26">
        <v>1.0237989859237049</v>
      </c>
      <c r="J3663" s="27">
        <v>0.16412417989519462</v>
      </c>
      <c r="K3663" s="29" t="str">
        <f>VLOOKUP(A3663&amp;B3663,VENDOR_ACTUAL!A:D,4,0)</f>
        <v>ERI</v>
      </c>
    </row>
    <row r="3664" spans="1:11" x14ac:dyDescent="0.25">
      <c r="A3664" t="s">
        <v>9</v>
      </c>
      <c r="B3664" t="s">
        <v>1681</v>
      </c>
      <c r="C3664" s="1">
        <v>1.1099298222457361E-3</v>
      </c>
      <c r="D3664" s="1">
        <v>1.2962931873394777E-4</v>
      </c>
      <c r="F3664" s="1">
        <v>1.5225470879457636E-4</v>
      </c>
      <c r="G3664" s="1">
        <v>1.1086367619009085E-3</v>
      </c>
      <c r="H3664" s="1">
        <v>-1.5630610192989933E-2</v>
      </c>
      <c r="I3664" s="26">
        <v>2.1124708088476205E-2</v>
      </c>
      <c r="J3664" s="27">
        <v>1.5197370660907372</v>
      </c>
      <c r="K3664" s="29" t="str">
        <f>VLOOKUP(A3664&amp;B3664,VENDOR_ACTUAL!A:D,4,0)</f>
        <v>ERI</v>
      </c>
    </row>
    <row r="3665" spans="1:11" x14ac:dyDescent="0.25">
      <c r="A3665" t="s">
        <v>12</v>
      </c>
      <c r="B3665" t="s">
        <v>1946</v>
      </c>
      <c r="C3665" s="1">
        <v>1.1133466182057811E-3</v>
      </c>
      <c r="D3665" s="1">
        <v>4.8489847753518185E-5</v>
      </c>
      <c r="E3665" s="1">
        <v>4.2315726800951376E-3</v>
      </c>
      <c r="F3665" s="1">
        <v>1.5809107455272305E-3</v>
      </c>
      <c r="G3665" s="1">
        <v>1.1219256545023306E-4</v>
      </c>
      <c r="H3665" s="1">
        <v>-2.7867413799595016E-2</v>
      </c>
      <c r="I3665" s="26">
        <v>0.17838588259826921</v>
      </c>
      <c r="J3665" s="27">
        <v>-5.5284705515148518E-2</v>
      </c>
      <c r="K3665" s="29" t="str">
        <f>VLOOKUP(A3665&amp;B3665,VENDOR_ACTUAL!A:D,4,0)</f>
        <v>ERI</v>
      </c>
    </row>
    <row r="3666" spans="1:11" x14ac:dyDescent="0.25">
      <c r="A3666" t="s">
        <v>12</v>
      </c>
      <c r="B3666" t="s">
        <v>2026</v>
      </c>
      <c r="C3666" s="1">
        <v>1.1136109194648225E-3</v>
      </c>
      <c r="D3666" s="1">
        <v>7.6207665785179787E-4</v>
      </c>
      <c r="E3666" s="1">
        <v>-2.8000130768428737E-3</v>
      </c>
      <c r="F3666" s="1">
        <v>1.3978033784533925E-3</v>
      </c>
      <c r="G3666" s="1">
        <v>1.1136109194648225E-3</v>
      </c>
      <c r="H3666" s="1">
        <v>-2.5193861471383385E-2</v>
      </c>
      <c r="I3666" s="26">
        <v>0.13835500610108534</v>
      </c>
      <c r="J3666" s="27">
        <v>-0.16871513161262916</v>
      </c>
      <c r="K3666" s="29" t="str">
        <f>VLOOKUP(A3666&amp;B3666,VENDOR_ACTUAL!A:D,4,0)</f>
        <v>SAM</v>
      </c>
    </row>
    <row r="3667" spans="1:11" x14ac:dyDescent="0.25">
      <c r="A3667" t="s">
        <v>12</v>
      </c>
      <c r="B3667" t="s">
        <v>538</v>
      </c>
      <c r="C3667" s="1">
        <v>1.1140893998038597E-3</v>
      </c>
      <c r="D3667" s="1">
        <v>-3.6931886587141981E-5</v>
      </c>
      <c r="E3667" s="1">
        <v>3.0416124557232669E-4</v>
      </c>
      <c r="F3667" s="1">
        <v>-3.9072176953924408E-4</v>
      </c>
      <c r="G3667" s="1">
        <v>4.1893359905337306E-4</v>
      </c>
      <c r="H3667" s="1">
        <v>-7.818189351833621E-3</v>
      </c>
      <c r="I3667" s="26">
        <v>0.69630033364612653</v>
      </c>
      <c r="J3667" s="27">
        <v>-0.11500051668415899</v>
      </c>
      <c r="K3667" s="29" t="str">
        <f>VLOOKUP(A3667&amp;B3667,VENDOR_ACTUAL!A:D,4,0)</f>
        <v>ERI</v>
      </c>
    </row>
    <row r="3668" spans="1:11" x14ac:dyDescent="0.25">
      <c r="A3668" t="s">
        <v>12</v>
      </c>
      <c r="B3668" t="s">
        <v>1532</v>
      </c>
      <c r="C3668" s="1">
        <v>1.1148787526557733E-3</v>
      </c>
      <c r="D3668" s="1">
        <v>-5.5184609113620117E-4</v>
      </c>
      <c r="E3668" s="1">
        <v>5.5747190021232631E-3</v>
      </c>
      <c r="F3668" s="1">
        <v>1.3848941535160885E-3</v>
      </c>
      <c r="G3668" s="1">
        <v>6.7449226227833236E-4</v>
      </c>
      <c r="H3668" s="1">
        <v>-8.3897205485650665E-3</v>
      </c>
      <c r="I3668" s="26">
        <v>-0.44789169651285471</v>
      </c>
      <c r="J3668" s="27">
        <v>-0.16171039203659765</v>
      </c>
      <c r="K3668" s="29" t="str">
        <f>VLOOKUP(A3668&amp;B3668,VENDOR_ACTUAL!A:D,4,0)</f>
        <v>ERI</v>
      </c>
    </row>
    <row r="3669" spans="1:11" x14ac:dyDescent="0.25">
      <c r="A3669" t="s">
        <v>12</v>
      </c>
      <c r="B3669" t="s">
        <v>653</v>
      </c>
      <c r="C3669" s="1">
        <v>1.1165437617271557E-3</v>
      </c>
      <c r="D3669" s="1">
        <v>-9.9016000048028613E-5</v>
      </c>
      <c r="E3669" s="1">
        <v>1.4199544151366269E-3</v>
      </c>
      <c r="F3669" s="1">
        <v>-1.1011768716694603E-3</v>
      </c>
      <c r="G3669" s="1">
        <v>2.0119539299464722E-3</v>
      </c>
      <c r="H3669" s="1">
        <v>-1.907672455952282E-2</v>
      </c>
      <c r="I3669" s="26">
        <v>-0.15283759079692769</v>
      </c>
      <c r="J3669" s="27">
        <v>-0.75910767823267922</v>
      </c>
      <c r="K3669" s="29" t="str">
        <f>VLOOKUP(A3669&amp;B3669,VENDOR_ACTUAL!A:D,4,0)</f>
        <v>ERI</v>
      </c>
    </row>
    <row r="3670" spans="1:11" x14ac:dyDescent="0.25">
      <c r="A3670" t="s">
        <v>9</v>
      </c>
      <c r="B3670" t="s">
        <v>737</v>
      </c>
      <c r="C3670" s="1">
        <v>1.1173398037470888E-3</v>
      </c>
      <c r="D3670" s="1">
        <v>2.2378678875423452E-4</v>
      </c>
      <c r="F3670" s="1">
        <v>3.6165564537071651E-4</v>
      </c>
      <c r="G3670" s="1">
        <v>1.1285523505986631E-3</v>
      </c>
      <c r="H3670" s="1">
        <v>-1.7179778044201638E-3</v>
      </c>
      <c r="I3670" s="26">
        <v>2.4088841723132712</v>
      </c>
      <c r="J3670" s="27">
        <v>7.502780278213466</v>
      </c>
      <c r="K3670" s="29" t="str">
        <f>VLOOKUP(A3670&amp;B3670,VENDOR_ACTUAL!A:D,4,0)</f>
        <v>ERI</v>
      </c>
    </row>
    <row r="3671" spans="1:11" x14ac:dyDescent="0.25">
      <c r="A3671" t="s">
        <v>9</v>
      </c>
      <c r="B3671" t="s">
        <v>1743</v>
      </c>
      <c r="C3671" s="1">
        <v>1.1175160998002657E-3</v>
      </c>
      <c r="D3671" s="1">
        <v>1.743494690582314E-4</v>
      </c>
      <c r="F3671" s="1">
        <v>1.6133526555190257E-4</v>
      </c>
      <c r="G3671" s="1">
        <v>1.1179847448527396E-3</v>
      </c>
      <c r="H3671" s="1">
        <v>-6.9427485750489758E-3</v>
      </c>
      <c r="I3671" s="26">
        <v>0.78026339672167766</v>
      </c>
      <c r="J3671" s="27">
        <v>0.34230927931645749</v>
      </c>
      <c r="K3671" s="29" t="str">
        <f>VLOOKUP(A3671&amp;B3671,VENDOR_ACTUAL!A:D,4,0)</f>
        <v>NSN</v>
      </c>
    </row>
    <row r="3672" spans="1:11" x14ac:dyDescent="0.25">
      <c r="A3672" t="s">
        <v>12</v>
      </c>
      <c r="B3672" t="s">
        <v>1348</v>
      </c>
      <c r="C3672" s="1">
        <v>1.1209014248614755E-3</v>
      </c>
      <c r="D3672" s="1">
        <v>1.0921706196216559E-4</v>
      </c>
      <c r="E3672" s="1">
        <v>1.6675040549274555E-2</v>
      </c>
      <c r="F3672" s="1">
        <v>1.3322497286363251E-3</v>
      </c>
      <c r="G3672" s="1">
        <v>9.1611791158339366E-4</v>
      </c>
      <c r="H3672" s="1">
        <v>-1.5049594612579313E-2</v>
      </c>
      <c r="I3672" s="26">
        <v>0.39141193292242765</v>
      </c>
      <c r="J3672" s="27">
        <v>8.0772513335970034E-2</v>
      </c>
      <c r="K3672" s="29" t="str">
        <f>VLOOKUP(A3672&amp;B3672,VENDOR_ACTUAL!A:D,4,0)</f>
        <v>ERI</v>
      </c>
    </row>
    <row r="3673" spans="1:11" x14ac:dyDescent="0.25">
      <c r="A3673" t="s">
        <v>12</v>
      </c>
      <c r="B3673" t="s">
        <v>1239</v>
      </c>
      <c r="C3673" s="1">
        <v>1.1215136177114911E-3</v>
      </c>
      <c r="D3673" s="1">
        <v>-1.4434598518465533E-6</v>
      </c>
      <c r="E3673" s="1">
        <v>5.0693257792262031E-3</v>
      </c>
      <c r="F3673" s="1">
        <v>1.4441419497740564E-3</v>
      </c>
      <c r="G3673" s="1">
        <v>8.1668387061167164E-4</v>
      </c>
      <c r="H3673" s="1">
        <v>-1.1952366713172563E-2</v>
      </c>
      <c r="I3673" s="26">
        <v>-0.20845950288744516</v>
      </c>
      <c r="J3673" s="27">
        <v>-0.33486419928181116</v>
      </c>
      <c r="K3673" s="29" t="str">
        <f>VLOOKUP(A3673&amp;B3673,VENDOR_ACTUAL!A:D,4,0)</f>
        <v>ERI</v>
      </c>
    </row>
    <row r="3674" spans="1:11" x14ac:dyDescent="0.25">
      <c r="A3674" t="s">
        <v>9</v>
      </c>
      <c r="B3674" t="s">
        <v>1126</v>
      </c>
      <c r="C3674" s="1">
        <v>1.121814721123737E-3</v>
      </c>
      <c r="D3674" s="1">
        <v>1.8868784803828298E-4</v>
      </c>
      <c r="F3674" s="1">
        <v>5.7069478959345947E-4</v>
      </c>
      <c r="G3674" s="1">
        <v>1.121814721123737E-3</v>
      </c>
      <c r="H3674" s="1">
        <v>-1.0357623885924164E-2</v>
      </c>
      <c r="I3674" s="26">
        <v>-2.8754546337942141E-3</v>
      </c>
      <c r="J3674" s="27">
        <v>3.5814168059025805E-2</v>
      </c>
      <c r="K3674" s="29" t="str">
        <f>VLOOKUP(A3674&amp;B3674,VENDOR_ACTUAL!A:D,4,0)</f>
        <v>ERI</v>
      </c>
    </row>
    <row r="3675" spans="1:11" x14ac:dyDescent="0.25">
      <c r="A3675" t="s">
        <v>12</v>
      </c>
      <c r="B3675" t="s">
        <v>1768</v>
      </c>
      <c r="C3675" s="1">
        <v>1.1220979096358188E-3</v>
      </c>
      <c r="D3675" s="1">
        <v>6.0733452134491979E-5</v>
      </c>
      <c r="E3675" s="1">
        <v>5.3678136561377565E-4</v>
      </c>
      <c r="F3675" s="1">
        <v>-6.3005554841891721E-5</v>
      </c>
      <c r="G3675" s="1">
        <v>5.8764347723549288E-4</v>
      </c>
      <c r="H3675" s="1">
        <v>-1.0782031013770774E-2</v>
      </c>
      <c r="I3675" s="26">
        <v>1.486255240435338</v>
      </c>
      <c r="J3675" s="27">
        <v>2.7716942100153154E-2</v>
      </c>
      <c r="K3675" s="29" t="str">
        <f>VLOOKUP(A3675&amp;B3675,VENDOR_ACTUAL!A:D,4,0)</f>
        <v>ERI</v>
      </c>
    </row>
    <row r="3676" spans="1:11" x14ac:dyDescent="0.25">
      <c r="A3676" t="s">
        <v>9</v>
      </c>
      <c r="B3676" t="s">
        <v>1619</v>
      </c>
      <c r="C3676" s="1">
        <v>1.1230149555628735E-3</v>
      </c>
      <c r="D3676" s="1">
        <v>3.6316883592450646E-4</v>
      </c>
      <c r="F3676" s="1">
        <v>1.114918646590642E-4</v>
      </c>
      <c r="G3676" s="1">
        <v>1.1196156367430867E-3</v>
      </c>
      <c r="H3676" s="1">
        <v>-1.344840539754652E-2</v>
      </c>
      <c r="I3676" s="26">
        <v>0.37406635725124948</v>
      </c>
      <c r="J3676" s="27">
        <v>1.2582125591731785</v>
      </c>
      <c r="K3676" s="29" t="str">
        <f>VLOOKUP(A3676&amp;B3676,VENDOR_ACTUAL!A:D,4,0)</f>
        <v>ERI</v>
      </c>
    </row>
    <row r="3677" spans="1:11" x14ac:dyDescent="0.25">
      <c r="A3677" t="s">
        <v>12</v>
      </c>
      <c r="B3677" t="s">
        <v>1130</v>
      </c>
      <c r="C3677" s="1">
        <v>1.1233743667116011E-3</v>
      </c>
      <c r="D3677" s="1">
        <v>3.7039908216387658E-6</v>
      </c>
      <c r="E3677" s="1">
        <v>3.7055188993629262E-5</v>
      </c>
      <c r="F3677" s="1">
        <v>2.6372248658363901E-3</v>
      </c>
      <c r="G3677" s="1">
        <v>5.5672792318451432E-4</v>
      </c>
      <c r="H3677" s="1">
        <v>-1.9463159359348774E-2</v>
      </c>
      <c r="I3677" s="26">
        <v>-0.68559657176851729</v>
      </c>
      <c r="J3677" s="27">
        <v>-0.17134610655485302</v>
      </c>
      <c r="K3677" s="29" t="str">
        <f>VLOOKUP(A3677&amp;B3677,VENDOR_ACTUAL!A:D,4,0)</f>
        <v>ERI</v>
      </c>
    </row>
    <row r="3678" spans="1:11" x14ac:dyDescent="0.25">
      <c r="A3678" t="s">
        <v>12</v>
      </c>
      <c r="B3678" t="s">
        <v>2251</v>
      </c>
      <c r="C3678" s="1">
        <v>1.1237108576920346E-3</v>
      </c>
      <c r="D3678" s="1">
        <v>-2.8060358755757856E-3</v>
      </c>
      <c r="E3678" s="1">
        <v>-2.4433186998227504E-3</v>
      </c>
      <c r="F3678" s="1">
        <v>-2.107276148412138E-3</v>
      </c>
      <c r="G3678" s="1">
        <v>1.1237108576920346E-3</v>
      </c>
      <c r="H3678" s="1">
        <v>-4.5338113954737379E-2</v>
      </c>
      <c r="I3678" s="26">
        <v>0.23269402568397543</v>
      </c>
      <c r="J3678" s="27">
        <v>-1.7998401766009618E-2</v>
      </c>
      <c r="K3678" s="29" t="str">
        <f>VLOOKUP(A3678&amp;B3678,VENDOR_ACTUAL!A:D,4,0)</f>
        <v>SAM</v>
      </c>
    </row>
    <row r="3679" spans="1:11" x14ac:dyDescent="0.25">
      <c r="A3679" t="s">
        <v>12</v>
      </c>
      <c r="B3679" t="s">
        <v>1564</v>
      </c>
      <c r="C3679" s="1">
        <v>1.1250396136867204E-3</v>
      </c>
      <c r="D3679" s="1">
        <v>1.3990997374198138E-4</v>
      </c>
      <c r="E3679" s="1">
        <v>2.3986565653401045E-4</v>
      </c>
      <c r="F3679" s="1">
        <v>2.7308198733790533E-4</v>
      </c>
      <c r="G3679" s="1">
        <v>1.5968104180194241E-3</v>
      </c>
      <c r="H3679" s="1">
        <v>-1.9337100851103524E-2</v>
      </c>
      <c r="I3679" s="26">
        <v>0.42299568965517242</v>
      </c>
      <c r="J3679" s="27">
        <v>0.49589378263138939</v>
      </c>
      <c r="K3679" s="29" t="str">
        <f>VLOOKUP(A3679&amp;B3679,VENDOR_ACTUAL!A:D,4,0)</f>
        <v>ERI</v>
      </c>
    </row>
    <row r="3680" spans="1:11" x14ac:dyDescent="0.25">
      <c r="A3680" t="s">
        <v>12</v>
      </c>
      <c r="B3680" t="s">
        <v>1335</v>
      </c>
      <c r="C3680" s="1">
        <v>1.1271066757775024E-3</v>
      </c>
      <c r="D3680" s="1">
        <v>3.6678935288380016E-4</v>
      </c>
      <c r="E3680" s="1">
        <v>3.8250840825370855E-4</v>
      </c>
      <c r="F3680" s="1">
        <v>-4.6008211007989853E-5</v>
      </c>
      <c r="G3680" s="1">
        <v>-1.861290587353791E-4</v>
      </c>
      <c r="H3680" s="1">
        <v>-1.2588204613238002E-2</v>
      </c>
      <c r="I3680" s="26">
        <v>-0.17370757127487896</v>
      </c>
      <c r="J3680" s="27">
        <v>2.5495809111008788E-3</v>
      </c>
      <c r="K3680" s="29" t="str">
        <f>VLOOKUP(A3680&amp;B3680,VENDOR_ACTUAL!A:D,4,0)</f>
        <v>NSN</v>
      </c>
    </row>
    <row r="3681" spans="1:11" x14ac:dyDescent="0.25">
      <c r="A3681" t="s">
        <v>12</v>
      </c>
      <c r="B3681" t="s">
        <v>1945</v>
      </c>
      <c r="C3681" s="1">
        <v>1.1282400102957586E-3</v>
      </c>
      <c r="D3681" s="1">
        <v>-1.1749858098221528E-2</v>
      </c>
      <c r="E3681" s="1">
        <v>1.5270756665833555E-3</v>
      </c>
      <c r="F3681" s="1">
        <v>-1.3931020110373275E-3</v>
      </c>
      <c r="G3681" s="1">
        <v>5.7713260906147265E-4</v>
      </c>
      <c r="H3681" s="1">
        <v>-1.0438631820305244E-2</v>
      </c>
      <c r="I3681" s="26">
        <v>-0.2653336233621798</v>
      </c>
      <c r="J3681" s="27">
        <v>0.31574470700108742</v>
      </c>
      <c r="K3681" s="29" t="str">
        <f>VLOOKUP(A3681&amp;B3681,VENDOR_ACTUAL!A:D,4,0)</f>
        <v>NSN</v>
      </c>
    </row>
    <row r="3682" spans="1:11" x14ac:dyDescent="0.25">
      <c r="A3682" t="s">
        <v>9</v>
      </c>
      <c r="B3682" t="s">
        <v>1557</v>
      </c>
      <c r="C3682" s="1">
        <v>1.1287182661972115E-3</v>
      </c>
      <c r="D3682" s="1">
        <v>4.0287864357680817E-5</v>
      </c>
      <c r="F3682" s="1">
        <v>1.3588573077016614E-4</v>
      </c>
      <c r="G3682" s="1">
        <v>1.1275688840133033E-3</v>
      </c>
      <c r="H3682" s="1">
        <v>-1.1809185389071792E-2</v>
      </c>
      <c r="I3682" s="26">
        <v>0.37841176952408834</v>
      </c>
      <c r="J3682" s="27">
        <v>0.34979558951372092</v>
      </c>
      <c r="K3682" s="29" t="str">
        <f>VLOOKUP(A3682&amp;B3682,VENDOR_ACTUAL!A:D,4,0)</f>
        <v>ERI</v>
      </c>
    </row>
    <row r="3683" spans="1:11" x14ac:dyDescent="0.25">
      <c r="A3683" t="s">
        <v>12</v>
      </c>
      <c r="B3683" t="s">
        <v>771</v>
      </c>
      <c r="C3683" s="1">
        <v>1.129571924515637E-3</v>
      </c>
      <c r="D3683" s="1">
        <v>2.1962767664260126E-4</v>
      </c>
      <c r="E3683" s="1">
        <v>-5.7169239756021274E-3</v>
      </c>
      <c r="F3683" s="1">
        <v>1.1409744577188021E-4</v>
      </c>
      <c r="G3683" s="1">
        <v>1.129571924515637E-3</v>
      </c>
      <c r="H3683" s="1">
        <v>-1.0779939011698823E-2</v>
      </c>
      <c r="I3683" s="26">
        <v>-7.4303334801484933E-2</v>
      </c>
      <c r="J3683" s="27">
        <v>-0.13319047053301142</v>
      </c>
      <c r="K3683" s="29" t="str">
        <f>VLOOKUP(A3683&amp;B3683,VENDOR_ACTUAL!A:D,4,0)</f>
        <v>SAM</v>
      </c>
    </row>
    <row r="3684" spans="1:11" x14ac:dyDescent="0.25">
      <c r="A3684" t="s">
        <v>12</v>
      </c>
      <c r="B3684" t="s">
        <v>43</v>
      </c>
      <c r="C3684" s="1">
        <v>1.1310544364273032E-3</v>
      </c>
      <c r="D3684" s="1">
        <v>-5.6427164197615448E-3</v>
      </c>
      <c r="E3684" s="1">
        <v>-3.3614054811802732E-3</v>
      </c>
      <c r="F3684" s="1">
        <v>-5.4549591016931362E-3</v>
      </c>
      <c r="G3684" s="1">
        <v>1.1310544364273032E-3</v>
      </c>
      <c r="H3684" s="1">
        <v>-1.3386398158432393E-2</v>
      </c>
      <c r="I3684" s="26">
        <v>-3.4038645926303714E-2</v>
      </c>
      <c r="J3684" s="27">
        <v>-3.8152224787073676E-2</v>
      </c>
      <c r="K3684" s="29" t="str">
        <f>VLOOKUP(A3684&amp;B3684,VENDOR_ACTUAL!A:D,4,0)</f>
        <v>SAM</v>
      </c>
    </row>
    <row r="3685" spans="1:11" x14ac:dyDescent="0.25">
      <c r="A3685" t="s">
        <v>12</v>
      </c>
      <c r="B3685" t="s">
        <v>358</v>
      </c>
      <c r="C3685" s="1">
        <v>1.1316469762544684E-3</v>
      </c>
      <c r="D3685" s="1">
        <v>3.0776776108638651E-5</v>
      </c>
      <c r="E3685" s="1">
        <v>5.2105043296020274E-3</v>
      </c>
      <c r="F3685" s="1">
        <v>2.608833607943002E-4</v>
      </c>
      <c r="G3685" s="1">
        <v>7.3074485701398644E-4</v>
      </c>
      <c r="H3685" s="1">
        <v>-2.9545766958451559E-2</v>
      </c>
      <c r="I3685" s="26">
        <v>5.7272058415236823E-3</v>
      </c>
      <c r="J3685" s="27">
        <v>1.1488197259519292E-2</v>
      </c>
      <c r="K3685" s="29" t="str">
        <f>VLOOKUP(A3685&amp;B3685,VENDOR_ACTUAL!A:D,4,0)</f>
        <v>ERI</v>
      </c>
    </row>
    <row r="3686" spans="1:11" x14ac:dyDescent="0.25">
      <c r="A3686" t="s">
        <v>9</v>
      </c>
      <c r="B3686" t="s">
        <v>410</v>
      </c>
      <c r="C3686" s="1">
        <v>1.1318010767456383E-3</v>
      </c>
      <c r="D3686" s="1">
        <v>2.5254746248519293E-4</v>
      </c>
      <c r="F3686" s="1">
        <v>3.5188080322002879E-4</v>
      </c>
      <c r="G3686" s="1">
        <v>1.1424016633273474E-3</v>
      </c>
      <c r="H3686" s="1">
        <v>-1.2157573116124882E-2</v>
      </c>
      <c r="I3686" s="26">
        <v>0.14050607376222427</v>
      </c>
      <c r="J3686" s="27">
        <v>-1.0335688326312333</v>
      </c>
      <c r="K3686" s="29" t="str">
        <f>VLOOKUP(A3686&amp;B3686,VENDOR_ACTUAL!A:D,4,0)</f>
        <v>ERI</v>
      </c>
    </row>
    <row r="3687" spans="1:11" x14ac:dyDescent="0.25">
      <c r="A3687" t="s">
        <v>9</v>
      </c>
      <c r="B3687" t="s">
        <v>2299</v>
      </c>
      <c r="C3687" s="1">
        <v>1.13237151309189E-3</v>
      </c>
      <c r="D3687" s="1">
        <v>5.8746678786913119E-4</v>
      </c>
      <c r="F3687" s="1">
        <v>6.6856739028751033E-4</v>
      </c>
      <c r="G3687" s="1">
        <v>1.1273212244916014E-3</v>
      </c>
      <c r="H3687" s="1">
        <v>-2.4342312530158207E-2</v>
      </c>
      <c r="I3687" s="26">
        <v>-0.10782905268273162</v>
      </c>
      <c r="J3687" s="27">
        <v>-0.21378040946856963</v>
      </c>
      <c r="K3687" s="29" t="str">
        <f>VLOOKUP(A3687&amp;B3687,VENDOR_ACTUAL!A:D,4,0)</f>
        <v>NSN</v>
      </c>
    </row>
    <row r="3688" spans="1:11" x14ac:dyDescent="0.25">
      <c r="A3688" t="s">
        <v>12</v>
      </c>
      <c r="B3688" t="s">
        <v>730</v>
      </c>
      <c r="C3688" s="1">
        <v>1.1331343884546854E-3</v>
      </c>
      <c r="D3688" s="1">
        <v>6.4184967880591436E-5</v>
      </c>
      <c r="E3688" s="1">
        <v>1.5792353941851589E-3</v>
      </c>
      <c r="F3688" s="1">
        <v>-1.6453584954551515E-4</v>
      </c>
      <c r="G3688" s="1">
        <v>8.1378139871350077E-4</v>
      </c>
      <c r="H3688" s="1">
        <v>-8.5488338792255574E-3</v>
      </c>
      <c r="I3688" s="26">
        <v>-0.46665062732422757</v>
      </c>
      <c r="J3688" s="27">
        <v>-0.12293773054105529</v>
      </c>
      <c r="K3688" s="29" t="str">
        <f>VLOOKUP(A3688&amp;B3688,VENDOR_ACTUAL!A:D,4,0)</f>
        <v>ERI</v>
      </c>
    </row>
    <row r="3689" spans="1:11" x14ac:dyDescent="0.25">
      <c r="A3689" t="s">
        <v>12</v>
      </c>
      <c r="B3689" t="s">
        <v>1801</v>
      </c>
      <c r="C3689" s="1">
        <v>1.1384346397855752E-3</v>
      </c>
      <c r="D3689" s="1">
        <v>1.4738156088223638E-4</v>
      </c>
      <c r="E3689" s="1">
        <v>1.0965636883831548E-3</v>
      </c>
      <c r="F3689" s="1">
        <v>4.7637751054439343E-4</v>
      </c>
      <c r="G3689" s="1">
        <v>5.7293182607734416E-5</v>
      </c>
      <c r="H3689" s="1">
        <v>-9.2894180158658701E-3</v>
      </c>
      <c r="I3689" s="26">
        <v>0.16380427841634737</v>
      </c>
      <c r="J3689" s="27">
        <v>-0.10716022273816209</v>
      </c>
      <c r="K3689" s="29" t="str">
        <f>VLOOKUP(A3689&amp;B3689,VENDOR_ACTUAL!A:D,4,0)</f>
        <v>ERI</v>
      </c>
    </row>
    <row r="3690" spans="1:11" x14ac:dyDescent="0.25">
      <c r="A3690" t="s">
        <v>11</v>
      </c>
      <c r="B3690" t="s">
        <v>368</v>
      </c>
      <c r="C3690" s="1">
        <v>1.139109845965309E-3</v>
      </c>
      <c r="D3690" s="1">
        <v>1.5847088764305114E-2</v>
      </c>
      <c r="I3690" s="26">
        <v>1.8277806444215113E-2</v>
      </c>
      <c r="J3690" s="27">
        <v>1.9749548315695247E-3</v>
      </c>
      <c r="K3690" s="29" t="str">
        <f>VLOOKUP(A3690&amp;B3690,VENDOR_ACTUAL!A:D,4,0)</f>
        <v>ERI</v>
      </c>
    </row>
    <row r="3691" spans="1:11" x14ac:dyDescent="0.25">
      <c r="A3691" t="s">
        <v>12</v>
      </c>
      <c r="B3691" t="s">
        <v>472</v>
      </c>
      <c r="C3691" s="1">
        <v>1.1391208101122364E-3</v>
      </c>
      <c r="D3691" s="1">
        <v>-1.960431329279329E-3</v>
      </c>
      <c r="E3691" s="1">
        <v>5.6611339855864437E-3</v>
      </c>
      <c r="F3691" s="1">
        <v>-1.5866508072088362E-3</v>
      </c>
      <c r="G3691" s="1">
        <v>6.7195906522502099E-4</v>
      </c>
      <c r="H3691" s="1">
        <v>-2.9013441370064876E-2</v>
      </c>
      <c r="I3691" s="1">
        <v>-0.5908061205508357</v>
      </c>
      <c r="J3691" s="2">
        <v>-0.16373576717216173</v>
      </c>
      <c r="K3691" s="29" t="str">
        <f>VLOOKUP(A3691&amp;B3691,VENDOR_ACTUAL!A:D,4,0)</f>
        <v>NSN</v>
      </c>
    </row>
    <row r="3692" spans="1:11" x14ac:dyDescent="0.25">
      <c r="A3692" t="s">
        <v>9</v>
      </c>
      <c r="B3692" t="s">
        <v>176</v>
      </c>
      <c r="C3692" s="1">
        <v>1.1409413581533038E-3</v>
      </c>
      <c r="D3692" s="1">
        <v>-1.954822071299643E-4</v>
      </c>
      <c r="F3692" s="1">
        <v>1.7570874001934447E-5</v>
      </c>
      <c r="G3692" s="1">
        <v>1.1409413581533038E-3</v>
      </c>
      <c r="H3692" s="1">
        <v>-2.8591760855488462E-2</v>
      </c>
      <c r="I3692" s="26">
        <v>0.15021666590027744</v>
      </c>
      <c r="J3692" s="27">
        <v>3.7395428185725874E-2</v>
      </c>
      <c r="K3692" s="29" t="str">
        <f>VLOOKUP(A3692&amp;B3692,VENDOR_ACTUAL!A:D,4,0)</f>
        <v>SAM</v>
      </c>
    </row>
    <row r="3693" spans="1:11" x14ac:dyDescent="0.25">
      <c r="A3693" t="s">
        <v>12</v>
      </c>
      <c r="B3693" t="s">
        <v>1759</v>
      </c>
      <c r="C3693" s="1">
        <v>1.1417387445614841E-3</v>
      </c>
      <c r="D3693" s="1">
        <v>2.0012808837415697E-4</v>
      </c>
      <c r="E3693" s="1">
        <v>1.777300760142347E-3</v>
      </c>
      <c r="F3693" s="1">
        <v>8.2606203838606214E-4</v>
      </c>
      <c r="G3693" s="1">
        <v>7.2950489161682504E-4</v>
      </c>
      <c r="H3693" s="1">
        <v>-1.8464958232464891E-2</v>
      </c>
      <c r="I3693" s="26">
        <v>0.32626297879724869</v>
      </c>
      <c r="J3693" s="27">
        <v>0.21414824450074546</v>
      </c>
      <c r="K3693" s="29" t="str">
        <f>VLOOKUP(A3693&amp;B3693,VENDOR_ACTUAL!A:D,4,0)</f>
        <v>NSN</v>
      </c>
    </row>
    <row r="3694" spans="1:11" x14ac:dyDescent="0.25">
      <c r="A3694" t="s">
        <v>9</v>
      </c>
      <c r="B3694" t="s">
        <v>101</v>
      </c>
      <c r="C3694" s="1">
        <v>1.1423487066807765E-3</v>
      </c>
      <c r="D3694" s="1">
        <v>-8.0158327467955598E-5</v>
      </c>
      <c r="F3694" s="1">
        <v>-1.3711921870215421E-4</v>
      </c>
      <c r="G3694" s="1">
        <v>1.1423487066807765E-3</v>
      </c>
      <c r="H3694" s="1">
        <v>-2.9990897965940944E-3</v>
      </c>
      <c r="I3694" s="26">
        <v>-0.3692044082125604</v>
      </c>
      <c r="J3694" s="27">
        <v>-5.2613808942379396</v>
      </c>
      <c r="K3694" s="29" t="str">
        <f>VLOOKUP(A3694&amp;B3694,VENDOR_ACTUAL!A:D,4,0)</f>
        <v>NSN</v>
      </c>
    </row>
    <row r="3695" spans="1:11" x14ac:dyDescent="0.25">
      <c r="A3695" t="s">
        <v>12</v>
      </c>
      <c r="B3695" t="s">
        <v>1917</v>
      </c>
      <c r="C3695" s="1">
        <v>1.1430147387985294E-3</v>
      </c>
      <c r="D3695" s="1">
        <v>-9.8106333141110054E-6</v>
      </c>
      <c r="E3695" s="1">
        <v>6.8824595382889248E-4</v>
      </c>
      <c r="F3695" s="1">
        <v>9.678492721400644E-4</v>
      </c>
      <c r="G3695" s="1">
        <v>7.2124842632298848E-4</v>
      </c>
      <c r="H3695" s="1">
        <v>-8.1103664575055186E-3</v>
      </c>
      <c r="I3695" s="26">
        <v>0.26825502179465821</v>
      </c>
      <c r="J3695" s="27">
        <v>-9.4793579658468269E-2</v>
      </c>
      <c r="K3695" s="29" t="str">
        <f>VLOOKUP(A3695&amp;B3695,VENDOR_ACTUAL!A:D,4,0)</f>
        <v>ERI</v>
      </c>
    </row>
    <row r="3696" spans="1:11" x14ac:dyDescent="0.25">
      <c r="A3696" t="s">
        <v>12</v>
      </c>
      <c r="B3696" t="s">
        <v>267</v>
      </c>
      <c r="C3696" s="1">
        <v>1.1431986922170042E-3</v>
      </c>
      <c r="D3696" s="1">
        <v>2.3695114560935726E-3</v>
      </c>
      <c r="E3696" s="1">
        <v>-9.4747135822352893E-4</v>
      </c>
      <c r="F3696" s="1">
        <v>-1.478444301202382E-4</v>
      </c>
      <c r="G3696" s="1">
        <v>4.496448073103044E-4</v>
      </c>
      <c r="H3696" s="1">
        <v>-1.0291335196714555E-2</v>
      </c>
      <c r="I3696" s="26">
        <v>2.4735537468955838E-2</v>
      </c>
      <c r="J3696" s="27">
        <v>9.9705257715991535E-2</v>
      </c>
      <c r="K3696" s="29" t="str">
        <f>VLOOKUP(A3696&amp;B3696,VENDOR_ACTUAL!A:D,4,0)</f>
        <v>NSN</v>
      </c>
    </row>
    <row r="3697" spans="1:11" x14ac:dyDescent="0.25">
      <c r="A3697" t="s">
        <v>9</v>
      </c>
      <c r="B3697" t="s">
        <v>2085</v>
      </c>
      <c r="C3697" s="1">
        <v>1.143788165559483E-3</v>
      </c>
      <c r="D3697" s="1">
        <v>-1.544258875173226E-4</v>
      </c>
      <c r="F3697" s="1">
        <v>-1.183034914192718E-5</v>
      </c>
      <c r="G3697" s="1">
        <v>1.1423514270537359E-3</v>
      </c>
      <c r="H3697" s="1">
        <v>-1.1635518655893776E-2</v>
      </c>
      <c r="I3697" s="26">
        <v>0.19093404019490975</v>
      </c>
      <c r="J3697" s="27">
        <v>-1.4274327674455223</v>
      </c>
      <c r="K3697" s="29" t="str">
        <f>VLOOKUP(A3697&amp;B3697,VENDOR_ACTUAL!A:D,4,0)</f>
        <v>ERI</v>
      </c>
    </row>
    <row r="3698" spans="1:11" x14ac:dyDescent="0.25">
      <c r="A3698" t="s">
        <v>11</v>
      </c>
      <c r="B3698" t="s">
        <v>1249</v>
      </c>
      <c r="C3698" s="1">
        <v>1.1463844797178131E-3</v>
      </c>
      <c r="D3698" s="1">
        <v>6.7726687811429358E-3</v>
      </c>
      <c r="I3698" s="26">
        <v>8.1640624999999994E-3</v>
      </c>
      <c r="J3698" s="27">
        <v>-2.9039838949929022E-4</v>
      </c>
      <c r="K3698" s="29" t="str">
        <f>VLOOKUP(A3698&amp;B3698,VENDOR_ACTUAL!A:D,4,0)</f>
        <v>ERI</v>
      </c>
    </row>
    <row r="3699" spans="1:11" x14ac:dyDescent="0.25">
      <c r="A3699" t="s">
        <v>12</v>
      </c>
      <c r="B3699" t="s">
        <v>1593</v>
      </c>
      <c r="C3699" s="1">
        <v>1.1471133691144607E-3</v>
      </c>
      <c r="D3699" s="1">
        <v>-9.2889789751448562E-5</v>
      </c>
      <c r="E3699" s="1">
        <v>1.3321189009000143E-3</v>
      </c>
      <c r="F3699" s="1">
        <v>6.1790745697312872E-4</v>
      </c>
      <c r="G3699" s="1">
        <v>3.4360744031176752E-4</v>
      </c>
      <c r="H3699" s="1">
        <v>-1.5345830866306231E-2</v>
      </c>
      <c r="I3699" s="26">
        <v>-6.5029603253928592E-2</v>
      </c>
      <c r="J3699" s="27">
        <v>-0.18421334769212264</v>
      </c>
      <c r="K3699" s="29" t="str">
        <f>VLOOKUP(A3699&amp;B3699,VENDOR_ACTUAL!A:D,4,0)</f>
        <v>ERI</v>
      </c>
    </row>
    <row r="3700" spans="1:11" x14ac:dyDescent="0.25">
      <c r="A3700" t="s">
        <v>12</v>
      </c>
      <c r="B3700" t="s">
        <v>1373</v>
      </c>
      <c r="C3700" s="1">
        <v>1.1486682317795314E-3</v>
      </c>
      <c r="D3700" s="1">
        <v>2.0253996529048719E-6</v>
      </c>
      <c r="E3700" s="1">
        <v>-6.5876168313506213E-3</v>
      </c>
      <c r="F3700" s="1">
        <v>1.1545908244896637E-3</v>
      </c>
      <c r="G3700" s="1">
        <v>8.1375088332778182E-4</v>
      </c>
      <c r="H3700" s="1">
        <v>-1.4420186304944752E-2</v>
      </c>
      <c r="I3700" s="26">
        <v>0.18889815508912211</v>
      </c>
      <c r="J3700" s="27">
        <v>-5.6072605360453873E-2</v>
      </c>
      <c r="K3700" s="29" t="str">
        <f>VLOOKUP(A3700&amp;B3700,VENDOR_ACTUAL!A:D,4,0)</f>
        <v>ERI</v>
      </c>
    </row>
    <row r="3701" spans="1:11" x14ac:dyDescent="0.25">
      <c r="A3701" t="s">
        <v>12</v>
      </c>
      <c r="B3701" t="s">
        <v>473</v>
      </c>
      <c r="C3701" s="1">
        <v>1.1489668255830123E-3</v>
      </c>
      <c r="D3701" s="1">
        <v>7.8878671491808879E-4</v>
      </c>
      <c r="E3701" s="1">
        <v>3.8387349797158098E-4</v>
      </c>
      <c r="F3701" s="1">
        <v>7.7978716329588234E-4</v>
      </c>
      <c r="G3701" s="1">
        <v>5.80516132932936E-6</v>
      </c>
      <c r="H3701" s="1">
        <v>-7.826420268515823E-3</v>
      </c>
      <c r="I3701" s="26">
        <v>0.19879472601595455</v>
      </c>
      <c r="J3701" s="27">
        <v>0.28544822683628146</v>
      </c>
      <c r="K3701" s="29" t="str">
        <f>VLOOKUP(A3701&amp;B3701,VENDOR_ACTUAL!A:D,4,0)</f>
        <v>NSN</v>
      </c>
    </row>
    <row r="3702" spans="1:11" x14ac:dyDescent="0.25">
      <c r="A3702" t="s">
        <v>12</v>
      </c>
      <c r="B3702" t="s">
        <v>1787</v>
      </c>
      <c r="C3702" s="1">
        <v>1.1492271736906559E-3</v>
      </c>
      <c r="D3702" s="1">
        <v>-1.4147327163006968E-4</v>
      </c>
      <c r="E3702" s="1">
        <v>8.3266549448663579E-4</v>
      </c>
      <c r="F3702" s="1">
        <v>-3.6461076926447792E-3</v>
      </c>
      <c r="G3702" s="1">
        <v>1.4376083985939989E-3</v>
      </c>
      <c r="H3702" s="1">
        <v>-1.0368780150466404E-2</v>
      </c>
      <c r="I3702" s="26">
        <v>-0.67270385640513075</v>
      </c>
      <c r="J3702" s="27">
        <v>-0.20550044753127311</v>
      </c>
      <c r="K3702" s="29" t="str">
        <f>VLOOKUP(A3702&amp;B3702,VENDOR_ACTUAL!A:D,4,0)</f>
        <v>ERI</v>
      </c>
    </row>
    <row r="3703" spans="1:11" x14ac:dyDescent="0.25">
      <c r="A3703" t="s">
        <v>9</v>
      </c>
      <c r="B3703" t="s">
        <v>123</v>
      </c>
      <c r="C3703" s="1">
        <v>1.1495411494672697E-3</v>
      </c>
      <c r="D3703" s="1">
        <v>3.759742343407959E-4</v>
      </c>
      <c r="F3703" s="1">
        <v>2.9662706196314045E-4</v>
      </c>
      <c r="G3703" s="1">
        <v>1.1575484519383364E-3</v>
      </c>
      <c r="H3703" s="1">
        <v>-2.6403079673855401E-2</v>
      </c>
      <c r="I3703" s="26">
        <v>1.9772569212002201E-2</v>
      </c>
      <c r="J3703" s="27">
        <v>-0.34147838451429841</v>
      </c>
      <c r="K3703" s="29" t="str">
        <f>VLOOKUP(A3703&amp;B3703,VENDOR_ACTUAL!A:D,4,0)</f>
        <v>ERI</v>
      </c>
    </row>
    <row r="3704" spans="1:11" x14ac:dyDescent="0.25">
      <c r="A3704" t="s">
        <v>9</v>
      </c>
      <c r="B3704" t="s">
        <v>351</v>
      </c>
      <c r="C3704" s="1">
        <v>1.1517901559406187E-3</v>
      </c>
      <c r="D3704" s="1">
        <v>-2.730107772557666E-4</v>
      </c>
      <c r="F3704" s="1">
        <v>-3.0711708196782346E-4</v>
      </c>
      <c r="G3704" s="1">
        <v>1.1516464777796991E-3</v>
      </c>
      <c r="H3704" s="1">
        <v>-7.5493481732296936E-3</v>
      </c>
      <c r="I3704" s="26">
        <v>-0.10525708499916708</v>
      </c>
      <c r="J3704" s="27">
        <v>-0.88188820205258289</v>
      </c>
      <c r="K3704" s="29" t="str">
        <f>VLOOKUP(A3704&amp;B3704,VENDOR_ACTUAL!A:D,4,0)</f>
        <v>ERI</v>
      </c>
    </row>
    <row r="3705" spans="1:11" x14ac:dyDescent="0.25">
      <c r="A3705" t="s">
        <v>9</v>
      </c>
      <c r="B3705" t="s">
        <v>809</v>
      </c>
      <c r="C3705" s="1">
        <v>1.151816336747631E-3</v>
      </c>
      <c r="D3705" s="1">
        <v>7.0353905478761356E-4</v>
      </c>
      <c r="F3705" s="1">
        <v>3.0107268791652262E-4</v>
      </c>
      <c r="G3705" s="1">
        <v>1.1523285119100499E-3</v>
      </c>
      <c r="I3705" s="26">
        <v>0.15845491803278688</v>
      </c>
      <c r="J3705" s="27">
        <v>0.57972685443752736</v>
      </c>
      <c r="K3705" s="29" t="str">
        <f>VLOOKUP(A3705&amp;B3705,VENDOR_ACTUAL!A:D,4,0)</f>
        <v>NSN</v>
      </c>
    </row>
    <row r="3706" spans="1:11" x14ac:dyDescent="0.25">
      <c r="A3706" t="s">
        <v>12</v>
      </c>
      <c r="B3706" t="s">
        <v>303</v>
      </c>
      <c r="C3706" s="1">
        <v>1.1522513941646176E-3</v>
      </c>
      <c r="D3706" s="1">
        <v>-4.2404700957219128E-4</v>
      </c>
      <c r="E3706" s="1">
        <v>1.1857850127650893E-2</v>
      </c>
      <c r="F3706" s="1">
        <v>4.238440017554264E-3</v>
      </c>
      <c r="G3706" s="1">
        <v>6.8330905467770626E-4</v>
      </c>
      <c r="H3706" s="1">
        <v>-3.2127100239529742E-2</v>
      </c>
      <c r="I3706" s="26">
        <v>-0.23491353281692487</v>
      </c>
      <c r="J3706" s="27">
        <v>0.22068320077720252</v>
      </c>
      <c r="K3706" s="29" t="str">
        <f>VLOOKUP(A3706&amp;B3706,VENDOR_ACTUAL!A:D,4,0)</f>
        <v>ERI</v>
      </c>
    </row>
    <row r="3707" spans="1:11" x14ac:dyDescent="0.25">
      <c r="A3707" t="s">
        <v>12</v>
      </c>
      <c r="B3707" t="s">
        <v>1185</v>
      </c>
      <c r="C3707" s="1">
        <v>1.1532528910414821E-3</v>
      </c>
      <c r="D3707" s="1">
        <v>-2.2875847054804161E-4</v>
      </c>
      <c r="E3707" s="1">
        <v>3.0825046048378688E-3</v>
      </c>
      <c r="F3707" s="1">
        <v>4.0203567903714332E-4</v>
      </c>
      <c r="G3707" s="1">
        <v>1.1532528910414821E-3</v>
      </c>
      <c r="H3707" s="1">
        <v>-7.6716213063897833E-3</v>
      </c>
      <c r="I3707" s="26">
        <v>-4.9283533631158373E-2</v>
      </c>
      <c r="J3707" s="27">
        <v>-0.54574467905418067</v>
      </c>
      <c r="K3707" s="29" t="str">
        <f>VLOOKUP(A3707&amp;B3707,VENDOR_ACTUAL!A:D,4,0)</f>
        <v>SAM</v>
      </c>
    </row>
    <row r="3708" spans="1:11" x14ac:dyDescent="0.25">
      <c r="A3708" t="s">
        <v>9</v>
      </c>
      <c r="B3708" t="s">
        <v>1624</v>
      </c>
      <c r="C3708" s="1">
        <v>1.1543437382659602E-3</v>
      </c>
      <c r="D3708" s="1">
        <v>3.3706817825957241E-4</v>
      </c>
      <c r="F3708" s="1">
        <v>1.9791114987292421E-4</v>
      </c>
      <c r="G3708" s="1">
        <v>1.1543437382659602E-3</v>
      </c>
      <c r="H3708" s="1">
        <v>-1.9838131375583407E-2</v>
      </c>
      <c r="I3708" s="26">
        <v>-3.5467274201779961E-2</v>
      </c>
      <c r="J3708" s="27">
        <v>-0.53311754098556752</v>
      </c>
      <c r="K3708" s="29" t="str">
        <f>VLOOKUP(A3708&amp;B3708,VENDOR_ACTUAL!A:D,4,0)</f>
        <v>SAM</v>
      </c>
    </row>
    <row r="3709" spans="1:11" x14ac:dyDescent="0.25">
      <c r="A3709" t="s">
        <v>12</v>
      </c>
      <c r="B3709" t="s">
        <v>135</v>
      </c>
      <c r="C3709" s="17">
        <v>1.155319948638171E-3</v>
      </c>
      <c r="D3709" s="17">
        <v>1.012922830291718E-4</v>
      </c>
      <c r="E3709" s="17">
        <v>-5.7672331453939903E-3</v>
      </c>
      <c r="F3709" s="17">
        <v>-4.3475756192610165E-4</v>
      </c>
      <c r="G3709" s="17">
        <v>-1.9637996405792295E-5</v>
      </c>
      <c r="H3709" s="17">
        <v>-8.4607885386069615E-3</v>
      </c>
      <c r="I3709" s="26">
        <v>-0.50544517671719691</v>
      </c>
      <c r="J3709" s="27">
        <v>-1.8522190512388365E-2</v>
      </c>
      <c r="K3709" s="29" t="str">
        <f>VLOOKUP(A3709&amp;B3709,VENDOR_ACTUAL!A:D,4,0)</f>
        <v>ERI</v>
      </c>
    </row>
    <row r="3710" spans="1:11" x14ac:dyDescent="0.25">
      <c r="A3710" t="s">
        <v>9</v>
      </c>
      <c r="B3710" t="s">
        <v>2178</v>
      </c>
      <c r="C3710" s="1">
        <v>1.1606536411298705E-3</v>
      </c>
      <c r="D3710" s="1">
        <v>1.9936441551045623E-4</v>
      </c>
      <c r="F3710" s="1">
        <v>2.4087968687793048E-4</v>
      </c>
      <c r="G3710" s="1">
        <v>1.1625962148430142E-3</v>
      </c>
      <c r="H3710" s="1">
        <v>-3.7486724296307221E-2</v>
      </c>
      <c r="I3710" s="26">
        <v>7.6174476381461673E-2</v>
      </c>
      <c r="J3710" s="27">
        <v>-0.42056551731805991</v>
      </c>
      <c r="K3710" s="29" t="str">
        <f>VLOOKUP(A3710&amp;B3710,VENDOR_ACTUAL!A:D,4,0)</f>
        <v>ERI</v>
      </c>
    </row>
    <row r="3711" spans="1:11" x14ac:dyDescent="0.25">
      <c r="A3711" t="s">
        <v>11</v>
      </c>
      <c r="B3711" t="s">
        <v>1403</v>
      </c>
      <c r="C3711" s="1">
        <v>1.1618283677107205E-3</v>
      </c>
      <c r="D3711" s="1">
        <v>-5.3493969303041106E-4</v>
      </c>
      <c r="I3711" s="26">
        <v>-5.8704351862306028E-4</v>
      </c>
      <c r="J3711" s="27">
        <v>6.5674056758529996E-3</v>
      </c>
      <c r="K3711" s="29" t="str">
        <f>VLOOKUP(A3711&amp;B3711,VENDOR_ACTUAL!A:D,4,0)</f>
        <v>ERI</v>
      </c>
    </row>
    <row r="3712" spans="1:11" x14ac:dyDescent="0.25">
      <c r="A3712" t="s">
        <v>9</v>
      </c>
      <c r="B3712" t="s">
        <v>1320</v>
      </c>
      <c r="C3712" s="1">
        <v>1.1661623644908454E-3</v>
      </c>
      <c r="D3712" s="1">
        <v>-5.3506450084822506E-5</v>
      </c>
      <c r="F3712" s="1">
        <v>-6.1293175664246547E-5</v>
      </c>
      <c r="G3712" s="1">
        <v>1.1657313300080868E-3</v>
      </c>
      <c r="H3712" s="1">
        <v>-1.5513007191871552E-2</v>
      </c>
      <c r="I3712" s="26">
        <v>-0.12014794685990338</v>
      </c>
      <c r="J3712" s="27">
        <v>-5.1626375287558854</v>
      </c>
      <c r="K3712" s="29" t="str">
        <f>VLOOKUP(A3712&amp;B3712,VENDOR_ACTUAL!A:D,4,0)</f>
        <v>NSN</v>
      </c>
    </row>
    <row r="3713" spans="1:11" x14ac:dyDescent="0.25">
      <c r="A3713" t="s">
        <v>9</v>
      </c>
      <c r="B3713" t="s">
        <v>1178</v>
      </c>
      <c r="C3713" s="1">
        <v>1.1661961003739012E-3</v>
      </c>
      <c r="D3713" s="1">
        <v>4.4411559564733405E-4</v>
      </c>
      <c r="F3713" s="1">
        <v>-5.6254470480775882E-6</v>
      </c>
      <c r="G3713" s="1">
        <v>1.1629058142508684E-3</v>
      </c>
      <c r="H3713" s="1">
        <v>-7.3463706324511406E-3</v>
      </c>
      <c r="I3713" s="26">
        <v>0.19008370197168858</v>
      </c>
      <c r="J3713" s="27">
        <v>1.714813434426411</v>
      </c>
      <c r="K3713" s="29" t="str">
        <f>VLOOKUP(A3713&amp;B3713,VENDOR_ACTUAL!A:D,4,0)</f>
        <v>ERI</v>
      </c>
    </row>
    <row r="3714" spans="1:11" x14ac:dyDescent="0.25">
      <c r="A3714" t="s">
        <v>9</v>
      </c>
      <c r="B3714" t="s">
        <v>1631</v>
      </c>
      <c r="C3714" s="1">
        <v>1.1718457245084727E-3</v>
      </c>
      <c r="D3714" s="1">
        <v>2.0925388583121912E-4</v>
      </c>
      <c r="F3714" s="1">
        <v>1.7554723143528185E-4</v>
      </c>
      <c r="G3714" s="1">
        <v>1.1788168614400068E-3</v>
      </c>
      <c r="H3714" s="1">
        <v>-6.8193341124500343E-3</v>
      </c>
      <c r="I3714" s="26">
        <v>0.17997153617095812</v>
      </c>
      <c r="J3714" s="27">
        <v>-1.5288974004789597</v>
      </c>
      <c r="K3714" s="29" t="str">
        <f>VLOOKUP(A3714&amp;B3714,VENDOR_ACTUAL!A:D,4,0)</f>
        <v>NSN</v>
      </c>
    </row>
    <row r="3715" spans="1:11" x14ac:dyDescent="0.25">
      <c r="A3715" t="s">
        <v>12</v>
      </c>
      <c r="B3715" t="s">
        <v>761</v>
      </c>
      <c r="C3715" s="1">
        <v>1.1795862758332192E-3</v>
      </c>
      <c r="D3715" s="1">
        <v>5.4483798129870771E-4</v>
      </c>
      <c r="E3715" s="1">
        <v>3.27311654676259E-4</v>
      </c>
      <c r="F3715" s="1">
        <v>1.4548751572492737E-3</v>
      </c>
      <c r="G3715" s="1">
        <v>1.1795862758332192E-3</v>
      </c>
      <c r="H3715" s="1">
        <v>-1.7688664758797209E-2</v>
      </c>
      <c r="I3715" s="26">
        <v>-0.11683481136015593</v>
      </c>
      <c r="J3715" s="27">
        <v>8.5541677997122163E-3</v>
      </c>
      <c r="K3715" s="29" t="str">
        <f>VLOOKUP(A3715&amp;B3715,VENDOR_ACTUAL!A:D,4,0)</f>
        <v>SAM</v>
      </c>
    </row>
    <row r="3716" spans="1:11" x14ac:dyDescent="0.25">
      <c r="A3716" t="s">
        <v>12</v>
      </c>
      <c r="B3716" t="s">
        <v>544</v>
      </c>
      <c r="C3716" s="1">
        <v>1.1807224402190267E-3</v>
      </c>
      <c r="D3716" s="1">
        <v>6.6029195497530668E-5</v>
      </c>
      <c r="E3716" s="1">
        <v>-1.0082817431614776E-4</v>
      </c>
      <c r="F3716" s="1">
        <v>2.4442414871220417E-3</v>
      </c>
      <c r="G3716" s="1">
        <v>7.457128535113105E-4</v>
      </c>
      <c r="H3716" s="1">
        <v>-8.2974258883137982E-3</v>
      </c>
      <c r="I3716" s="26">
        <v>-0.7825807408795602</v>
      </c>
      <c r="J3716" s="27">
        <v>-5.2137169493430259E-2</v>
      </c>
      <c r="K3716" s="29" t="str">
        <f>VLOOKUP(A3716&amp;B3716,VENDOR_ACTUAL!A:D,4,0)</f>
        <v>ERI</v>
      </c>
    </row>
    <row r="3717" spans="1:11" x14ac:dyDescent="0.25">
      <c r="A3717" t="s">
        <v>12</v>
      </c>
      <c r="B3717" t="s">
        <v>624</v>
      </c>
      <c r="C3717" s="1">
        <v>1.1821389282341585E-3</v>
      </c>
      <c r="D3717" s="1">
        <v>1.2707864937291481E-5</v>
      </c>
      <c r="E3717" s="1">
        <v>2.4336801211132832E-3</v>
      </c>
      <c r="F3717" s="1">
        <v>1.4527720623974838E-3</v>
      </c>
      <c r="G3717" s="1">
        <v>1.6797197447307364E-3</v>
      </c>
      <c r="H3717" s="1">
        <v>-1.5730266736675786E-2</v>
      </c>
      <c r="I3717" s="1">
        <v>0.54185760956452234</v>
      </c>
      <c r="J3717" s="2">
        <v>-1.9099009589276749E-2</v>
      </c>
      <c r="K3717" s="29" t="str">
        <f>VLOOKUP(A3717&amp;B3717,VENDOR_ACTUAL!A:D,4,0)</f>
        <v>ERI</v>
      </c>
    </row>
    <row r="3718" spans="1:11" x14ac:dyDescent="0.25">
      <c r="A3718" t="s">
        <v>12</v>
      </c>
      <c r="B3718" t="s">
        <v>1447</v>
      </c>
      <c r="C3718" s="1">
        <v>1.183221907051968E-3</v>
      </c>
      <c r="D3718" s="1">
        <v>-1.3614221233044371E-4</v>
      </c>
      <c r="E3718" s="1">
        <v>7.3123809592974553E-4</v>
      </c>
      <c r="F3718" s="1">
        <v>-1.084473303269051E-3</v>
      </c>
      <c r="G3718" s="1">
        <v>5.4058963886866734E-4</v>
      </c>
      <c r="H3718" s="1">
        <v>-1.4403145164069415E-2</v>
      </c>
      <c r="I3718" s="26">
        <v>2.9650851657504581E-2</v>
      </c>
      <c r="J3718" s="27">
        <v>-1.3599692448861953E-2</v>
      </c>
      <c r="K3718" s="29" t="str">
        <f>VLOOKUP(A3718&amp;B3718,VENDOR_ACTUAL!A:D,4,0)</f>
        <v>ERI</v>
      </c>
    </row>
    <row r="3719" spans="1:11" x14ac:dyDescent="0.25">
      <c r="A3719" t="s">
        <v>9</v>
      </c>
      <c r="B3719" t="s">
        <v>2309</v>
      </c>
      <c r="C3719" s="1">
        <v>1.1877950099651808E-3</v>
      </c>
      <c r="D3719" s="1">
        <v>2.8209023987440417E-4</v>
      </c>
      <c r="F3719" s="1">
        <v>5.38861804720999E-4</v>
      </c>
      <c r="G3719" s="1">
        <v>1.1869329697352959E-3</v>
      </c>
      <c r="H3719" s="1">
        <v>-1.312659475899863E-2</v>
      </c>
      <c r="I3719" s="26">
        <v>-9.4812586142087457E-2</v>
      </c>
      <c r="J3719" s="27">
        <v>-0.23840319994962972</v>
      </c>
      <c r="K3719" s="29" t="str">
        <f>VLOOKUP(A3719&amp;B3719,VENDOR_ACTUAL!A:D,4,0)</f>
        <v>ERI</v>
      </c>
    </row>
    <row r="3720" spans="1:11" x14ac:dyDescent="0.25">
      <c r="A3720" t="s">
        <v>9</v>
      </c>
      <c r="B3720" t="s">
        <v>1088</v>
      </c>
      <c r="C3720" s="1">
        <v>1.1883814425396519E-3</v>
      </c>
      <c r="D3720" s="1">
        <v>1.5417235355940346E-4</v>
      </c>
      <c r="F3720" s="1">
        <v>-2.7950866670774666E-4</v>
      </c>
      <c r="G3720" s="1">
        <v>1.1787554511603416E-3</v>
      </c>
      <c r="H3720" s="1">
        <v>-3.6675971822114919E-2</v>
      </c>
      <c r="I3720" s="26">
        <v>0.39966064805706747</v>
      </c>
      <c r="J3720" s="27">
        <v>1.1764563041005012</v>
      </c>
      <c r="K3720" s="29" t="str">
        <f>VLOOKUP(A3720&amp;B3720,VENDOR_ACTUAL!A:D,4,0)</f>
        <v>ERI</v>
      </c>
    </row>
    <row r="3721" spans="1:11" x14ac:dyDescent="0.25">
      <c r="A3721" t="s">
        <v>12</v>
      </c>
      <c r="B3721" t="s">
        <v>2125</v>
      </c>
      <c r="C3721" s="1">
        <v>1.1887940298621572E-3</v>
      </c>
      <c r="D3721" s="1">
        <v>1.0648756549074268E-4</v>
      </c>
      <c r="E3721" s="1">
        <v>-3.0189705769340879E-3</v>
      </c>
      <c r="F3721" s="1">
        <v>2.6051249593224564E-3</v>
      </c>
      <c r="G3721" s="1">
        <v>9.1110226316890388E-4</v>
      </c>
      <c r="H3721" s="1">
        <v>-1.2735491124115149E-2</v>
      </c>
      <c r="I3721" s="26">
        <v>0.38737366628436382</v>
      </c>
      <c r="J3721" s="27">
        <v>-0.12901557874709352</v>
      </c>
      <c r="K3721" s="29" t="str">
        <f>VLOOKUP(A3721&amp;B3721,VENDOR_ACTUAL!A:D,4,0)</f>
        <v>ERI</v>
      </c>
    </row>
    <row r="3722" spans="1:11" x14ac:dyDescent="0.25">
      <c r="A3722" t="s">
        <v>9</v>
      </c>
      <c r="B3722" t="s">
        <v>1585</v>
      </c>
      <c r="C3722" s="1">
        <v>1.188867889627221E-3</v>
      </c>
      <c r="D3722" s="1">
        <v>5.6362627985566795E-4</v>
      </c>
      <c r="F3722" s="1">
        <v>8.9208004738539027E-4</v>
      </c>
      <c r="G3722" s="1">
        <v>1.187718521811129E-3</v>
      </c>
      <c r="H3722" s="1">
        <v>-8.0756505031612767E-3</v>
      </c>
      <c r="I3722" s="26">
        <v>0.7946105857836977</v>
      </c>
      <c r="J3722" s="27">
        <v>-0.99443528484502131</v>
      </c>
      <c r="K3722" s="29" t="str">
        <f>VLOOKUP(A3722&amp;B3722,VENDOR_ACTUAL!A:D,4,0)</f>
        <v>ERI</v>
      </c>
    </row>
    <row r="3723" spans="1:11" x14ac:dyDescent="0.25">
      <c r="A3723" t="s">
        <v>12</v>
      </c>
      <c r="B3723" t="s">
        <v>1682</v>
      </c>
      <c r="C3723" s="1">
        <v>1.1893260016983542E-3</v>
      </c>
      <c r="D3723" s="1">
        <v>-4.6240257086940066E-5</v>
      </c>
      <c r="E3723" s="1">
        <v>-4.444763927148653E-3</v>
      </c>
      <c r="F3723" s="1">
        <v>8.7959801445545538E-4</v>
      </c>
      <c r="G3723" s="1">
        <v>2.3069198870428868E-4</v>
      </c>
      <c r="H3723" s="1">
        <v>-1.5084170815775334E-2</v>
      </c>
      <c r="I3723" s="26">
        <v>0.61770330112721417</v>
      </c>
      <c r="J3723" s="27">
        <v>0.21698229514170383</v>
      </c>
      <c r="K3723" s="29" t="str">
        <f>VLOOKUP(A3723&amp;B3723,VENDOR_ACTUAL!A:D,4,0)</f>
        <v>ERI</v>
      </c>
    </row>
    <row r="3724" spans="1:11" x14ac:dyDescent="0.25">
      <c r="A3724" t="s">
        <v>12</v>
      </c>
      <c r="B3724" t="s">
        <v>1277</v>
      </c>
      <c r="C3724" s="1">
        <v>1.1893313210077493E-3</v>
      </c>
      <c r="D3724" s="1">
        <v>7.5058679304933651E-4</v>
      </c>
      <c r="E3724" s="1">
        <v>-2.659263316393751E-2</v>
      </c>
      <c r="F3724" s="1">
        <v>3.1053442187726696E-3</v>
      </c>
      <c r="G3724" s="1">
        <v>1.1893313210077493E-3</v>
      </c>
      <c r="H3724" s="1">
        <v>-2.1787658467058837E-2</v>
      </c>
      <c r="I3724" s="26">
        <v>0.43261419196062345</v>
      </c>
      <c r="J3724" s="27">
        <v>2.0109383305447658E-2</v>
      </c>
      <c r="K3724" s="29" t="str">
        <f>VLOOKUP(A3724&amp;B3724,VENDOR_ACTUAL!A:D,4,0)</f>
        <v>SAM</v>
      </c>
    </row>
    <row r="3725" spans="1:11" x14ac:dyDescent="0.25">
      <c r="A3725" t="s">
        <v>11</v>
      </c>
      <c r="B3725" t="s">
        <v>814</v>
      </c>
      <c r="C3725" s="1">
        <v>1.1904774630449642E-3</v>
      </c>
      <c r="D3725" s="1">
        <v>-4.2680972551135026E-3</v>
      </c>
      <c r="E3725" s="1">
        <v>0</v>
      </c>
      <c r="I3725" s="26">
        <v>-5.1530260313710418E-3</v>
      </c>
      <c r="J3725" s="27">
        <v>4.8347364814169163E-4</v>
      </c>
      <c r="K3725" s="29" t="str">
        <f>VLOOKUP(A3725&amp;B3725,VENDOR_ACTUAL!A:D,4,0)</f>
        <v>NSN</v>
      </c>
    </row>
    <row r="3726" spans="1:11" x14ac:dyDescent="0.25">
      <c r="A3726" t="s">
        <v>9</v>
      </c>
      <c r="B3726" t="s">
        <v>890</v>
      </c>
      <c r="C3726" s="1">
        <v>1.1911469957277395E-3</v>
      </c>
      <c r="D3726" s="1">
        <v>-1.8712231204660079E-4</v>
      </c>
      <c r="F3726" s="1">
        <v>-2.4912980219033077E-4</v>
      </c>
      <c r="G3726" s="1">
        <v>1.2016213065910398E-3</v>
      </c>
      <c r="H3726" s="1">
        <v>-1.6267415874770326E-2</v>
      </c>
      <c r="I3726" s="26">
        <v>-4.8567873677248678E-2</v>
      </c>
      <c r="J3726" s="27">
        <v>-0.6332814747351152</v>
      </c>
      <c r="K3726" s="29" t="str">
        <f>VLOOKUP(A3726&amp;B3726,VENDOR_ACTUAL!A:D,4,0)</f>
        <v>ERI</v>
      </c>
    </row>
    <row r="3727" spans="1:11" x14ac:dyDescent="0.25">
      <c r="A3727" t="s">
        <v>12</v>
      </c>
      <c r="B3727" t="s">
        <v>1920</v>
      </c>
      <c r="C3727" s="1">
        <v>1.1928495053678751E-3</v>
      </c>
      <c r="D3727" s="1">
        <v>1.7492991240983203E-4</v>
      </c>
      <c r="E3727" s="1">
        <v>-1.166794292409859E-2</v>
      </c>
      <c r="F3727" s="1">
        <v>1.1539324928873215E-3</v>
      </c>
      <c r="G3727" s="1">
        <v>7.1451586897056303E-4</v>
      </c>
      <c r="H3727" s="1">
        <v>-1.0837493896762359E-2</v>
      </c>
      <c r="I3727" s="26">
        <v>0.42375957854406132</v>
      </c>
      <c r="J3727" s="27">
        <v>0.14394471739132009</v>
      </c>
      <c r="K3727" s="29" t="str">
        <f>VLOOKUP(A3727&amp;B3727,VENDOR_ACTUAL!A:D,4,0)</f>
        <v>ERI</v>
      </c>
    </row>
    <row r="3728" spans="1:11" x14ac:dyDescent="0.25">
      <c r="A3728" t="s">
        <v>12</v>
      </c>
      <c r="B3728" t="s">
        <v>1486</v>
      </c>
      <c r="C3728" s="1">
        <v>1.1938517121739556E-3</v>
      </c>
      <c r="D3728" s="1">
        <v>-4.7955777715307044E-3</v>
      </c>
      <c r="E3728" s="1">
        <v>-1.6641429839793293E-2</v>
      </c>
      <c r="F3728" s="1">
        <v>-7.09590183300977E-4</v>
      </c>
      <c r="G3728" s="1">
        <v>1.2071559450808425E-3</v>
      </c>
      <c r="H3728" s="1">
        <v>-1.1815176110638068E-2</v>
      </c>
      <c r="I3728" s="26">
        <v>0.23443875579571324</v>
      </c>
      <c r="J3728" s="27">
        <v>-0.32491449120120314</v>
      </c>
      <c r="K3728" s="29" t="str">
        <f>VLOOKUP(A3728&amp;B3728,VENDOR_ACTUAL!A:D,4,0)</f>
        <v>NSN</v>
      </c>
    </row>
    <row r="3729" spans="1:11" x14ac:dyDescent="0.25">
      <c r="A3729" t="s">
        <v>9</v>
      </c>
      <c r="B3729" t="s">
        <v>2239</v>
      </c>
      <c r="C3729" s="1">
        <v>1.1945557083991643E-3</v>
      </c>
      <c r="D3729" s="1">
        <v>-1.3740883012197294E-3</v>
      </c>
      <c r="F3729" s="1">
        <v>-1.2586864927044558E-4</v>
      </c>
      <c r="G3729" s="1">
        <v>1.1916822457554862E-3</v>
      </c>
      <c r="H3729" s="1">
        <v>-1.9623130604407422E-2</v>
      </c>
      <c r="I3729" s="26">
        <v>-8.4666147816270867E-3</v>
      </c>
      <c r="J3729" s="27">
        <v>0.53195902505244685</v>
      </c>
      <c r="K3729" s="29" t="str">
        <f>VLOOKUP(A3729&amp;B3729,VENDOR_ACTUAL!A:D,4,0)</f>
        <v>ERI</v>
      </c>
    </row>
    <row r="3730" spans="1:11" x14ac:dyDescent="0.25">
      <c r="A3730" t="s">
        <v>9</v>
      </c>
      <c r="B3730" t="s">
        <v>2160</v>
      </c>
      <c r="C3730" s="1">
        <v>1.1959109211561992E-3</v>
      </c>
      <c r="D3730" s="1">
        <v>3.6843831615399411E-4</v>
      </c>
      <c r="F3730" s="1">
        <v>2.9857442708635518E-4</v>
      </c>
      <c r="G3730" s="1">
        <v>1.1954799010412567E-3</v>
      </c>
      <c r="H3730" s="1">
        <v>-7.4141993944785269E-3</v>
      </c>
      <c r="I3730" s="26">
        <v>0.39047823310566937</v>
      </c>
      <c r="J3730" s="27">
        <v>-0.38525361060369473</v>
      </c>
      <c r="K3730" s="29" t="str">
        <f>VLOOKUP(A3730&amp;B3730,VENDOR_ACTUAL!A:D,4,0)</f>
        <v>NSN</v>
      </c>
    </row>
    <row r="3731" spans="1:11" x14ac:dyDescent="0.25">
      <c r="A3731" t="s">
        <v>9</v>
      </c>
      <c r="B3731" t="s">
        <v>1889</v>
      </c>
      <c r="C3731" s="1">
        <v>1.1965498500846764E-3</v>
      </c>
      <c r="D3731" s="1">
        <v>1.8326762904633022E-3</v>
      </c>
      <c r="F3731" s="1">
        <v>1.7930149742502685E-3</v>
      </c>
      <c r="G3731" s="1">
        <v>1.2002542585054659E-3</v>
      </c>
      <c r="H3731" s="1">
        <v>-8.3333333333333332E-3</v>
      </c>
      <c r="I3731" s="26">
        <v>-7.1711752275292362E-2</v>
      </c>
      <c r="J3731" s="27">
        <v>-0.50126317016821176</v>
      </c>
      <c r="K3731" s="29" t="str">
        <f>VLOOKUP(A3731&amp;B3731,VENDOR_ACTUAL!A:D,4,0)</f>
        <v>NSN</v>
      </c>
    </row>
    <row r="3732" spans="1:11" x14ac:dyDescent="0.25">
      <c r="A3732" t="s">
        <v>12</v>
      </c>
      <c r="B3732" t="s">
        <v>1828</v>
      </c>
      <c r="C3732" s="1">
        <v>1.1973266459130564E-3</v>
      </c>
      <c r="D3732" s="1">
        <v>1.3166503685068184E-4</v>
      </c>
      <c r="E3732" s="1">
        <v>9.9868695406941221E-3</v>
      </c>
      <c r="F3732" s="1">
        <v>-7.0112944906893064E-3</v>
      </c>
      <c r="G3732" s="1">
        <v>8.9491205529118178E-4</v>
      </c>
      <c r="H3732" s="1">
        <v>-2.9436116387888969E-2</v>
      </c>
      <c r="I3732" s="1">
        <v>3.2824879227053141E-2</v>
      </c>
      <c r="J3732" s="2">
        <v>-4.2227239713854697E-2</v>
      </c>
      <c r="K3732" s="29" t="str">
        <f>VLOOKUP(A3732&amp;B3732,VENDOR_ACTUAL!A:D,4,0)</f>
        <v>ERI</v>
      </c>
    </row>
    <row r="3733" spans="1:11" x14ac:dyDescent="0.25">
      <c r="A3733" t="s">
        <v>12</v>
      </c>
      <c r="B3733" t="s">
        <v>822</v>
      </c>
      <c r="C3733" s="1">
        <v>1.1987714116486418E-3</v>
      </c>
      <c r="D3733" s="1">
        <v>1.7816011807899953E-4</v>
      </c>
      <c r="E3733" s="1">
        <v>-5.4113017095301218E-2</v>
      </c>
      <c r="F3733" s="1">
        <v>-6.235475978828022E-3</v>
      </c>
      <c r="G3733" s="1">
        <v>9.7924116511721401E-4</v>
      </c>
      <c r="H3733" s="1">
        <v>-1.0743472375340827E-2</v>
      </c>
      <c r="I3733" s="26">
        <v>-3.0081258351320795E-2</v>
      </c>
      <c r="J3733" s="27">
        <v>-0.24564313829242307</v>
      </c>
      <c r="K3733" s="29" t="str">
        <f>VLOOKUP(A3733&amp;B3733,VENDOR_ACTUAL!A:D,4,0)</f>
        <v>NSN</v>
      </c>
    </row>
    <row r="3734" spans="1:11" x14ac:dyDescent="0.25">
      <c r="A3734" t="s">
        <v>12</v>
      </c>
      <c r="B3734" t="s">
        <v>2180</v>
      </c>
      <c r="C3734" s="1">
        <v>1.2005550058303918E-3</v>
      </c>
      <c r="D3734" s="1">
        <v>1.7733087031981252E-6</v>
      </c>
      <c r="E3734" s="1">
        <v>8.2002047353021412E-3</v>
      </c>
      <c r="F3734" s="1">
        <v>4.2629055288627708E-4</v>
      </c>
      <c r="G3734" s="1">
        <v>6.0997852041290554E-4</v>
      </c>
      <c r="H3734" s="1">
        <v>-1.4343972002987714E-2</v>
      </c>
      <c r="I3734" s="26">
        <v>0.79685426384030211</v>
      </c>
      <c r="J3734" s="27">
        <v>-7.1396061736366145E-2</v>
      </c>
      <c r="K3734" s="29" t="str">
        <f>VLOOKUP(A3734&amp;B3734,VENDOR_ACTUAL!A:D,4,0)</f>
        <v>ERI</v>
      </c>
    </row>
    <row r="3735" spans="1:11" x14ac:dyDescent="0.25">
      <c r="A3735" t="s">
        <v>12</v>
      </c>
      <c r="B3735" t="s">
        <v>2466</v>
      </c>
      <c r="C3735" s="1">
        <v>1.2050929336915395E-3</v>
      </c>
      <c r="D3735" s="1">
        <v>1.4016845073262747E-4</v>
      </c>
      <c r="E3735" s="1">
        <v>1.3141098433880452E-4</v>
      </c>
      <c r="F3735" s="1">
        <v>-6.9215204223375764E-4</v>
      </c>
      <c r="G3735" s="1">
        <v>7.6738525336529498E-4</v>
      </c>
      <c r="H3735" s="1">
        <v>-3.7330568467077857E-2</v>
      </c>
      <c r="I3735" s="26">
        <v>8.9064440703329598E-2</v>
      </c>
      <c r="J3735" s="27">
        <v>-0.12785535864541675</v>
      </c>
      <c r="K3735" s="29" t="str">
        <f>VLOOKUP(A3735&amp;B3735,VENDOR_ACTUAL!A:D,4,0)</f>
        <v>ERI</v>
      </c>
    </row>
    <row r="3736" spans="1:11" x14ac:dyDescent="0.25">
      <c r="A3736" t="s">
        <v>11</v>
      </c>
      <c r="B3736" t="s">
        <v>1585</v>
      </c>
      <c r="C3736" s="1">
        <v>1.2050943536520986E-3</v>
      </c>
      <c r="D3736" s="1">
        <v>3.6797066220767277E-4</v>
      </c>
      <c r="I3736" s="26">
        <v>-0.11770020507430079</v>
      </c>
      <c r="J3736" s="27">
        <v>-3.1400162040293536E-3</v>
      </c>
      <c r="K3736" s="29" t="str">
        <f>VLOOKUP(A3736&amp;B3736,VENDOR_ACTUAL!A:D,4,0)</f>
        <v>ERI</v>
      </c>
    </row>
    <row r="3737" spans="1:11" x14ac:dyDescent="0.25">
      <c r="A3737" t="s">
        <v>9</v>
      </c>
      <c r="B3737" t="s">
        <v>1878</v>
      </c>
      <c r="C3737" s="1">
        <v>1.205598450833772E-3</v>
      </c>
      <c r="D3737" s="1">
        <v>4.9660405273403957E-4</v>
      </c>
      <c r="F3737" s="1">
        <v>3.6747790746738775E-4</v>
      </c>
      <c r="G3737" s="1">
        <v>1.1930268034349282E-3</v>
      </c>
      <c r="H3737" s="1">
        <v>-2.0232910496001708E-2</v>
      </c>
      <c r="I3737" s="26">
        <v>0.38442286857083491</v>
      </c>
      <c r="J3737" s="27">
        <v>4.2787124782276749</v>
      </c>
      <c r="K3737" s="29" t="str">
        <f>VLOOKUP(A3737&amp;B3737,VENDOR_ACTUAL!A:D,4,0)</f>
        <v>NSN</v>
      </c>
    </row>
    <row r="3738" spans="1:11" x14ac:dyDescent="0.25">
      <c r="A3738" t="s">
        <v>12</v>
      </c>
      <c r="B3738" t="s">
        <v>740</v>
      </c>
      <c r="C3738" s="1">
        <v>1.2065142901489057E-3</v>
      </c>
      <c r="D3738" s="1">
        <v>6.2704341958991629E-5</v>
      </c>
      <c r="E3738" s="1">
        <v>4.9565035129802799E-3</v>
      </c>
      <c r="F3738" s="1">
        <v>-2.9986179208726696E-3</v>
      </c>
      <c r="G3738" s="1">
        <v>8.2413512181583285E-4</v>
      </c>
      <c r="H3738" s="1">
        <v>-1.5914547609377896E-2</v>
      </c>
      <c r="I3738" s="26">
        <v>-0.46555536467877173</v>
      </c>
      <c r="J3738" s="27">
        <v>-0.319624254368711</v>
      </c>
      <c r="K3738" s="29" t="str">
        <f>VLOOKUP(A3738&amp;B3738,VENDOR_ACTUAL!A:D,4,0)</f>
        <v>ERI</v>
      </c>
    </row>
    <row r="3739" spans="1:11" x14ac:dyDescent="0.25">
      <c r="A3739" t="s">
        <v>12</v>
      </c>
      <c r="B3739" t="s">
        <v>1701</v>
      </c>
      <c r="C3739" s="1">
        <v>1.2067062316183056E-3</v>
      </c>
      <c r="D3739" s="1">
        <v>1.2210470087623518E-3</v>
      </c>
      <c r="E3739" s="1">
        <v>-1.0443048138880201E-2</v>
      </c>
      <c r="F3739" s="1">
        <v>1.292219164139902E-3</v>
      </c>
      <c r="G3739" s="1">
        <v>1.2067062316183056E-3</v>
      </c>
      <c r="H3739" s="1">
        <v>-3.2559135410217821E-2</v>
      </c>
      <c r="I3739" s="26">
        <v>0.40228086225026288</v>
      </c>
      <c r="J3739" s="27">
        <v>-1.4552911655079546E-2</v>
      </c>
      <c r="K3739" s="29" t="str">
        <f>VLOOKUP(A3739&amp;B3739,VENDOR_ACTUAL!A:D,4,0)</f>
        <v>SAM</v>
      </c>
    </row>
    <row r="3740" spans="1:11" x14ac:dyDescent="0.25">
      <c r="A3740" t="s">
        <v>12</v>
      </c>
      <c r="B3740" t="s">
        <v>2196</v>
      </c>
      <c r="C3740" s="1">
        <v>1.207435331771093E-3</v>
      </c>
      <c r="D3740" s="1">
        <v>1.7848963991288052E-4</v>
      </c>
      <c r="E3740" s="1">
        <v>-8.2237126137204176E-4</v>
      </c>
      <c r="F3740" s="1">
        <v>2.4506408213726019E-3</v>
      </c>
      <c r="G3740" s="1">
        <v>1.2738326964544867E-3</v>
      </c>
      <c r="H3740" s="1">
        <v>-1.2924673852134444E-2</v>
      </c>
      <c r="I3740" s="26">
        <v>0.10496923413293353</v>
      </c>
      <c r="J3740" s="27">
        <v>0.10553656423145506</v>
      </c>
      <c r="K3740" s="29" t="str">
        <f>VLOOKUP(A3740&amp;B3740,VENDOR_ACTUAL!A:D,4,0)</f>
        <v>ERI</v>
      </c>
    </row>
    <row r="3741" spans="1:11" x14ac:dyDescent="0.25">
      <c r="A3741" t="s">
        <v>9</v>
      </c>
      <c r="B3741" t="s">
        <v>477</v>
      </c>
      <c r="C3741" s="1">
        <v>1.2084285718615946E-3</v>
      </c>
      <c r="D3741" s="1">
        <v>4.6814913883377234E-5</v>
      </c>
      <c r="F3741" s="1">
        <v>1.4307065302736058E-5</v>
      </c>
      <c r="G3741" s="1">
        <v>1.2117767752598955E-3</v>
      </c>
      <c r="H3741" s="1">
        <v>-1.0567263543351572E-2</v>
      </c>
      <c r="I3741" s="26">
        <v>0.60486034572087988</v>
      </c>
      <c r="J3741" s="27">
        <v>8.689885281943989E-2</v>
      </c>
      <c r="K3741" s="29" t="str">
        <f>VLOOKUP(A3741&amp;B3741,VENDOR_ACTUAL!A:D,4,0)</f>
        <v>NSN</v>
      </c>
    </row>
    <row r="3742" spans="1:11" x14ac:dyDescent="0.25">
      <c r="A3742" t="s">
        <v>12</v>
      </c>
      <c r="B3742" t="s">
        <v>2167</v>
      </c>
      <c r="C3742" s="1">
        <v>1.2087296058241911E-3</v>
      </c>
      <c r="D3742" s="1">
        <v>1.1498476140379583E-3</v>
      </c>
      <c r="E3742" s="1">
        <v>3.4277224692255178E-6</v>
      </c>
      <c r="F3742" s="1">
        <v>-1.5609174982220374E-3</v>
      </c>
      <c r="G3742" s="1">
        <v>7.0968028589227532E-4</v>
      </c>
      <c r="H3742" s="1">
        <v>-1.1597057863585315E-2</v>
      </c>
      <c r="I3742" s="26">
        <v>0.21039629746149599</v>
      </c>
      <c r="J3742" s="27">
        <v>0.14654965715427912</v>
      </c>
      <c r="K3742" s="29" t="str">
        <f>VLOOKUP(A3742&amp;B3742,VENDOR_ACTUAL!A:D,4,0)</f>
        <v>NSN</v>
      </c>
    </row>
    <row r="3743" spans="1:11" x14ac:dyDescent="0.25">
      <c r="A3743" t="s">
        <v>12</v>
      </c>
      <c r="B3743" t="s">
        <v>1913</v>
      </c>
      <c r="C3743" s="1">
        <v>1.2088729106621995E-3</v>
      </c>
      <c r="D3743" s="1">
        <v>6.2386652761076632E-5</v>
      </c>
      <c r="E3743" s="1">
        <v>-8.9605605985114845E-3</v>
      </c>
      <c r="F3743" s="1">
        <v>-7.5131763463703183E-5</v>
      </c>
      <c r="G3743" s="1">
        <v>1.0006824878915667E-3</v>
      </c>
      <c r="H3743" s="1">
        <v>-2.8980106849672067E-2</v>
      </c>
      <c r="I3743" s="26">
        <v>0.40229933607171459</v>
      </c>
      <c r="J3743" s="27">
        <v>0.11786571975868537</v>
      </c>
      <c r="K3743" s="29" t="str">
        <f>VLOOKUP(A3743&amp;B3743,VENDOR_ACTUAL!A:D,4,0)</f>
        <v>ERI</v>
      </c>
    </row>
    <row r="3744" spans="1:11" x14ac:dyDescent="0.25">
      <c r="A3744" t="s">
        <v>12</v>
      </c>
      <c r="B3744" t="s">
        <v>1429</v>
      </c>
      <c r="C3744" s="1">
        <v>1.2090589510133022E-3</v>
      </c>
      <c r="D3744" s="1">
        <v>2.7485839097555722E-6</v>
      </c>
      <c r="E3744" s="1">
        <v>2.2615469850223941E-3</v>
      </c>
      <c r="F3744" s="1">
        <v>6.0517853872314492E-4</v>
      </c>
      <c r="G3744" s="1">
        <v>1.0815181120935374E-3</v>
      </c>
      <c r="H3744" s="1">
        <v>-1.4885297114137313E-2</v>
      </c>
      <c r="I3744" s="26">
        <v>-0.49549378088733409</v>
      </c>
      <c r="J3744" s="27">
        <v>-3.9783208434609162E-2</v>
      </c>
      <c r="K3744" s="29" t="str">
        <f>VLOOKUP(A3744&amp;B3744,VENDOR_ACTUAL!A:D,4,0)</f>
        <v>ERI</v>
      </c>
    </row>
    <row r="3745" spans="1:11" x14ac:dyDescent="0.25">
      <c r="A3745" t="s">
        <v>12</v>
      </c>
      <c r="B3745" t="s">
        <v>109</v>
      </c>
      <c r="C3745" s="1">
        <v>1.2092446336528558E-3</v>
      </c>
      <c r="D3745" s="1">
        <v>2.7215630458717632E-3</v>
      </c>
      <c r="E3745" s="1">
        <v>6.592153305521777E-3</v>
      </c>
      <c r="F3745" s="1">
        <v>9.846294491627956E-4</v>
      </c>
      <c r="G3745" s="1">
        <v>9.7171563144315368E-4</v>
      </c>
      <c r="H3745" s="1">
        <v>-8.5925084687701447E-3</v>
      </c>
      <c r="I3745" s="26">
        <v>-0.29832193920400912</v>
      </c>
      <c r="J3745" s="27">
        <v>-0.27804621366208243</v>
      </c>
      <c r="K3745" s="29" t="str">
        <f>VLOOKUP(A3745&amp;B3745,VENDOR_ACTUAL!A:D,4,0)</f>
        <v>NSN</v>
      </c>
    </row>
    <row r="3746" spans="1:11" x14ac:dyDescent="0.25">
      <c r="A3746" t="s">
        <v>9</v>
      </c>
      <c r="B3746" t="s">
        <v>2342</v>
      </c>
      <c r="C3746" s="1">
        <v>1.209463979041008E-3</v>
      </c>
      <c r="D3746" s="1">
        <v>-9.620747461654628E-4</v>
      </c>
      <c r="F3746" s="1">
        <v>-2.3730918446944899E-4</v>
      </c>
      <c r="G3746" s="1">
        <v>1.209463979041008E-3</v>
      </c>
      <c r="H3746" s="1">
        <v>-1.3160813785714213E-2</v>
      </c>
      <c r="I3746" s="26">
        <v>0.16559763376637462</v>
      </c>
      <c r="J3746" s="27">
        <v>-3.243502108316207</v>
      </c>
      <c r="K3746" s="29" t="str">
        <f>VLOOKUP(A3746&amp;B3746,VENDOR_ACTUAL!A:D,4,0)</f>
        <v>SAM</v>
      </c>
    </row>
    <row r="3747" spans="1:11" x14ac:dyDescent="0.25">
      <c r="A3747" t="s">
        <v>9</v>
      </c>
      <c r="B3747" t="s">
        <v>1456</v>
      </c>
      <c r="C3747" s="1">
        <v>1.2099103300418172E-3</v>
      </c>
      <c r="D3747" s="1">
        <v>8.7845767031769428E-4</v>
      </c>
      <c r="F3747" s="1">
        <v>6.4713630937149791E-4</v>
      </c>
      <c r="G3747" s="1">
        <v>1.2099103300418172E-3</v>
      </c>
      <c r="H3747" s="1">
        <v>-2.9938178066962102E-2</v>
      </c>
      <c r="I3747" s="26">
        <v>-2.1849568774878373E-2</v>
      </c>
      <c r="J3747" s="27">
        <v>8.9189272928844418E-2</v>
      </c>
      <c r="K3747" s="29" t="str">
        <f>VLOOKUP(A3747&amp;B3747,VENDOR_ACTUAL!A:D,4,0)</f>
        <v>SAM</v>
      </c>
    </row>
    <row r="3748" spans="1:11" x14ac:dyDescent="0.25">
      <c r="A3748" t="s">
        <v>9</v>
      </c>
      <c r="B3748" t="s">
        <v>302</v>
      </c>
      <c r="C3748" s="1">
        <v>1.2114643721628231E-3</v>
      </c>
      <c r="D3748" s="1">
        <v>1.7589270375232148E-4</v>
      </c>
      <c r="F3748" s="1">
        <v>3.4903437233745906E-4</v>
      </c>
      <c r="G3748" s="1">
        <v>1.2075851911283403E-3</v>
      </c>
      <c r="H3748" s="1">
        <v>-1.5892949434131033E-2</v>
      </c>
      <c r="I3748" s="26">
        <v>-2.0943734222165968E-3</v>
      </c>
      <c r="J3748" s="27">
        <v>-1.7446988366968599</v>
      </c>
      <c r="K3748" s="29" t="str">
        <f>VLOOKUP(A3748&amp;B3748,VENDOR_ACTUAL!A:D,4,0)</f>
        <v>ERI</v>
      </c>
    </row>
    <row r="3749" spans="1:11" x14ac:dyDescent="0.25">
      <c r="A3749" t="s">
        <v>12</v>
      </c>
      <c r="B3749" t="s">
        <v>1293</v>
      </c>
      <c r="C3749" s="1">
        <v>1.211624452332166E-3</v>
      </c>
      <c r="D3749" s="1">
        <v>2.3363767320925943E-3</v>
      </c>
      <c r="E3749" s="1">
        <v>3.0101478262011322E-3</v>
      </c>
      <c r="F3749" s="1">
        <v>-6.3984951879869485E-5</v>
      </c>
      <c r="G3749" s="1">
        <v>1.0104038226837417E-3</v>
      </c>
      <c r="H3749" s="1">
        <v>-1.624163020285134E-2</v>
      </c>
      <c r="I3749" s="26">
        <v>-0.76622122758065414</v>
      </c>
      <c r="J3749" s="27">
        <v>-9.5306454438260982E-2</v>
      </c>
      <c r="K3749" s="29" t="str">
        <f>VLOOKUP(A3749&amp;B3749,VENDOR_ACTUAL!A:D,4,0)</f>
        <v>NSN</v>
      </c>
    </row>
    <row r="3750" spans="1:11" x14ac:dyDescent="0.25">
      <c r="A3750" t="s">
        <v>9</v>
      </c>
      <c r="B3750" t="s">
        <v>519</v>
      </c>
      <c r="C3750" s="1">
        <v>1.2125601305767754E-3</v>
      </c>
      <c r="D3750" s="1">
        <v>1.465420669532392E-4</v>
      </c>
      <c r="F3750" s="1">
        <v>5.1138374541538955E-5</v>
      </c>
      <c r="G3750" s="1">
        <v>1.2082499725307983E-3</v>
      </c>
      <c r="H3750" s="1">
        <v>-4.1091590893641977E-3</v>
      </c>
      <c r="I3750" s="26">
        <v>0.14974076298966166</v>
      </c>
      <c r="J3750" s="27">
        <v>-2.8210053526546055</v>
      </c>
      <c r="K3750" s="29" t="str">
        <f>VLOOKUP(A3750&amp;B3750,VENDOR_ACTUAL!A:D,4,0)</f>
        <v>NSN</v>
      </c>
    </row>
    <row r="3751" spans="1:11" x14ac:dyDescent="0.25">
      <c r="A3751" t="s">
        <v>9</v>
      </c>
      <c r="B3751" t="s">
        <v>1057</v>
      </c>
      <c r="C3751" s="1">
        <v>1.2129432880426242E-3</v>
      </c>
      <c r="D3751" s="1">
        <v>8.8213766632782136E-5</v>
      </c>
      <c r="F3751" s="1">
        <v>4.6228886810013164E-5</v>
      </c>
      <c r="G3751" s="1">
        <v>1.2133055169281815E-3</v>
      </c>
      <c r="H3751" s="1">
        <v>-1.5241255660718444E-2</v>
      </c>
      <c r="I3751" s="26">
        <v>0.20019923472753662</v>
      </c>
      <c r="J3751" s="27">
        <v>0.66794728404315906</v>
      </c>
      <c r="K3751" s="29" t="str">
        <f>VLOOKUP(A3751&amp;B3751,VENDOR_ACTUAL!A:D,4,0)</f>
        <v>NSN</v>
      </c>
    </row>
    <row r="3752" spans="1:11" x14ac:dyDescent="0.25">
      <c r="A3752" t="s">
        <v>12</v>
      </c>
      <c r="B3752" t="s">
        <v>2309</v>
      </c>
      <c r="C3752" s="1">
        <v>1.2135747111820889E-3</v>
      </c>
      <c r="D3752" s="1">
        <v>-4.1132611861156527E-5</v>
      </c>
      <c r="E3752" s="1">
        <v>1.4063537932038222E-3</v>
      </c>
      <c r="F3752" s="1">
        <v>-2.0911288596885417E-4</v>
      </c>
      <c r="G3752" s="1">
        <v>4.502141705421152E-4</v>
      </c>
      <c r="H3752" s="1">
        <v>-1.5542227028936212E-2</v>
      </c>
      <c r="I3752" s="26">
        <v>6.7791277972125046E-3</v>
      </c>
      <c r="J3752" s="27">
        <v>-0.26065342064519814</v>
      </c>
      <c r="K3752" s="29" t="str">
        <f>VLOOKUP(A3752&amp;B3752,VENDOR_ACTUAL!A:D,4,0)</f>
        <v>ERI</v>
      </c>
    </row>
    <row r="3753" spans="1:11" x14ac:dyDescent="0.25">
      <c r="A3753" t="s">
        <v>12</v>
      </c>
      <c r="B3753" t="s">
        <v>1226</v>
      </c>
      <c r="C3753" s="1">
        <v>1.2150123782865957E-3</v>
      </c>
      <c r="D3753" s="1">
        <v>1.326368030256754E-3</v>
      </c>
      <c r="E3753" s="1">
        <v>-1.2309307199148246E-5</v>
      </c>
      <c r="F3753" s="1">
        <v>-1.7760380658594979E-3</v>
      </c>
      <c r="G3753" s="1">
        <v>4.0729398802952953E-4</v>
      </c>
      <c r="H3753" s="1">
        <v>-1.2292034481516346E-2</v>
      </c>
      <c r="I3753" s="26">
        <v>0.22443938995699644</v>
      </c>
      <c r="J3753" s="27">
        <v>3.2333143814917684E-2</v>
      </c>
      <c r="K3753" s="29" t="str">
        <f>VLOOKUP(A3753&amp;B3753,VENDOR_ACTUAL!A:D,4,0)</f>
        <v>NSN</v>
      </c>
    </row>
    <row r="3754" spans="1:11" x14ac:dyDescent="0.25">
      <c r="A3754" t="s">
        <v>9</v>
      </c>
      <c r="B3754" t="s">
        <v>2274</v>
      </c>
      <c r="C3754" s="1">
        <v>1.2160902656662463E-3</v>
      </c>
      <c r="D3754" s="1">
        <v>-7.2679941327456914E-5</v>
      </c>
      <c r="F3754" s="1">
        <v>-3.0588878422860607E-5</v>
      </c>
      <c r="G3754" s="1">
        <v>1.2156592455513037E-3</v>
      </c>
      <c r="H3754" s="1">
        <v>-5.9935754592589487E-3</v>
      </c>
      <c r="I3754" s="26">
        <v>0.89371122232648659</v>
      </c>
      <c r="J3754" s="27">
        <v>0.26469879372520771</v>
      </c>
      <c r="K3754" s="29" t="str">
        <f>VLOOKUP(A3754&amp;B3754,VENDOR_ACTUAL!A:D,4,0)</f>
        <v>NSN</v>
      </c>
    </row>
    <row r="3755" spans="1:11" x14ac:dyDescent="0.25">
      <c r="A3755" t="s">
        <v>12</v>
      </c>
      <c r="B3755" t="s">
        <v>698</v>
      </c>
      <c r="C3755" s="1">
        <v>1.2166830459054427E-3</v>
      </c>
      <c r="D3755" s="1">
        <v>-2.3689708209545293E-4</v>
      </c>
      <c r="E3755" s="1">
        <v>1.4888096227839832E-3</v>
      </c>
      <c r="F3755" s="1">
        <v>1.6554627767093948E-5</v>
      </c>
      <c r="G3755" s="1">
        <v>7.6169101980349781E-4</v>
      </c>
      <c r="H3755" s="1">
        <v>-5.9215475468954249E-3</v>
      </c>
      <c r="I3755" s="26">
        <v>-1.7592115574157366E-2</v>
      </c>
      <c r="J3755" s="27">
        <v>-0.14489221468875962</v>
      </c>
      <c r="K3755" s="29" t="str">
        <f>VLOOKUP(A3755&amp;B3755,VENDOR_ACTUAL!A:D,4,0)</f>
        <v>NSN</v>
      </c>
    </row>
    <row r="3756" spans="1:11" x14ac:dyDescent="0.25">
      <c r="A3756" t="s">
        <v>9</v>
      </c>
      <c r="B3756" t="s">
        <v>1609</v>
      </c>
      <c r="C3756" s="1">
        <v>1.2167099202722868E-3</v>
      </c>
      <c r="D3756" s="1">
        <v>4.3714334698771311E-4</v>
      </c>
      <c r="F3756" s="1">
        <v>-2.2482488723525414E-4</v>
      </c>
      <c r="G3756" s="1">
        <v>1.2146955893370351E-3</v>
      </c>
      <c r="H3756" s="1">
        <v>-6.3283156681000294E-3</v>
      </c>
      <c r="I3756" s="26">
        <v>1.2523687559862133</v>
      </c>
      <c r="J3756" s="27">
        <v>2.668798144254608</v>
      </c>
      <c r="K3756" s="29" t="str">
        <f>VLOOKUP(A3756&amp;B3756,VENDOR_ACTUAL!A:D,4,0)</f>
        <v>ERI</v>
      </c>
    </row>
    <row r="3757" spans="1:11" x14ac:dyDescent="0.25">
      <c r="A3757" t="s">
        <v>11</v>
      </c>
      <c r="B3757" t="s">
        <v>1777</v>
      </c>
      <c r="C3757" s="1">
        <v>1.2169367341505158E-3</v>
      </c>
      <c r="D3757" s="1">
        <v>-3.9961857977611707E-3</v>
      </c>
      <c r="I3757" s="26">
        <v>0.10468129305285269</v>
      </c>
      <c r="J3757" s="27">
        <v>1.9228166025789869E-4</v>
      </c>
      <c r="K3757" s="29" t="str">
        <f>VLOOKUP(A3757&amp;B3757,VENDOR_ACTUAL!A:D,4,0)</f>
        <v>ERI</v>
      </c>
    </row>
    <row r="3758" spans="1:11" x14ac:dyDescent="0.25">
      <c r="A3758" t="s">
        <v>9</v>
      </c>
      <c r="B3758" t="s">
        <v>617</v>
      </c>
      <c r="C3758" s="1">
        <v>1.2197153598038787E-3</v>
      </c>
      <c r="D3758" s="1">
        <v>7.8623769691724265E-5</v>
      </c>
      <c r="F3758" s="1">
        <v>1.675365125580872E-4</v>
      </c>
      <c r="G3758" s="1">
        <v>1.2268678573051281E-3</v>
      </c>
      <c r="H3758" s="1">
        <v>-1.344076619381928E-2</v>
      </c>
      <c r="I3758" s="26">
        <v>0.27910994503862152</v>
      </c>
      <c r="J3758" s="27">
        <v>0.43516662952521457</v>
      </c>
      <c r="K3758" s="29" t="str">
        <f>VLOOKUP(A3758&amp;B3758,VENDOR_ACTUAL!A:D,4,0)</f>
        <v>ERI</v>
      </c>
    </row>
    <row r="3759" spans="1:11" x14ac:dyDescent="0.25">
      <c r="A3759" t="s">
        <v>12</v>
      </c>
      <c r="B3759" t="s">
        <v>831</v>
      </c>
      <c r="C3759" s="1">
        <v>1.2201841604096884E-3</v>
      </c>
      <c r="D3759" s="1">
        <v>1.9269807676235257E-3</v>
      </c>
      <c r="E3759" s="1">
        <v>3.164747792258157E-3</v>
      </c>
      <c r="F3759" s="1">
        <v>-5.033277064396632E-4</v>
      </c>
      <c r="G3759" s="1">
        <v>1.1458174066224032E-3</v>
      </c>
      <c r="H3759" s="1">
        <v>-5.8336187128637867E-3</v>
      </c>
      <c r="I3759" s="26">
        <v>0.25149462595091343</v>
      </c>
      <c r="J3759" s="27">
        <v>-0.44633564674926141</v>
      </c>
      <c r="K3759" s="29" t="str">
        <f>VLOOKUP(A3759&amp;B3759,VENDOR_ACTUAL!A:D,4,0)</f>
        <v>NSN</v>
      </c>
    </row>
    <row r="3760" spans="1:11" x14ac:dyDescent="0.25">
      <c r="A3760" t="s">
        <v>12</v>
      </c>
      <c r="B3760" t="s">
        <v>205</v>
      </c>
      <c r="C3760" s="1">
        <v>1.2219205650449471E-3</v>
      </c>
      <c r="D3760" s="1">
        <v>1.4731718594920486E-3</v>
      </c>
      <c r="E3760" s="1">
        <v>-2.9841219132520072E-3</v>
      </c>
      <c r="F3760" s="1">
        <v>2.1897415664330661E-3</v>
      </c>
      <c r="G3760" s="1">
        <v>1.2219205650449471E-3</v>
      </c>
      <c r="H3760" s="1">
        <v>-1.0474501747298668E-2</v>
      </c>
      <c r="I3760" s="26">
        <v>0.2036267548648128</v>
      </c>
      <c r="J3760" s="27">
        <v>-0.20257836385826125</v>
      </c>
      <c r="K3760" s="29" t="str">
        <f>VLOOKUP(A3760&amp;B3760,VENDOR_ACTUAL!A:D,4,0)</f>
        <v>SAM</v>
      </c>
    </row>
    <row r="3761" spans="1:11" x14ac:dyDescent="0.25">
      <c r="A3761" t="s">
        <v>12</v>
      </c>
      <c r="B3761" t="s">
        <v>1492</v>
      </c>
      <c r="C3761" s="1">
        <v>1.2280990518363105E-3</v>
      </c>
      <c r="D3761" s="1">
        <v>1.5461422394600793E-3</v>
      </c>
      <c r="E3761" s="1">
        <v>-8.8914995260390049E-4</v>
      </c>
      <c r="F3761" s="1">
        <v>-7.0355200383915061E-3</v>
      </c>
      <c r="G3761" s="1">
        <v>2.4313976714508044E-4</v>
      </c>
      <c r="H3761" s="1">
        <v>-3.8085092341394226E-2</v>
      </c>
      <c r="I3761" s="26">
        <v>-4.9979775581084691E-2</v>
      </c>
      <c r="J3761" s="27">
        <v>3.472296151750047E-2</v>
      </c>
      <c r="K3761" s="29" t="str">
        <f>VLOOKUP(A3761&amp;B3761,VENDOR_ACTUAL!A:D,4,0)</f>
        <v>NSN</v>
      </c>
    </row>
    <row r="3762" spans="1:11" x14ac:dyDescent="0.25">
      <c r="A3762" t="s">
        <v>9</v>
      </c>
      <c r="B3762" t="s">
        <v>1725</v>
      </c>
      <c r="C3762" s="1">
        <v>1.2300628374273242E-3</v>
      </c>
      <c r="D3762" s="1">
        <v>8.8445004433120494E-5</v>
      </c>
      <c r="F3762" s="1">
        <v>1.0983678726371429E-4</v>
      </c>
      <c r="G3762" s="1">
        <v>1.2300628374273242E-3</v>
      </c>
      <c r="H3762" s="1">
        <v>-7.8583907251484671E-3</v>
      </c>
      <c r="I3762" s="26">
        <v>0.32430175537231382</v>
      </c>
      <c r="J3762" s="27">
        <v>0.91963939220922986</v>
      </c>
      <c r="K3762" s="29" t="str">
        <f>VLOOKUP(A3762&amp;B3762,VENDOR_ACTUAL!A:D,4,0)</f>
        <v>NSN</v>
      </c>
    </row>
    <row r="3763" spans="1:11" x14ac:dyDescent="0.25">
      <c r="A3763" t="s">
        <v>9</v>
      </c>
      <c r="B3763" t="s">
        <v>1109</v>
      </c>
      <c r="C3763" s="1">
        <v>1.2305031571752981E-3</v>
      </c>
      <c r="D3763" s="1">
        <v>9.1058397834887871E-5</v>
      </c>
      <c r="F3763" s="1">
        <v>2.5044768351639203E-4</v>
      </c>
      <c r="G3763" s="1">
        <v>1.227729536737342E-3</v>
      </c>
      <c r="H3763" s="1">
        <v>-1.4961861964934986E-2</v>
      </c>
      <c r="I3763" s="26">
        <v>0.41976707743719094</v>
      </c>
      <c r="J3763" s="27">
        <v>0.20889006954390993</v>
      </c>
      <c r="K3763" s="29" t="str">
        <f>VLOOKUP(A3763&amp;B3763,VENDOR_ACTUAL!A:D,4,0)</f>
        <v>ERI</v>
      </c>
    </row>
    <row r="3764" spans="1:11" x14ac:dyDescent="0.25">
      <c r="A3764" t="s">
        <v>9</v>
      </c>
      <c r="B3764" t="s">
        <v>2385</v>
      </c>
      <c r="C3764" s="1">
        <v>1.2313484150687181E-3</v>
      </c>
      <c r="D3764" s="1">
        <v>5.0832187777502926E-4</v>
      </c>
      <c r="F3764" s="1">
        <v>4.7103423328127521E-4</v>
      </c>
      <c r="G3764" s="1">
        <v>1.2418927967821057E-3</v>
      </c>
      <c r="H3764" s="1">
        <v>-9.9448744235483E-3</v>
      </c>
      <c r="I3764" s="26">
        <v>-9.274612354892206E-2</v>
      </c>
      <c r="J3764" s="27">
        <v>-1.5201722103424953</v>
      </c>
      <c r="K3764" s="29" t="str">
        <f>VLOOKUP(A3764&amp;B3764,VENDOR_ACTUAL!A:D,4,0)</f>
        <v>ERI</v>
      </c>
    </row>
    <row r="3765" spans="1:11" x14ac:dyDescent="0.25">
      <c r="A3765" t="s">
        <v>9</v>
      </c>
      <c r="B3765" t="s">
        <v>2161</v>
      </c>
      <c r="C3765" s="1">
        <v>1.2317496993492429E-3</v>
      </c>
      <c r="D3765" s="1">
        <v>-6.2272890570357737E-4</v>
      </c>
      <c r="F3765" s="1">
        <v>-6.1425694493730785E-4</v>
      </c>
      <c r="G3765" s="1">
        <v>1.2259341121428461E-3</v>
      </c>
      <c r="H3765" s="1">
        <v>-3.027315866462978E-2</v>
      </c>
      <c r="I3765" s="26">
        <v>-8.3707444818555935E-4</v>
      </c>
      <c r="J3765" s="27">
        <v>-7.6105241592216585E-2</v>
      </c>
      <c r="K3765" s="29" t="str">
        <f>VLOOKUP(A3765&amp;B3765,VENDOR_ACTUAL!A:D,4,0)</f>
        <v>NSN</v>
      </c>
    </row>
    <row r="3766" spans="1:11" x14ac:dyDescent="0.25">
      <c r="A3766" t="s">
        <v>9</v>
      </c>
      <c r="B3766" t="s">
        <v>1662</v>
      </c>
      <c r="C3766" s="1">
        <v>1.2334632942856544E-3</v>
      </c>
      <c r="D3766" s="1">
        <v>5.1721023786353306E-4</v>
      </c>
      <c r="F3766" s="1">
        <v>4.6370574369138893E-4</v>
      </c>
      <c r="G3766" s="1">
        <v>1.2334632942856544E-3</v>
      </c>
      <c r="H3766" s="1">
        <v>-5.9342715447880364E-3</v>
      </c>
      <c r="I3766" s="26">
        <v>0.44835004372813592</v>
      </c>
      <c r="J3766" s="27">
        <v>-1.4370898199415918</v>
      </c>
      <c r="K3766" s="29" t="str">
        <f>VLOOKUP(A3766&amp;B3766,VENDOR_ACTUAL!A:D,4,0)</f>
        <v>NSN</v>
      </c>
    </row>
    <row r="3767" spans="1:11" x14ac:dyDescent="0.25">
      <c r="A3767" t="s">
        <v>11</v>
      </c>
      <c r="B3767" t="s">
        <v>43</v>
      </c>
      <c r="C3767" s="1">
        <v>1.2341175087422704E-3</v>
      </c>
      <c r="D3767" s="1">
        <v>5.861441199359994E-3</v>
      </c>
      <c r="G3767" s="1">
        <v>1.2341175087422704E-3</v>
      </c>
      <c r="I3767" s="26">
        <v>1.8203653686060493E-2</v>
      </c>
      <c r="J3767" s="27">
        <v>-3.3761752136040003E-3</v>
      </c>
      <c r="K3767" s="29" t="str">
        <f>VLOOKUP(A3767&amp;B3767,VENDOR_ACTUAL!A:D,4,0)</f>
        <v>SAM</v>
      </c>
    </row>
    <row r="3768" spans="1:11" x14ac:dyDescent="0.25">
      <c r="A3768" t="s">
        <v>12</v>
      </c>
      <c r="B3768" t="s">
        <v>1916</v>
      </c>
      <c r="C3768" s="1">
        <v>1.2344601470514471E-3</v>
      </c>
      <c r="D3768" s="1">
        <v>-2.5418941394297629E-5</v>
      </c>
      <c r="E3768" s="1">
        <v>-9.64459335095287E-4</v>
      </c>
      <c r="F3768" s="1">
        <v>-6.135267958565884E-4</v>
      </c>
      <c r="G3768" s="1">
        <v>1.2765353175208745E-3</v>
      </c>
      <c r="H3768" s="1">
        <v>-1.1453184398366055E-2</v>
      </c>
      <c r="I3768" s="26">
        <v>8.8163904159031595E-3</v>
      </c>
      <c r="J3768" s="27">
        <v>-0.34512398345288131</v>
      </c>
      <c r="K3768" s="29" t="str">
        <f>VLOOKUP(A3768&amp;B3768,VENDOR_ACTUAL!A:D,4,0)</f>
        <v>ERI</v>
      </c>
    </row>
    <row r="3769" spans="1:11" x14ac:dyDescent="0.25">
      <c r="A3769" t="s">
        <v>12</v>
      </c>
      <c r="B3769" t="s">
        <v>2429</v>
      </c>
      <c r="C3769" s="1">
        <v>1.2358194865828653E-3</v>
      </c>
      <c r="D3769" s="1">
        <v>6.5728537860104187E-4</v>
      </c>
      <c r="E3769" s="1">
        <v>8.8316442863100829E-3</v>
      </c>
      <c r="F3769" s="1">
        <v>5.2558865035146758E-5</v>
      </c>
      <c r="G3769" s="1">
        <v>1.2358194865828653E-3</v>
      </c>
      <c r="H3769" s="1">
        <v>-1.6142687475075843E-2</v>
      </c>
      <c r="I3769" s="26">
        <v>9.3017015952455429E-2</v>
      </c>
      <c r="J3769" s="27">
        <v>-7.13365928257979E-3</v>
      </c>
      <c r="K3769" s="29" t="str">
        <f>VLOOKUP(A3769&amp;B3769,VENDOR_ACTUAL!A:D,4,0)</f>
        <v>SAM</v>
      </c>
    </row>
    <row r="3770" spans="1:11" x14ac:dyDescent="0.25">
      <c r="A3770" t="s">
        <v>9</v>
      </c>
      <c r="B3770" t="s">
        <v>2349</v>
      </c>
      <c r="C3770" s="1">
        <v>1.2360761521383135E-3</v>
      </c>
      <c r="D3770" s="1">
        <v>3.4181871264834E-4</v>
      </c>
      <c r="F3770" s="1">
        <v>2.0460657833603832E-4</v>
      </c>
      <c r="G3770" s="1">
        <v>1.2340647440923364E-3</v>
      </c>
      <c r="H3770" s="1">
        <v>-4.7401663210786173E-3</v>
      </c>
      <c r="I3770" s="26">
        <v>3.6452710993318045E-2</v>
      </c>
      <c r="J3770" s="27">
        <v>-1.1161898192426003</v>
      </c>
      <c r="K3770" s="29" t="str">
        <f>VLOOKUP(A3770&amp;B3770,VENDOR_ACTUAL!A:D,4,0)</f>
        <v>NSN</v>
      </c>
    </row>
    <row r="3771" spans="1:11" x14ac:dyDescent="0.25">
      <c r="A3771" t="s">
        <v>9</v>
      </c>
      <c r="B3771" t="s">
        <v>2276</v>
      </c>
      <c r="C3771" s="1">
        <v>1.2368421765748489E-3</v>
      </c>
      <c r="D3771" s="1">
        <v>4.6219297200739389E-4</v>
      </c>
      <c r="F3771" s="1">
        <v>4.7240412290395681E-4</v>
      </c>
      <c r="G3771" s="1">
        <v>1.2477797883939392E-3</v>
      </c>
      <c r="H3771" s="1">
        <v>-3.1337663534761862E-2</v>
      </c>
      <c r="I3771" s="26">
        <v>5.7633504307664979E-2</v>
      </c>
      <c r="J3771" s="27">
        <v>0.12313592814231313</v>
      </c>
      <c r="K3771" s="29" t="str">
        <f>VLOOKUP(A3771&amp;B3771,VENDOR_ACTUAL!A:D,4,0)</f>
        <v>NSN</v>
      </c>
    </row>
    <row r="3772" spans="1:11" x14ac:dyDescent="0.25">
      <c r="A3772" t="s">
        <v>12</v>
      </c>
      <c r="B3772" t="s">
        <v>1548</v>
      </c>
      <c r="C3772" s="1">
        <v>1.2369611269553219E-3</v>
      </c>
      <c r="D3772" s="1">
        <v>1.5654875239037977E-4</v>
      </c>
      <c r="E3772" s="1">
        <v>3.2673666533557157E-3</v>
      </c>
      <c r="F3772" s="1">
        <v>-1.8977006611019601E-3</v>
      </c>
      <c r="G3772" s="1">
        <v>7.8675500974861358E-4</v>
      </c>
      <c r="H3772" s="1">
        <v>-1.0591297922668146E-2</v>
      </c>
      <c r="I3772" s="26">
        <v>0.59258789008273638</v>
      </c>
      <c r="J3772" s="27">
        <v>-9.9687747915228386E-2</v>
      </c>
      <c r="K3772" s="29" t="str">
        <f>VLOOKUP(A3772&amp;B3772,VENDOR_ACTUAL!A:D,4,0)</f>
        <v>ERI</v>
      </c>
    </row>
    <row r="3773" spans="1:11" x14ac:dyDescent="0.25">
      <c r="A3773" t="s">
        <v>11</v>
      </c>
      <c r="B3773" t="s">
        <v>1667</v>
      </c>
      <c r="C3773" s="1">
        <v>1.238905795080787E-3</v>
      </c>
      <c r="D3773" s="1">
        <v>1.3799371933403496E-2</v>
      </c>
      <c r="E3773" s="1">
        <v>0</v>
      </c>
      <c r="I3773" s="26">
        <v>0.18611280935828423</v>
      </c>
      <c r="J3773" s="27">
        <v>-6.2092996733812342E-3</v>
      </c>
      <c r="K3773" s="29" t="str">
        <f>VLOOKUP(A3773&amp;B3773,VENDOR_ACTUAL!A:D,4,0)</f>
        <v>NSN</v>
      </c>
    </row>
    <row r="3774" spans="1:11" x14ac:dyDescent="0.25">
      <c r="A3774" t="s">
        <v>12</v>
      </c>
      <c r="B3774" t="s">
        <v>343</v>
      </c>
      <c r="C3774" s="1">
        <v>1.2406056587091069E-3</v>
      </c>
      <c r="D3774" s="1">
        <v>2.1053184781405206E-4</v>
      </c>
      <c r="E3774" s="1">
        <v>-5.6039421806830213E-3</v>
      </c>
      <c r="F3774" s="1">
        <v>-1.3514044874898654E-3</v>
      </c>
      <c r="G3774" s="1">
        <v>4.862953138815208E-4</v>
      </c>
      <c r="H3774" s="1">
        <v>-0.17499999999999999</v>
      </c>
      <c r="I3774" s="26">
        <v>4.4605938097722134E-2</v>
      </c>
      <c r="J3774" s="27">
        <v>6.9199424578536371E-3</v>
      </c>
      <c r="K3774" s="29" t="str">
        <f>VLOOKUP(A3774&amp;B3774,VENDOR_ACTUAL!A:D,4,0)</f>
        <v>ERI</v>
      </c>
    </row>
    <row r="3775" spans="1:11" x14ac:dyDescent="0.25">
      <c r="A3775" t="s">
        <v>9</v>
      </c>
      <c r="B3775" t="s">
        <v>592</v>
      </c>
      <c r="C3775" s="1">
        <v>1.240824426122447E-3</v>
      </c>
      <c r="D3775" s="1">
        <v>8.921243716585885E-3</v>
      </c>
      <c r="F3775" s="1">
        <v>8.63773182783442E-3</v>
      </c>
      <c r="G3775" s="1">
        <v>1.2398520100361178E-3</v>
      </c>
      <c r="H3775" s="1">
        <v>-9.5701796083475475E-3</v>
      </c>
      <c r="I3775" s="26">
        <v>-7.7587776402451139E-2</v>
      </c>
      <c r="J3775" s="27">
        <v>-2.9702087254468923</v>
      </c>
      <c r="K3775" s="29" t="str">
        <f>VLOOKUP(A3775&amp;B3775,VENDOR_ACTUAL!A:D,4,0)</f>
        <v>ERI</v>
      </c>
    </row>
    <row r="3776" spans="1:11" x14ac:dyDescent="0.25">
      <c r="A3776" t="s">
        <v>9</v>
      </c>
      <c r="B3776" t="s">
        <v>1177</v>
      </c>
      <c r="C3776" s="1">
        <v>1.244527670573863E-3</v>
      </c>
      <c r="D3776" s="1">
        <v>3.6563790205833464E-4</v>
      </c>
      <c r="F3776" s="1">
        <v>-2.481563272148884E-4</v>
      </c>
      <c r="G3776" s="1">
        <v>1.2420887466140353E-3</v>
      </c>
      <c r="H3776" s="1">
        <v>-6.1053544681273853E-3</v>
      </c>
      <c r="I3776" s="1">
        <v>1.9094827641494307</v>
      </c>
      <c r="J3776" s="2">
        <v>5.4642291127029567</v>
      </c>
      <c r="K3776" s="29" t="str">
        <f>VLOOKUP(A3776&amp;B3776,VENDOR_ACTUAL!A:D,4,0)</f>
        <v>ERI</v>
      </c>
    </row>
    <row r="3777" spans="1:11" x14ac:dyDescent="0.25">
      <c r="A3777" t="s">
        <v>9</v>
      </c>
      <c r="B3777" t="s">
        <v>1497</v>
      </c>
      <c r="C3777" s="1">
        <v>1.2472280538078306E-3</v>
      </c>
      <c r="D3777" s="1">
        <v>-6.7733669008440754E-4</v>
      </c>
      <c r="F3777" s="1">
        <v>-6.4874793365142665E-4</v>
      </c>
      <c r="G3777" s="1">
        <v>1.2488145949122783E-3</v>
      </c>
      <c r="H3777" s="1">
        <v>-1.9442569621167284E-2</v>
      </c>
      <c r="I3777" s="26">
        <v>0.18776923076923077</v>
      </c>
      <c r="J3777" s="27">
        <v>0.3798563271370296</v>
      </c>
      <c r="K3777" s="29" t="str">
        <f>VLOOKUP(A3777&amp;B3777,VENDOR_ACTUAL!A:D,4,0)</f>
        <v>NSN</v>
      </c>
    </row>
    <row r="3778" spans="1:11" x14ac:dyDescent="0.25">
      <c r="A3778" t="s">
        <v>12</v>
      </c>
      <c r="B3778" t="s">
        <v>702</v>
      </c>
      <c r="C3778" s="1">
        <v>1.2483279437718754E-3</v>
      </c>
      <c r="D3778" s="1">
        <v>1.6935541670587981E-4</v>
      </c>
      <c r="E3778" s="1">
        <v>1.7558691914919113E-3</v>
      </c>
      <c r="F3778" s="1">
        <v>-1.7296751783028399E-3</v>
      </c>
      <c r="G3778" s="1">
        <v>2.8849703022224456E-3</v>
      </c>
      <c r="H3778" s="1">
        <v>-1.4658278702720507E-2</v>
      </c>
      <c r="I3778" s="26">
        <v>0.43934460430134786</v>
      </c>
      <c r="J3778" s="27">
        <v>1.7711301819720433E-2</v>
      </c>
      <c r="K3778" s="29" t="str">
        <f>VLOOKUP(A3778&amp;B3778,VENDOR_ACTUAL!A:D,4,0)</f>
        <v>ERI</v>
      </c>
    </row>
    <row r="3779" spans="1:11" x14ac:dyDescent="0.25">
      <c r="A3779" t="s">
        <v>9</v>
      </c>
      <c r="B3779" t="s">
        <v>1815</v>
      </c>
      <c r="C3779" s="1">
        <v>1.2486005391070308E-3</v>
      </c>
      <c r="D3779" s="1">
        <v>3.5713760868533E-4</v>
      </c>
      <c r="F3779" s="1">
        <v>5.704057958647792E-4</v>
      </c>
      <c r="G3779" s="1">
        <v>1.2602506365583053E-3</v>
      </c>
      <c r="H3779" s="1">
        <v>-4.19087912990352E-2</v>
      </c>
      <c r="I3779" s="26">
        <v>9.8546210507632237E-2</v>
      </c>
      <c r="J3779" s="27">
        <v>0.11916541273732176</v>
      </c>
      <c r="K3779" s="29" t="str">
        <f>VLOOKUP(A3779&amp;B3779,VENDOR_ACTUAL!A:D,4,0)</f>
        <v>ERI</v>
      </c>
    </row>
    <row r="3780" spans="1:11" x14ac:dyDescent="0.25">
      <c r="A3780" t="s">
        <v>12</v>
      </c>
      <c r="B3780" t="s">
        <v>611</v>
      </c>
      <c r="C3780" s="1">
        <v>1.2492710541533308E-3</v>
      </c>
      <c r="D3780" s="1">
        <v>5.9774410792484048E-5</v>
      </c>
      <c r="E3780" s="1">
        <v>8.7048794009956729E-4</v>
      </c>
      <c r="F3780" s="1">
        <v>9.9944353229317029E-5</v>
      </c>
      <c r="G3780" s="1">
        <v>7.6888227131485961E-4</v>
      </c>
      <c r="H3780" s="1">
        <v>-8.1116845338224785E-3</v>
      </c>
      <c r="I3780" s="26">
        <v>1.5032188593203399</v>
      </c>
      <c r="J3780" s="27">
        <v>7.9880952109639969E-2</v>
      </c>
      <c r="K3780" s="29" t="str">
        <f>VLOOKUP(A3780&amp;B3780,VENDOR_ACTUAL!A:D,4,0)</f>
        <v>ERI</v>
      </c>
    </row>
    <row r="3781" spans="1:11" x14ac:dyDescent="0.25">
      <c r="A3781" t="s">
        <v>9</v>
      </c>
      <c r="B3781" t="s">
        <v>2168</v>
      </c>
      <c r="C3781" s="1">
        <v>1.2521209098957922E-3</v>
      </c>
      <c r="D3781" s="1">
        <v>3.5604857647400799E-4</v>
      </c>
      <c r="F3781" s="1">
        <v>3.446773187970332E-4</v>
      </c>
      <c r="G3781" s="1">
        <v>1.2638020874320241E-3</v>
      </c>
      <c r="H3781" s="1">
        <v>-9.4667052328344103E-3</v>
      </c>
      <c r="I3781" s="26">
        <v>0.32103752072968489</v>
      </c>
      <c r="J3781" s="27">
        <v>1.0982621989843702</v>
      </c>
      <c r="K3781" s="29" t="str">
        <f>VLOOKUP(A3781&amp;B3781,VENDOR_ACTUAL!A:D,4,0)</f>
        <v>NSN</v>
      </c>
    </row>
    <row r="3782" spans="1:11" x14ac:dyDescent="0.25">
      <c r="A3782" t="s">
        <v>9</v>
      </c>
      <c r="B3782" t="s">
        <v>845</v>
      </c>
      <c r="C3782" s="1">
        <v>1.2538207971545669E-3</v>
      </c>
      <c r="D3782" s="1">
        <v>1.0129208866683531E-4</v>
      </c>
      <c r="F3782" s="1">
        <v>1.001176516461756E-4</v>
      </c>
      <c r="G3782" s="1">
        <v>1.2529587569246818E-3</v>
      </c>
      <c r="H3782" s="1">
        <v>-7.2930296596828512E-3</v>
      </c>
      <c r="I3782" s="26">
        <v>0.28756334063184236</v>
      </c>
      <c r="J3782" s="27">
        <v>0.11353748392197945</v>
      </c>
      <c r="K3782" s="29" t="str">
        <f>VLOOKUP(A3782&amp;B3782,VENDOR_ACTUAL!A:D,4,0)</f>
        <v>NSN</v>
      </c>
    </row>
    <row r="3783" spans="1:11" x14ac:dyDescent="0.25">
      <c r="A3783" t="s">
        <v>11</v>
      </c>
      <c r="B3783" t="s">
        <v>2237</v>
      </c>
      <c r="C3783" s="1">
        <v>1.2568971736005045E-3</v>
      </c>
      <c r="D3783" s="1">
        <v>-2.9312317753234607E-3</v>
      </c>
      <c r="I3783" s="26">
        <v>3.5535404265873018E-2</v>
      </c>
      <c r="J3783" s="27">
        <v>-1.0242840002064603E-4</v>
      </c>
      <c r="K3783" s="29" t="str">
        <f>VLOOKUP(A3783&amp;B3783,VENDOR_ACTUAL!A:D,4,0)</f>
        <v>ERI</v>
      </c>
    </row>
    <row r="3784" spans="1:11" x14ac:dyDescent="0.25">
      <c r="A3784" t="s">
        <v>11</v>
      </c>
      <c r="B3784" t="s">
        <v>1973</v>
      </c>
      <c r="C3784" s="1">
        <v>1.2569357185613778E-3</v>
      </c>
      <c r="D3784" s="1">
        <v>-2.8441273034818824E-2</v>
      </c>
      <c r="E3784" s="1">
        <v>0</v>
      </c>
      <c r="I3784" s="26">
        <v>1.0700693171965887E-2</v>
      </c>
      <c r="J3784" s="27">
        <v>5.2319068724274642E-3</v>
      </c>
      <c r="K3784" s="29" t="str">
        <f>VLOOKUP(A3784&amp;B3784,VENDOR_ACTUAL!A:D,4,0)</f>
        <v>NSN</v>
      </c>
    </row>
    <row r="3785" spans="1:11" x14ac:dyDescent="0.25">
      <c r="A3785" t="s">
        <v>12</v>
      </c>
      <c r="B3785" t="s">
        <v>2324</v>
      </c>
      <c r="C3785" s="1">
        <v>1.2576042096922361E-3</v>
      </c>
      <c r="D3785" s="1">
        <v>4.6838182231611651E-5</v>
      </c>
      <c r="E3785" s="1">
        <v>1.3270172938169256E-3</v>
      </c>
      <c r="F3785" s="1">
        <v>2.1404148419573257E-4</v>
      </c>
      <c r="G3785" s="1">
        <v>4.0379359304956421E-4</v>
      </c>
      <c r="H3785" s="1">
        <v>-6.5500640026489735E-3</v>
      </c>
      <c r="I3785" s="26">
        <v>0.11348237931394015</v>
      </c>
      <c r="J3785" s="27">
        <v>-0.44911038267981823</v>
      </c>
      <c r="K3785" s="29" t="str">
        <f>VLOOKUP(A3785&amp;B3785,VENDOR_ACTUAL!A:D,4,0)</f>
        <v>ERI</v>
      </c>
    </row>
    <row r="3786" spans="1:11" x14ac:dyDescent="0.25">
      <c r="A3786" t="s">
        <v>9</v>
      </c>
      <c r="B3786" t="s">
        <v>861</v>
      </c>
      <c r="C3786" s="1">
        <v>1.2580830809545353E-3</v>
      </c>
      <c r="D3786" s="1">
        <v>1.1560904448941906E-5</v>
      </c>
      <c r="F3786" s="1">
        <v>3.5239174121802025E-5</v>
      </c>
      <c r="G3786" s="1">
        <v>1.2577957390005124E-3</v>
      </c>
      <c r="H3786" s="1">
        <v>-4.498448916903288E-3</v>
      </c>
      <c r="I3786" s="26">
        <v>0.4605335731414868</v>
      </c>
      <c r="J3786" s="27">
        <v>0.76040247631640723</v>
      </c>
      <c r="K3786" s="29" t="str">
        <f>VLOOKUP(A3786&amp;B3786,VENDOR_ACTUAL!A:D,4,0)</f>
        <v>NSN</v>
      </c>
    </row>
    <row r="3787" spans="1:11" x14ac:dyDescent="0.25">
      <c r="A3787" t="s">
        <v>12</v>
      </c>
      <c r="B3787" t="s">
        <v>607</v>
      </c>
      <c r="C3787" s="1">
        <v>1.2611657836606549E-3</v>
      </c>
      <c r="D3787" s="1">
        <v>-1.3669017260297954E-4</v>
      </c>
      <c r="E3787" s="1">
        <v>5.9330906169301149E-3</v>
      </c>
      <c r="F3787" s="1">
        <v>2.2543103679841564E-3</v>
      </c>
      <c r="G3787" s="1">
        <v>6.896352893454807E-4</v>
      </c>
      <c r="H3787" s="1">
        <v>-1.6328923412245285E-2</v>
      </c>
      <c r="I3787" s="26">
        <v>-0.45786960355800937</v>
      </c>
      <c r="J3787" s="27">
        <v>7.8073799088321766E-2</v>
      </c>
      <c r="K3787" s="29" t="str">
        <f>VLOOKUP(A3787&amp;B3787,VENDOR_ACTUAL!A:D,4,0)</f>
        <v>ERI</v>
      </c>
    </row>
    <row r="3788" spans="1:11" x14ac:dyDescent="0.25">
      <c r="A3788" t="s">
        <v>9</v>
      </c>
      <c r="B3788" t="s">
        <v>1372</v>
      </c>
      <c r="C3788" s="1">
        <v>1.2630711077363905E-3</v>
      </c>
      <c r="D3788" s="1">
        <v>9.6168549660452968E-5</v>
      </c>
      <c r="F3788" s="1">
        <v>1.3381085325900007E-4</v>
      </c>
      <c r="G3788" s="1">
        <v>1.262927429575471E-3</v>
      </c>
      <c r="H3788" s="1">
        <v>-1.3630358698332304E-2</v>
      </c>
      <c r="I3788" s="26">
        <v>0.38872668353323336</v>
      </c>
      <c r="J3788" s="27">
        <v>-0.80875765718693493</v>
      </c>
      <c r="K3788" s="29" t="str">
        <f>VLOOKUP(A3788&amp;B3788,VENDOR_ACTUAL!A:D,4,0)</f>
        <v>ERI</v>
      </c>
    </row>
    <row r="3789" spans="1:11" x14ac:dyDescent="0.25">
      <c r="A3789" t="s">
        <v>12</v>
      </c>
      <c r="B3789" t="s">
        <v>566</v>
      </c>
      <c r="C3789" s="1">
        <v>1.2644863076498401E-3</v>
      </c>
      <c r="D3789" s="1">
        <v>1.042729270161484E-5</v>
      </c>
      <c r="E3789" s="1">
        <v>1.4718796140135441E-2</v>
      </c>
      <c r="F3789" s="1">
        <v>2.0739560319370416E-5</v>
      </c>
      <c r="G3789" s="1">
        <v>8.4264257903149604E-4</v>
      </c>
      <c r="H3789" s="1">
        <v>-1.8350202194897965E-2</v>
      </c>
      <c r="I3789" s="26">
        <v>-0.15121114989950279</v>
      </c>
      <c r="J3789" s="27">
        <v>6.3033389504047591E-2</v>
      </c>
      <c r="K3789" s="29" t="str">
        <f>VLOOKUP(A3789&amp;B3789,VENDOR_ACTUAL!A:D,4,0)</f>
        <v>ERI</v>
      </c>
    </row>
    <row r="3790" spans="1:11" x14ac:dyDescent="0.25">
      <c r="A3790" t="s">
        <v>12</v>
      </c>
      <c r="B3790" t="s">
        <v>1928</v>
      </c>
      <c r="C3790" s="1">
        <v>1.2652018366109002E-3</v>
      </c>
      <c r="D3790" s="1">
        <v>1.2375024705659271E-4</v>
      </c>
      <c r="E3790" s="1">
        <v>9.5017501883539568E-6</v>
      </c>
      <c r="F3790" s="1">
        <v>4.3638054048540957E-4</v>
      </c>
      <c r="G3790" s="1">
        <v>1.6581233544766909E-4</v>
      </c>
      <c r="H3790" s="1">
        <v>-1.1103318627652516E-2</v>
      </c>
      <c r="I3790" s="26">
        <v>0.92138701482592034</v>
      </c>
      <c r="J3790" s="27">
        <v>-0.13299433159977123</v>
      </c>
      <c r="K3790" s="29" t="str">
        <f>VLOOKUP(A3790&amp;B3790,VENDOR_ACTUAL!A:D,4,0)</f>
        <v>ERI</v>
      </c>
    </row>
    <row r="3791" spans="1:11" x14ac:dyDescent="0.25">
      <c r="A3791" t="s">
        <v>12</v>
      </c>
      <c r="B3791" t="s">
        <v>573</v>
      </c>
      <c r="C3791" s="1">
        <v>1.2656590436566023E-3</v>
      </c>
      <c r="D3791" s="1">
        <v>2.3387422141158093E-4</v>
      </c>
      <c r="E3791" s="1">
        <v>3.7553133004831381E-3</v>
      </c>
      <c r="F3791" s="1">
        <v>-1.5578316989213353E-3</v>
      </c>
      <c r="G3791" s="1">
        <v>1.4263029327118005E-3</v>
      </c>
      <c r="H3791" s="1">
        <v>-1.7559302153805644E-2</v>
      </c>
      <c r="I3791" s="26">
        <v>0.97353547184740963</v>
      </c>
      <c r="J3791" s="27">
        <v>0.11246669284806497</v>
      </c>
      <c r="K3791" s="29" t="str">
        <f>VLOOKUP(A3791&amp;B3791,VENDOR_ACTUAL!A:D,4,0)</f>
        <v>ERI</v>
      </c>
    </row>
    <row r="3792" spans="1:11" x14ac:dyDescent="0.25">
      <c r="A3792" t="s">
        <v>12</v>
      </c>
      <c r="B3792" t="s">
        <v>667</v>
      </c>
      <c r="C3792" s="1">
        <v>1.2657665521690724E-3</v>
      </c>
      <c r="D3792" s="1">
        <v>-3.1663888767665721E-3</v>
      </c>
      <c r="E3792" s="1">
        <v>-1.3794662173313228E-2</v>
      </c>
      <c r="F3792" s="1">
        <v>-2.0586774118499258E-3</v>
      </c>
      <c r="G3792" s="1">
        <v>1.3586174041222436E-3</v>
      </c>
      <c r="H3792" s="1">
        <v>-1.5670756901745131E-2</v>
      </c>
      <c r="I3792" s="26">
        <v>-0.35914811259593871</v>
      </c>
      <c r="J3792" s="27">
        <v>-0.76920816987480178</v>
      </c>
      <c r="K3792" s="29" t="str">
        <f>VLOOKUP(A3792&amp;B3792,VENDOR_ACTUAL!A:D,4,0)</f>
        <v>NSN</v>
      </c>
    </row>
    <row r="3793" spans="1:11" x14ac:dyDescent="0.25">
      <c r="A3793" t="s">
        <v>9</v>
      </c>
      <c r="B3793" t="s">
        <v>936</v>
      </c>
      <c r="C3793" s="1">
        <v>1.2669942830405329E-3</v>
      </c>
      <c r="D3793" s="1">
        <v>1.8362807988650919E-4</v>
      </c>
      <c r="F3793" s="1">
        <v>3.3971967211549227E-4</v>
      </c>
      <c r="G3793" s="1">
        <v>1.2662759066037514E-3</v>
      </c>
      <c r="H3793" s="1">
        <v>-7.5700098444669685E-3</v>
      </c>
      <c r="I3793" s="26">
        <v>4.1427035762694193E-2</v>
      </c>
      <c r="J3793" s="27">
        <v>-0.88711005548923394</v>
      </c>
      <c r="K3793" s="29" t="str">
        <f>VLOOKUP(A3793&amp;B3793,VENDOR_ACTUAL!A:D,4,0)</f>
        <v>ERI</v>
      </c>
    </row>
    <row r="3794" spans="1:11" x14ac:dyDescent="0.25">
      <c r="A3794" t="s">
        <v>12</v>
      </c>
      <c r="B3794" t="s">
        <v>289</v>
      </c>
      <c r="C3794" s="1">
        <v>1.2677924896181479E-3</v>
      </c>
      <c r="D3794" s="1">
        <v>-6.3511744792495075E-4</v>
      </c>
      <c r="E3794" s="1">
        <v>-6.4728606057852722E-3</v>
      </c>
      <c r="F3794" s="1">
        <v>2.0450969487725785E-3</v>
      </c>
      <c r="G3794" s="1">
        <v>2.0361437372424504E-4</v>
      </c>
      <c r="H3794" s="1">
        <v>-1.4317041050464307E-2</v>
      </c>
      <c r="I3794" s="26">
        <v>0.26710819017574544</v>
      </c>
      <c r="J3794" s="27">
        <v>-0.35902246775076274</v>
      </c>
      <c r="K3794" s="29" t="str">
        <f>VLOOKUP(A3794&amp;B3794,VENDOR_ACTUAL!A:D,4,0)</f>
        <v>NSN</v>
      </c>
    </row>
    <row r="3795" spans="1:11" x14ac:dyDescent="0.25">
      <c r="A3795" t="s">
        <v>9</v>
      </c>
      <c r="B3795" t="s">
        <v>867</v>
      </c>
      <c r="C3795" s="1">
        <v>1.2687440566516773E-3</v>
      </c>
      <c r="D3795" s="1">
        <v>-7.9818109565354934E-4</v>
      </c>
      <c r="F3795" s="1">
        <v>-1.862289534271625E-4</v>
      </c>
      <c r="G3795" s="1">
        <v>1.2877396980824154E-3</v>
      </c>
      <c r="H3795" s="1">
        <v>-0.25</v>
      </c>
      <c r="I3795" s="26">
        <v>9.2800219112242011E-2</v>
      </c>
      <c r="J3795" s="27">
        <v>-4.3521437007250981E-2</v>
      </c>
      <c r="K3795" s="29" t="str">
        <f>VLOOKUP(A3795&amp;B3795,VENDOR_ACTUAL!A:D,4,0)</f>
        <v>NSN</v>
      </c>
    </row>
    <row r="3796" spans="1:11" x14ac:dyDescent="0.25">
      <c r="A3796" t="s">
        <v>12</v>
      </c>
      <c r="B3796" t="s">
        <v>1431</v>
      </c>
      <c r="C3796" s="1">
        <v>1.2689348649867985E-3</v>
      </c>
      <c r="D3796" s="1">
        <v>6.6727684553526711E-5</v>
      </c>
      <c r="E3796" s="1">
        <v>1.462406232104251E-3</v>
      </c>
      <c r="F3796" s="1">
        <v>1.8139411137600472E-4</v>
      </c>
      <c r="G3796" s="1">
        <v>5.9710762098669971E-4</v>
      </c>
      <c r="H3796" s="1">
        <v>-1.1042934058338942E-2</v>
      </c>
      <c r="I3796" s="1">
        <v>-0.3557159094064079</v>
      </c>
      <c r="J3796" s="2">
        <v>-0.15335800829730828</v>
      </c>
      <c r="K3796" s="29" t="str">
        <f>VLOOKUP(A3796&amp;B3796,VENDOR_ACTUAL!A:D,4,0)</f>
        <v>ERI</v>
      </c>
    </row>
    <row r="3797" spans="1:11" x14ac:dyDescent="0.25">
      <c r="A3797" t="s">
        <v>9</v>
      </c>
      <c r="B3797" t="s">
        <v>100</v>
      </c>
      <c r="C3797" s="1">
        <v>1.2691992902153341E-3</v>
      </c>
      <c r="D3797" s="1">
        <v>1.2084025560770704E-3</v>
      </c>
      <c r="F3797" s="1">
        <v>1.1899180207915038E-3</v>
      </c>
      <c r="G3797" s="1">
        <v>1.2699583748505057E-3</v>
      </c>
      <c r="H3797" s="1">
        <v>-2.1539493510913651E-2</v>
      </c>
      <c r="I3797" s="26">
        <v>0.14908628325294992</v>
      </c>
      <c r="J3797" s="27">
        <v>-1.6517987587948217</v>
      </c>
      <c r="K3797" s="29" t="str">
        <f>VLOOKUP(A3797&amp;B3797,VENDOR_ACTUAL!A:D,4,0)</f>
        <v>NSN</v>
      </c>
    </row>
    <row r="3798" spans="1:11" x14ac:dyDescent="0.25">
      <c r="A3798" t="s">
        <v>12</v>
      </c>
      <c r="B3798" t="s">
        <v>1321</v>
      </c>
      <c r="C3798" s="1">
        <v>1.2693915363249581E-3</v>
      </c>
      <c r="D3798" s="1">
        <v>1.7642201518756364E-3</v>
      </c>
      <c r="E3798" s="1">
        <v>-1.9076289285082917E-3</v>
      </c>
      <c r="F3798" s="1">
        <v>-3.1437274085297743E-4</v>
      </c>
      <c r="G3798" s="1">
        <v>2.3216266681131862E-4</v>
      </c>
      <c r="H3798" s="1">
        <v>-8.9320898566774085E-3</v>
      </c>
      <c r="I3798" s="26">
        <v>-0.19390760192820256</v>
      </c>
      <c r="J3798" s="27">
        <v>-2.3631067684284229E-2</v>
      </c>
      <c r="K3798" s="29" t="str">
        <f>VLOOKUP(A3798&amp;B3798,VENDOR_ACTUAL!A:D,4,0)</f>
        <v>NSN</v>
      </c>
    </row>
    <row r="3799" spans="1:11" x14ac:dyDescent="0.25">
      <c r="A3799" t="s">
        <v>9</v>
      </c>
      <c r="B3799" t="s">
        <v>1553</v>
      </c>
      <c r="C3799" s="1">
        <v>1.2705099419553663E-3</v>
      </c>
      <c r="D3799" s="1">
        <v>1.3311859912611116E-4</v>
      </c>
      <c r="F3799" s="1">
        <v>1.3563024350435622E-4</v>
      </c>
      <c r="G3799" s="1">
        <v>1.262414322889899E-3</v>
      </c>
      <c r="H3799" s="1">
        <v>-0.12552005267590996</v>
      </c>
      <c r="I3799" s="26">
        <v>-0.10077154864091559</v>
      </c>
      <c r="J3799" s="27">
        <v>2.6455215305295483E-3</v>
      </c>
      <c r="K3799" s="29" t="str">
        <f>VLOOKUP(A3799&amp;B3799,VENDOR_ACTUAL!A:D,4,0)</f>
        <v>ERI</v>
      </c>
    </row>
    <row r="3800" spans="1:11" x14ac:dyDescent="0.25">
      <c r="A3800" t="s">
        <v>9</v>
      </c>
      <c r="B3800" t="s">
        <v>720</v>
      </c>
      <c r="C3800" s="1">
        <v>1.2717812307787297E-3</v>
      </c>
      <c r="D3800" s="1">
        <v>-1.1264282262425419E-5</v>
      </c>
      <c r="F3800" s="1">
        <v>1.1655496495055147E-4</v>
      </c>
      <c r="G3800" s="1">
        <v>1.2713502106637871E-3</v>
      </c>
      <c r="H3800" s="1">
        <v>-9.8479257334036611E-3</v>
      </c>
      <c r="I3800" s="26">
        <v>0.22263217426059154</v>
      </c>
      <c r="J3800" s="27">
        <v>-1.0356670367524703</v>
      </c>
      <c r="K3800" s="29" t="str">
        <f>VLOOKUP(A3800&amp;B3800,VENDOR_ACTUAL!A:D,4,0)</f>
        <v>ERI</v>
      </c>
    </row>
    <row r="3801" spans="1:11" x14ac:dyDescent="0.25">
      <c r="A3801" t="s">
        <v>12</v>
      </c>
      <c r="B3801" t="s">
        <v>1784</v>
      </c>
      <c r="C3801" s="1">
        <v>1.2723078076166501E-3</v>
      </c>
      <c r="D3801" s="1">
        <v>-3.3926549240501028E-5</v>
      </c>
      <c r="E3801" s="1">
        <v>5.5921579140985058E-4</v>
      </c>
      <c r="F3801" s="1">
        <v>9.4891199899910955E-4</v>
      </c>
      <c r="G3801" s="1">
        <v>6.8838673270076745E-3</v>
      </c>
      <c r="H3801" s="1">
        <v>-0.15211794997622377</v>
      </c>
      <c r="I3801" s="26">
        <v>-0.46337951941416422</v>
      </c>
      <c r="J3801" s="27">
        <v>-3.2200728757330203E-2</v>
      </c>
      <c r="K3801" s="29" t="str">
        <f>VLOOKUP(A3801&amp;B3801,VENDOR_ACTUAL!A:D,4,0)</f>
        <v>ERI</v>
      </c>
    </row>
    <row r="3802" spans="1:11" x14ac:dyDescent="0.25">
      <c r="A3802" t="s">
        <v>9</v>
      </c>
      <c r="B3802" t="s">
        <v>1310</v>
      </c>
      <c r="C3802" s="1">
        <v>1.2726239569057604E-3</v>
      </c>
      <c r="D3802" s="1">
        <v>2.2702203427312246E-4</v>
      </c>
      <c r="F3802" s="1">
        <v>1.5466056817173496E-4</v>
      </c>
      <c r="G3802" s="1">
        <v>1.2909889725229518E-3</v>
      </c>
      <c r="H3802" s="1">
        <v>-9.6945520489815223E-3</v>
      </c>
      <c r="I3802" s="26">
        <v>-0.16820066470524137</v>
      </c>
      <c r="J3802" s="27">
        <v>-0.64580704584353332</v>
      </c>
      <c r="K3802" s="29" t="str">
        <f>VLOOKUP(A3802&amp;B3802,VENDOR_ACTUAL!A:D,4,0)</f>
        <v>NSN</v>
      </c>
    </row>
    <row r="3803" spans="1:11" x14ac:dyDescent="0.25">
      <c r="A3803" t="s">
        <v>12</v>
      </c>
      <c r="B3803" t="s">
        <v>2039</v>
      </c>
      <c r="C3803" s="1">
        <v>1.2752391631776572E-3</v>
      </c>
      <c r="D3803" s="1">
        <v>-7.1181604991930718E-4</v>
      </c>
      <c r="E3803" s="1">
        <v>1.5899543630996885E-3</v>
      </c>
      <c r="F3803" s="1">
        <v>6.5428249095629659E-5</v>
      </c>
      <c r="G3803" s="1">
        <v>9.4993144706356639E-4</v>
      </c>
      <c r="H3803" s="1">
        <v>-1.4455506382187346E-2</v>
      </c>
      <c r="I3803" s="26">
        <v>0.39170325826669999</v>
      </c>
      <c r="J3803" s="27">
        <v>-8.6072764738971574E-2</v>
      </c>
      <c r="K3803" s="29" t="str">
        <f>VLOOKUP(A3803&amp;B3803,VENDOR_ACTUAL!A:D,4,0)</f>
        <v>NSN</v>
      </c>
    </row>
    <row r="3804" spans="1:11" x14ac:dyDescent="0.25">
      <c r="A3804" t="s">
        <v>9</v>
      </c>
      <c r="B3804" t="s">
        <v>2016</v>
      </c>
      <c r="C3804" s="1">
        <v>1.2756847485721164E-3</v>
      </c>
      <c r="D3804" s="1">
        <v>-6.2573336532604517E-5</v>
      </c>
      <c r="F3804" s="1">
        <v>5.8231393511958589E-6</v>
      </c>
      <c r="G3804" s="1">
        <v>1.2756847485721164E-3</v>
      </c>
      <c r="H3804" s="1">
        <v>-8.1951523016396428E-3</v>
      </c>
      <c r="I3804" s="26">
        <v>0.25840069799401216</v>
      </c>
      <c r="J3804" s="27">
        <v>3.7845271825637315E-2</v>
      </c>
      <c r="K3804" s="29" t="str">
        <f>VLOOKUP(A3804&amp;B3804,VENDOR_ACTUAL!A:D,4,0)</f>
        <v>SAM</v>
      </c>
    </row>
    <row r="3805" spans="1:11" x14ac:dyDescent="0.25">
      <c r="A3805" t="s">
        <v>9</v>
      </c>
      <c r="B3805" t="s">
        <v>404</v>
      </c>
      <c r="C3805" s="1">
        <v>1.2782243074049298E-3</v>
      </c>
      <c r="D3805" s="1">
        <v>-2.6207177582298919E-4</v>
      </c>
      <c r="F3805" s="1">
        <v>-1.6002146471154119E-4</v>
      </c>
      <c r="G3805" s="1">
        <v>1.2791240013079782E-3</v>
      </c>
      <c r="H3805" s="1">
        <v>-1.4497593575666594E-2</v>
      </c>
      <c r="I3805" s="26">
        <v>-0.16766790794417605</v>
      </c>
      <c r="J3805" s="27">
        <v>-0.47959110315902537</v>
      </c>
      <c r="K3805" s="29" t="str">
        <f>VLOOKUP(A3805&amp;B3805,VENDOR_ACTUAL!A:D,4,0)</f>
        <v>ERI</v>
      </c>
    </row>
    <row r="3806" spans="1:11" x14ac:dyDescent="0.25">
      <c r="A3806" t="s">
        <v>12</v>
      </c>
      <c r="B3806" t="s">
        <v>1108</v>
      </c>
      <c r="C3806" s="1">
        <v>1.2850159369385615E-3</v>
      </c>
      <c r="D3806" s="1">
        <v>2.3818145072768436E-4</v>
      </c>
      <c r="E3806" s="1">
        <v>-1.741463906741662E-3</v>
      </c>
      <c r="F3806" s="1">
        <v>1.8839293981147982E-3</v>
      </c>
      <c r="G3806" s="1">
        <v>9.5451753761468898E-4</v>
      </c>
      <c r="H3806" s="1">
        <v>-1.0203103947518987E-2</v>
      </c>
      <c r="I3806" s="26">
        <v>0.40592339893064533</v>
      </c>
      <c r="J3806" s="27">
        <v>0.1754527933956801</v>
      </c>
      <c r="K3806" s="29" t="str">
        <f>VLOOKUP(A3806&amp;B3806,VENDOR_ACTUAL!A:D,4,0)</f>
        <v>ERI</v>
      </c>
    </row>
    <row r="3807" spans="1:11" x14ac:dyDescent="0.25">
      <c r="A3807" t="s">
        <v>9</v>
      </c>
      <c r="B3807" t="s">
        <v>1499</v>
      </c>
      <c r="C3807" s="1">
        <v>1.2851027370924242E-3</v>
      </c>
      <c r="D3807" s="1">
        <v>2.7597211001692713E-4</v>
      </c>
      <c r="F3807" s="1">
        <v>1.8583021950705305E-4</v>
      </c>
      <c r="G3807" s="1">
        <v>1.2953158049335038E-3</v>
      </c>
      <c r="H3807" s="1">
        <v>-2.8308939645052971E-2</v>
      </c>
      <c r="I3807" s="26">
        <v>8.781958299889156E-2</v>
      </c>
      <c r="J3807" s="27">
        <v>-1.0699462316992139</v>
      </c>
      <c r="K3807" s="29" t="str">
        <f>VLOOKUP(A3807&amp;B3807,VENDOR_ACTUAL!A:D,4,0)</f>
        <v>NSN</v>
      </c>
    </row>
    <row r="3808" spans="1:11" x14ac:dyDescent="0.25">
      <c r="A3808" t="s">
        <v>9</v>
      </c>
      <c r="B3808" t="s">
        <v>1303</v>
      </c>
      <c r="C3808" s="1">
        <v>1.286875307600477E-3</v>
      </c>
      <c r="D3808" s="1">
        <v>1.1931501196420582E-4</v>
      </c>
      <c r="F3808" s="1">
        <v>1.1356855001946862E-4</v>
      </c>
      <c r="G3808" s="1">
        <v>1.302329221268643E-3</v>
      </c>
      <c r="H3808" s="1">
        <v>-1.7968534333526343E-2</v>
      </c>
      <c r="I3808" s="26">
        <v>0.1997848458790383</v>
      </c>
      <c r="J3808" s="27">
        <v>0.48407065634772944</v>
      </c>
      <c r="K3808" s="29" t="str">
        <f>VLOOKUP(A3808&amp;B3808,VENDOR_ACTUAL!A:D,4,0)</f>
        <v>NSN</v>
      </c>
    </row>
    <row r="3809" spans="1:11" x14ac:dyDescent="0.25">
      <c r="A3809" t="s">
        <v>12</v>
      </c>
      <c r="B3809" t="s">
        <v>2296</v>
      </c>
      <c r="C3809" s="1">
        <v>1.2874210212058125E-3</v>
      </c>
      <c r="D3809" s="1">
        <v>2.8605170028123388E-3</v>
      </c>
      <c r="E3809" s="1">
        <v>4.4938267829449843E-3</v>
      </c>
      <c r="F3809" s="1">
        <v>5.5614850561872518E-4</v>
      </c>
      <c r="G3809" s="1">
        <v>1.1592611741880665E-3</v>
      </c>
      <c r="H3809" s="1">
        <v>-2.771624255685538E-2</v>
      </c>
      <c r="I3809" s="26">
        <v>-3.2967783859868628E-2</v>
      </c>
      <c r="J3809" s="27">
        <v>-0.22892617418415387</v>
      </c>
      <c r="K3809" s="29" t="str">
        <f>VLOOKUP(A3809&amp;B3809,VENDOR_ACTUAL!A:D,4,0)</f>
        <v>NSN</v>
      </c>
    </row>
    <row r="3810" spans="1:11" x14ac:dyDescent="0.25">
      <c r="A3810" t="s">
        <v>12</v>
      </c>
      <c r="B3810" t="s">
        <v>1249</v>
      </c>
      <c r="C3810" s="1">
        <v>1.2887747970080519E-3</v>
      </c>
      <c r="D3810" s="1">
        <v>1.3912141647900458E-4</v>
      </c>
      <c r="E3810" s="1">
        <v>1.2955376146203533E-3</v>
      </c>
      <c r="F3810" s="1">
        <v>4.2572086445975621E-3</v>
      </c>
      <c r="G3810" s="1">
        <v>1.1426903877149192E-3</v>
      </c>
      <c r="H3810" s="1">
        <v>-3.4000344083594647E-2</v>
      </c>
      <c r="I3810" s="26">
        <v>-0.14211774250169101</v>
      </c>
      <c r="J3810" s="27">
        <v>-0.22809550541886564</v>
      </c>
      <c r="K3810" s="29" t="str">
        <f>VLOOKUP(A3810&amp;B3810,VENDOR_ACTUAL!A:D,4,0)</f>
        <v>ERI</v>
      </c>
    </row>
    <row r="3811" spans="1:11" x14ac:dyDescent="0.25">
      <c r="A3811" t="s">
        <v>9</v>
      </c>
      <c r="B3811" t="s">
        <v>1914</v>
      </c>
      <c r="C3811" s="1">
        <v>1.288798220993857E-3</v>
      </c>
      <c r="D3811" s="1">
        <v>2.1800046179279386E-5</v>
      </c>
      <c r="F3811" s="1">
        <v>3.3969992032069765E-5</v>
      </c>
      <c r="G3811" s="1">
        <v>1.288798220993857E-3</v>
      </c>
      <c r="H3811" s="1">
        <v>-1.3072274419765434E-2</v>
      </c>
      <c r="I3811" s="26">
        <v>0.6334202430034982</v>
      </c>
      <c r="J3811" s="27">
        <v>0.86157524087937642</v>
      </c>
      <c r="K3811" s="29" t="str">
        <f>VLOOKUP(A3811&amp;B3811,VENDOR_ACTUAL!A:D,4,0)</f>
        <v>ERI</v>
      </c>
    </row>
    <row r="3812" spans="1:11" x14ac:dyDescent="0.25">
      <c r="A3812" t="s">
        <v>9</v>
      </c>
      <c r="B3812" t="s">
        <v>1950</v>
      </c>
      <c r="C3812" s="1">
        <v>1.2894383045585899E-3</v>
      </c>
      <c r="D3812" s="1">
        <v>9.4325062582294801E-4</v>
      </c>
      <c r="F3812" s="1">
        <v>6.9911464017459013E-4</v>
      </c>
      <c r="G3812" s="1">
        <v>1.296987867907288E-3</v>
      </c>
      <c r="H3812" s="1">
        <v>-5.9133994836751101E-3</v>
      </c>
      <c r="I3812" s="26">
        <v>-0.36612225658004333</v>
      </c>
      <c r="J3812" s="27">
        <v>-0.62628621637739701</v>
      </c>
      <c r="K3812" s="29" t="str">
        <f>VLOOKUP(A3812&amp;B3812,VENDOR_ACTUAL!A:D,4,0)</f>
        <v>ERI</v>
      </c>
    </row>
    <row r="3813" spans="1:11" x14ac:dyDescent="0.25">
      <c r="A3813" t="s">
        <v>12</v>
      </c>
      <c r="B3813" t="s">
        <v>2478</v>
      </c>
      <c r="C3813" s="1">
        <v>1.2897445769621204E-3</v>
      </c>
      <c r="D3813" s="1">
        <v>1.2735377850027628E-5</v>
      </c>
      <c r="E3813" s="1">
        <v>-5.197478780634872E-3</v>
      </c>
      <c r="F3813" s="1">
        <v>2.2031081684574549E-4</v>
      </c>
      <c r="G3813" s="1">
        <v>1.1095241943961181E-3</v>
      </c>
      <c r="H3813" s="1">
        <v>-1.6212818302396709E-2</v>
      </c>
      <c r="I3813" s="26">
        <v>-0.48330502144760951</v>
      </c>
      <c r="J3813" s="27">
        <v>-0.29940471031190152</v>
      </c>
      <c r="K3813" s="29" t="str">
        <f>VLOOKUP(A3813&amp;B3813,VENDOR_ACTUAL!A:D,4,0)</f>
        <v>NSN</v>
      </c>
    </row>
    <row r="3814" spans="1:11" x14ac:dyDescent="0.25">
      <c r="A3814" t="s">
        <v>9</v>
      </c>
      <c r="B3814" t="s">
        <v>471</v>
      </c>
      <c r="C3814" s="1">
        <v>1.2897983761276561E-3</v>
      </c>
      <c r="D3814" s="1">
        <v>4.2325881062155602E-4</v>
      </c>
      <c r="F3814" s="1">
        <v>4.3589453636682729E-4</v>
      </c>
      <c r="G3814" s="1">
        <v>1.2894292625837086E-3</v>
      </c>
      <c r="H3814" s="1">
        <v>-1.1581849185431004E-2</v>
      </c>
      <c r="I3814" s="26">
        <v>0.71368404634581106</v>
      </c>
      <c r="J3814" s="27">
        <v>0.88396673199191422</v>
      </c>
      <c r="K3814" s="29" t="str">
        <f>VLOOKUP(A3814&amp;B3814,VENDOR_ACTUAL!A:D,4,0)</f>
        <v>NSN</v>
      </c>
    </row>
    <row r="3815" spans="1:11" x14ac:dyDescent="0.25">
      <c r="A3815" t="s">
        <v>12</v>
      </c>
      <c r="B3815" t="s">
        <v>1363</v>
      </c>
      <c r="C3815" s="1">
        <v>1.2965440739215956E-3</v>
      </c>
      <c r="D3815" s="1">
        <v>6.1658105274715598E-4</v>
      </c>
      <c r="E3815" s="1">
        <v>-9.4076337931570727E-4</v>
      </c>
      <c r="F3815" s="1">
        <v>-2.580121943742791E-2</v>
      </c>
      <c r="G3815" s="1">
        <v>7.2513417837158844E-4</v>
      </c>
      <c r="H3815" s="1">
        <v>-0.46527777777777779</v>
      </c>
      <c r="I3815" s="26">
        <v>2.9119940706367618E-3</v>
      </c>
      <c r="J3815" s="27">
        <v>-0.16046023489214706</v>
      </c>
      <c r="K3815" s="29" t="str">
        <f>VLOOKUP(A3815&amp;B3815,VENDOR_ACTUAL!A:D,4,0)</f>
        <v>ERI</v>
      </c>
    </row>
    <row r="3816" spans="1:11" x14ac:dyDescent="0.25">
      <c r="A3816" t="s">
        <v>12</v>
      </c>
      <c r="B3816" t="s">
        <v>1391</v>
      </c>
      <c r="C3816" s="1">
        <v>1.2967623660243386E-3</v>
      </c>
      <c r="D3816" s="1">
        <v>2.1574559578128653E-5</v>
      </c>
      <c r="E3816" s="1">
        <v>2.5257050954883729E-3</v>
      </c>
      <c r="F3816" s="1">
        <v>-7.4663346317147689E-4</v>
      </c>
      <c r="G3816" s="1">
        <v>1.6482668432762412E-3</v>
      </c>
      <c r="H3816" s="1">
        <v>-6.8276084476687742E-3</v>
      </c>
      <c r="I3816" s="26">
        <v>-0.59803127897330799</v>
      </c>
      <c r="J3816" s="27">
        <v>-9.2386472929151517E-2</v>
      </c>
      <c r="K3816" s="29" t="str">
        <f>VLOOKUP(A3816&amp;B3816,VENDOR_ACTUAL!A:D,4,0)</f>
        <v>ERI</v>
      </c>
    </row>
    <row r="3817" spans="1:11" x14ac:dyDescent="0.25">
      <c r="A3817" t="s">
        <v>12</v>
      </c>
      <c r="B3817" t="s">
        <v>2302</v>
      </c>
      <c r="C3817" s="1">
        <v>1.2967807672521433E-3</v>
      </c>
      <c r="D3817" s="1">
        <v>8.4451096275465134E-5</v>
      </c>
      <c r="E3817" s="1">
        <v>1.8252402922516561E-3</v>
      </c>
      <c r="F3817" s="1">
        <v>2.0307335649066964E-3</v>
      </c>
      <c r="G3817" s="1">
        <v>3.6023421361329705E-4</v>
      </c>
      <c r="H3817" s="1">
        <v>-6.9143840201539497E-3</v>
      </c>
      <c r="I3817" s="26">
        <v>-0.96622789299794543</v>
      </c>
      <c r="J3817" s="27">
        <v>-0.26138475503920316</v>
      </c>
      <c r="K3817" s="29" t="str">
        <f>VLOOKUP(A3817&amp;B3817,VENDOR_ACTUAL!A:D,4,0)</f>
        <v>ERI</v>
      </c>
    </row>
    <row r="3818" spans="1:11" x14ac:dyDescent="0.25">
      <c r="A3818" t="s">
        <v>12</v>
      </c>
      <c r="B3818" t="s">
        <v>900</v>
      </c>
      <c r="C3818" s="1">
        <v>1.299379568485888E-3</v>
      </c>
      <c r="D3818" s="1">
        <v>-6.4688314598087681E-5</v>
      </c>
      <c r="E3818" s="1">
        <v>-5.832163908352876E-3</v>
      </c>
      <c r="F3818" s="1">
        <v>-2.9567626940776208E-4</v>
      </c>
      <c r="G3818" s="1">
        <v>8.3001649655534322E-4</v>
      </c>
      <c r="H3818" s="1">
        <v>-1.7334288609574731E-2</v>
      </c>
      <c r="I3818" s="26">
        <v>-0.33345880879004941</v>
      </c>
      <c r="J3818" s="27">
        <v>-0.13138592627559645</v>
      </c>
      <c r="K3818" s="29" t="str">
        <f>VLOOKUP(A3818&amp;B3818,VENDOR_ACTUAL!A:D,4,0)</f>
        <v>ERI</v>
      </c>
    </row>
    <row r="3819" spans="1:11" x14ac:dyDescent="0.25">
      <c r="A3819" t="s">
        <v>9</v>
      </c>
      <c r="B3819" t="s">
        <v>1203</v>
      </c>
      <c r="C3819" s="1">
        <v>1.2994328894883967E-3</v>
      </c>
      <c r="D3819" s="1">
        <v>4.7179054963063124E-4</v>
      </c>
      <c r="F3819" s="1">
        <v>-4.6545956386114402E-4</v>
      </c>
      <c r="G3819" s="1">
        <v>1.305323769091885E-3</v>
      </c>
      <c r="H3819" s="1">
        <v>-0.20729813664596272</v>
      </c>
      <c r="I3819" s="26">
        <v>-1.3316945132013201E-2</v>
      </c>
      <c r="J3819" s="27">
        <v>-0.23854672861900822</v>
      </c>
      <c r="K3819" s="29" t="str">
        <f>VLOOKUP(A3819&amp;B3819,VENDOR_ACTUAL!A:D,4,0)</f>
        <v>ERI</v>
      </c>
    </row>
    <row r="3820" spans="1:11" x14ac:dyDescent="0.25">
      <c r="A3820" t="s">
        <v>9</v>
      </c>
      <c r="B3820" t="s">
        <v>965</v>
      </c>
      <c r="C3820" s="1">
        <v>1.2999424497406875E-3</v>
      </c>
      <c r="D3820" s="1">
        <v>8.460671517646595E-5</v>
      </c>
      <c r="F3820" s="1">
        <v>2.6985017313706683E-4</v>
      </c>
      <c r="G3820" s="1">
        <v>1.3047584429940608E-3</v>
      </c>
      <c r="H3820" s="1">
        <v>-1.4350104958069152E-2</v>
      </c>
      <c r="I3820" s="26">
        <v>7.4873656858439469E-2</v>
      </c>
      <c r="J3820" s="27">
        <v>0.15079003045038661</v>
      </c>
      <c r="K3820" s="29" t="str">
        <f>VLOOKUP(A3820&amp;B3820,VENDOR_ACTUAL!A:D,4,0)</f>
        <v>ERI</v>
      </c>
    </row>
    <row r="3821" spans="1:11" x14ac:dyDescent="0.25">
      <c r="A3821" t="s">
        <v>9</v>
      </c>
      <c r="B3821" t="s">
        <v>258</v>
      </c>
      <c r="C3821" s="1">
        <v>1.3008242410466723E-3</v>
      </c>
      <c r="D3821" s="1">
        <v>4.1281054448610558E-5</v>
      </c>
      <c r="F3821" s="1">
        <v>2.9004415329321213E-5</v>
      </c>
      <c r="G3821" s="1">
        <v>1.2979508071386263E-3</v>
      </c>
      <c r="H3821" s="1">
        <v>-1.141597002575268E-2</v>
      </c>
      <c r="I3821" s="26">
        <v>0.15677947598253275</v>
      </c>
      <c r="J3821" s="27">
        <v>-8.6488219818374498E-2</v>
      </c>
      <c r="K3821" s="29" t="str">
        <f>VLOOKUP(A3821&amp;B3821,VENDOR_ACTUAL!A:D,4,0)</f>
        <v>NSN</v>
      </c>
    </row>
    <row r="3822" spans="1:11" x14ac:dyDescent="0.25">
      <c r="A3822" t="s">
        <v>9</v>
      </c>
      <c r="B3822" t="s">
        <v>389</v>
      </c>
      <c r="C3822" s="1">
        <v>1.3030999267041163E-3</v>
      </c>
      <c r="D3822" s="1">
        <v>-6.2602559119004136E-4</v>
      </c>
      <c r="F3822" s="1">
        <v>-3.8868179886896045E-4</v>
      </c>
      <c r="G3822" s="1">
        <v>1.3012321393477944E-3</v>
      </c>
      <c r="H3822" s="1">
        <v>-2.3934676637613166E-2</v>
      </c>
      <c r="I3822" s="26">
        <v>-0.25217247560177641</v>
      </c>
      <c r="J3822" s="27">
        <v>-1.0929238868205158</v>
      </c>
      <c r="K3822" s="29" t="str">
        <f>VLOOKUP(A3822&amp;B3822,VENDOR_ACTUAL!A:D,4,0)</f>
        <v>ERI</v>
      </c>
    </row>
    <row r="3823" spans="1:11" x14ac:dyDescent="0.25">
      <c r="A3823" t="s">
        <v>12</v>
      </c>
      <c r="B3823" t="s">
        <v>1984</v>
      </c>
      <c r="C3823" s="1">
        <v>1.3051359431818733E-3</v>
      </c>
      <c r="D3823" s="1">
        <v>2.2121882244187518E-4</v>
      </c>
      <c r="E3823" s="1">
        <v>6.0166245022458334E-3</v>
      </c>
      <c r="F3823" s="1">
        <v>2.3140089685509185E-3</v>
      </c>
      <c r="G3823" s="1">
        <v>8.1126712609641788E-4</v>
      </c>
      <c r="H3823" s="1">
        <v>-1.4353443630269769E-2</v>
      </c>
      <c r="I3823" s="26">
        <v>-0.63617188546845793</v>
      </c>
      <c r="J3823" s="27">
        <v>-0.28013977680344515</v>
      </c>
      <c r="K3823" s="29" t="str">
        <f>VLOOKUP(A3823&amp;B3823,VENDOR_ACTUAL!A:D,4,0)</f>
        <v>ERI</v>
      </c>
    </row>
    <row r="3824" spans="1:11" x14ac:dyDescent="0.25">
      <c r="A3824" t="s">
        <v>12</v>
      </c>
      <c r="B3824" t="s">
        <v>277</v>
      </c>
      <c r="C3824" s="1">
        <v>1.3054409268393428E-3</v>
      </c>
      <c r="D3824" s="1">
        <v>5.5889190591955535E-4</v>
      </c>
      <c r="E3824" s="1">
        <v>-1.8049923880191605E-3</v>
      </c>
      <c r="F3824" s="1">
        <v>4.285381787246692E-5</v>
      </c>
      <c r="G3824" s="1">
        <v>1.2469300809515984E-4</v>
      </c>
      <c r="H3824" s="1">
        <v>-9.3362990585490122E-3</v>
      </c>
      <c r="I3824" s="26">
        <v>0.49565746276167472</v>
      </c>
      <c r="J3824" s="27">
        <v>1.382739039783509E-2</v>
      </c>
      <c r="K3824" s="29" t="str">
        <f>VLOOKUP(A3824&amp;B3824,VENDOR_ACTUAL!A:D,4,0)</f>
        <v>NSN</v>
      </c>
    </row>
    <row r="3825" spans="1:11" x14ac:dyDescent="0.25">
      <c r="A3825" t="s">
        <v>12</v>
      </c>
      <c r="B3825" t="s">
        <v>1207</v>
      </c>
      <c r="C3825" s="1">
        <v>1.3056529258871352E-3</v>
      </c>
      <c r="D3825" s="1">
        <v>2.3470680345695897E-3</v>
      </c>
      <c r="E3825" s="1">
        <v>3.0891712580392696E-3</v>
      </c>
      <c r="F3825" s="1">
        <v>1.6416487438171024E-3</v>
      </c>
      <c r="G3825" s="1">
        <v>1.7659316595609845E-4</v>
      </c>
      <c r="H3825" s="1">
        <v>-2.0124070892851224E-2</v>
      </c>
      <c r="I3825" s="26">
        <v>0.46824925718520383</v>
      </c>
      <c r="J3825" s="27">
        <v>-8.2040646941103662E-2</v>
      </c>
      <c r="K3825" s="29" t="str">
        <f>VLOOKUP(A3825&amp;B3825,VENDOR_ACTUAL!A:D,4,0)</f>
        <v>NSN</v>
      </c>
    </row>
    <row r="3826" spans="1:11" x14ac:dyDescent="0.25">
      <c r="A3826" t="s">
        <v>9</v>
      </c>
      <c r="B3826" t="s">
        <v>241</v>
      </c>
      <c r="C3826" s="1">
        <v>1.3065372615327338E-3</v>
      </c>
      <c r="D3826" s="1">
        <v>6.4842845700388075E-4</v>
      </c>
      <c r="F3826" s="1">
        <v>4.4836512553481095E-4</v>
      </c>
      <c r="G3826" s="1">
        <v>1.3042384827971017E-3</v>
      </c>
      <c r="H3826" s="1">
        <v>-2.2121430589242035E-2</v>
      </c>
      <c r="I3826" s="26">
        <v>0.37221072086788975</v>
      </c>
      <c r="J3826" s="27">
        <v>-2.2727975631446972E-2</v>
      </c>
      <c r="K3826" s="29" t="str">
        <f>VLOOKUP(A3826&amp;B3826,VENDOR_ACTUAL!A:D,4,0)</f>
        <v>NSN</v>
      </c>
    </row>
    <row r="3827" spans="1:11" x14ac:dyDescent="0.25">
      <c r="A3827" t="s">
        <v>9</v>
      </c>
      <c r="B3827" t="s">
        <v>2488</v>
      </c>
      <c r="C3827" s="1">
        <v>1.31124644589628E-3</v>
      </c>
      <c r="D3827" s="1">
        <v>-5.8006417494833382E-5</v>
      </c>
      <c r="F3827" s="1">
        <v>9.1139783127576482E-5</v>
      </c>
      <c r="G3827" s="1">
        <v>1.3131890770806879E-3</v>
      </c>
      <c r="H3827" s="1">
        <v>-1.990519341472987E-2</v>
      </c>
      <c r="I3827" s="26">
        <v>-0.10322677963062578</v>
      </c>
      <c r="J3827" s="27">
        <v>-0.72906435886173471</v>
      </c>
      <c r="K3827" s="29" t="str">
        <f>VLOOKUP(A3827&amp;B3827,VENDOR_ACTUAL!A:D,4,0)</f>
        <v>ERI</v>
      </c>
    </row>
    <row r="3828" spans="1:11" x14ac:dyDescent="0.25">
      <c r="A3828" t="s">
        <v>12</v>
      </c>
      <c r="B3828" t="s">
        <v>1683</v>
      </c>
      <c r="C3828" s="1">
        <v>1.3128236343361087E-3</v>
      </c>
      <c r="D3828" s="1">
        <v>1.3789132857787369E-4</v>
      </c>
      <c r="E3828" s="1">
        <v>5.0003034430587253E-3</v>
      </c>
      <c r="F3828" s="1">
        <v>1.7998863652189513E-3</v>
      </c>
      <c r="G3828" s="1">
        <v>4.0867557059341632E-4</v>
      </c>
      <c r="H3828" s="1">
        <v>-1.1653463932683589E-2</v>
      </c>
      <c r="I3828" s="1">
        <v>-9.4996703037370206E-2</v>
      </c>
      <c r="J3828" s="2">
        <v>-3.8039809656941488E-2</v>
      </c>
      <c r="K3828" s="29" t="str">
        <f>VLOOKUP(A3828&amp;B3828,VENDOR_ACTUAL!A:D,4,0)</f>
        <v>ERI</v>
      </c>
    </row>
    <row r="3829" spans="1:11" x14ac:dyDescent="0.25">
      <c r="A3829" t="s">
        <v>9</v>
      </c>
      <c r="B3829" t="s">
        <v>1157</v>
      </c>
      <c r="C3829" s="1">
        <v>1.3128691731670759E-3</v>
      </c>
      <c r="D3829" s="1">
        <v>-7.9975056395373994E-4</v>
      </c>
      <c r="F3829" s="1">
        <v>-5.6194609584352194E-4</v>
      </c>
      <c r="G3829" s="1">
        <v>1.3114324059256964E-3</v>
      </c>
      <c r="H3829" s="1">
        <v>-8.3282179325509832E-3</v>
      </c>
      <c r="I3829" s="26">
        <v>0.3504853925555208</v>
      </c>
      <c r="J3829" s="27">
        <v>-1.2324383468986886</v>
      </c>
      <c r="K3829" s="29" t="str">
        <f>VLOOKUP(A3829&amp;B3829,VENDOR_ACTUAL!A:D,4,0)</f>
        <v>ERI</v>
      </c>
    </row>
    <row r="3830" spans="1:11" x14ac:dyDescent="0.25">
      <c r="A3830" t="s">
        <v>12</v>
      </c>
      <c r="B3830" t="s">
        <v>1126</v>
      </c>
      <c r="C3830" s="1">
        <v>1.3157279179903979E-3</v>
      </c>
      <c r="D3830" s="1">
        <v>7.3169284031183966E-5</v>
      </c>
      <c r="E3830" s="1">
        <v>-1.5164128879278029E-3</v>
      </c>
      <c r="F3830" s="1">
        <v>-1.1841301676567505E-3</v>
      </c>
      <c r="G3830" s="1">
        <v>6.3432394187253711E-4</v>
      </c>
      <c r="H3830" s="1">
        <v>-1.1248036538875936E-2</v>
      </c>
      <c r="I3830" s="26">
        <v>-0.66256790007773891</v>
      </c>
      <c r="J3830" s="27">
        <v>-0.12452874759439823</v>
      </c>
      <c r="K3830" s="29" t="str">
        <f>VLOOKUP(A3830&amp;B3830,VENDOR_ACTUAL!A:D,4,0)</f>
        <v>ERI</v>
      </c>
    </row>
    <row r="3831" spans="1:11" x14ac:dyDescent="0.25">
      <c r="A3831" t="s">
        <v>12</v>
      </c>
      <c r="B3831" t="s">
        <v>549</v>
      </c>
      <c r="C3831" s="1">
        <v>1.3188045799044591E-3</v>
      </c>
      <c r="D3831" s="1">
        <v>5.7229869154976646E-5</v>
      </c>
      <c r="E3831" s="1">
        <v>-1.2567904128676002E-3</v>
      </c>
      <c r="F3831" s="1">
        <v>4.577118093327154E-4</v>
      </c>
      <c r="G3831" s="1">
        <v>6.4857976229301196E-4</v>
      </c>
      <c r="H3831" s="1">
        <v>-8.581326011044603E-3</v>
      </c>
      <c r="I3831" s="1">
        <v>-0.43737658948303626</v>
      </c>
      <c r="J3831" s="2">
        <v>-0.14114556250555524</v>
      </c>
      <c r="K3831" s="29" t="str">
        <f>VLOOKUP(A3831&amp;B3831,VENDOR_ACTUAL!A:D,4,0)</f>
        <v>ERI</v>
      </c>
    </row>
    <row r="3832" spans="1:11" x14ac:dyDescent="0.25">
      <c r="A3832" t="s">
        <v>9</v>
      </c>
      <c r="B3832" t="s">
        <v>205</v>
      </c>
      <c r="C3832" s="1">
        <v>1.3203402136708648E-3</v>
      </c>
      <c r="D3832" s="1">
        <v>5.5997649639847908E-4</v>
      </c>
      <c r="F3832" s="1">
        <v>2.822946886852012E-4</v>
      </c>
      <c r="G3832" s="1">
        <v>1.3203402136708648E-3</v>
      </c>
      <c r="H3832" s="1">
        <v>-1.4863230098107735E-2</v>
      </c>
      <c r="I3832" s="26">
        <v>0.18909553556555056</v>
      </c>
      <c r="J3832" s="27">
        <v>-7.4340730823086093E-2</v>
      </c>
      <c r="K3832" s="29" t="str">
        <f>VLOOKUP(A3832&amp;B3832,VENDOR_ACTUAL!A:D,4,0)</f>
        <v>SAM</v>
      </c>
    </row>
    <row r="3833" spans="1:11" x14ac:dyDescent="0.25">
      <c r="A3833" t="s">
        <v>9</v>
      </c>
      <c r="B3833" t="s">
        <v>1436</v>
      </c>
      <c r="C3833" s="1">
        <v>1.32046965145897E-3</v>
      </c>
      <c r="D3833" s="1">
        <v>7.2274454025579484E-4</v>
      </c>
      <c r="F3833" s="1">
        <v>9.4902615331910736E-4</v>
      </c>
      <c r="G3833" s="1">
        <v>1.318458214677361E-3</v>
      </c>
      <c r="H3833" s="1">
        <v>-2.1061060783719731E-2</v>
      </c>
      <c r="I3833" s="26">
        <v>0.17595122483315181</v>
      </c>
      <c r="J3833" s="27">
        <v>4.2137566666110331</v>
      </c>
      <c r="K3833" s="29" t="str">
        <f>VLOOKUP(A3833&amp;B3833,VENDOR_ACTUAL!A:D,4,0)</f>
        <v>ERI</v>
      </c>
    </row>
    <row r="3834" spans="1:11" x14ac:dyDescent="0.25">
      <c r="A3834" t="s">
        <v>11</v>
      </c>
      <c r="B3834" t="s">
        <v>735</v>
      </c>
      <c r="C3834" s="1">
        <v>1.3204997101279707E-3</v>
      </c>
      <c r="D3834" s="1">
        <v>-6.7731844445713483E-4</v>
      </c>
      <c r="I3834" s="26">
        <v>2.6921790427537552E-3</v>
      </c>
      <c r="J3834" s="27">
        <v>2.2845372795288308E-4</v>
      </c>
      <c r="K3834" s="29" t="str">
        <f>VLOOKUP(A3834&amp;B3834,VENDOR_ACTUAL!A:D,4,0)</f>
        <v>ERI</v>
      </c>
    </row>
    <row r="3835" spans="1:11" x14ac:dyDescent="0.25">
      <c r="A3835" t="s">
        <v>12</v>
      </c>
      <c r="B3835" t="s">
        <v>1068</v>
      </c>
      <c r="C3835" s="1">
        <v>1.3290088402970769E-3</v>
      </c>
      <c r="D3835" s="1">
        <v>-3.9787915058271505E-6</v>
      </c>
      <c r="E3835" s="1">
        <v>1.3391968015053425E-3</v>
      </c>
      <c r="F3835" s="1">
        <v>1.0623318052731384E-3</v>
      </c>
      <c r="G3835" s="1">
        <v>-3.0085740703624279E-4</v>
      </c>
      <c r="H3835" s="1">
        <v>-1.8917385967059306E-2</v>
      </c>
      <c r="I3835" s="26">
        <v>0.75850397942515557</v>
      </c>
      <c r="J3835" s="27">
        <v>8.7959361712554876E-2</v>
      </c>
      <c r="K3835" s="29" t="str">
        <f>VLOOKUP(A3835&amp;B3835,VENDOR_ACTUAL!A:D,4,0)</f>
        <v>ERI</v>
      </c>
    </row>
    <row r="3836" spans="1:11" x14ac:dyDescent="0.25">
      <c r="A3836" t="s">
        <v>12</v>
      </c>
      <c r="B3836" t="s">
        <v>325</v>
      </c>
      <c r="C3836" s="1">
        <v>1.3303681252678672E-3</v>
      </c>
      <c r="D3836" s="1">
        <v>2.6392099680659891E-4</v>
      </c>
      <c r="E3836" s="1">
        <v>2.2930680437004852E-3</v>
      </c>
      <c r="F3836" s="1">
        <v>1.2577169196822118E-3</v>
      </c>
      <c r="G3836" s="1">
        <v>1.2141102491368355E-3</v>
      </c>
      <c r="H3836" s="1">
        <v>-1.3016658486126683E-2</v>
      </c>
      <c r="I3836" s="26">
        <v>0.83108695652173914</v>
      </c>
      <c r="J3836" s="27">
        <v>2.434243409452529E-2</v>
      </c>
      <c r="K3836" s="29" t="str">
        <f>VLOOKUP(A3836&amp;B3836,VENDOR_ACTUAL!A:D,4,0)</f>
        <v>ERI</v>
      </c>
    </row>
    <row r="3837" spans="1:11" x14ac:dyDescent="0.25">
      <c r="A3837" t="s">
        <v>12</v>
      </c>
      <c r="B3837" t="s">
        <v>1326</v>
      </c>
      <c r="C3837" s="1">
        <v>1.3333045322167188E-3</v>
      </c>
      <c r="D3837" s="1">
        <v>2.9039804786218648E-3</v>
      </c>
      <c r="E3837" s="1">
        <v>1.4867471581915615E-3</v>
      </c>
      <c r="F3837" s="1">
        <v>5.4658883412758556E-4</v>
      </c>
      <c r="G3837" s="1">
        <v>6.7640041292352715E-4</v>
      </c>
      <c r="H3837" s="1">
        <v>-7.6429168307270917E-3</v>
      </c>
      <c r="I3837" s="26">
        <v>2.0601026068562942</v>
      </c>
      <c r="J3837" s="27">
        <v>-0.5245812652000309</v>
      </c>
      <c r="K3837" s="29" t="str">
        <f>VLOOKUP(A3837&amp;B3837,VENDOR_ACTUAL!A:D,4,0)</f>
        <v>NSN</v>
      </c>
    </row>
    <row r="3838" spans="1:11" x14ac:dyDescent="0.25">
      <c r="A3838" t="s">
        <v>12</v>
      </c>
      <c r="B3838" t="s">
        <v>1054</v>
      </c>
      <c r="C3838" s="1">
        <v>1.3337517289236575E-3</v>
      </c>
      <c r="D3838" s="1">
        <v>2.534256258169595E-3</v>
      </c>
      <c r="E3838" s="1">
        <v>-8.2016724691627598E-5</v>
      </c>
      <c r="F3838" s="1">
        <v>-8.3119572975693084E-4</v>
      </c>
      <c r="G3838" s="1">
        <v>-1.4498017216159903E-4</v>
      </c>
      <c r="H3838" s="1">
        <v>-2.3074307313998899E-2</v>
      </c>
      <c r="I3838" s="26">
        <v>0.23939927908113393</v>
      </c>
      <c r="J3838" s="27">
        <v>6.6311993375085462E-2</v>
      </c>
      <c r="K3838" s="29" t="str">
        <f>VLOOKUP(A3838&amp;B3838,VENDOR_ACTUAL!A:D,4,0)</f>
        <v>NSN</v>
      </c>
    </row>
    <row r="3839" spans="1:11" x14ac:dyDescent="0.25">
      <c r="A3839" t="s">
        <v>12</v>
      </c>
      <c r="B3839" t="s">
        <v>1805</v>
      </c>
      <c r="C3839" s="1">
        <v>1.3348452253779993E-3</v>
      </c>
      <c r="D3839" s="1">
        <v>2.4192602929241339E-5</v>
      </c>
      <c r="E3839" s="1">
        <v>5.5087644628214292E-4</v>
      </c>
      <c r="F3839" s="1">
        <v>6.1203901186030073E-5</v>
      </c>
      <c r="G3839" s="1">
        <v>1.102097423145446E-3</v>
      </c>
      <c r="H3839" s="1">
        <v>-7.3948125175434757E-3</v>
      </c>
      <c r="I3839" s="26">
        <v>0.28989631920151038</v>
      </c>
      <c r="J3839" s="27">
        <v>0.34023092928277082</v>
      </c>
      <c r="K3839" s="29" t="str">
        <f>VLOOKUP(A3839&amp;B3839,VENDOR_ACTUAL!A:D,4,0)</f>
        <v>ERI</v>
      </c>
    </row>
    <row r="3840" spans="1:11" x14ac:dyDescent="0.25">
      <c r="A3840" t="s">
        <v>11</v>
      </c>
      <c r="B3840" t="s">
        <v>1221</v>
      </c>
      <c r="C3840" s="1">
        <v>1.3352233699182052E-3</v>
      </c>
      <c r="D3840" s="1">
        <v>1.0007658928885501E-2</v>
      </c>
      <c r="E3840" s="1">
        <v>0</v>
      </c>
      <c r="I3840" s="26">
        <v>1.0387307009116324E-2</v>
      </c>
      <c r="J3840" s="27">
        <v>-2.1171607617018879E-5</v>
      </c>
      <c r="K3840" s="29" t="str">
        <f>VLOOKUP(A3840&amp;B3840,VENDOR_ACTUAL!A:D,4,0)</f>
        <v>NSN</v>
      </c>
    </row>
    <row r="3841" spans="1:11" x14ac:dyDescent="0.25">
      <c r="A3841" t="s">
        <v>9</v>
      </c>
      <c r="B3841" t="s">
        <v>1928</v>
      </c>
      <c r="C3841" s="1">
        <v>1.3367728693599059E-3</v>
      </c>
      <c r="D3841" s="1">
        <v>-1.1392206097614065E-4</v>
      </c>
      <c r="F3841" s="1">
        <v>-1.3356369725639754E-4</v>
      </c>
      <c r="G3841" s="1">
        <v>1.3351924239576069E-3</v>
      </c>
      <c r="H3841" s="1">
        <v>-7.8139544465477117E-3</v>
      </c>
      <c r="I3841" s="26">
        <v>0.71049443575574323</v>
      </c>
      <c r="J3841" s="27">
        <v>1.2120815921024153</v>
      </c>
      <c r="K3841" s="29" t="str">
        <f>VLOOKUP(A3841&amp;B3841,VENDOR_ACTUAL!A:D,4,0)</f>
        <v>ERI</v>
      </c>
    </row>
    <row r="3842" spans="1:11" x14ac:dyDescent="0.25">
      <c r="A3842" t="s">
        <v>9</v>
      </c>
      <c r="B3842" t="s">
        <v>2365</v>
      </c>
      <c r="C3842" s="26">
        <v>1.3381458593194207E-3</v>
      </c>
      <c r="D3842" s="26">
        <v>2.8147671579944525E-5</v>
      </c>
      <c r="E3842" s="26"/>
      <c r="F3842" s="26">
        <v>2.6046864875577393E-5</v>
      </c>
      <c r="G3842" s="26">
        <v>1.3379711010735437E-3</v>
      </c>
      <c r="H3842" s="26">
        <v>-0.10796957671957672</v>
      </c>
      <c r="I3842" s="26">
        <v>0.17242066305254378</v>
      </c>
      <c r="J3842" s="27">
        <v>-0.29197164925237407</v>
      </c>
      <c r="K3842" s="29" t="str">
        <f>VLOOKUP(A3842&amp;B3842,VENDOR_ACTUAL!A:D,4,0)</f>
        <v>ERI</v>
      </c>
    </row>
    <row r="3843" spans="1:11" x14ac:dyDescent="0.25">
      <c r="A3843" t="s">
        <v>12</v>
      </c>
      <c r="B3843" t="s">
        <v>915</v>
      </c>
      <c r="C3843" s="1">
        <v>1.3383429258700978E-3</v>
      </c>
      <c r="D3843" s="1">
        <v>8.927776560620897E-5</v>
      </c>
      <c r="E3843" s="1">
        <v>1.6610634588011136E-3</v>
      </c>
      <c r="F3843" s="1">
        <v>2.5071684911074808E-4</v>
      </c>
      <c r="G3843" s="1">
        <v>2.6234537551938261E-4</v>
      </c>
      <c r="H3843" s="1">
        <v>-1.0258825959508187E-2</v>
      </c>
      <c r="I3843" s="26">
        <v>2.0458034871453163E-2</v>
      </c>
      <c r="J3843" s="27">
        <v>-3.8995963740146258E-2</v>
      </c>
      <c r="K3843" s="29" t="str">
        <f>VLOOKUP(A3843&amp;B3843,VENDOR_ACTUAL!A:D,4,0)</f>
        <v>ERI</v>
      </c>
    </row>
    <row r="3844" spans="1:11" x14ac:dyDescent="0.25">
      <c r="A3844" t="s">
        <v>9</v>
      </c>
      <c r="B3844" t="s">
        <v>135</v>
      </c>
      <c r="C3844" s="1">
        <v>1.3416875617941924E-3</v>
      </c>
      <c r="D3844" s="1">
        <v>1.9876624014707325E-4</v>
      </c>
      <c r="F3844" s="1">
        <v>8.2414643548408639E-4</v>
      </c>
      <c r="G3844" s="1">
        <v>1.3416875617941924E-3</v>
      </c>
      <c r="H3844" s="1">
        <v>-1.1048207565071194E-2</v>
      </c>
      <c r="I3844" s="26">
        <v>0.1834420515436726</v>
      </c>
      <c r="J3844" s="27">
        <v>-0.59173972439751099</v>
      </c>
      <c r="K3844" s="29" t="str">
        <f>VLOOKUP(A3844&amp;B3844,VENDOR_ACTUAL!A:D,4,0)</f>
        <v>ERI</v>
      </c>
    </row>
    <row r="3845" spans="1:11" x14ac:dyDescent="0.25">
      <c r="A3845" t="s">
        <v>12</v>
      </c>
      <c r="B3845" t="s">
        <v>451</v>
      </c>
      <c r="C3845" s="1">
        <v>1.3431242478547086E-3</v>
      </c>
      <c r="D3845" s="1">
        <v>3.3560696346742402E-4</v>
      </c>
      <c r="E3845" s="1">
        <v>-7.5130584276926283E-3</v>
      </c>
      <c r="F3845" s="1">
        <v>-2.1462721073990656E-3</v>
      </c>
      <c r="G3845" s="1">
        <v>1.3431242478547086E-3</v>
      </c>
      <c r="H3845" s="1">
        <v>-1.3426323013653119E-2</v>
      </c>
      <c r="I3845" s="26">
        <v>0.1476131884057971</v>
      </c>
      <c r="J3845" s="27">
        <v>-0.11495551878646422</v>
      </c>
      <c r="K3845" s="29" t="str">
        <f>VLOOKUP(A3845&amp;B3845,VENDOR_ACTUAL!A:D,4,0)</f>
        <v>SAM</v>
      </c>
    </row>
    <row r="3846" spans="1:11" x14ac:dyDescent="0.25">
      <c r="A3846" t="s">
        <v>12</v>
      </c>
      <c r="B3846" t="s">
        <v>578</v>
      </c>
      <c r="C3846" s="1">
        <v>1.3439130390266276E-3</v>
      </c>
      <c r="D3846" s="1">
        <v>1.1637761739471305E-4</v>
      </c>
      <c r="E3846" s="1">
        <v>3.7895180240858609E-3</v>
      </c>
      <c r="F3846" s="1">
        <v>2.6278282198624469E-5</v>
      </c>
      <c r="G3846" s="1">
        <v>7.3843277944733591E-4</v>
      </c>
      <c r="H3846" s="1">
        <v>-1.001809132508912E-2</v>
      </c>
      <c r="I3846" s="26">
        <v>-1.3242319812316064E-2</v>
      </c>
      <c r="J3846" s="27">
        <v>-0.23780607764081083</v>
      </c>
      <c r="K3846" s="29" t="str">
        <f>VLOOKUP(A3846&amp;B3846,VENDOR_ACTUAL!A:D,4,0)</f>
        <v>ERI</v>
      </c>
    </row>
    <row r="3847" spans="1:11" x14ac:dyDescent="0.25">
      <c r="A3847" t="s">
        <v>9</v>
      </c>
      <c r="B3847" t="s">
        <v>1306</v>
      </c>
      <c r="C3847" s="1">
        <v>1.3439915425918485E-3</v>
      </c>
      <c r="D3847" s="1">
        <v>1.3634794677797223E-4</v>
      </c>
      <c r="F3847" s="1">
        <v>1.0680309595434534E-4</v>
      </c>
      <c r="G3847" s="1">
        <v>1.3479083485638625E-3</v>
      </c>
      <c r="H3847" s="1">
        <v>-2.0116571788282914E-2</v>
      </c>
      <c r="I3847" s="26">
        <v>-0.10558614904843448</v>
      </c>
      <c r="J3847" s="27">
        <v>-5.4763824063547446</v>
      </c>
      <c r="K3847" s="29" t="str">
        <f>VLOOKUP(A3847&amp;B3847,VENDOR_ACTUAL!A:D,4,0)</f>
        <v>NSN</v>
      </c>
    </row>
    <row r="3848" spans="1:11" x14ac:dyDescent="0.25">
      <c r="A3848" t="s">
        <v>11</v>
      </c>
      <c r="B3848" t="s">
        <v>282</v>
      </c>
      <c r="C3848" s="1">
        <v>1.3466616603346456E-3</v>
      </c>
      <c r="D3848" s="1">
        <v>7.6346181960673587E-3</v>
      </c>
      <c r="E3848" s="1">
        <v>0</v>
      </c>
      <c r="I3848" s="26">
        <v>0.18961396554230509</v>
      </c>
      <c r="J3848" s="27">
        <v>2.5025345234973902E-2</v>
      </c>
      <c r="K3848" s="29" t="str">
        <f>VLOOKUP(A3848&amp;B3848,VENDOR_ACTUAL!A:D,4,0)</f>
        <v>NSN</v>
      </c>
    </row>
    <row r="3849" spans="1:11" x14ac:dyDescent="0.25">
      <c r="A3849" t="s">
        <v>12</v>
      </c>
      <c r="B3849" t="s">
        <v>2494</v>
      </c>
      <c r="C3849" s="1">
        <v>1.3476451310410489E-3</v>
      </c>
      <c r="D3849" s="1">
        <v>-1.980863450764373E-4</v>
      </c>
      <c r="E3849" s="1">
        <v>2.1211527044549517E-3</v>
      </c>
      <c r="F3849" s="1">
        <v>-3.7965163662428519E-4</v>
      </c>
      <c r="G3849" s="1">
        <v>2.5314481278009811E-3</v>
      </c>
      <c r="H3849" s="1">
        <v>-2.389144805402469E-2</v>
      </c>
      <c r="I3849" s="26">
        <v>-0.23075391123882502</v>
      </c>
      <c r="J3849" s="27">
        <v>-0.1427417961226172</v>
      </c>
      <c r="K3849" s="29" t="str">
        <f>VLOOKUP(A3849&amp;B3849,VENDOR_ACTUAL!A:D,4,0)</f>
        <v>ERI</v>
      </c>
    </row>
    <row r="3850" spans="1:11" x14ac:dyDescent="0.25">
      <c r="A3850" t="s">
        <v>12</v>
      </c>
      <c r="B3850" t="s">
        <v>2267</v>
      </c>
      <c r="C3850" s="1">
        <v>1.3502076769677726E-3</v>
      </c>
      <c r="D3850" s="1">
        <v>1.2327599461252471E-3</v>
      </c>
      <c r="E3850" s="1">
        <v>9.1726689396309043E-4</v>
      </c>
      <c r="F3850" s="1">
        <v>1.0403187824015643E-3</v>
      </c>
      <c r="G3850" s="1">
        <v>1.3502076769677726E-3</v>
      </c>
      <c r="H3850" s="1">
        <v>-2.7179219134804547E-2</v>
      </c>
      <c r="I3850" s="26">
        <v>-0.15512161255616733</v>
      </c>
      <c r="J3850" s="27">
        <v>-0.15468354394061046</v>
      </c>
      <c r="K3850" s="29" t="str">
        <f>VLOOKUP(A3850&amp;B3850,VENDOR_ACTUAL!A:D,4,0)</f>
        <v>SAM</v>
      </c>
    </row>
    <row r="3851" spans="1:11" x14ac:dyDescent="0.25">
      <c r="A3851" t="s">
        <v>9</v>
      </c>
      <c r="B3851" t="s">
        <v>1646</v>
      </c>
      <c r="C3851" s="1">
        <v>1.350291075733214E-3</v>
      </c>
      <c r="D3851" s="1">
        <v>7.8601307694448172E-4</v>
      </c>
      <c r="F3851" s="1">
        <v>7.2889641895792568E-4</v>
      </c>
      <c r="G3851" s="1">
        <v>1.3610788274823393E-3</v>
      </c>
      <c r="H3851" s="1">
        <v>-5.2631578947368418E-2</v>
      </c>
      <c r="I3851" s="26">
        <v>-4.6395441813811771E-2</v>
      </c>
      <c r="J3851" s="27">
        <v>0.59570808758938398</v>
      </c>
      <c r="K3851" s="29" t="str">
        <f>VLOOKUP(A3851&amp;B3851,VENDOR_ACTUAL!A:D,4,0)</f>
        <v>NSN</v>
      </c>
    </row>
    <row r="3852" spans="1:11" x14ac:dyDescent="0.25">
      <c r="A3852" t="s">
        <v>12</v>
      </c>
      <c r="B3852" t="s">
        <v>947</v>
      </c>
      <c r="C3852" s="1">
        <v>1.3513291244483666E-3</v>
      </c>
      <c r="D3852" s="1">
        <v>3.1860192001624408E-4</v>
      </c>
      <c r="E3852" s="1">
        <v>2.3330788647052377E-3</v>
      </c>
      <c r="F3852" s="1">
        <v>3.0048148499270417E-3</v>
      </c>
      <c r="G3852" s="1">
        <v>1.34523047374768E-3</v>
      </c>
      <c r="H3852" s="1">
        <v>-1.3792667938006348E-2</v>
      </c>
      <c r="I3852" s="26">
        <v>-0.26776127508022146</v>
      </c>
      <c r="J3852" s="27">
        <v>1.6011173529458247E-3</v>
      </c>
      <c r="K3852" s="29" t="str">
        <f>VLOOKUP(A3852&amp;B3852,VENDOR_ACTUAL!A:D,4,0)</f>
        <v>ERI</v>
      </c>
    </row>
    <row r="3853" spans="1:11" x14ac:dyDescent="0.25">
      <c r="A3853" t="s">
        <v>12</v>
      </c>
      <c r="B3853" t="s">
        <v>1511</v>
      </c>
      <c r="C3853" s="1">
        <v>1.3543758019283958E-3</v>
      </c>
      <c r="D3853" s="1">
        <v>4.0967739662619131E-4</v>
      </c>
      <c r="E3853" s="1">
        <v>1.0719248558535928E-3</v>
      </c>
      <c r="F3853" s="1">
        <v>8.3189395607457086E-4</v>
      </c>
      <c r="G3853" s="1">
        <v>1.1362094197577932E-3</v>
      </c>
      <c r="H3853" s="1">
        <v>-1.6077646528418105E-2</v>
      </c>
      <c r="I3853" s="26">
        <v>-0.22636139031413996</v>
      </c>
      <c r="J3853" s="27">
        <v>-0.10873830804812151</v>
      </c>
      <c r="K3853" s="29" t="str">
        <f>VLOOKUP(A3853&amp;B3853,VENDOR_ACTUAL!A:D,4,0)</f>
        <v>NSN</v>
      </c>
    </row>
    <row r="3854" spans="1:11" x14ac:dyDescent="0.25">
      <c r="A3854" t="s">
        <v>12</v>
      </c>
      <c r="B3854" t="s">
        <v>1389</v>
      </c>
      <c r="C3854" s="1">
        <v>1.3558208667967717E-3</v>
      </c>
      <c r="D3854" s="1">
        <v>-5.5440603457333526E-5</v>
      </c>
      <c r="E3854" s="1">
        <v>-8.0395383883222638E-3</v>
      </c>
      <c r="F3854" s="1">
        <v>5.1671670178819447E-4</v>
      </c>
      <c r="G3854" s="1">
        <v>1.1492013675799971E-3</v>
      </c>
      <c r="H3854" s="1">
        <v>-1.3257673521671771E-2</v>
      </c>
      <c r="I3854" s="26">
        <v>0.49308691140540839</v>
      </c>
      <c r="J3854" s="27">
        <v>-9.0829589554156612E-2</v>
      </c>
      <c r="K3854" s="29" t="str">
        <f>VLOOKUP(A3854&amp;B3854,VENDOR_ACTUAL!A:D,4,0)</f>
        <v>ERI</v>
      </c>
    </row>
    <row r="3855" spans="1:11" x14ac:dyDescent="0.25">
      <c r="A3855" t="s">
        <v>9</v>
      </c>
      <c r="B3855" t="s">
        <v>591</v>
      </c>
      <c r="C3855" s="1">
        <v>1.3570561072713851E-3</v>
      </c>
      <c r="D3855" s="1">
        <v>-1.193065449885505E-2</v>
      </c>
      <c r="F3855" s="1">
        <v>-1.2461106132904383E-2</v>
      </c>
      <c r="G3855" s="1">
        <v>1.3700799595455363E-3</v>
      </c>
      <c r="H3855" s="1">
        <v>-8.43857634902411E-2</v>
      </c>
      <c r="I3855" s="26">
        <v>3.5701505289231571E-2</v>
      </c>
      <c r="J3855" s="27">
        <v>1.3231238467366366</v>
      </c>
      <c r="K3855" s="29" t="str">
        <f>VLOOKUP(A3855&amp;B3855,VENDOR_ACTUAL!A:D,4,0)</f>
        <v>ERI</v>
      </c>
    </row>
    <row r="3856" spans="1:11" x14ac:dyDescent="0.25">
      <c r="A3856" t="s">
        <v>12</v>
      </c>
      <c r="B3856" t="s">
        <v>1073</v>
      </c>
      <c r="C3856" s="1">
        <v>1.3602060304335232E-3</v>
      </c>
      <c r="D3856" s="1">
        <v>-4.1076862792262844E-5</v>
      </c>
      <c r="E3856" s="1">
        <v>-3.8734817132086811E-3</v>
      </c>
      <c r="F3856" s="1">
        <v>-3.2001821444411489E-3</v>
      </c>
      <c r="G3856" s="1">
        <v>5.1736124822790159E-4</v>
      </c>
      <c r="H3856" s="1">
        <v>-1.1773189048840884E-2</v>
      </c>
      <c r="I3856" s="26">
        <v>1.3355679104891998</v>
      </c>
      <c r="J3856" s="27">
        <v>-2.8749102620587594E-2</v>
      </c>
      <c r="K3856" s="29" t="str">
        <f>VLOOKUP(A3856&amp;B3856,VENDOR_ACTUAL!A:D,4,0)</f>
        <v>ERI</v>
      </c>
    </row>
    <row r="3857" spans="1:11" x14ac:dyDescent="0.25">
      <c r="A3857" t="s">
        <v>12</v>
      </c>
      <c r="B3857" t="s">
        <v>933</v>
      </c>
      <c r="C3857" s="1">
        <v>1.3610883614792776E-3</v>
      </c>
      <c r="D3857" s="1">
        <v>1.7522100766460916E-4</v>
      </c>
      <c r="E3857" s="1">
        <v>7.8718953157137458E-4</v>
      </c>
      <c r="F3857" s="1">
        <v>1.335350284476376E-3</v>
      </c>
      <c r="G3857" s="1">
        <v>8.3722064285475235E-4</v>
      </c>
      <c r="H3857" s="1">
        <v>-1.4298846327489352E-2</v>
      </c>
      <c r="I3857" s="26">
        <v>0.54320272155588867</v>
      </c>
      <c r="J3857" s="27">
        <v>-0.19306736360651919</v>
      </c>
      <c r="K3857" s="29" t="str">
        <f>VLOOKUP(A3857&amp;B3857,VENDOR_ACTUAL!A:D,4,0)</f>
        <v>ERI</v>
      </c>
    </row>
    <row r="3858" spans="1:11" x14ac:dyDescent="0.25">
      <c r="A3858" t="s">
        <v>11</v>
      </c>
      <c r="B3858" t="s">
        <v>734</v>
      </c>
      <c r="C3858" s="1">
        <v>1.3618677042801556E-3</v>
      </c>
      <c r="D3858" s="1">
        <v>-1.2847037938767174E-2</v>
      </c>
      <c r="I3858" s="26">
        <v>1.9164631664631664E-2</v>
      </c>
      <c r="J3858" s="27">
        <v>-3.509815233296287E-4</v>
      </c>
      <c r="K3858" s="29" t="str">
        <f>VLOOKUP(A3858&amp;B3858,VENDOR_ACTUAL!A:D,4,0)</f>
        <v>ERI</v>
      </c>
    </row>
    <row r="3859" spans="1:11" x14ac:dyDescent="0.25">
      <c r="A3859" t="s">
        <v>11</v>
      </c>
      <c r="B3859" t="s">
        <v>1132</v>
      </c>
      <c r="C3859" s="1">
        <v>1.3630558257373012E-3</v>
      </c>
      <c r="D3859" s="1">
        <v>2.2748432089091711E-3</v>
      </c>
      <c r="I3859" s="26">
        <v>0.21853500939849624</v>
      </c>
      <c r="J3859" s="27">
        <v>3.4020283587327886E-4</v>
      </c>
      <c r="K3859" s="29" t="str">
        <f>VLOOKUP(A3859&amp;B3859,VENDOR_ACTUAL!A:D,4,0)</f>
        <v>ERI</v>
      </c>
    </row>
    <row r="3860" spans="1:11" x14ac:dyDescent="0.25">
      <c r="A3860" t="s">
        <v>9</v>
      </c>
      <c r="B3860" t="s">
        <v>1429</v>
      </c>
      <c r="C3860" s="1">
        <v>1.3631241711153095E-3</v>
      </c>
      <c r="D3860" s="1">
        <v>8.7717117817322329E-4</v>
      </c>
      <c r="F3860" s="1">
        <v>7.8964001411643825E-4</v>
      </c>
      <c r="G3860" s="1">
        <v>1.3584548320348497E-3</v>
      </c>
      <c r="H3860" s="1">
        <v>-1.9318968720250407E-2</v>
      </c>
      <c r="I3860" s="26">
        <v>-9.6104087863204277E-2</v>
      </c>
      <c r="J3860" s="27">
        <v>-0.97058316340367412</v>
      </c>
      <c r="K3860" s="29" t="str">
        <f>VLOOKUP(A3860&amp;B3860,VENDOR_ACTUAL!A:D,4,0)</f>
        <v>ERI</v>
      </c>
    </row>
    <row r="3861" spans="1:11" x14ac:dyDescent="0.25">
      <c r="A3861" t="s">
        <v>9</v>
      </c>
      <c r="B3861" t="s">
        <v>1393</v>
      </c>
      <c r="C3861" s="1">
        <v>1.3634642927534578E-3</v>
      </c>
      <c r="D3861" s="1">
        <v>-1.2118987025564268E-3</v>
      </c>
      <c r="F3861" s="1">
        <v>-8.3216124927213699E-4</v>
      </c>
      <c r="G3861" s="1">
        <v>1.3674183176160264E-3</v>
      </c>
      <c r="H3861" s="1">
        <v>-1.1296757235986129E-2</v>
      </c>
      <c r="I3861" s="26">
        <v>-0.52073888777970034</v>
      </c>
      <c r="J3861" s="27">
        <v>-0.7135073255504486</v>
      </c>
      <c r="K3861" s="29" t="str">
        <f>VLOOKUP(A3861&amp;B3861,VENDOR_ACTUAL!A:D,4,0)</f>
        <v>ERI</v>
      </c>
    </row>
    <row r="3862" spans="1:11" x14ac:dyDescent="0.25">
      <c r="A3862" t="s">
        <v>11</v>
      </c>
      <c r="B3862" t="s">
        <v>1962</v>
      </c>
      <c r="C3862" s="1">
        <v>1.3639290286248001E-3</v>
      </c>
      <c r="D3862" s="1">
        <v>5.8370760463477084E-2</v>
      </c>
      <c r="E3862" s="1">
        <v>0</v>
      </c>
      <c r="I3862" s="26">
        <v>-0.14844322786176875</v>
      </c>
      <c r="J3862" s="27">
        <v>-1.0935537980032571E-2</v>
      </c>
      <c r="K3862" s="29" t="str">
        <f>VLOOKUP(A3862&amp;B3862,VENDOR_ACTUAL!A:D,4,0)</f>
        <v>NSN</v>
      </c>
    </row>
    <row r="3863" spans="1:11" x14ac:dyDescent="0.25">
      <c r="A3863" t="s">
        <v>12</v>
      </c>
      <c r="B3863" t="s">
        <v>1021</v>
      </c>
      <c r="C3863" s="1">
        <v>1.3642766204564299E-3</v>
      </c>
      <c r="D3863" s="1">
        <v>1.8648006540220618E-4</v>
      </c>
      <c r="E3863" s="1">
        <v>-1.8220891116671879E-3</v>
      </c>
      <c r="F3863" s="1">
        <v>5.7039397083887564E-4</v>
      </c>
      <c r="G3863" s="1">
        <v>1.3642766204564299E-3</v>
      </c>
      <c r="H3863" s="1">
        <v>-1.6295708880825283E-2</v>
      </c>
      <c r="I3863" s="26">
        <v>-0.10380337670580768</v>
      </c>
      <c r="J3863" s="27">
        <v>-0.11748209293252385</v>
      </c>
      <c r="K3863" s="29" t="str">
        <f>VLOOKUP(A3863&amp;B3863,VENDOR_ACTUAL!A:D,4,0)</f>
        <v>SAM</v>
      </c>
    </row>
    <row r="3864" spans="1:11" x14ac:dyDescent="0.25">
      <c r="A3864" t="s">
        <v>12</v>
      </c>
      <c r="B3864" t="s">
        <v>1354</v>
      </c>
      <c r="C3864" s="1">
        <v>1.3651832028311801E-3</v>
      </c>
      <c r="D3864" s="1">
        <v>-3.0530460172443184E-4</v>
      </c>
      <c r="E3864" s="1">
        <v>-6.6521705104116823E-3</v>
      </c>
      <c r="F3864" s="1">
        <v>2.1544862830861454E-3</v>
      </c>
      <c r="G3864" s="1">
        <v>1.0196830384983848E-3</v>
      </c>
      <c r="H3864" s="1">
        <v>-1.8628403440972156E-2</v>
      </c>
      <c r="I3864" s="26">
        <v>1.1236877394636016</v>
      </c>
      <c r="J3864" s="27">
        <v>0.23061434178874232</v>
      </c>
      <c r="K3864" s="29" t="str">
        <f>VLOOKUP(A3864&amp;B3864,VENDOR_ACTUAL!A:D,4,0)</f>
        <v>ERI</v>
      </c>
    </row>
    <row r="3865" spans="1:11" x14ac:dyDescent="0.25">
      <c r="A3865" t="s">
        <v>9</v>
      </c>
      <c r="B3865" t="s">
        <v>1502</v>
      </c>
      <c r="C3865" s="1">
        <v>1.3658520707997075E-3</v>
      </c>
      <c r="D3865" s="1">
        <v>-1.6452573265296843E-5</v>
      </c>
      <c r="F3865" s="1">
        <v>4.8304122932714537E-6</v>
      </c>
      <c r="G3865" s="1">
        <v>1.3654210506847651E-3</v>
      </c>
      <c r="H3865" s="1">
        <v>-4.644935503346599E-3</v>
      </c>
      <c r="I3865" s="26">
        <v>-0.18798144093420915</v>
      </c>
      <c r="J3865" s="27">
        <v>-6.6115143739674966</v>
      </c>
      <c r="K3865" s="29" t="str">
        <f>VLOOKUP(A3865&amp;B3865,VENDOR_ACTUAL!A:D,4,0)</f>
        <v>NSN</v>
      </c>
    </row>
    <row r="3866" spans="1:11" x14ac:dyDescent="0.25">
      <c r="A3866" t="s">
        <v>9</v>
      </c>
      <c r="B3866" t="s">
        <v>842</v>
      </c>
      <c r="C3866" s="1">
        <v>1.3673698224277333E-3</v>
      </c>
      <c r="D3866" s="1">
        <v>-3.6432373143069753E-5</v>
      </c>
      <c r="F3866" s="1">
        <v>-2.4234170132242979E-5</v>
      </c>
      <c r="G3866" s="1">
        <v>1.3673698224277333E-3</v>
      </c>
      <c r="H3866" s="1">
        <v>-7.896493508376793E-3</v>
      </c>
      <c r="I3866" s="26">
        <v>0.23847102490421457</v>
      </c>
      <c r="J3866" s="27">
        <v>-1.1717181361097406</v>
      </c>
      <c r="K3866" s="29" t="str">
        <f>VLOOKUP(A3866&amp;B3866,VENDOR_ACTUAL!A:D,4,0)</f>
        <v>NSN</v>
      </c>
    </row>
    <row r="3867" spans="1:11" x14ac:dyDescent="0.25">
      <c r="A3867" t="s">
        <v>11</v>
      </c>
      <c r="B3867" t="s">
        <v>1043</v>
      </c>
      <c r="C3867" s="1">
        <v>1.3682830808862418E-3</v>
      </c>
      <c r="D3867" s="1">
        <v>1.7136160712670954E-2</v>
      </c>
      <c r="E3867" s="1">
        <v>0</v>
      </c>
      <c r="I3867" s="26">
        <v>-1.8164658919117178E-2</v>
      </c>
      <c r="J3867" s="27">
        <v>-3.3495765980398251E-3</v>
      </c>
      <c r="K3867" s="29" t="str">
        <f>VLOOKUP(A3867&amp;B3867,VENDOR_ACTUAL!A:D,4,0)</f>
        <v>NSN</v>
      </c>
    </row>
    <row r="3868" spans="1:11" x14ac:dyDescent="0.25">
      <c r="A3868" t="s">
        <v>12</v>
      </c>
      <c r="B3868" t="s">
        <v>2462</v>
      </c>
      <c r="C3868" s="1">
        <v>1.3694495908396342E-3</v>
      </c>
      <c r="D3868" s="1">
        <v>1.3090819414355396E-4</v>
      </c>
      <c r="E3868" s="1">
        <v>1.3625820354293784E-3</v>
      </c>
      <c r="F3868" s="1">
        <v>1.0130024156043947E-3</v>
      </c>
      <c r="G3868" s="1">
        <v>7.396798516168785E-4</v>
      </c>
      <c r="H3868" s="1">
        <v>-1.5557753109167507E-2</v>
      </c>
      <c r="I3868" s="26">
        <v>9.7575500444222335E-2</v>
      </c>
      <c r="J3868" s="27">
        <v>2.9363451882280869E-2</v>
      </c>
      <c r="K3868" s="29" t="str">
        <f>VLOOKUP(A3868&amp;B3868,VENDOR_ACTUAL!A:D,4,0)</f>
        <v>ERI</v>
      </c>
    </row>
    <row r="3869" spans="1:11" x14ac:dyDescent="0.25">
      <c r="A3869" t="s">
        <v>9</v>
      </c>
      <c r="B3869" t="s">
        <v>1954</v>
      </c>
      <c r="C3869" s="1">
        <v>1.3697650406282447E-3</v>
      </c>
      <c r="D3869" s="1">
        <v>3.2049041587343615E-4</v>
      </c>
      <c r="F3869" s="1">
        <v>-2.1218167064643677E-4</v>
      </c>
      <c r="G3869" s="1">
        <v>1.3680459002270986E-3</v>
      </c>
      <c r="H3869" s="1">
        <v>-1.7111185093392718E-2</v>
      </c>
      <c r="I3869" s="26">
        <v>1.2184008497549785</v>
      </c>
      <c r="J3869" s="27">
        <v>5.8514429901177341</v>
      </c>
      <c r="K3869" s="29" t="str">
        <f>VLOOKUP(A3869&amp;B3869,VENDOR_ACTUAL!A:D,4,0)</f>
        <v>ERI</v>
      </c>
    </row>
    <row r="3870" spans="1:11" x14ac:dyDescent="0.25">
      <c r="A3870" t="s">
        <v>9</v>
      </c>
      <c r="B3870" t="s">
        <v>1358</v>
      </c>
      <c r="C3870" s="1">
        <v>1.3729124466425777E-3</v>
      </c>
      <c r="D3870" s="1">
        <v>7.1580352522053019E-3</v>
      </c>
      <c r="F3870" s="1">
        <v>7.0864959213184564E-3</v>
      </c>
      <c r="G3870" s="1">
        <v>1.3885281746890249E-3</v>
      </c>
      <c r="H3870" s="1">
        <v>-2.6551627384960717E-2</v>
      </c>
      <c r="I3870" s="26">
        <v>8.4992700567980126E-2</v>
      </c>
      <c r="J3870" s="27">
        <v>-0.96761543863753119</v>
      </c>
      <c r="K3870" s="29" t="str">
        <f>VLOOKUP(A3870&amp;B3870,VENDOR_ACTUAL!A:D,4,0)</f>
        <v>ERI</v>
      </c>
    </row>
    <row r="3871" spans="1:11" x14ac:dyDescent="0.25">
      <c r="A3871" t="s">
        <v>12</v>
      </c>
      <c r="B3871" t="s">
        <v>373</v>
      </c>
      <c r="C3871" s="1">
        <v>1.3733928680597256E-3</v>
      </c>
      <c r="D3871" s="1">
        <v>-1.1893874020141788E-4</v>
      </c>
      <c r="E3871" s="1">
        <v>3.143975308849681E-4</v>
      </c>
      <c r="F3871" s="1">
        <v>4.1118425887561261E-4</v>
      </c>
      <c r="G3871" s="1">
        <v>1.0294221040777771E-3</v>
      </c>
      <c r="H3871" s="1">
        <v>-1.7180814486966949E-2</v>
      </c>
      <c r="I3871" s="26">
        <v>0.88395793422733082</v>
      </c>
      <c r="J3871" s="27">
        <v>-0.11363658312491809</v>
      </c>
      <c r="K3871" s="29" t="str">
        <f>VLOOKUP(A3871&amp;B3871,VENDOR_ACTUAL!A:D,4,0)</f>
        <v>ERI</v>
      </c>
    </row>
    <row r="3872" spans="1:11" x14ac:dyDescent="0.25">
      <c r="A3872" t="s">
        <v>12</v>
      </c>
      <c r="B3872" t="s">
        <v>2541</v>
      </c>
      <c r="C3872" s="1">
        <v>1.3738399630590988E-3</v>
      </c>
      <c r="D3872" s="1">
        <v>-3.7594455178959248E-5</v>
      </c>
      <c r="E3872" s="1">
        <v>-1.4966570065678242E-3</v>
      </c>
      <c r="F3872" s="1">
        <v>6.3033370257364364E-4</v>
      </c>
      <c r="G3872" s="1">
        <v>8.105325589124816E-4</v>
      </c>
      <c r="H3872" s="1">
        <v>-9.8683726279442871E-3</v>
      </c>
      <c r="I3872" s="26">
        <v>-0.76385241407074245</v>
      </c>
      <c r="J3872" s="27">
        <v>-0.11814322119233371</v>
      </c>
      <c r="K3872" s="29" t="str">
        <f>VLOOKUP(A3872&amp;B3872,VENDOR_ACTUAL!A:D,4,0)</f>
        <v>ERI</v>
      </c>
    </row>
    <row r="3873" spans="1:11" x14ac:dyDescent="0.25">
      <c r="A3873" t="s">
        <v>12</v>
      </c>
      <c r="B3873" t="s">
        <v>2131</v>
      </c>
      <c r="C3873" s="1">
        <v>1.3746824913482539E-3</v>
      </c>
      <c r="D3873" s="1">
        <v>-2.0383604624954875E-4</v>
      </c>
      <c r="E3873" s="1">
        <v>-1.4479081892828029E-3</v>
      </c>
      <c r="F3873" s="1">
        <v>-5.2227979418119461E-4</v>
      </c>
      <c r="G3873" s="1">
        <v>5.90989031664152E-5</v>
      </c>
      <c r="H3873" s="1">
        <v>-9.2268007462919244E-3</v>
      </c>
      <c r="I3873" s="26">
        <v>1.9538937822755289</v>
      </c>
      <c r="J3873" s="27">
        <v>0.32384733555169182</v>
      </c>
      <c r="K3873" s="29" t="str">
        <f>VLOOKUP(A3873&amp;B3873,VENDOR_ACTUAL!A:D,4,0)</f>
        <v>ERI</v>
      </c>
    </row>
    <row r="3874" spans="1:11" x14ac:dyDescent="0.25">
      <c r="A3874" t="s">
        <v>12</v>
      </c>
      <c r="B3874" t="s">
        <v>725</v>
      </c>
      <c r="C3874" s="1">
        <v>1.3778285227851084E-3</v>
      </c>
      <c r="D3874" s="1">
        <v>1.8467718223046206E-4</v>
      </c>
      <c r="E3874" s="1">
        <v>1.7032829925016325E-3</v>
      </c>
      <c r="F3874" s="1">
        <v>1.4596586148603046E-3</v>
      </c>
      <c r="G3874" s="1">
        <v>1.2745660676632474E-3</v>
      </c>
      <c r="H3874" s="1">
        <v>-7.8759333008157888E-3</v>
      </c>
      <c r="I3874" s="26">
        <v>-0.88743098936642795</v>
      </c>
      <c r="J3874" s="27">
        <v>-0.2116182571837808</v>
      </c>
      <c r="K3874" s="29" t="str">
        <f>VLOOKUP(A3874&amp;B3874,VENDOR_ACTUAL!A:D,4,0)</f>
        <v>ERI</v>
      </c>
    </row>
    <row r="3875" spans="1:11" x14ac:dyDescent="0.25">
      <c r="A3875" t="s">
        <v>9</v>
      </c>
      <c r="B3875" t="s">
        <v>514</v>
      </c>
      <c r="C3875" s="1">
        <v>1.3847439714114341E-3</v>
      </c>
      <c r="D3875" s="1">
        <v>3.300697444881963E-4</v>
      </c>
      <c r="F3875" s="1">
        <v>1.5344700840628931E-4</v>
      </c>
      <c r="G3875" s="1">
        <v>1.3847439714114341E-3</v>
      </c>
      <c r="H3875" s="1">
        <v>-4.4217993370950087E-3</v>
      </c>
      <c r="I3875" s="1">
        <v>0.20318182922427674</v>
      </c>
      <c r="J3875" s="2">
        <v>0.73522735097490322</v>
      </c>
      <c r="K3875" s="29" t="str">
        <f>VLOOKUP(A3875&amp;B3875,VENDOR_ACTUAL!A:D,4,0)</f>
        <v>NSN</v>
      </c>
    </row>
    <row r="3876" spans="1:11" x14ac:dyDescent="0.25">
      <c r="A3876" t="s">
        <v>12</v>
      </c>
      <c r="B3876" t="s">
        <v>2375</v>
      </c>
      <c r="C3876" s="1">
        <v>1.3853777210202764E-3</v>
      </c>
      <c r="D3876" s="1">
        <v>1.4397555905580227E-4</v>
      </c>
      <c r="E3876" s="1">
        <v>1.6114346470863454E-3</v>
      </c>
      <c r="F3876" s="1">
        <v>7.2781710444570563E-4</v>
      </c>
      <c r="G3876" s="1">
        <v>1.0509077495845724E-3</v>
      </c>
      <c r="H3876" s="1">
        <v>-9.3576069620000587E-3</v>
      </c>
      <c r="I3876" s="26">
        <v>0.53775058651229946</v>
      </c>
      <c r="J3876" s="27">
        <v>-0.16294726397519346</v>
      </c>
      <c r="K3876" s="29" t="str">
        <f>VLOOKUP(A3876&amp;B3876,VENDOR_ACTUAL!A:D,4,0)</f>
        <v>ERI</v>
      </c>
    </row>
    <row r="3877" spans="1:11" x14ac:dyDescent="0.25">
      <c r="A3877" t="s">
        <v>9</v>
      </c>
      <c r="B3877" t="s">
        <v>1606</v>
      </c>
      <c r="C3877" s="24">
        <v>1.3855229720323688E-3</v>
      </c>
      <c r="D3877" s="24">
        <v>1.79823788418627E-3</v>
      </c>
      <c r="E3877" s="24"/>
      <c r="F3877" s="24">
        <v>3.9907948242131393E-4</v>
      </c>
      <c r="G3877" s="24">
        <v>1.378410895218713E-3</v>
      </c>
      <c r="H3877" s="24">
        <v>-6.744075937786146E-3</v>
      </c>
      <c r="I3877" s="26">
        <v>1.871756982680421</v>
      </c>
      <c r="J3877" s="27">
        <v>7.1044332935530763</v>
      </c>
      <c r="K3877" s="29" t="str">
        <f>VLOOKUP(A3877&amp;B3877,VENDOR_ACTUAL!A:D,4,0)</f>
        <v>ERI</v>
      </c>
    </row>
    <row r="3878" spans="1:11" x14ac:dyDescent="0.25">
      <c r="A3878" t="s">
        <v>12</v>
      </c>
      <c r="B3878" t="s">
        <v>1036</v>
      </c>
      <c r="C3878" s="1">
        <v>1.3870108759062574E-3</v>
      </c>
      <c r="D3878" s="1">
        <v>2.5501443299041858E-3</v>
      </c>
      <c r="E3878" s="1">
        <v>1.4931208083407798E-2</v>
      </c>
      <c r="F3878" s="1">
        <v>2.0240731154217515E-3</v>
      </c>
      <c r="G3878" s="1">
        <v>2.0594294201277674E-3</v>
      </c>
      <c r="H3878" s="1">
        <v>-1.1886842522597406E-2</v>
      </c>
      <c r="I3878" s="26">
        <v>0.8309200590676884</v>
      </c>
      <c r="J3878" s="27">
        <v>-0.40267528614496112</v>
      </c>
      <c r="K3878" s="29" t="str">
        <f>VLOOKUP(A3878&amp;B3878,VENDOR_ACTUAL!A:D,4,0)</f>
        <v>NSN</v>
      </c>
    </row>
    <row r="3879" spans="1:11" x14ac:dyDescent="0.25">
      <c r="A3879" t="s">
        <v>12</v>
      </c>
      <c r="B3879" t="s">
        <v>772</v>
      </c>
      <c r="C3879" s="1">
        <v>1.3899023083092015E-3</v>
      </c>
      <c r="D3879" s="1">
        <v>-4.5711127713779943E-4</v>
      </c>
      <c r="E3879" s="1">
        <v>-5.3937431903197941E-2</v>
      </c>
      <c r="F3879" s="1">
        <v>-9.7685006288815955E-4</v>
      </c>
      <c r="G3879" s="1">
        <v>1.3899023083092015E-3</v>
      </c>
      <c r="H3879" s="1">
        <v>-2.4081348003451165E-2</v>
      </c>
      <c r="I3879" s="26">
        <v>0.17976505847953217</v>
      </c>
      <c r="J3879" s="27">
        <v>-0.23089688892418289</v>
      </c>
      <c r="K3879" s="29" t="str">
        <f>VLOOKUP(A3879&amp;B3879,VENDOR_ACTUAL!A:D,4,0)</f>
        <v>SAM</v>
      </c>
    </row>
    <row r="3880" spans="1:11" x14ac:dyDescent="0.25">
      <c r="A3880" t="s">
        <v>11</v>
      </c>
      <c r="B3880" t="s">
        <v>603</v>
      </c>
      <c r="C3880" s="1">
        <v>1.3931514244388773E-3</v>
      </c>
      <c r="D3880" s="1">
        <v>-2.6923392027805157E-3</v>
      </c>
      <c r="I3880" s="26">
        <v>-7.2725112189397909E-2</v>
      </c>
      <c r="J3880" s="27">
        <v>-8.6506756336717861E-4</v>
      </c>
      <c r="K3880" s="29" t="str">
        <f>VLOOKUP(A3880&amp;B3880,VENDOR_ACTUAL!A:D,4,0)</f>
        <v>ERI</v>
      </c>
    </row>
    <row r="3881" spans="1:11" x14ac:dyDescent="0.25">
      <c r="A3881" t="s">
        <v>9</v>
      </c>
      <c r="B3881" t="s">
        <v>246</v>
      </c>
      <c r="C3881" s="1">
        <v>1.3935085870644326E-3</v>
      </c>
      <c r="D3881" s="1">
        <v>-2.3588600482853067E-3</v>
      </c>
      <c r="F3881" s="1">
        <v>-6.3946399192243075E-4</v>
      </c>
      <c r="G3881" s="1">
        <v>1.3885038973526025E-3</v>
      </c>
      <c r="H3881" s="1">
        <v>-2.6388095186049149E-2</v>
      </c>
      <c r="I3881" s="26">
        <v>8.3118089764641495E-2</v>
      </c>
      <c r="J3881" s="27">
        <v>-0.3831403961262777</v>
      </c>
      <c r="K3881" s="29" t="str">
        <f>VLOOKUP(A3881&amp;B3881,VENDOR_ACTUAL!A:D,4,0)</f>
        <v>NSN</v>
      </c>
    </row>
    <row r="3882" spans="1:11" x14ac:dyDescent="0.25">
      <c r="A3882" t="s">
        <v>12</v>
      </c>
      <c r="B3882" t="s">
        <v>1219</v>
      </c>
      <c r="C3882" s="1">
        <v>1.3939602454210314E-3</v>
      </c>
      <c r="D3882" s="1">
        <v>4.8207962346003322E-4</v>
      </c>
      <c r="E3882" s="1">
        <v>-4.2711718038246126E-3</v>
      </c>
      <c r="F3882" s="1">
        <v>5.5677182006399117E-4</v>
      </c>
      <c r="G3882" s="1">
        <v>1.09751364899643E-3</v>
      </c>
      <c r="H3882" s="1">
        <v>-6.1828994472983715E-3</v>
      </c>
      <c r="I3882" s="26">
        <v>-0.56450345949327496</v>
      </c>
      <c r="J3882" s="27">
        <v>-0.24701336880090244</v>
      </c>
      <c r="K3882" s="29" t="str">
        <f>VLOOKUP(A3882&amp;B3882,VENDOR_ACTUAL!A:D,4,0)</f>
        <v>NSN</v>
      </c>
    </row>
    <row r="3883" spans="1:11" x14ac:dyDescent="0.25">
      <c r="A3883" t="s">
        <v>12</v>
      </c>
      <c r="B3883" t="s">
        <v>1377</v>
      </c>
      <c r="C3883" s="1">
        <v>1.3954956372964707E-3</v>
      </c>
      <c r="D3883" s="1">
        <v>2.976834908884599E-4</v>
      </c>
      <c r="E3883" s="1">
        <v>-1.5736671214657222E-3</v>
      </c>
      <c r="F3883" s="1">
        <v>7.745485057625138E-4</v>
      </c>
      <c r="G3883" s="1">
        <v>1.3741306935189275E-3</v>
      </c>
      <c r="H3883" s="1">
        <v>-1.4269171884039152E-2</v>
      </c>
      <c r="I3883" s="26">
        <v>0.14426318090954524</v>
      </c>
      <c r="J3883" s="27">
        <v>0.13839822267824742</v>
      </c>
      <c r="K3883" s="29" t="str">
        <f>VLOOKUP(A3883&amp;B3883,VENDOR_ACTUAL!A:D,4,0)</f>
        <v>ERI</v>
      </c>
    </row>
    <row r="3884" spans="1:11" x14ac:dyDescent="0.25">
      <c r="A3884" t="s">
        <v>9</v>
      </c>
      <c r="B3884" t="s">
        <v>1616</v>
      </c>
      <c r="C3884" s="1">
        <v>1.3958516132251931E-3</v>
      </c>
      <c r="D3884" s="1">
        <v>7.6045551777126786E-4</v>
      </c>
      <c r="F3884" s="1">
        <v>3.7782117617600312E-4</v>
      </c>
      <c r="G3884" s="1">
        <v>1.3938459828527004E-3</v>
      </c>
      <c r="H3884" s="1">
        <v>-7.6456687756446566E-3</v>
      </c>
      <c r="I3884" s="26">
        <v>0.73240662491024811</v>
      </c>
      <c r="J3884" s="27">
        <v>-1.23321866310304</v>
      </c>
      <c r="K3884" s="29" t="str">
        <f>VLOOKUP(A3884&amp;B3884,VENDOR_ACTUAL!A:D,4,0)</f>
        <v>ERI</v>
      </c>
    </row>
    <row r="3885" spans="1:11" x14ac:dyDescent="0.25">
      <c r="A3885" t="s">
        <v>12</v>
      </c>
      <c r="B3885" t="s">
        <v>479</v>
      </c>
      <c r="C3885" s="1">
        <v>1.3971140687981272E-3</v>
      </c>
      <c r="D3885" s="1">
        <v>-1.9385812173820581E-3</v>
      </c>
      <c r="E3885" s="1">
        <v>2.922500805462682E-3</v>
      </c>
      <c r="F3885" s="1">
        <v>-2.2036629299821418E-4</v>
      </c>
      <c r="G3885" s="1">
        <v>-8.0325161996322848E-4</v>
      </c>
      <c r="H3885" s="1">
        <v>-2.3158896346106857E-2</v>
      </c>
      <c r="I3885" s="26">
        <v>-5.6281062801932367E-2</v>
      </c>
      <c r="J3885" s="27">
        <v>-2.1938098522870319E-3</v>
      </c>
      <c r="K3885" s="29" t="str">
        <f>VLOOKUP(A3885&amp;B3885,VENDOR_ACTUAL!A:D,4,0)</f>
        <v>NSN</v>
      </c>
    </row>
    <row r="3886" spans="1:11" x14ac:dyDescent="0.25">
      <c r="A3886" t="s">
        <v>12</v>
      </c>
      <c r="B3886" t="s">
        <v>352</v>
      </c>
      <c r="C3886" s="1">
        <v>1.3980801265349499E-3</v>
      </c>
      <c r="D3886" s="1">
        <v>8.6270144863773455E-5</v>
      </c>
      <c r="E3886" s="1">
        <v>3.35682152596042E-3</v>
      </c>
      <c r="F3886" s="1">
        <v>-9.7389202133720616E-4</v>
      </c>
      <c r="G3886" s="1">
        <v>1.2308909440049741E-3</v>
      </c>
      <c r="H3886" s="1">
        <v>-1.0086805280663542E-2</v>
      </c>
      <c r="I3886" s="26">
        <v>-1.1201100838469653E-2</v>
      </c>
      <c r="J3886" s="27">
        <v>-7.9662323189877912E-3</v>
      </c>
      <c r="K3886" s="29" t="str">
        <f>VLOOKUP(A3886&amp;B3886,VENDOR_ACTUAL!A:D,4,0)</f>
        <v>ERI</v>
      </c>
    </row>
    <row r="3887" spans="1:11" x14ac:dyDescent="0.25">
      <c r="A3887" t="s">
        <v>12</v>
      </c>
      <c r="B3887" t="s">
        <v>932</v>
      </c>
      <c r="C3887" s="1">
        <v>1.4016280921512029E-3</v>
      </c>
      <c r="D3887" s="1">
        <v>1.648649691278639E-4</v>
      </c>
      <c r="E3887" s="1">
        <v>-1.8970991037844107E-3</v>
      </c>
      <c r="F3887" s="1">
        <v>6.1889847650488839E-4</v>
      </c>
      <c r="G3887" s="1">
        <v>4.5365497689970886E-4</v>
      </c>
      <c r="H3887" s="1">
        <v>-1.1190515852983392E-2</v>
      </c>
      <c r="I3887" s="26">
        <v>0.79967176134155149</v>
      </c>
      <c r="J3887" s="27">
        <v>9.4833460786949098E-2</v>
      </c>
      <c r="K3887" s="29" t="str">
        <f>VLOOKUP(A3887&amp;B3887,VENDOR_ACTUAL!A:D,4,0)</f>
        <v>ERI</v>
      </c>
    </row>
    <row r="3888" spans="1:11" x14ac:dyDescent="0.25">
      <c r="A3888" t="s">
        <v>12</v>
      </c>
      <c r="B3888" t="s">
        <v>2064</v>
      </c>
      <c r="C3888" s="1">
        <v>1.4030765831975049E-3</v>
      </c>
      <c r="D3888" s="1">
        <v>-1.170449889467866E-3</v>
      </c>
      <c r="E3888" s="1">
        <v>-1.3350851464322265E-3</v>
      </c>
      <c r="F3888" s="1">
        <v>-1.2378018143332759E-3</v>
      </c>
      <c r="G3888" s="1">
        <v>4.919334678589539E-4</v>
      </c>
      <c r="H3888" s="1">
        <v>-1.1570896537565089E-2</v>
      </c>
      <c r="I3888" s="26">
        <v>0.44797529060445729</v>
      </c>
      <c r="J3888" s="27">
        <v>-5.12251168097798E-2</v>
      </c>
      <c r="K3888" s="29" t="str">
        <f>VLOOKUP(A3888&amp;B3888,VENDOR_ACTUAL!A:D,4,0)</f>
        <v>NSN</v>
      </c>
    </row>
    <row r="3889" spans="1:11" x14ac:dyDescent="0.25">
      <c r="A3889" t="s">
        <v>9</v>
      </c>
      <c r="B3889" t="s">
        <v>2443</v>
      </c>
      <c r="C3889" s="26">
        <v>1.4036253066272561E-3</v>
      </c>
      <c r="D3889" s="26">
        <v>3.7729220231358152E-4</v>
      </c>
      <c r="E3889" s="26"/>
      <c r="F3889" s="26">
        <v>3.5301595575258383E-4</v>
      </c>
      <c r="G3889" s="26">
        <v>1.4030506227192101E-3</v>
      </c>
      <c r="H3889" s="26">
        <v>-1.1099388979799951E-2</v>
      </c>
      <c r="I3889" s="26">
        <v>-0.18358445417578981</v>
      </c>
      <c r="J3889" s="27">
        <v>-1.580202308712038</v>
      </c>
      <c r="K3889" s="29" t="str">
        <f>VLOOKUP(A3889&amp;B3889,VENDOR_ACTUAL!A:D,4,0)</f>
        <v>NSN</v>
      </c>
    </row>
    <row r="3890" spans="1:11" x14ac:dyDescent="0.25">
      <c r="A3890" t="s">
        <v>12</v>
      </c>
      <c r="B3890" t="s">
        <v>384</v>
      </c>
      <c r="C3890" s="1">
        <v>1.4050206906126832E-3</v>
      </c>
      <c r="D3890" s="1">
        <v>6.8054878569505066E-5</v>
      </c>
      <c r="E3890" s="1">
        <v>6.1406025399751859E-4</v>
      </c>
      <c r="F3890" s="1">
        <v>4.788957655804678E-4</v>
      </c>
      <c r="G3890" s="1">
        <v>5.4785864392624265E-4</v>
      </c>
      <c r="H3890" s="1">
        <v>-1.0367957464263784E-2</v>
      </c>
      <c r="I3890" s="26">
        <v>-0.36659571256038648</v>
      </c>
      <c r="J3890" s="27">
        <v>-0.15382201114152444</v>
      </c>
      <c r="K3890" s="29" t="str">
        <f>VLOOKUP(A3890&amp;B3890,VENDOR_ACTUAL!A:D,4,0)</f>
        <v>ERI</v>
      </c>
    </row>
    <row r="3891" spans="1:11" x14ac:dyDescent="0.25">
      <c r="A3891" t="s">
        <v>12</v>
      </c>
      <c r="B3891" t="s">
        <v>1416</v>
      </c>
      <c r="C3891" s="1">
        <v>1.4058940362073973E-3</v>
      </c>
      <c r="D3891" s="1">
        <v>6.7851729981215406E-5</v>
      </c>
      <c r="E3891" s="1">
        <v>3.6585035753668648E-3</v>
      </c>
      <c r="F3891" s="1">
        <v>-2.3928462663275309E-3</v>
      </c>
      <c r="G3891" s="1">
        <v>1.0984240477280318E-3</v>
      </c>
      <c r="H3891" s="1">
        <v>-1.2165867355492152E-2</v>
      </c>
      <c r="I3891" s="26">
        <v>-3.1144150147148649E-4</v>
      </c>
      <c r="J3891" s="27">
        <v>-9.8064080530616535E-2</v>
      </c>
      <c r="K3891" s="29" t="str">
        <f>VLOOKUP(A3891&amp;B3891,VENDOR_ACTUAL!A:D,4,0)</f>
        <v>ERI</v>
      </c>
    </row>
    <row r="3892" spans="1:11" x14ac:dyDescent="0.25">
      <c r="A3892" t="s">
        <v>9</v>
      </c>
      <c r="B3892" t="s">
        <v>813</v>
      </c>
      <c r="C3892" s="1">
        <v>1.4069476482992547E-3</v>
      </c>
      <c r="D3892" s="1">
        <v>4.1478322948175213E-5</v>
      </c>
      <c r="F3892" s="1">
        <v>6.8220205490388398E-5</v>
      </c>
      <c r="G3892" s="1">
        <v>1.4069476482992547E-3</v>
      </c>
      <c r="H3892" s="1">
        <v>-8.6855213718879214E-3</v>
      </c>
      <c r="I3892" s="26">
        <v>0.19101471833527681</v>
      </c>
      <c r="J3892" s="27">
        <v>-0.11721151939026825</v>
      </c>
      <c r="K3892" s="29" t="str">
        <f>VLOOKUP(A3892&amp;B3892,VENDOR_ACTUAL!A:D,4,0)</f>
        <v>NSN</v>
      </c>
    </row>
    <row r="3893" spans="1:11" x14ac:dyDescent="0.25">
      <c r="A3893" t="s">
        <v>11</v>
      </c>
      <c r="B3893" t="s">
        <v>2386</v>
      </c>
      <c r="C3893" s="1">
        <v>1.4072082931411445E-3</v>
      </c>
      <c r="D3893" s="1">
        <v>1.1131147307444094E-2</v>
      </c>
      <c r="G3893" s="1">
        <v>1.4072082931411445E-3</v>
      </c>
      <c r="I3893" s="26">
        <v>0.55147741749254309</v>
      </c>
      <c r="J3893" s="27">
        <v>-7.4701661473005531E-3</v>
      </c>
      <c r="K3893" s="29" t="str">
        <f>VLOOKUP(A3893&amp;B3893,VENDOR_ACTUAL!A:D,4,0)</f>
        <v>SAM</v>
      </c>
    </row>
    <row r="3894" spans="1:11" x14ac:dyDescent="0.25">
      <c r="A3894" t="s">
        <v>11</v>
      </c>
      <c r="B3894" t="s">
        <v>2412</v>
      </c>
      <c r="C3894" s="1">
        <v>1.4077978530203348E-3</v>
      </c>
      <c r="D3894" s="1">
        <v>6.1818429341215994E-4</v>
      </c>
      <c r="I3894" s="26">
        <v>-1.237881288587322E-2</v>
      </c>
      <c r="J3894" s="27">
        <v>2.1192803237180772E-4</v>
      </c>
      <c r="K3894" s="29" t="str">
        <f>VLOOKUP(A3894&amp;B3894,VENDOR_ACTUAL!A:D,4,0)</f>
        <v>ERI</v>
      </c>
    </row>
    <row r="3895" spans="1:11" x14ac:dyDescent="0.25">
      <c r="A3895" t="s">
        <v>9</v>
      </c>
      <c r="B3895" t="s">
        <v>1509</v>
      </c>
      <c r="C3895" s="20">
        <v>1.4101949859927037E-3</v>
      </c>
      <c r="D3895" s="20">
        <v>-2.4519315926185012E-4</v>
      </c>
      <c r="E3895" s="20"/>
      <c r="F3895" s="20">
        <v>-2.7529598779109583E-4</v>
      </c>
      <c r="G3895" s="20">
        <v>1.4100513078317842E-3</v>
      </c>
      <c r="H3895" s="20">
        <v>-6.1907396449243264E-3</v>
      </c>
      <c r="I3895" s="26">
        <v>2.4241476384110103E-2</v>
      </c>
      <c r="J3895" s="27">
        <v>-2.1963104967701694</v>
      </c>
      <c r="K3895" s="29" t="str">
        <f>VLOOKUP(A3895&amp;B3895,VENDOR_ACTUAL!A:D,4,0)</f>
        <v>NSN</v>
      </c>
    </row>
    <row r="3896" spans="1:11" x14ac:dyDescent="0.25">
      <c r="A3896" t="s">
        <v>12</v>
      </c>
      <c r="B3896" t="s">
        <v>989</v>
      </c>
      <c r="C3896" s="1">
        <v>1.4107462173499792E-3</v>
      </c>
      <c r="D3896" s="1">
        <v>3.1453339431336566E-5</v>
      </c>
      <c r="E3896" s="1">
        <v>6.0887481267633383E-3</v>
      </c>
      <c r="F3896" s="1">
        <v>7.1083195549032164E-5</v>
      </c>
      <c r="G3896" s="1">
        <v>-1.1978955526597372E-4</v>
      </c>
      <c r="H3896" s="1">
        <v>-2.3157671690015286E-2</v>
      </c>
      <c r="I3896" s="26">
        <v>-3.0072744227789348E-2</v>
      </c>
      <c r="J3896" s="27">
        <v>6.8876155311736034E-2</v>
      </c>
      <c r="K3896" s="29" t="str">
        <f>VLOOKUP(A3896&amp;B3896,VENDOR_ACTUAL!A:D,4,0)</f>
        <v>ERI</v>
      </c>
    </row>
    <row r="3897" spans="1:11" x14ac:dyDescent="0.25">
      <c r="A3897" t="s">
        <v>9</v>
      </c>
      <c r="B3897" t="s">
        <v>1129</v>
      </c>
      <c r="C3897" s="1">
        <v>1.413058622690241E-3</v>
      </c>
      <c r="D3897" s="1">
        <v>1.5957554306428369E-4</v>
      </c>
      <c r="F3897" s="1">
        <v>1.9039315537503564E-4</v>
      </c>
      <c r="G3897" s="1">
        <v>1.4106055635271816E-3</v>
      </c>
      <c r="H3897" s="1">
        <v>-2.92355275387766E-2</v>
      </c>
      <c r="I3897" s="26">
        <v>-1.0704329527155615E-2</v>
      </c>
      <c r="J3897" s="27">
        <v>0.39046922841852361</v>
      </c>
      <c r="K3897" s="29" t="str">
        <f>VLOOKUP(A3897&amp;B3897,VENDOR_ACTUAL!A:D,4,0)</f>
        <v>ERI</v>
      </c>
    </row>
    <row r="3898" spans="1:11" x14ac:dyDescent="0.25">
      <c r="A3898" t="s">
        <v>12</v>
      </c>
      <c r="B3898" t="s">
        <v>983</v>
      </c>
      <c r="C3898" s="1">
        <v>1.413138899860254E-3</v>
      </c>
      <c r="D3898" s="1">
        <v>5.2430403587598363E-5</v>
      </c>
      <c r="E3898" s="1">
        <v>7.9219459829396675E-4</v>
      </c>
      <c r="F3898" s="1">
        <v>4.8513657472316912E-4</v>
      </c>
      <c r="G3898" s="1">
        <v>1.0134499694469006E-3</v>
      </c>
      <c r="H3898" s="1">
        <v>-6.6946626175790327E-3</v>
      </c>
      <c r="I3898" s="26">
        <v>0.77522445374534954</v>
      </c>
      <c r="J3898" s="27">
        <v>0.44923015030773206</v>
      </c>
      <c r="K3898" s="29" t="str">
        <f>VLOOKUP(A3898&amp;B3898,VENDOR_ACTUAL!A:D,4,0)</f>
        <v>ERI</v>
      </c>
    </row>
    <row r="3899" spans="1:11" x14ac:dyDescent="0.25">
      <c r="A3899" t="s">
        <v>12</v>
      </c>
      <c r="B3899" t="s">
        <v>735</v>
      </c>
      <c r="C3899" s="1">
        <v>1.4141171292310381E-3</v>
      </c>
      <c r="D3899" s="1">
        <v>-1.2573774307113878E-4</v>
      </c>
      <c r="E3899" s="1">
        <v>-5.8034610577740384E-3</v>
      </c>
      <c r="F3899" s="1">
        <v>2.6102431648953083E-3</v>
      </c>
      <c r="G3899" s="1">
        <v>1.1438802586844269E-3</v>
      </c>
      <c r="H3899" s="1">
        <v>-5.3738531971554669E-3</v>
      </c>
      <c r="I3899" s="26">
        <v>-0.11441026014770393</v>
      </c>
      <c r="J3899" s="27">
        <v>1.2296123588103046E-2</v>
      </c>
      <c r="K3899" s="29" t="str">
        <f>VLOOKUP(A3899&amp;B3899,VENDOR_ACTUAL!A:D,4,0)</f>
        <v>ERI</v>
      </c>
    </row>
    <row r="3900" spans="1:11" x14ac:dyDescent="0.25">
      <c r="A3900" t="s">
        <v>9</v>
      </c>
      <c r="B3900" t="s">
        <v>2072</v>
      </c>
      <c r="C3900" s="1">
        <v>1.4168302001295787E-3</v>
      </c>
      <c r="D3900" s="1">
        <v>5.5092021379539803E-6</v>
      </c>
      <c r="F3900" s="1">
        <v>-7.2131050960425146E-6</v>
      </c>
      <c r="G3900" s="1">
        <v>1.4168302001295787E-3</v>
      </c>
      <c r="H3900" s="1">
        <v>-6.6066852457265981E-3</v>
      </c>
      <c r="I3900" s="26">
        <v>-0.21210582208895551</v>
      </c>
      <c r="J3900" s="27">
        <v>-1.3905692008921686</v>
      </c>
      <c r="K3900" s="29" t="str">
        <f>VLOOKUP(A3900&amp;B3900,VENDOR_ACTUAL!A:D,4,0)</f>
        <v>NSN</v>
      </c>
    </row>
    <row r="3901" spans="1:11" x14ac:dyDescent="0.25">
      <c r="A3901" t="s">
        <v>9</v>
      </c>
      <c r="B3901" t="s">
        <v>2057</v>
      </c>
      <c r="C3901" s="1">
        <v>1.4170981368620661E-3</v>
      </c>
      <c r="D3901" s="1">
        <v>2.3656598295371728E-4</v>
      </c>
      <c r="F3901" s="1">
        <v>1.3278803490134541E-4</v>
      </c>
      <c r="G3901" s="1">
        <v>1.4214831962073933E-3</v>
      </c>
      <c r="H3901" s="1">
        <v>-1.7085652462509784E-2</v>
      </c>
      <c r="I3901" s="26">
        <v>0.36726139420571541</v>
      </c>
      <c r="J3901" s="27">
        <v>-1.1482385810984888</v>
      </c>
      <c r="K3901" s="29" t="str">
        <f>VLOOKUP(A3901&amp;B3901,VENDOR_ACTUAL!A:D,4,0)</f>
        <v>NSN</v>
      </c>
    </row>
    <row r="3902" spans="1:11" x14ac:dyDescent="0.25">
      <c r="A3902" t="s">
        <v>9</v>
      </c>
      <c r="B3902" t="s">
        <v>1638</v>
      </c>
      <c r="C3902" s="26">
        <v>1.4184703491623742E-3</v>
      </c>
      <c r="D3902" s="26">
        <v>-1.9166550408230822E-4</v>
      </c>
      <c r="E3902" s="26"/>
      <c r="F3902" s="26">
        <v>-3.7184599813899988E-4</v>
      </c>
      <c r="G3902" s="26">
        <v>1.415255191201786E-3</v>
      </c>
      <c r="H3902" s="26">
        <v>-9.4163099712180846E-3</v>
      </c>
      <c r="I3902" s="26">
        <v>6.6590122407879412E-2</v>
      </c>
      <c r="J3902" s="27">
        <v>0.10710749308091316</v>
      </c>
      <c r="K3902" s="29" t="str">
        <f>VLOOKUP(A3902&amp;B3902,VENDOR_ACTUAL!A:D,4,0)</f>
        <v>NSN</v>
      </c>
    </row>
    <row r="3903" spans="1:11" x14ac:dyDescent="0.25">
      <c r="A3903" t="s">
        <v>9</v>
      </c>
      <c r="B3903" t="s">
        <v>1613</v>
      </c>
      <c r="C3903" s="1">
        <v>1.4212959491742359E-3</v>
      </c>
      <c r="D3903" s="1">
        <v>1.2775057220491836E-3</v>
      </c>
      <c r="F3903" s="1">
        <v>8.776371711557324E-4</v>
      </c>
      <c r="G3903" s="1">
        <v>1.4296181342833981E-3</v>
      </c>
      <c r="H3903" s="1">
        <v>-1.0742220331404706E-2</v>
      </c>
      <c r="I3903" s="26">
        <v>0.34548385954924971</v>
      </c>
      <c r="J3903" s="27">
        <v>-8.3968085653924204E-2</v>
      </c>
      <c r="K3903" s="29" t="str">
        <f>VLOOKUP(A3903&amp;B3903,VENDOR_ACTUAL!A:D,4,0)</f>
        <v>ERI</v>
      </c>
    </row>
    <row r="3904" spans="1:11" x14ac:dyDescent="0.25">
      <c r="A3904" t="s">
        <v>12</v>
      </c>
      <c r="B3904" t="s">
        <v>1664</v>
      </c>
      <c r="C3904" s="1">
        <v>1.4223496647324369E-3</v>
      </c>
      <c r="D3904" s="1">
        <v>6.3798794594174596E-4</v>
      </c>
      <c r="E3904" s="1">
        <v>-4.8715907259693188E-3</v>
      </c>
      <c r="F3904" s="1">
        <v>8.9266673934081814E-4</v>
      </c>
      <c r="G3904" s="1">
        <v>1.1894294691140151E-3</v>
      </c>
      <c r="H3904" s="1">
        <v>-1.1429805209067005E-2</v>
      </c>
      <c r="I3904" s="26">
        <v>0.73093661172885782</v>
      </c>
      <c r="J3904" s="27">
        <v>-0.14514006711756702</v>
      </c>
      <c r="K3904" s="29" t="str">
        <f>VLOOKUP(A3904&amp;B3904,VENDOR_ACTUAL!A:D,4,0)</f>
        <v>NSN</v>
      </c>
    </row>
    <row r="3905" spans="1:11" x14ac:dyDescent="0.25">
      <c r="A3905" t="s">
        <v>9</v>
      </c>
      <c r="B3905" t="s">
        <v>218</v>
      </c>
      <c r="C3905" s="1">
        <v>1.4227150923829836E-3</v>
      </c>
      <c r="D3905" s="1">
        <v>-2.536818231194725E-4</v>
      </c>
      <c r="F3905" s="1">
        <v>-1.7666995344206866E-4</v>
      </c>
      <c r="G3905" s="1">
        <v>1.4403365566508497E-3</v>
      </c>
      <c r="I3905" s="26">
        <v>3.7876600131552314E-2</v>
      </c>
      <c r="J3905" s="27">
        <v>-1.7524617460617835</v>
      </c>
      <c r="K3905" s="29" t="str">
        <f>VLOOKUP(A3905&amp;B3905,VENDOR_ACTUAL!A:D,4,0)</f>
        <v>NSN</v>
      </c>
    </row>
    <row r="3906" spans="1:11" x14ac:dyDescent="0.25">
      <c r="A3906" t="s">
        <v>12</v>
      </c>
      <c r="B3906" t="s">
        <v>345</v>
      </c>
      <c r="C3906" s="1">
        <v>1.4302145406137872E-3</v>
      </c>
      <c r="D3906" s="1">
        <v>-3.5520517302226681E-5</v>
      </c>
      <c r="E3906" s="1">
        <v>3.5412607228447381E-3</v>
      </c>
      <c r="F3906" s="1">
        <v>5.6595356325113704E-4</v>
      </c>
      <c r="G3906" s="1">
        <v>4.8031475722711936E-4</v>
      </c>
      <c r="H3906" s="1">
        <v>-8.8150699898282767E-3</v>
      </c>
      <c r="I3906" s="26">
        <v>0.70833524396485836</v>
      </c>
      <c r="J3906" s="27">
        <v>8.4037666262536573E-2</v>
      </c>
      <c r="K3906" s="29" t="str">
        <f>VLOOKUP(A3906&amp;B3906,VENDOR_ACTUAL!A:D,4,0)</f>
        <v>ERI</v>
      </c>
    </row>
    <row r="3907" spans="1:11" x14ac:dyDescent="0.25">
      <c r="A3907" t="s">
        <v>12</v>
      </c>
      <c r="B3907" t="s">
        <v>1515</v>
      </c>
      <c r="C3907" s="1">
        <v>1.4303748607312906E-3</v>
      </c>
      <c r="D3907" s="1">
        <v>1.7418534199759768E-3</v>
      </c>
      <c r="E3907" s="1">
        <v>-1.5362482590648375E-3</v>
      </c>
      <c r="F3907" s="1">
        <v>1.0667399252089311E-4</v>
      </c>
      <c r="G3907" s="1">
        <v>9.1718987867107167E-4</v>
      </c>
      <c r="H3907" s="1">
        <v>-8.728160147144063E-3</v>
      </c>
      <c r="I3907" s="26">
        <v>0.66128946464267868</v>
      </c>
      <c r="J3907" s="27">
        <v>0.15865918581964153</v>
      </c>
      <c r="K3907" s="29" t="str">
        <f>VLOOKUP(A3907&amp;B3907,VENDOR_ACTUAL!A:D,4,0)</f>
        <v>NSN</v>
      </c>
    </row>
    <row r="3908" spans="1:11" x14ac:dyDescent="0.25">
      <c r="A3908" t="s">
        <v>11</v>
      </c>
      <c r="B3908" t="s">
        <v>1014</v>
      </c>
      <c r="C3908" s="1">
        <v>1.430759132978271E-3</v>
      </c>
      <c r="D3908" s="1">
        <v>-2.3281793519758171E-3</v>
      </c>
      <c r="G3908" s="1">
        <v>1.430759132978271E-3</v>
      </c>
      <c r="I3908" s="26">
        <v>2.1802525252525254E-2</v>
      </c>
      <c r="J3908" s="27">
        <v>3.6533510852529362E-4</v>
      </c>
      <c r="K3908" s="29" t="str">
        <f>VLOOKUP(A3908&amp;B3908,VENDOR_ACTUAL!A:D,4,0)</f>
        <v>SAM</v>
      </c>
    </row>
    <row r="3909" spans="1:11" x14ac:dyDescent="0.25">
      <c r="A3909" t="s">
        <v>12</v>
      </c>
      <c r="B3909" t="s">
        <v>1642</v>
      </c>
      <c r="C3909" s="1">
        <v>1.4336708640827435E-3</v>
      </c>
      <c r="D3909" s="1">
        <v>2.7704687428099285E-4</v>
      </c>
      <c r="E3909" s="1">
        <v>9.7562095278381415E-4</v>
      </c>
      <c r="F3909" s="1">
        <v>-8.0383944637313874E-4</v>
      </c>
      <c r="G3909" s="1">
        <v>2.3343261117861427E-3</v>
      </c>
      <c r="H3909" s="1">
        <v>-1.8629047703560976E-2</v>
      </c>
      <c r="I3909" s="26">
        <v>-0.2336063389288569</v>
      </c>
      <c r="J3909" s="27">
        <v>-0.1568988705429061</v>
      </c>
      <c r="K3909" s="29" t="str">
        <f>VLOOKUP(A3909&amp;B3909,VENDOR_ACTUAL!A:D,4,0)</f>
        <v>NSN</v>
      </c>
    </row>
    <row r="3910" spans="1:11" x14ac:dyDescent="0.25">
      <c r="A3910" t="s">
        <v>12</v>
      </c>
      <c r="B3910" t="s">
        <v>2418</v>
      </c>
      <c r="C3910" s="1">
        <v>1.4339633689416525E-3</v>
      </c>
      <c r="D3910" s="1">
        <v>-2.8057455647243526E-4</v>
      </c>
      <c r="E3910" s="1">
        <v>-3.7641779788343238E-2</v>
      </c>
      <c r="F3910" s="1">
        <v>-1.5327465816495129E-5</v>
      </c>
      <c r="G3910" s="1">
        <v>1.4339633689416525E-3</v>
      </c>
      <c r="H3910" s="1">
        <v>-7.9289717858289106E-3</v>
      </c>
      <c r="I3910" s="26">
        <v>0.57677351130693966</v>
      </c>
      <c r="J3910" s="27">
        <v>0.23254147987290727</v>
      </c>
      <c r="K3910" s="29" t="str">
        <f>VLOOKUP(A3910&amp;B3910,VENDOR_ACTUAL!A:D,4,0)</f>
        <v>SAM</v>
      </c>
    </row>
    <row r="3911" spans="1:11" x14ac:dyDescent="0.25">
      <c r="A3911" t="s">
        <v>12</v>
      </c>
      <c r="B3911" t="s">
        <v>564</v>
      </c>
      <c r="C3911" s="1">
        <v>1.4357727120835116E-3</v>
      </c>
      <c r="D3911" s="1">
        <v>2.9118722030398494E-5</v>
      </c>
      <c r="E3911" s="1">
        <v>1.5568548436870604E-3</v>
      </c>
      <c r="F3911" s="1">
        <v>9.7573310896091657E-4</v>
      </c>
      <c r="G3911" s="1">
        <v>-4.0208026142669455E-4</v>
      </c>
      <c r="H3911" s="1">
        <v>-2.1111943220281329E-2</v>
      </c>
      <c r="I3911" s="26">
        <v>1.0966808262535399E-2</v>
      </c>
      <c r="J3911" s="27">
        <v>-0.19636976945412152</v>
      </c>
      <c r="K3911" s="29" t="str">
        <f>VLOOKUP(A3911&amp;B3911,VENDOR_ACTUAL!A:D,4,0)</f>
        <v>ERI</v>
      </c>
    </row>
    <row r="3912" spans="1:11" x14ac:dyDescent="0.25">
      <c r="A3912" t="s">
        <v>12</v>
      </c>
      <c r="B3912" t="s">
        <v>1313</v>
      </c>
      <c r="C3912" s="1">
        <v>1.4398612845971511E-3</v>
      </c>
      <c r="D3912" s="1">
        <v>-9.9750497592994143E-4</v>
      </c>
      <c r="E3912" s="1">
        <v>-3.5655645931461579E-3</v>
      </c>
      <c r="F3912" s="1">
        <v>1.2993111618415474E-3</v>
      </c>
      <c r="G3912" s="1">
        <v>1.1863537499642251E-3</v>
      </c>
      <c r="H3912" s="1">
        <v>-1.6569864900636208E-2</v>
      </c>
      <c r="I3912" s="26">
        <v>0.2104042746303616</v>
      </c>
      <c r="J3912" s="27">
        <v>0.41949937063472242</v>
      </c>
      <c r="K3912" s="29" t="str">
        <f>VLOOKUP(A3912&amp;B3912,VENDOR_ACTUAL!A:D,4,0)</f>
        <v>NSN</v>
      </c>
    </row>
    <row r="3913" spans="1:11" x14ac:dyDescent="0.25">
      <c r="A3913" t="s">
        <v>12</v>
      </c>
      <c r="B3913" t="s">
        <v>296</v>
      </c>
      <c r="C3913" s="1">
        <v>1.443341277762621E-3</v>
      </c>
      <c r="D3913" s="1">
        <v>3.9700892011315557E-5</v>
      </c>
      <c r="E3913" s="1">
        <v>-2.4173615221331187E-3</v>
      </c>
      <c r="F3913" s="1">
        <v>5.5528322274455311E-4</v>
      </c>
      <c r="G3913" s="1">
        <v>8.586783344928325E-4</v>
      </c>
      <c r="H3913" s="1">
        <v>-4.277271006026347E-3</v>
      </c>
      <c r="I3913" s="26">
        <v>0.16564726317396858</v>
      </c>
      <c r="J3913" s="27">
        <v>-1.4782748222470225E-2</v>
      </c>
      <c r="K3913" s="29" t="str">
        <f>VLOOKUP(A3913&amp;B3913,VENDOR_ACTUAL!A:D,4,0)</f>
        <v>ERI</v>
      </c>
    </row>
    <row r="3914" spans="1:11" x14ac:dyDescent="0.25">
      <c r="A3914" t="s">
        <v>12</v>
      </c>
      <c r="B3914" t="s">
        <v>1128</v>
      </c>
      <c r="C3914" s="1">
        <v>1.4455382267252047E-3</v>
      </c>
      <c r="D3914" s="1">
        <v>1.3844622434921555E-4</v>
      </c>
      <c r="E3914" s="1">
        <v>3.8761447544270649E-3</v>
      </c>
      <c r="F3914" s="1">
        <v>9.1967014926757555E-4</v>
      </c>
      <c r="G3914" s="1">
        <v>8.7919431050616388E-4</v>
      </c>
      <c r="H3914" s="1">
        <v>-1.2929641293370131E-2</v>
      </c>
      <c r="I3914" s="26">
        <v>0.16315272919096008</v>
      </c>
      <c r="J3914" s="27">
        <v>0.31014599616917177</v>
      </c>
      <c r="K3914" s="29" t="str">
        <f>VLOOKUP(A3914&amp;B3914,VENDOR_ACTUAL!A:D,4,0)</f>
        <v>ERI</v>
      </c>
    </row>
    <row r="3915" spans="1:11" x14ac:dyDescent="0.25">
      <c r="A3915" t="s">
        <v>9</v>
      </c>
      <c r="B3915" t="s">
        <v>1827</v>
      </c>
      <c r="C3915" s="1">
        <v>1.4462346850741968E-3</v>
      </c>
      <c r="D3915" s="1">
        <v>1.0613514707700181E-4</v>
      </c>
      <c r="F3915" s="1">
        <v>2.0845792200545205E-4</v>
      </c>
      <c r="G3915" s="1">
        <v>1.444366897717875E-3</v>
      </c>
      <c r="H3915" s="1">
        <v>-1.2655856050165873E-2</v>
      </c>
      <c r="I3915" s="1">
        <v>0.31787705348814543</v>
      </c>
      <c r="J3915" s="2">
        <v>0.90015288195579124</v>
      </c>
      <c r="K3915" s="29" t="str">
        <f>VLOOKUP(A3915&amp;B3915,VENDOR_ACTUAL!A:D,4,0)</f>
        <v>ERI</v>
      </c>
    </row>
    <row r="3916" spans="1:11" x14ac:dyDescent="0.25">
      <c r="A3916" t="s">
        <v>9</v>
      </c>
      <c r="B3916" t="s">
        <v>1024</v>
      </c>
      <c r="C3916" s="1">
        <v>1.449194465152517E-3</v>
      </c>
      <c r="D3916" s="1">
        <v>6.7125742077303135E-5</v>
      </c>
      <c r="F3916" s="1">
        <v>4.4154814351726926E-5</v>
      </c>
      <c r="G3916" s="1">
        <v>1.4483324249226319E-3</v>
      </c>
      <c r="H3916" s="1">
        <v>-6.7730800931994888E-3</v>
      </c>
      <c r="I3916" s="1">
        <v>0.69393754561568133</v>
      </c>
      <c r="J3916" s="2">
        <v>-0.68909770178924212</v>
      </c>
      <c r="K3916" s="29" t="str">
        <f>VLOOKUP(A3916&amp;B3916,VENDOR_ACTUAL!A:D,4,0)</f>
        <v>NSN</v>
      </c>
    </row>
    <row r="3917" spans="1:11" x14ac:dyDescent="0.25">
      <c r="A3917" t="s">
        <v>12</v>
      </c>
      <c r="B3917" t="s">
        <v>1746</v>
      </c>
      <c r="C3917" s="1">
        <v>1.4522598591964857E-3</v>
      </c>
      <c r="D3917" s="1">
        <v>-6.2322583977075449E-4</v>
      </c>
      <c r="E3917" s="1">
        <v>7.0877090883157447E-3</v>
      </c>
      <c r="F3917" s="1">
        <v>-6.0962994144142676E-4</v>
      </c>
      <c r="G3917" s="1">
        <v>2.0318798437002541E-3</v>
      </c>
      <c r="H3917" s="1">
        <v>-2.5807679056400763E-2</v>
      </c>
      <c r="I3917" s="26">
        <v>0.38355523686855991</v>
      </c>
      <c r="J3917" s="27">
        <v>-0.24793791103766472</v>
      </c>
      <c r="K3917" s="29" t="str">
        <f>VLOOKUP(A3917&amp;B3917,VENDOR_ACTUAL!A:D,4,0)</f>
        <v>NSN</v>
      </c>
    </row>
    <row r="3918" spans="1:11" x14ac:dyDescent="0.25">
      <c r="A3918" t="s">
        <v>9</v>
      </c>
      <c r="B3918" t="s">
        <v>1649</v>
      </c>
      <c r="C3918" s="1">
        <v>1.4526229821138854E-3</v>
      </c>
      <c r="D3918" s="1">
        <v>2.4477921731389514E-3</v>
      </c>
      <c r="F3918" s="1">
        <v>2.3821381274402543E-3</v>
      </c>
      <c r="G3918" s="1">
        <v>1.4526229821138854E-3</v>
      </c>
      <c r="H3918" s="1">
        <v>-7.0029431665376649E-3</v>
      </c>
      <c r="I3918" s="26">
        <v>0.34096170469358877</v>
      </c>
      <c r="J3918" s="27">
        <v>-0.95362615733212852</v>
      </c>
      <c r="K3918" s="29" t="str">
        <f>VLOOKUP(A3918&amp;B3918,VENDOR_ACTUAL!A:D,4,0)</f>
        <v>NSN</v>
      </c>
    </row>
    <row r="3919" spans="1:11" x14ac:dyDescent="0.25">
      <c r="A3919" t="s">
        <v>11</v>
      </c>
      <c r="B3919" t="s">
        <v>1987</v>
      </c>
      <c r="C3919" s="1">
        <v>1.4538781081995099E-3</v>
      </c>
      <c r="D3919" s="1">
        <v>6.6170058496602367E-3</v>
      </c>
      <c r="E3919" s="1">
        <v>0</v>
      </c>
      <c r="I3919" s="26">
        <v>4.1167842125644637E-2</v>
      </c>
      <c r="J3919" s="27">
        <v>-3.0360346014701251E-4</v>
      </c>
      <c r="K3919" s="29" t="str">
        <f>VLOOKUP(A3919&amp;B3919,VENDOR_ACTUAL!A:D,4,0)</f>
        <v>NSN</v>
      </c>
    </row>
    <row r="3920" spans="1:11" x14ac:dyDescent="0.25">
      <c r="A3920" t="s">
        <v>12</v>
      </c>
      <c r="B3920" t="s">
        <v>646</v>
      </c>
      <c r="C3920" s="1">
        <v>1.4546218346272695E-3</v>
      </c>
      <c r="D3920" s="1">
        <v>-9.1229292065231739E-4</v>
      </c>
      <c r="E3920" s="1">
        <v>-4.9637365863830669E-4</v>
      </c>
      <c r="F3920" s="1">
        <v>-7.5631599851674273E-4</v>
      </c>
      <c r="G3920" s="1">
        <v>1.4546218346272695E-3</v>
      </c>
      <c r="H3920" s="1">
        <v>-1.3782631717334976E-2</v>
      </c>
      <c r="I3920" s="26">
        <v>0.72974674852775345</v>
      </c>
      <c r="J3920" s="27">
        <v>-0.14918627924296607</v>
      </c>
      <c r="K3920" s="29" t="str">
        <f>VLOOKUP(A3920&amp;B3920,VENDOR_ACTUAL!A:D,4,0)</f>
        <v>SAM</v>
      </c>
    </row>
    <row r="3921" spans="1:11" x14ac:dyDescent="0.25">
      <c r="A3921" t="s">
        <v>9</v>
      </c>
      <c r="B3921" t="s">
        <v>1231</v>
      </c>
      <c r="C3921" s="1">
        <v>1.4560528144485193E-3</v>
      </c>
      <c r="D3921" s="1">
        <v>8.8279921864062842E-5</v>
      </c>
      <c r="F3921" s="1">
        <v>4.1069205476808382E-5</v>
      </c>
      <c r="G3921" s="1">
        <v>1.4507369523795537E-3</v>
      </c>
      <c r="H3921" s="1">
        <v>-4.79807026568339E-3</v>
      </c>
      <c r="I3921" s="26">
        <v>-0.11445699917244892</v>
      </c>
      <c r="J3921" s="27">
        <v>-1.4759154993896484</v>
      </c>
      <c r="K3921" s="29" t="str">
        <f>VLOOKUP(A3921&amp;B3921,VENDOR_ACTUAL!A:D,4,0)</f>
        <v>NSN</v>
      </c>
    </row>
    <row r="3922" spans="1:11" x14ac:dyDescent="0.25">
      <c r="A3922" t="s">
        <v>9</v>
      </c>
      <c r="B3922" t="s">
        <v>1865</v>
      </c>
      <c r="C3922" s="1">
        <v>1.459186173168417E-3</v>
      </c>
      <c r="D3922" s="1">
        <v>-8.6490491026810202E-5</v>
      </c>
      <c r="F3922" s="1">
        <v>-7.2545648497500319E-5</v>
      </c>
      <c r="G3922" s="1">
        <v>1.459186173168417E-3</v>
      </c>
      <c r="H3922" s="1">
        <v>-1.1261906898917007E-2</v>
      </c>
      <c r="I3922" s="26">
        <v>0.59822003813485869</v>
      </c>
      <c r="J3922" s="27">
        <v>-0.15183647620755297</v>
      </c>
      <c r="K3922" s="29" t="str">
        <f>VLOOKUP(A3922&amp;B3922,VENDOR_ACTUAL!A:D,4,0)</f>
        <v>SAM</v>
      </c>
    </row>
    <row r="3923" spans="1:11" x14ac:dyDescent="0.25">
      <c r="A3923" t="s">
        <v>12</v>
      </c>
      <c r="B3923" t="s">
        <v>1663</v>
      </c>
      <c r="C3923" s="1">
        <v>1.4599629152983781E-3</v>
      </c>
      <c r="D3923" s="1">
        <v>-1.1273324368084924E-4</v>
      </c>
      <c r="E3923" s="1">
        <v>2.1205238292398328E-4</v>
      </c>
      <c r="F3923" s="1">
        <v>-9.1972636751980294E-4</v>
      </c>
      <c r="G3923" s="1">
        <v>1.213407365228009E-3</v>
      </c>
      <c r="H3923" s="1">
        <v>-6.5667004952155422E-3</v>
      </c>
      <c r="I3923" s="26">
        <v>3.2767125430090707E-2</v>
      </c>
      <c r="J3923" s="27">
        <v>-0.22150768423053596</v>
      </c>
      <c r="K3923" s="29" t="str">
        <f>VLOOKUP(A3923&amp;B3923,VENDOR_ACTUAL!A:D,4,0)</f>
        <v>ERI</v>
      </c>
    </row>
    <row r="3924" spans="1:11" x14ac:dyDescent="0.25">
      <c r="A3924" t="s">
        <v>12</v>
      </c>
      <c r="B3924" t="s">
        <v>1395</v>
      </c>
      <c r="C3924" s="1">
        <v>1.4610475538872512E-3</v>
      </c>
      <c r="D3924" s="1">
        <v>2.4454414265718822E-5</v>
      </c>
      <c r="E3924" s="1">
        <v>2.9047945353544726E-3</v>
      </c>
      <c r="F3924" s="1">
        <v>2.3957908345569219E-3</v>
      </c>
      <c r="G3924" s="1">
        <v>8.2256172644456756E-4</v>
      </c>
      <c r="H3924" s="1">
        <v>-2.2219306795005393E-2</v>
      </c>
      <c r="I3924" s="26">
        <v>-0.22611894028760812</v>
      </c>
      <c r="J3924" s="27">
        <v>-3.9687871542351059E-2</v>
      </c>
      <c r="K3924" s="29" t="str">
        <f>VLOOKUP(A3924&amp;B3924,VENDOR_ACTUAL!A:D,4,0)</f>
        <v>ERI</v>
      </c>
    </row>
    <row r="3925" spans="1:11" x14ac:dyDescent="0.25">
      <c r="A3925" t="s">
        <v>9</v>
      </c>
      <c r="B3925" t="s">
        <v>343</v>
      </c>
      <c r="C3925" s="1">
        <v>1.4612619637989447E-3</v>
      </c>
      <c r="D3925" s="1">
        <v>2.3580771600714557E-3</v>
      </c>
      <c r="F3925" s="1">
        <v>2.308656087633316E-3</v>
      </c>
      <c r="G3925" s="1">
        <v>1.4512427227944468E-3</v>
      </c>
      <c r="H3925" s="1">
        <v>-0.15487012987012988</v>
      </c>
      <c r="I3925" s="26">
        <v>3.3161948005698008E-2</v>
      </c>
      <c r="J3925" s="27">
        <v>9.5080411426892344E-2</v>
      </c>
      <c r="K3925" s="29" t="str">
        <f>VLOOKUP(A3925&amp;B3925,VENDOR_ACTUAL!A:D,4,0)</f>
        <v>ERI</v>
      </c>
    </row>
    <row r="3926" spans="1:11" x14ac:dyDescent="0.25">
      <c r="A3926" t="s">
        <v>9</v>
      </c>
      <c r="B3926" t="s">
        <v>915</v>
      </c>
      <c r="C3926" s="1">
        <v>1.4623119457123112E-3</v>
      </c>
      <c r="D3926" s="1">
        <v>1.1335495539727038E-3</v>
      </c>
      <c r="F3926" s="1">
        <v>8.5332185437951992E-4</v>
      </c>
      <c r="G3926" s="1">
        <v>1.4653648077704907E-3</v>
      </c>
      <c r="H3926" s="1">
        <v>-1.9932956886056379E-2</v>
      </c>
      <c r="I3926" s="26">
        <v>0.43298887188350271</v>
      </c>
      <c r="J3926" s="27">
        <v>-0.95479171216002889</v>
      </c>
      <c r="K3926" s="29" t="str">
        <f>VLOOKUP(A3926&amp;B3926,VENDOR_ACTUAL!A:D,4,0)</f>
        <v>ERI</v>
      </c>
    </row>
    <row r="3927" spans="1:11" x14ac:dyDescent="0.25">
      <c r="A3927" t="s">
        <v>11</v>
      </c>
      <c r="B3927" t="s">
        <v>1311</v>
      </c>
      <c r="C3927" s="1">
        <v>1.4632703886301749E-3</v>
      </c>
      <c r="D3927" s="1">
        <v>-6.4094301177169868E-4</v>
      </c>
      <c r="E3927" s="1">
        <v>0</v>
      </c>
      <c r="I3927" s="26">
        <v>-1.5671228413163898E-2</v>
      </c>
      <c r="J3927" s="27">
        <v>-4.8962840670789553E-4</v>
      </c>
      <c r="K3927" s="29" t="str">
        <f>VLOOKUP(A3927&amp;B3927,VENDOR_ACTUAL!A:D,4,0)</f>
        <v>NSN</v>
      </c>
    </row>
    <row r="3928" spans="1:11" x14ac:dyDescent="0.25">
      <c r="A3928" t="s">
        <v>11</v>
      </c>
      <c r="B3928" t="s">
        <v>120</v>
      </c>
      <c r="C3928" s="1">
        <v>1.465399859469732E-3</v>
      </c>
      <c r="D3928" s="1">
        <v>7.168165063242088E-4</v>
      </c>
      <c r="E3928" s="1">
        <v>0</v>
      </c>
      <c r="I3928" s="26">
        <v>2.4970733174221375E-2</v>
      </c>
      <c r="J3928" s="27">
        <v>2.5017149087952925E-2</v>
      </c>
      <c r="K3928" s="29" t="str">
        <f>VLOOKUP(A3928&amp;B3928,VENDOR_ACTUAL!A:D,4,0)</f>
        <v>NSN</v>
      </c>
    </row>
    <row r="3929" spans="1:11" x14ac:dyDescent="0.25">
      <c r="A3929" t="s">
        <v>12</v>
      </c>
      <c r="B3929" t="s">
        <v>226</v>
      </c>
      <c r="C3929" s="1">
        <v>1.4694256624480369E-3</v>
      </c>
      <c r="D3929" s="1">
        <v>4.4592698979952438E-4</v>
      </c>
      <c r="E3929" s="1">
        <v>-3.2916273931202118E-2</v>
      </c>
      <c r="F3929" s="1">
        <v>8.6577302264299644E-4</v>
      </c>
      <c r="G3929" s="1">
        <v>5.6241735094362351E-4</v>
      </c>
      <c r="H3929" s="1">
        <v>-9.6052800082514593E-3</v>
      </c>
      <c r="I3929" s="26">
        <v>0.10477715812232773</v>
      </c>
      <c r="J3929" s="27">
        <v>-0.399951459468179</v>
      </c>
      <c r="K3929" s="29" t="str">
        <f>VLOOKUP(A3929&amp;B3929,VENDOR_ACTUAL!A:D,4,0)</f>
        <v>NSN</v>
      </c>
    </row>
    <row r="3930" spans="1:11" x14ac:dyDescent="0.25">
      <c r="A3930" t="s">
        <v>12</v>
      </c>
      <c r="B3930" t="s">
        <v>2294</v>
      </c>
      <c r="C3930" s="1">
        <v>1.4730178707561047E-3</v>
      </c>
      <c r="D3930" s="1">
        <v>-8.7638827663613736E-4</v>
      </c>
      <c r="E3930" s="1">
        <v>2.0110792899396407E-3</v>
      </c>
      <c r="F3930" s="1">
        <v>-4.9429686274452536E-3</v>
      </c>
      <c r="G3930" s="1">
        <v>8.2053506491226551E-4</v>
      </c>
      <c r="H3930" s="1">
        <v>-3.0882355271839357E-2</v>
      </c>
      <c r="I3930" s="26">
        <v>-0.28714710924107839</v>
      </c>
      <c r="J3930" s="27">
        <v>0.25513882818945993</v>
      </c>
      <c r="K3930" s="29" t="str">
        <f>VLOOKUP(A3930&amp;B3930,VENDOR_ACTUAL!A:D,4,0)</f>
        <v>NSN</v>
      </c>
    </row>
    <row r="3931" spans="1:11" x14ac:dyDescent="0.25">
      <c r="A3931" t="s">
        <v>11</v>
      </c>
      <c r="B3931" t="s">
        <v>270</v>
      </c>
      <c r="C3931" s="26">
        <v>1.4743069713515715E-3</v>
      </c>
      <c r="D3931" s="26">
        <v>2.789481466610294E-4</v>
      </c>
      <c r="E3931" s="26">
        <v>0</v>
      </c>
      <c r="F3931" s="26"/>
      <c r="G3931" s="26"/>
      <c r="H3931" s="26"/>
      <c r="I3931" s="26">
        <v>-7.2510409441496948E-2</v>
      </c>
      <c r="J3931" s="27">
        <v>2.4142581097984584E-3</v>
      </c>
      <c r="K3931" s="29" t="str">
        <f>VLOOKUP(A3931&amp;B3931,VENDOR_ACTUAL!A:D,4,0)</f>
        <v>NSN</v>
      </c>
    </row>
    <row r="3932" spans="1:11" x14ac:dyDescent="0.25">
      <c r="A3932" t="s">
        <v>12</v>
      </c>
      <c r="B3932" t="s">
        <v>1582</v>
      </c>
      <c r="C3932" s="1">
        <v>1.4827847137200186E-3</v>
      </c>
      <c r="D3932" s="1">
        <v>5.2067493477307952E-4</v>
      </c>
      <c r="E3932" s="1">
        <v>1.0287947826805193E-3</v>
      </c>
      <c r="F3932" s="1">
        <v>-1.2322819715605464E-3</v>
      </c>
      <c r="G3932" s="1">
        <v>-7.9505848428130946E-4</v>
      </c>
      <c r="H3932" s="1">
        <v>-1.9718271074738822E-2</v>
      </c>
      <c r="I3932" s="26">
        <v>1.3713204508856682</v>
      </c>
      <c r="J3932" s="27">
        <v>0.14022474660592218</v>
      </c>
      <c r="K3932" s="29" t="str">
        <f>VLOOKUP(A3932&amp;B3932,VENDOR_ACTUAL!A:D,4,0)</f>
        <v>ERI</v>
      </c>
    </row>
    <row r="3933" spans="1:11" x14ac:dyDescent="0.25">
      <c r="A3933" t="s">
        <v>12</v>
      </c>
      <c r="B3933" t="s">
        <v>1507</v>
      </c>
      <c r="C3933" s="1">
        <v>1.4834552219761315E-3</v>
      </c>
      <c r="D3933" s="1">
        <v>2.1423261249781935E-3</v>
      </c>
      <c r="E3933" s="1">
        <v>-2.3252006581449318E-4</v>
      </c>
      <c r="F3933" s="1">
        <v>1.7634606826329433E-3</v>
      </c>
      <c r="G3933" s="1">
        <v>1.6805723799997326E-3</v>
      </c>
      <c r="H3933" s="1">
        <v>-8.9682583801770788E-3</v>
      </c>
      <c r="I3933" s="26">
        <v>0.1853040599120083</v>
      </c>
      <c r="J3933" s="27">
        <v>0.2046091845226532</v>
      </c>
      <c r="K3933" s="29" t="str">
        <f>VLOOKUP(A3933&amp;B3933,VENDOR_ACTUAL!A:D,4,0)</f>
        <v>NSN</v>
      </c>
    </row>
    <row r="3934" spans="1:11" x14ac:dyDescent="0.25">
      <c r="A3934" t="s">
        <v>9</v>
      </c>
      <c r="B3934" t="s">
        <v>808</v>
      </c>
      <c r="C3934" s="1">
        <v>1.484013790366847E-3</v>
      </c>
      <c r="D3934" s="1">
        <v>5.0242483380861451E-4</v>
      </c>
      <c r="F3934" s="1">
        <v>2.9766419831309576E-4</v>
      </c>
      <c r="G3934" s="1">
        <v>1.5001860948396107E-3</v>
      </c>
      <c r="H3934" s="1">
        <v>-3.0152093266720349E-2</v>
      </c>
      <c r="I3934" s="26">
        <v>-6.2463226719973348E-2</v>
      </c>
      <c r="J3934" s="27">
        <v>-1.0038036580733072</v>
      </c>
      <c r="K3934" s="29" t="str">
        <f>VLOOKUP(A3934&amp;B3934,VENDOR_ACTUAL!A:D,4,0)</f>
        <v>NSN</v>
      </c>
    </row>
    <row r="3935" spans="1:11" x14ac:dyDescent="0.25">
      <c r="A3935" t="s">
        <v>12</v>
      </c>
      <c r="B3935" t="s">
        <v>2359</v>
      </c>
      <c r="C3935" s="1">
        <v>1.4854651108337541E-3</v>
      </c>
      <c r="D3935" s="1">
        <v>2.6538216610014582E-5</v>
      </c>
      <c r="E3935" s="1">
        <v>2.1311753266712832E-3</v>
      </c>
      <c r="F3935" s="1">
        <v>1.5590072725490754E-3</v>
      </c>
      <c r="G3935" s="1">
        <v>6.9069003148282296E-4</v>
      </c>
      <c r="H3935" s="1">
        <v>-7.5775815784691527E-3</v>
      </c>
      <c r="I3935" s="1">
        <v>9.229944055749903E-2</v>
      </c>
      <c r="J3935" s="2">
        <v>-0.24587973438210037</v>
      </c>
      <c r="K3935" s="29" t="str">
        <f>VLOOKUP(A3935&amp;B3935,VENDOR_ACTUAL!A:D,4,0)</f>
        <v>ERI</v>
      </c>
    </row>
    <row r="3936" spans="1:11" x14ac:dyDescent="0.25">
      <c r="A3936" t="s">
        <v>12</v>
      </c>
      <c r="B3936" t="s">
        <v>787</v>
      </c>
      <c r="C3936" s="1">
        <v>1.4858502539847618E-3</v>
      </c>
      <c r="D3936" s="1">
        <v>2.1710719647302541E-3</v>
      </c>
      <c r="E3936" s="1">
        <v>-4.5659842717130647E-3</v>
      </c>
      <c r="F3936" s="1">
        <v>2.4000210704827074E-3</v>
      </c>
      <c r="G3936" s="1">
        <v>1.4858502539847618E-3</v>
      </c>
      <c r="H3936" s="1">
        <v>-3.4934604566849402E-2</v>
      </c>
      <c r="I3936" s="26">
        <v>0.15455519323671499</v>
      </c>
      <c r="J3936" s="27">
        <v>-9.6047105410386524E-2</v>
      </c>
      <c r="K3936" s="29" t="str">
        <f>VLOOKUP(A3936&amp;B3936,VENDOR_ACTUAL!A:D,4,0)</f>
        <v>SAM</v>
      </c>
    </row>
    <row r="3937" spans="1:11" x14ac:dyDescent="0.25">
      <c r="A3937" t="s">
        <v>12</v>
      </c>
      <c r="B3937" t="s">
        <v>2343</v>
      </c>
      <c r="C3937" s="1">
        <v>1.4884309137321754E-3</v>
      </c>
      <c r="D3937" s="1">
        <v>3.4232332547402848E-3</v>
      </c>
      <c r="E3937" s="1">
        <v>-5.4988952528412056E-3</v>
      </c>
      <c r="F3937" s="1">
        <v>3.8535411999814514E-3</v>
      </c>
      <c r="G3937" s="1">
        <v>1.4884309137321754E-3</v>
      </c>
      <c r="H3937" s="1">
        <v>-3.1397954721054923E-2</v>
      </c>
      <c r="I3937" s="26">
        <v>0.1254462120738192</v>
      </c>
      <c r="J3937" s="27">
        <v>3.5325430147699406E-2</v>
      </c>
      <c r="K3937" s="29" t="str">
        <f>VLOOKUP(A3937&amp;B3937,VENDOR_ACTUAL!A:D,4,0)</f>
        <v>SAM</v>
      </c>
    </row>
    <row r="3938" spans="1:11" x14ac:dyDescent="0.25">
      <c r="A3938" t="s">
        <v>12</v>
      </c>
      <c r="B3938" t="s">
        <v>1019</v>
      </c>
      <c r="C3938" s="1">
        <v>1.4908667162088251E-3</v>
      </c>
      <c r="D3938" s="1">
        <v>3.502652241662293E-4</v>
      </c>
      <c r="E3938" s="1">
        <v>2.0391080200187674E-3</v>
      </c>
      <c r="F3938" s="1">
        <v>-7.7888288242506894E-4</v>
      </c>
      <c r="G3938" s="1">
        <v>1.4908667162088251E-3</v>
      </c>
      <c r="H3938" s="1">
        <v>-3.9793734735312683E-2</v>
      </c>
      <c r="I3938" s="26">
        <v>0.54667086503804563</v>
      </c>
      <c r="J3938" s="27">
        <v>-0.13973616953055942</v>
      </c>
      <c r="K3938" s="29" t="str">
        <f>VLOOKUP(A3938&amp;B3938,VENDOR_ACTUAL!A:D,4,0)</f>
        <v>SAM</v>
      </c>
    </row>
    <row r="3939" spans="1:11" x14ac:dyDescent="0.25">
      <c r="A3939" t="s">
        <v>12</v>
      </c>
      <c r="B3939" t="s">
        <v>696</v>
      </c>
      <c r="C3939" s="1">
        <v>1.4908934893420184E-3</v>
      </c>
      <c r="D3939" s="1">
        <v>-9.9662257524413202E-4</v>
      </c>
      <c r="E3939" s="1">
        <v>5.9089781335050686E-3</v>
      </c>
      <c r="F3939" s="1">
        <v>2.4923952359698007E-4</v>
      </c>
      <c r="G3939" s="1">
        <v>5.6922668989832753E-4</v>
      </c>
      <c r="H3939" s="1">
        <v>-1.0735697682522574E-2</v>
      </c>
      <c r="I3939" s="26">
        <v>-0.78371334749292021</v>
      </c>
      <c r="J3939" s="27">
        <v>-0.40639115466809794</v>
      </c>
      <c r="K3939" s="29" t="str">
        <f>VLOOKUP(A3939&amp;B3939,VENDOR_ACTUAL!A:D,4,0)</f>
        <v>NSN</v>
      </c>
    </row>
    <row r="3940" spans="1:11" x14ac:dyDescent="0.25">
      <c r="A3940" t="s">
        <v>9</v>
      </c>
      <c r="B3940" t="s">
        <v>1733</v>
      </c>
      <c r="C3940" s="1">
        <v>1.4928362936626636E-3</v>
      </c>
      <c r="D3940" s="1">
        <v>1.1152732176379866E-4</v>
      </c>
      <c r="F3940" s="1">
        <v>1.0129165811456662E-4</v>
      </c>
      <c r="G3940" s="1">
        <v>1.5015691503593154E-3</v>
      </c>
      <c r="H3940" s="1">
        <v>-1.5536824430007241E-2</v>
      </c>
      <c r="I3940" s="26">
        <v>0.43734468967127926</v>
      </c>
      <c r="J3940" s="27">
        <v>1.2097155458470716</v>
      </c>
      <c r="K3940" s="29" t="str">
        <f>VLOOKUP(A3940&amp;B3940,VENDOR_ACTUAL!A:D,4,0)</f>
        <v>NSN</v>
      </c>
    </row>
    <row r="3941" spans="1:11" x14ac:dyDescent="0.25">
      <c r="A3941" t="s">
        <v>9</v>
      </c>
      <c r="B3941" t="s">
        <v>2438</v>
      </c>
      <c r="C3941" s="1">
        <v>1.4949948993608557E-3</v>
      </c>
      <c r="D3941" s="1">
        <v>2.3293377980096227E-4</v>
      </c>
      <c r="F3941" s="1">
        <v>2.1809239807395265E-4</v>
      </c>
      <c r="G3941" s="1">
        <v>1.5006729615797464E-3</v>
      </c>
      <c r="H3941" s="1">
        <v>-1.7691606325794088E-2</v>
      </c>
      <c r="I3941" s="26">
        <v>3.4915476339639977E-2</v>
      </c>
      <c r="J3941" s="27">
        <v>-0.15079017419055366</v>
      </c>
      <c r="K3941" s="29" t="str">
        <f>VLOOKUP(A3941&amp;B3941,VENDOR_ACTUAL!A:D,4,0)</f>
        <v>NSN</v>
      </c>
    </row>
    <row r="3942" spans="1:11" x14ac:dyDescent="0.25">
      <c r="A3942" t="s">
        <v>9</v>
      </c>
      <c r="B3942" t="s">
        <v>1446</v>
      </c>
      <c r="C3942" s="1">
        <v>1.4964315529751393E-3</v>
      </c>
      <c r="D3942" s="1">
        <v>-2.3443646772985474E-3</v>
      </c>
      <c r="F3942" s="1">
        <v>-1.9694037105537909E-3</v>
      </c>
      <c r="G3942" s="1">
        <v>1.5067136025753393E-3</v>
      </c>
      <c r="H3942" s="1">
        <v>-3.9489127897625549E-2</v>
      </c>
      <c r="I3942" s="26">
        <v>0.21991775385953469</v>
      </c>
      <c r="J3942" s="27">
        <v>0.74341515406702408</v>
      </c>
      <c r="K3942" s="29" t="str">
        <f>VLOOKUP(A3942&amp;B3942,VENDOR_ACTUAL!A:D,4,0)</f>
        <v>ERI</v>
      </c>
    </row>
    <row r="3943" spans="1:11" x14ac:dyDescent="0.25">
      <c r="A3943" t="s">
        <v>12</v>
      </c>
      <c r="B3943" t="s">
        <v>291</v>
      </c>
      <c r="C3943" s="1">
        <v>1.4987325399016204E-3</v>
      </c>
      <c r="D3943" s="1">
        <v>9.076306822498253E-4</v>
      </c>
      <c r="E3943" s="1">
        <v>8.9336696292871922E-4</v>
      </c>
      <c r="F3943" s="1">
        <v>-2.4297003031058567E-3</v>
      </c>
      <c r="G3943" s="1">
        <v>1.2342429748831828E-3</v>
      </c>
      <c r="H3943" s="1">
        <v>-1.04862333424957E-2</v>
      </c>
      <c r="I3943" s="26">
        <v>-3.4146475197912413E-4</v>
      </c>
      <c r="J3943" s="27">
        <v>-0.19528865834153844</v>
      </c>
      <c r="K3943" s="29" t="str">
        <f>VLOOKUP(A3943&amp;B3943,VENDOR_ACTUAL!A:D,4,0)</f>
        <v>NSN</v>
      </c>
    </row>
    <row r="3944" spans="1:11" x14ac:dyDescent="0.25">
      <c r="A3944" t="s">
        <v>11</v>
      </c>
      <c r="B3944" t="s">
        <v>51</v>
      </c>
      <c r="C3944" s="1">
        <v>1.5015216980464813E-3</v>
      </c>
      <c r="D3944" s="1">
        <v>-2.7591084696281951E-2</v>
      </c>
      <c r="E3944" s="1">
        <v>0</v>
      </c>
      <c r="I3944" s="26">
        <v>0.46597122152802473</v>
      </c>
      <c r="J3944" s="27">
        <v>5.098641182317188E-2</v>
      </c>
      <c r="K3944" s="29" t="str">
        <f>VLOOKUP(A3944&amp;B3944,VENDOR_ACTUAL!A:D,4,0)</f>
        <v>NSN</v>
      </c>
    </row>
    <row r="3945" spans="1:11" x14ac:dyDescent="0.25">
      <c r="A3945" t="s">
        <v>9</v>
      </c>
      <c r="B3945" t="s">
        <v>2073</v>
      </c>
      <c r="C3945" s="1">
        <v>1.5023413129890428E-3</v>
      </c>
      <c r="D3945" s="1">
        <v>1.2732251217835314E-4</v>
      </c>
      <c r="F3945" s="1">
        <v>1.1587417692493462E-4</v>
      </c>
      <c r="G3945" s="1">
        <v>1.5020539710350197E-3</v>
      </c>
      <c r="H3945" s="1">
        <v>-1.0197907078815885E-2</v>
      </c>
      <c r="I3945" s="26">
        <v>-0.19336012928787405</v>
      </c>
      <c r="J3945" s="27">
        <v>-1.629526160129835</v>
      </c>
      <c r="K3945" s="29" t="str">
        <f>VLOOKUP(A3945&amp;B3945,VENDOR_ACTUAL!A:D,4,0)</f>
        <v>NSN</v>
      </c>
    </row>
    <row r="3946" spans="1:11" x14ac:dyDescent="0.25">
      <c r="A3946" t="s">
        <v>9</v>
      </c>
      <c r="B3946" t="s">
        <v>1949</v>
      </c>
      <c r="C3946" s="1">
        <v>1.5088991868978481E-3</v>
      </c>
      <c r="D3946" s="1">
        <v>8.1051450825096283E-4</v>
      </c>
      <c r="F3946" s="1">
        <v>4.7538001972530713E-4</v>
      </c>
      <c r="G3946" s="1">
        <v>1.5064039451786792E-3</v>
      </c>
      <c r="H3946" s="1">
        <v>-1.2589379411314165E-2</v>
      </c>
      <c r="I3946" s="26">
        <v>0.58983956428187201</v>
      </c>
      <c r="J3946" s="27">
        <v>0.91916788294079221</v>
      </c>
      <c r="K3946" s="29" t="str">
        <f>VLOOKUP(A3946&amp;B3946,VENDOR_ACTUAL!A:D,4,0)</f>
        <v>ERI</v>
      </c>
    </row>
    <row r="3947" spans="1:11" x14ac:dyDescent="0.25">
      <c r="A3947" t="s">
        <v>11</v>
      </c>
      <c r="B3947" t="s">
        <v>686</v>
      </c>
      <c r="C3947" s="1">
        <v>1.5096509263698265E-3</v>
      </c>
      <c r="D3947" s="1">
        <v>8.0258712336183993E-3</v>
      </c>
      <c r="E3947" s="1">
        <v>0</v>
      </c>
      <c r="I3947" s="26">
        <v>-5.6242743557586954E-2</v>
      </c>
      <c r="J3947" s="27">
        <v>4.2883932181023834E-2</v>
      </c>
      <c r="K3947" s="29" t="str">
        <f>VLOOKUP(A3947&amp;B3947,VENDOR_ACTUAL!A:D,4,0)</f>
        <v>NSN</v>
      </c>
    </row>
    <row r="3948" spans="1:11" x14ac:dyDescent="0.25">
      <c r="A3948" t="s">
        <v>12</v>
      </c>
      <c r="B3948" t="s">
        <v>695</v>
      </c>
      <c r="C3948" s="1">
        <v>1.511801436093928E-3</v>
      </c>
      <c r="D3948" s="1">
        <v>6.4063313840054259E-4</v>
      </c>
      <c r="E3948" s="1">
        <v>1.5739021122414671E-3</v>
      </c>
      <c r="F3948" s="1">
        <v>2.0211711911896644E-3</v>
      </c>
      <c r="G3948" s="1">
        <v>2.2439779444486762E-3</v>
      </c>
      <c r="H3948" s="1">
        <v>-5.1527817318806131E-2</v>
      </c>
      <c r="I3948" s="26">
        <v>-0.1678705994856054</v>
      </c>
      <c r="J3948" s="27">
        <v>-0.15559768255300604</v>
      </c>
      <c r="K3948" s="29" t="str">
        <f>VLOOKUP(A3948&amp;B3948,VENDOR_ACTUAL!A:D,4,0)</f>
        <v>NSN</v>
      </c>
    </row>
    <row r="3949" spans="1:11" x14ac:dyDescent="0.25">
      <c r="A3949" t="s">
        <v>12</v>
      </c>
      <c r="B3949" t="s">
        <v>1524</v>
      </c>
      <c r="C3949" s="1">
        <v>1.512024662094665E-3</v>
      </c>
      <c r="D3949" s="1">
        <v>-6.1468928751756412E-5</v>
      </c>
      <c r="E3949" s="1">
        <v>-1.6599869215855501E-3</v>
      </c>
      <c r="F3949" s="1">
        <v>5.1387545707759886E-5</v>
      </c>
      <c r="G3949" s="1">
        <v>2.5849079676431705E-3</v>
      </c>
      <c r="H3949" s="1">
        <v>-3.076888549337925E-2</v>
      </c>
      <c r="I3949" s="26">
        <v>-0.26651990708131451</v>
      </c>
      <c r="J3949" s="27">
        <v>-7.9654779353455038E-2</v>
      </c>
      <c r="K3949" s="29" t="str">
        <f>VLOOKUP(A3949&amp;B3949,VENDOR_ACTUAL!A:D,4,0)</f>
        <v>ERI</v>
      </c>
    </row>
    <row r="3950" spans="1:11" x14ac:dyDescent="0.25">
      <c r="A3950" t="s">
        <v>9</v>
      </c>
      <c r="B3950" t="s">
        <v>106</v>
      </c>
      <c r="C3950" s="1">
        <v>1.5130397375221472E-3</v>
      </c>
      <c r="D3950" s="1">
        <v>-2.6452233026656971E-5</v>
      </c>
      <c r="F3950" s="1">
        <v>-5.2098778060910928E-5</v>
      </c>
      <c r="G3950" s="1">
        <v>1.5198671962927618E-3</v>
      </c>
      <c r="H3950" s="1">
        <v>-1.3502606199502484E-2</v>
      </c>
      <c r="I3950" s="26">
        <v>2.6374058040724707E-2</v>
      </c>
      <c r="J3950" s="27">
        <v>-1.1390582634247453</v>
      </c>
      <c r="K3950" s="29" t="str">
        <f>VLOOKUP(A3950&amp;B3950,VENDOR_ACTUAL!A:D,4,0)</f>
        <v>NSN</v>
      </c>
    </row>
    <row r="3951" spans="1:11" x14ac:dyDescent="0.25">
      <c r="A3951" t="s">
        <v>12</v>
      </c>
      <c r="B3951" t="s">
        <v>1099</v>
      </c>
      <c r="C3951" s="1">
        <v>1.5139065619483463E-3</v>
      </c>
      <c r="D3951" s="1">
        <v>-8.957608496130535E-5</v>
      </c>
      <c r="E3951" s="1">
        <v>-1.1995357143607275E-3</v>
      </c>
      <c r="F3951" s="1">
        <v>-1.2669331175886498E-3</v>
      </c>
      <c r="G3951" s="1">
        <v>1.329573384853496E-3</v>
      </c>
      <c r="H3951" s="1">
        <v>-1.1293167617994631E-2</v>
      </c>
      <c r="I3951" s="26">
        <v>1.4855295789605198</v>
      </c>
      <c r="J3951" s="27">
        <v>7.8468279511615197E-2</v>
      </c>
      <c r="K3951" s="29" t="str">
        <f>VLOOKUP(A3951&amp;B3951,VENDOR_ACTUAL!A:D,4,0)</f>
        <v>ERI</v>
      </c>
    </row>
    <row r="3952" spans="1:11" x14ac:dyDescent="0.25">
      <c r="A3952" t="s">
        <v>12</v>
      </c>
      <c r="B3952" t="s">
        <v>2461</v>
      </c>
      <c r="C3952" s="1">
        <v>1.5147613147316679E-3</v>
      </c>
      <c r="D3952" s="1">
        <v>5.4130865148853692E-5</v>
      </c>
      <c r="E3952" s="1">
        <v>3.029183886488495E-3</v>
      </c>
      <c r="F3952" s="1">
        <v>5.6478790156050809E-5</v>
      </c>
      <c r="G3952" s="1">
        <v>1.3049435435352613E-3</v>
      </c>
      <c r="H3952" s="1">
        <v>-2.4757760084157858E-2</v>
      </c>
      <c r="I3952" s="26">
        <v>-7.5586827743668997E-2</v>
      </c>
      <c r="J3952" s="27">
        <v>-3.3080083409043996E-2</v>
      </c>
      <c r="K3952" s="29" t="str">
        <f>VLOOKUP(A3952&amp;B3952,VENDOR_ACTUAL!A:D,4,0)</f>
        <v>ERI</v>
      </c>
    </row>
    <row r="3953" spans="1:11" x14ac:dyDescent="0.25">
      <c r="A3953" t="s">
        <v>12</v>
      </c>
      <c r="B3953" t="s">
        <v>1696</v>
      </c>
      <c r="C3953" s="1">
        <v>1.5159210133028739E-3</v>
      </c>
      <c r="D3953" s="1">
        <v>9.3058468984171962E-5</v>
      </c>
      <c r="E3953" s="1">
        <v>4.7434621183945136E-4</v>
      </c>
      <c r="F3953" s="1">
        <v>5.9530912466697252E-4</v>
      </c>
      <c r="G3953" s="1">
        <v>1.1178140836509453E-3</v>
      </c>
      <c r="H3953" s="1">
        <v>-1.1389890455211951E-2</v>
      </c>
      <c r="I3953" s="26">
        <v>0.92179810731041778</v>
      </c>
      <c r="J3953" s="27">
        <v>8.4015478250183059E-2</v>
      </c>
      <c r="K3953" s="29" t="str">
        <f>VLOOKUP(A3953&amp;B3953,VENDOR_ACTUAL!A:D,4,0)</f>
        <v>ERI</v>
      </c>
    </row>
    <row r="3954" spans="1:11" x14ac:dyDescent="0.25">
      <c r="A3954" t="s">
        <v>12</v>
      </c>
      <c r="B3954" t="s">
        <v>723</v>
      </c>
      <c r="C3954" s="1">
        <v>1.5194080948825542E-3</v>
      </c>
      <c r="D3954" s="1">
        <v>6.0903727647587979E-5</v>
      </c>
      <c r="E3954" s="1">
        <v>4.8043781793191464E-4</v>
      </c>
      <c r="F3954" s="1">
        <v>-4.2479360914673096E-4</v>
      </c>
      <c r="G3954" s="1">
        <v>7.212726897765073E-4</v>
      </c>
      <c r="H3954" s="1">
        <v>-1.4055781719197831E-2</v>
      </c>
      <c r="I3954" s="26">
        <v>-6.508766450108279E-2</v>
      </c>
      <c r="J3954" s="27">
        <v>-6.8421718982623142E-2</v>
      </c>
      <c r="K3954" s="29" t="str">
        <f>VLOOKUP(A3954&amp;B3954,VENDOR_ACTUAL!A:D,4,0)</f>
        <v>ERI</v>
      </c>
    </row>
    <row r="3955" spans="1:11" x14ac:dyDescent="0.25">
      <c r="A3955" t="s">
        <v>11</v>
      </c>
      <c r="B3955" t="s">
        <v>1691</v>
      </c>
      <c r="C3955" s="1">
        <v>1.5201828210157826E-3</v>
      </c>
      <c r="D3955" s="1">
        <v>5.2601508228683072E-3</v>
      </c>
      <c r="I3955" s="26">
        <v>0.11214748631351684</v>
      </c>
      <c r="J3955" s="27">
        <v>-1.9674534240924652E-3</v>
      </c>
      <c r="K3955" s="29" t="str">
        <f>VLOOKUP(A3955&amp;B3955,VENDOR_ACTUAL!A:D,4,0)</f>
        <v>ERI</v>
      </c>
    </row>
    <row r="3956" spans="1:11" x14ac:dyDescent="0.25">
      <c r="A3956" t="s">
        <v>12</v>
      </c>
      <c r="B3956" t="s">
        <v>916</v>
      </c>
      <c r="C3956" s="1">
        <v>1.520813219132159E-3</v>
      </c>
      <c r="D3956" s="1">
        <v>1.1714503529696073E-4</v>
      </c>
      <c r="E3956" s="1">
        <v>-6.093531136686746E-4</v>
      </c>
      <c r="F3956" s="1">
        <v>1.7072762981169981E-3</v>
      </c>
      <c r="G3956" s="1">
        <v>9.1033067417656548E-4</v>
      </c>
      <c r="H3956" s="1">
        <v>-1.8631496118817335E-2</v>
      </c>
      <c r="I3956" s="26">
        <v>-0.37798219606133276</v>
      </c>
      <c r="J3956" s="27">
        <v>-0.13480500368241488</v>
      </c>
      <c r="K3956" s="29" t="str">
        <f>VLOOKUP(A3956&amp;B3956,VENDOR_ACTUAL!A:D,4,0)</f>
        <v>ERI</v>
      </c>
    </row>
    <row r="3957" spans="1:11" x14ac:dyDescent="0.25">
      <c r="A3957" t="s">
        <v>12</v>
      </c>
      <c r="B3957" t="s">
        <v>1638</v>
      </c>
      <c r="C3957" s="1">
        <v>1.5219788191090362E-3</v>
      </c>
      <c r="D3957" s="1">
        <v>-1.1792665947360963E-3</v>
      </c>
      <c r="E3957" s="1">
        <v>-8.3490958622909239E-4</v>
      </c>
      <c r="F3957" s="1">
        <v>-7.6539824834092316E-4</v>
      </c>
      <c r="G3957" s="1">
        <v>1.190216864012371E-3</v>
      </c>
      <c r="H3957" s="1">
        <v>-1.0608963631679147E-2</v>
      </c>
      <c r="I3957" s="26">
        <v>0.74758897899861931</v>
      </c>
      <c r="J3957" s="27">
        <v>1.9506565423152673E-2</v>
      </c>
      <c r="K3957" s="29" t="str">
        <f>VLOOKUP(A3957&amp;B3957,VENDOR_ACTUAL!A:D,4,0)</f>
        <v>NSN</v>
      </c>
    </row>
    <row r="3958" spans="1:11" x14ac:dyDescent="0.25">
      <c r="A3958" t="s">
        <v>11</v>
      </c>
      <c r="B3958" t="s">
        <v>1183</v>
      </c>
      <c r="C3958" s="1">
        <v>1.5239323433922387E-3</v>
      </c>
      <c r="D3958" s="1">
        <v>-1.311311679213984E-3</v>
      </c>
      <c r="G3958" s="1">
        <v>1.5239323433922387E-3</v>
      </c>
      <c r="I3958" s="1">
        <v>2.7964198734977863</v>
      </c>
      <c r="J3958" s="2">
        <v>3.1524853417309031E-3</v>
      </c>
      <c r="K3958" s="29" t="str">
        <f>VLOOKUP(A3958&amp;B3958,VENDOR_ACTUAL!A:D,4,0)</f>
        <v>SAM</v>
      </c>
    </row>
    <row r="3959" spans="1:11" x14ac:dyDescent="0.25">
      <c r="A3959" t="s">
        <v>12</v>
      </c>
      <c r="B3959" t="s">
        <v>2122</v>
      </c>
      <c r="C3959" s="1">
        <v>1.5245306205183421E-3</v>
      </c>
      <c r="D3959" s="1">
        <v>-4.9219932510871092E-4</v>
      </c>
      <c r="E3959" s="1">
        <v>-5.1877069487260921E-4</v>
      </c>
      <c r="F3959" s="1">
        <v>-2.5012795117060219E-4</v>
      </c>
      <c r="G3959" s="1">
        <v>8.1324234054007036E-4</v>
      </c>
      <c r="H3959" s="1">
        <v>-8.4095849288585416E-3</v>
      </c>
      <c r="I3959" s="26">
        <v>0.61332160308734518</v>
      </c>
      <c r="J3959" s="27">
        <v>-7.6600303417262525E-2</v>
      </c>
      <c r="K3959" s="29" t="str">
        <f>VLOOKUP(A3959&amp;B3959,VENDOR_ACTUAL!A:D,4,0)</f>
        <v>ERI</v>
      </c>
    </row>
    <row r="3960" spans="1:11" x14ac:dyDescent="0.25">
      <c r="A3960" t="s">
        <v>12</v>
      </c>
      <c r="B3960" t="s">
        <v>1093</v>
      </c>
      <c r="C3960" s="1">
        <v>1.5265630755821199E-3</v>
      </c>
      <c r="D3960" s="1">
        <v>4.5163731283125462E-4</v>
      </c>
      <c r="E3960" s="1">
        <v>4.3879527737318992E-2</v>
      </c>
      <c r="F3960" s="1">
        <v>-9.8867403695769508E-4</v>
      </c>
      <c r="G3960" s="1">
        <v>-7.7470303621966449E-4</v>
      </c>
      <c r="H3960" s="1">
        <v>-2.1053618487263046E-2</v>
      </c>
      <c r="I3960" s="26">
        <v>-0.23216131517574545</v>
      </c>
      <c r="J3960" s="27">
        <v>2.1097439437374837E-2</v>
      </c>
      <c r="K3960" s="29" t="str">
        <f>VLOOKUP(A3960&amp;B3960,VENDOR_ACTUAL!A:D,4,0)</f>
        <v>ERI</v>
      </c>
    </row>
    <row r="3961" spans="1:11" x14ac:dyDescent="0.25">
      <c r="A3961" t="s">
        <v>12</v>
      </c>
      <c r="B3961" t="s">
        <v>1445</v>
      </c>
      <c r="C3961" s="1">
        <v>1.5271840179937653E-3</v>
      </c>
      <c r="D3961" s="1">
        <v>-5.2377863098691174E-5</v>
      </c>
      <c r="E3961" s="1">
        <v>6.6296300837455965E-3</v>
      </c>
      <c r="F3961" s="1">
        <v>-2.79278078625862E-4</v>
      </c>
      <c r="G3961" s="1">
        <v>1.4972203456141929E-3</v>
      </c>
      <c r="H3961" s="1">
        <v>-3.6057540475330545E-2</v>
      </c>
      <c r="I3961" s="26">
        <v>0.37839642788878597</v>
      </c>
      <c r="J3961" s="27">
        <v>0.1664135308059557</v>
      </c>
      <c r="K3961" s="29" t="str">
        <f>VLOOKUP(A3961&amp;B3961,VENDOR_ACTUAL!A:D,4,0)</f>
        <v>ERI</v>
      </c>
    </row>
    <row r="3962" spans="1:11" x14ac:dyDescent="0.25">
      <c r="A3962" t="s">
        <v>9</v>
      </c>
      <c r="B3962" t="s">
        <v>1182</v>
      </c>
      <c r="C3962" s="1">
        <v>1.52719553099859E-3</v>
      </c>
      <c r="D3962" s="1">
        <v>-5.8602803276758741E-3</v>
      </c>
      <c r="F3962" s="1">
        <v>-5.9160980816077308E-3</v>
      </c>
      <c r="G3962" s="1">
        <v>1.5243220970905442E-3</v>
      </c>
      <c r="H3962" s="1">
        <v>-1.3501332347522516E-2</v>
      </c>
      <c r="I3962" s="26">
        <v>-8.3339363946675266E-2</v>
      </c>
      <c r="J3962" s="27">
        <v>-1.8197521297551298</v>
      </c>
      <c r="K3962" s="29" t="str">
        <f>VLOOKUP(A3962&amp;B3962,VENDOR_ACTUAL!A:D,4,0)</f>
        <v>ERI</v>
      </c>
    </row>
    <row r="3963" spans="1:11" x14ac:dyDescent="0.25">
      <c r="A3963" t="s">
        <v>9</v>
      </c>
      <c r="B3963" t="s">
        <v>1143</v>
      </c>
      <c r="C3963" s="1">
        <v>1.527421125369218E-3</v>
      </c>
      <c r="D3963" s="1">
        <v>-2.0744999036266545E-4</v>
      </c>
      <c r="F3963" s="1">
        <v>4.9498036358098511E-5</v>
      </c>
      <c r="G3963" s="1">
        <v>1.5257347273182436E-3</v>
      </c>
      <c r="H3963" s="1">
        <v>-2.1324760842005904E-2</v>
      </c>
      <c r="I3963" s="26">
        <v>-4.6069300158180497E-2</v>
      </c>
      <c r="J3963" s="27">
        <v>-1.0688429248175784</v>
      </c>
      <c r="K3963" s="29" t="str">
        <f>VLOOKUP(A3963&amp;B3963,VENDOR_ACTUAL!A:D,4,0)</f>
        <v>ERI</v>
      </c>
    </row>
    <row r="3964" spans="1:11" x14ac:dyDescent="0.25">
      <c r="A3964" t="s">
        <v>9</v>
      </c>
      <c r="B3964" t="s">
        <v>1511</v>
      </c>
      <c r="C3964" s="1">
        <v>1.5288922349344983E-3</v>
      </c>
      <c r="D3964" s="1">
        <v>-2.2345044623968925E-4</v>
      </c>
      <c r="F3964" s="1">
        <v>-2.1294209375225659E-4</v>
      </c>
      <c r="G3964" s="1">
        <v>1.5533633137700803E-3</v>
      </c>
      <c r="H3964" s="1">
        <v>-2.8153664273920718E-2</v>
      </c>
      <c r="I3964" s="26">
        <v>-1.7564092074401353E-2</v>
      </c>
      <c r="J3964" s="27">
        <v>-4.3268584821134963</v>
      </c>
      <c r="K3964" s="29" t="str">
        <f>VLOOKUP(A3964&amp;B3964,VENDOR_ACTUAL!A:D,4,0)</f>
        <v>NSN</v>
      </c>
    </row>
    <row r="3965" spans="1:11" x14ac:dyDescent="0.25">
      <c r="A3965" t="s">
        <v>11</v>
      </c>
      <c r="B3965" t="s">
        <v>2324</v>
      </c>
      <c r="C3965" s="1">
        <v>1.5297965427004013E-3</v>
      </c>
      <c r="D3965" s="1">
        <v>8.0053535581408927E-3</v>
      </c>
      <c r="E3965" s="1">
        <v>0</v>
      </c>
      <c r="I3965" s="26">
        <v>0.46483727375935985</v>
      </c>
      <c r="J3965" s="27">
        <v>1.6721848180975538E-2</v>
      </c>
      <c r="K3965" s="29" t="str">
        <f>VLOOKUP(A3965&amp;B3965,VENDOR_ACTUAL!A:D,4,0)</f>
        <v>NSN</v>
      </c>
    </row>
    <row r="3966" spans="1:11" x14ac:dyDescent="0.25">
      <c r="A3966" t="s">
        <v>9</v>
      </c>
      <c r="B3966" t="s">
        <v>1029</v>
      </c>
      <c r="C3966" s="1">
        <v>1.5300385954751076E-3</v>
      </c>
      <c r="D3966" s="1">
        <v>6.0510191960916001E-4</v>
      </c>
      <c r="F3966" s="1">
        <v>3.7592725509918458E-4</v>
      </c>
      <c r="G3966" s="1">
        <v>1.5293202334061421E-3</v>
      </c>
      <c r="H3966" s="1">
        <v>-9.7336808134909514E-3</v>
      </c>
      <c r="I3966" s="26">
        <v>-0.19866068884023216</v>
      </c>
      <c r="J3966" s="27">
        <v>-2.7151259992037065</v>
      </c>
      <c r="K3966" s="29" t="str">
        <f>VLOOKUP(A3966&amp;B3966,VENDOR_ACTUAL!A:D,4,0)</f>
        <v>NSN</v>
      </c>
    </row>
    <row r="3967" spans="1:11" x14ac:dyDescent="0.25">
      <c r="A3967" t="s">
        <v>12</v>
      </c>
      <c r="B3967" t="s">
        <v>703</v>
      </c>
      <c r="C3967" s="1">
        <v>1.535344343457353E-3</v>
      </c>
      <c r="D3967" s="1">
        <v>3.1686601804635783E-3</v>
      </c>
      <c r="E3967" s="1">
        <v>1.7288312365566778E-2</v>
      </c>
      <c r="F3967" s="1">
        <v>7.4099007002836634E-5</v>
      </c>
      <c r="G3967" s="1">
        <v>2.0623736533778797E-3</v>
      </c>
      <c r="H3967" s="1">
        <v>-3.0818317591305676E-2</v>
      </c>
      <c r="I3967" s="26">
        <v>-0.16597162358575401</v>
      </c>
      <c r="J3967" s="27">
        <v>-0.14501176474591262</v>
      </c>
      <c r="K3967" s="29" t="str">
        <f>VLOOKUP(A3967&amp;B3967,VENDOR_ACTUAL!A:D,4,0)</f>
        <v>NSN</v>
      </c>
    </row>
    <row r="3968" spans="1:11" x14ac:dyDescent="0.25">
      <c r="A3968" t="s">
        <v>9</v>
      </c>
      <c r="B3968" t="s">
        <v>250</v>
      </c>
      <c r="C3968" s="1">
        <v>1.5371845109276873E-3</v>
      </c>
      <c r="D3968" s="1">
        <v>3.1675088987506456E-4</v>
      </c>
      <c r="F3968" s="1">
        <v>1.819338981105955E-4</v>
      </c>
      <c r="G3968" s="1">
        <v>1.5402392910376325E-3</v>
      </c>
      <c r="H3968" s="1">
        <v>-1.6098321580620824E-2</v>
      </c>
      <c r="I3968" s="26">
        <v>0.11206356415932284</v>
      </c>
      <c r="J3968" s="27">
        <v>-0.78761852939204224</v>
      </c>
      <c r="K3968" s="29" t="str">
        <f>VLOOKUP(A3968&amp;B3968,VENDOR_ACTUAL!A:D,4,0)</f>
        <v>NSN</v>
      </c>
    </row>
    <row r="3969" spans="1:11" x14ac:dyDescent="0.25">
      <c r="A3969" t="s">
        <v>12</v>
      </c>
      <c r="B3969" t="s">
        <v>2161</v>
      </c>
      <c r="C3969" s="1">
        <v>1.5409958033439095E-3</v>
      </c>
      <c r="D3969" s="1">
        <v>9.5505651394181957E-4</v>
      </c>
      <c r="E3969" s="1">
        <v>2.2982693382476507E-3</v>
      </c>
      <c r="F3969" s="1">
        <v>3.1713116894473061E-3</v>
      </c>
      <c r="G3969" s="1">
        <v>1.0671549148394341E-3</v>
      </c>
      <c r="H3969" s="1">
        <v>-1.7873778766818466E-2</v>
      </c>
      <c r="I3969" s="26">
        <v>-0.16832520933977455</v>
      </c>
      <c r="J3969" s="27">
        <v>0.20942878756224867</v>
      </c>
      <c r="K3969" s="29" t="str">
        <f>VLOOKUP(A3969&amp;B3969,VENDOR_ACTUAL!A:D,4,0)</f>
        <v>NSN</v>
      </c>
    </row>
    <row r="3970" spans="1:11" x14ac:dyDescent="0.25">
      <c r="A3970" t="s">
        <v>12</v>
      </c>
      <c r="B3970" t="s">
        <v>1138</v>
      </c>
      <c r="C3970" s="1">
        <v>1.5420355955453934E-3</v>
      </c>
      <c r="D3970" s="1">
        <v>1.3655157976045256E-4</v>
      </c>
      <c r="E3970" s="1">
        <v>-5.7193996772214655E-3</v>
      </c>
      <c r="F3970" s="1">
        <v>2.0091014862176275E-3</v>
      </c>
      <c r="G3970" s="1">
        <v>7.7612833632886608E-4</v>
      </c>
      <c r="H3970" s="1">
        <v>-3.1357144259688406E-2</v>
      </c>
      <c r="I3970" s="26">
        <v>7.6668105929763961E-2</v>
      </c>
      <c r="J3970" s="27">
        <v>6.7504588933143305E-3</v>
      </c>
      <c r="K3970" s="29" t="str">
        <f>VLOOKUP(A3970&amp;B3970,VENDOR_ACTUAL!A:D,4,0)</f>
        <v>ERI</v>
      </c>
    </row>
    <row r="3971" spans="1:11" x14ac:dyDescent="0.25">
      <c r="A3971" t="s">
        <v>12</v>
      </c>
      <c r="B3971" t="s">
        <v>1087</v>
      </c>
      <c r="C3971" s="1">
        <v>1.5437254440108113E-3</v>
      </c>
      <c r="D3971" s="1">
        <v>-2.2459164329985813E-4</v>
      </c>
      <c r="E3971" s="1">
        <v>1.4967188246650259E-3</v>
      </c>
      <c r="F3971" s="1">
        <v>1.0284647907797455E-3</v>
      </c>
      <c r="G3971" s="1">
        <v>3.6301723193505302E-4</v>
      </c>
      <c r="H3971" s="1">
        <v>-1.4094184672219189E-2</v>
      </c>
      <c r="I3971" s="26">
        <v>0.82088811622046809</v>
      </c>
      <c r="J3971" s="27">
        <v>-0.22632344194974141</v>
      </c>
      <c r="K3971" s="29" t="str">
        <f>VLOOKUP(A3971&amp;B3971,VENDOR_ACTUAL!A:D,4,0)</f>
        <v>ERI</v>
      </c>
    </row>
    <row r="3972" spans="1:11" x14ac:dyDescent="0.25">
      <c r="A3972" t="s">
        <v>9</v>
      </c>
      <c r="B3972" t="s">
        <v>2118</v>
      </c>
      <c r="C3972" s="1">
        <v>1.5447181719399907E-3</v>
      </c>
      <c r="D3972" s="1">
        <v>3.6557028224850821E-4</v>
      </c>
      <c r="F3972" s="1">
        <v>3.7860536490673461E-4</v>
      </c>
      <c r="G3972" s="1">
        <v>1.5463460058726484E-3</v>
      </c>
      <c r="H3972" s="1">
        <v>-1.0462425474276324E-2</v>
      </c>
      <c r="I3972" s="26">
        <v>8.1821178346450502E-2</v>
      </c>
      <c r="J3972" s="27">
        <v>1.8108241937071889</v>
      </c>
      <c r="K3972" s="29" t="str">
        <f>VLOOKUP(A3972&amp;B3972,VENDOR_ACTUAL!A:D,4,0)</f>
        <v>ERI</v>
      </c>
    </row>
    <row r="3973" spans="1:11" x14ac:dyDescent="0.25">
      <c r="A3973" t="s">
        <v>11</v>
      </c>
      <c r="B3973" t="s">
        <v>300</v>
      </c>
      <c r="C3973" s="1">
        <v>1.5452892110253756E-3</v>
      </c>
      <c r="D3973" s="1">
        <v>8.9674926278612965E-3</v>
      </c>
      <c r="E3973" s="1">
        <v>0</v>
      </c>
      <c r="I3973" s="26">
        <v>0.2335753314901986</v>
      </c>
      <c r="J3973" s="27">
        <v>5.5913760109775733E-3</v>
      </c>
      <c r="K3973" s="29" t="str">
        <f>VLOOKUP(A3973&amp;B3973,VENDOR_ACTUAL!A:D,4,0)</f>
        <v>NSN</v>
      </c>
    </row>
    <row r="3974" spans="1:11" x14ac:dyDescent="0.25">
      <c r="A3974" t="s">
        <v>12</v>
      </c>
      <c r="B3974" t="s">
        <v>530</v>
      </c>
      <c r="C3974" s="1">
        <v>1.5454723834622812E-3</v>
      </c>
      <c r="D3974" s="1">
        <v>1.1500498546644979E-4</v>
      </c>
      <c r="E3974" s="1">
        <v>-1.8956851136829977E-3</v>
      </c>
      <c r="F3974" s="1">
        <v>-1.0638505389919891E-3</v>
      </c>
      <c r="G3974" s="1">
        <v>7.3317347392348915E-4</v>
      </c>
      <c r="H3974" s="1">
        <v>-1.1051857786298585E-2</v>
      </c>
      <c r="I3974" s="26">
        <v>0.15329861111111112</v>
      </c>
      <c r="J3974" s="27">
        <v>-4.7031578447746074E-2</v>
      </c>
      <c r="K3974" s="29" t="str">
        <f>VLOOKUP(A3974&amp;B3974,VENDOR_ACTUAL!A:D,4,0)</f>
        <v>ERI</v>
      </c>
    </row>
    <row r="3975" spans="1:11" x14ac:dyDescent="0.25">
      <c r="A3975" t="s">
        <v>12</v>
      </c>
      <c r="B3975" t="s">
        <v>1792</v>
      </c>
      <c r="C3975" s="1">
        <v>1.5470685019223448E-3</v>
      </c>
      <c r="D3975" s="1">
        <v>2.9514973358868906E-4</v>
      </c>
      <c r="E3975" s="1">
        <v>-8.6487852395585318E-3</v>
      </c>
      <c r="F3975" s="1">
        <v>-6.7660588253132552E-4</v>
      </c>
      <c r="G3975" s="1">
        <v>-4.4690618929917232E-4</v>
      </c>
      <c r="H3975" s="1">
        <v>-5.9369383635289319E-2</v>
      </c>
      <c r="I3975" s="26">
        <v>-0.28896258948838832</v>
      </c>
      <c r="J3975" s="27">
        <v>-5.2343609269967936E-2</v>
      </c>
      <c r="K3975" s="29" t="str">
        <f>VLOOKUP(A3975&amp;B3975,VENDOR_ACTUAL!A:D,4,0)</f>
        <v>ERI</v>
      </c>
    </row>
    <row r="3976" spans="1:11" x14ac:dyDescent="0.25">
      <c r="A3976" t="s">
        <v>12</v>
      </c>
      <c r="B3976" t="s">
        <v>1024</v>
      </c>
      <c r="C3976" s="1">
        <v>1.5491210515327122E-3</v>
      </c>
      <c r="D3976" s="1">
        <v>-2.3556206398327203E-3</v>
      </c>
      <c r="E3976" s="1">
        <v>1.2547075190062014E-3</v>
      </c>
      <c r="F3976" s="1">
        <v>6.2538801836430351E-4</v>
      </c>
      <c r="G3976" s="1">
        <v>9.6120028534528402E-4</v>
      </c>
      <c r="H3976" s="1">
        <v>-1.1940965700774261E-2</v>
      </c>
      <c r="I3976" s="26">
        <v>0.76695695370076522</v>
      </c>
      <c r="J3976" s="27">
        <v>-5.9385298947240046E-3</v>
      </c>
      <c r="K3976" s="29" t="str">
        <f>VLOOKUP(A3976&amp;B3976,VENDOR_ACTUAL!A:D,4,0)</f>
        <v>NSN</v>
      </c>
    </row>
    <row r="3977" spans="1:11" x14ac:dyDescent="0.25">
      <c r="A3977" t="s">
        <v>12</v>
      </c>
      <c r="B3977" t="s">
        <v>803</v>
      </c>
      <c r="C3977" s="1">
        <v>1.550242061295752E-3</v>
      </c>
      <c r="D3977" s="1">
        <v>1.3596493480974739E-3</v>
      </c>
      <c r="E3977" s="1">
        <v>4.3438716869753776E-3</v>
      </c>
      <c r="F3977" s="1">
        <v>-5.3258845955050176E-5</v>
      </c>
      <c r="G3977" s="1">
        <v>4.1863796820100579E-5</v>
      </c>
      <c r="H3977" s="1">
        <v>-3.1261184632081489E-2</v>
      </c>
      <c r="I3977" s="26">
        <v>0.11573412761380866</v>
      </c>
      <c r="J3977" s="27">
        <v>0.33393245592977722</v>
      </c>
      <c r="K3977" s="29" t="str">
        <f>VLOOKUP(A3977&amp;B3977,VENDOR_ACTUAL!A:D,4,0)</f>
        <v>NSN</v>
      </c>
    </row>
    <row r="3978" spans="1:11" x14ac:dyDescent="0.25">
      <c r="A3978" t="s">
        <v>12</v>
      </c>
      <c r="B3978" t="s">
        <v>1084</v>
      </c>
      <c r="C3978" s="1">
        <v>1.5515138133076166E-3</v>
      </c>
      <c r="D3978" s="1">
        <v>1.7119742831345807E-4</v>
      </c>
      <c r="E3978" s="1">
        <v>-7.3319481382502051E-3</v>
      </c>
      <c r="F3978" s="1">
        <v>3.4123997565435778E-3</v>
      </c>
      <c r="G3978" s="1">
        <v>8.919184098280876E-4</v>
      </c>
      <c r="H3978" s="1">
        <v>-9.7676255493989814E-3</v>
      </c>
      <c r="I3978" s="26">
        <v>0.4837199175489838</v>
      </c>
      <c r="J3978" s="27">
        <v>-6.4931953455535527E-2</v>
      </c>
      <c r="K3978" s="29" t="str">
        <f>VLOOKUP(A3978&amp;B3978,VENDOR_ACTUAL!A:D,4,0)</f>
        <v>ERI</v>
      </c>
    </row>
    <row r="3979" spans="1:11" x14ac:dyDescent="0.25">
      <c r="A3979" t="s">
        <v>12</v>
      </c>
      <c r="B3979" t="s">
        <v>876</v>
      </c>
      <c r="C3979" s="1">
        <v>1.5542448068448392E-3</v>
      </c>
      <c r="D3979" s="1">
        <v>9.0944751518628433E-4</v>
      </c>
      <c r="E3979" s="1">
        <v>-2.8646368812916554E-3</v>
      </c>
      <c r="F3979" s="1">
        <v>2.55732031293209E-3</v>
      </c>
      <c r="G3979" s="1">
        <v>9.7621031825001296E-4</v>
      </c>
      <c r="H3979" s="1">
        <v>-1.7956163079272613E-2</v>
      </c>
      <c r="I3979" s="26">
        <v>-0.3805169893079397</v>
      </c>
      <c r="J3979" s="27">
        <v>0.38603931840538031</v>
      </c>
      <c r="K3979" s="29" t="str">
        <f>VLOOKUP(A3979&amp;B3979,VENDOR_ACTUAL!A:D,4,0)</f>
        <v>NSN</v>
      </c>
    </row>
    <row r="3980" spans="1:11" x14ac:dyDescent="0.25">
      <c r="A3980" t="s">
        <v>12</v>
      </c>
      <c r="B3980" t="s">
        <v>736</v>
      </c>
      <c r="C3980" s="1">
        <v>1.5577164067499746E-3</v>
      </c>
      <c r="D3980" s="1">
        <v>1.8740706957696794E-4</v>
      </c>
      <c r="E3980" s="1">
        <v>1.3993536457973415E-2</v>
      </c>
      <c r="F3980" s="1">
        <v>2.653823343554391E-4</v>
      </c>
      <c r="G3980" s="1">
        <v>1.1308852249199001E-3</v>
      </c>
      <c r="H3980" s="1">
        <v>-8.4796636225615771E-3</v>
      </c>
      <c r="I3980" s="26">
        <v>0.15482019406963185</v>
      </c>
      <c r="J3980" s="27">
        <v>0.17960296679019688</v>
      </c>
      <c r="K3980" s="29" t="str">
        <f>VLOOKUP(A3980&amp;B3980,VENDOR_ACTUAL!A:D,4,0)</f>
        <v>ERI</v>
      </c>
    </row>
    <row r="3981" spans="1:11" x14ac:dyDescent="0.25">
      <c r="A3981" t="s">
        <v>9</v>
      </c>
      <c r="B3981" t="s">
        <v>247</v>
      </c>
      <c r="C3981" s="1">
        <v>1.5644953616054716E-3</v>
      </c>
      <c r="D3981" s="1">
        <v>2.1552362783054399E-3</v>
      </c>
      <c r="F3981" s="1">
        <v>2.017163459195225E-3</v>
      </c>
      <c r="G3981" s="1">
        <v>1.5710354927898794E-3</v>
      </c>
      <c r="H3981" s="1">
        <v>-1.0898209476540107E-2</v>
      </c>
      <c r="I3981" s="26">
        <v>4.7187307861220905E-2</v>
      </c>
      <c r="J3981" s="27">
        <v>1.2984063751955199</v>
      </c>
      <c r="K3981" s="29" t="str">
        <f>VLOOKUP(A3981&amp;B3981,VENDOR_ACTUAL!A:D,4,0)</f>
        <v>NSN</v>
      </c>
    </row>
    <row r="3982" spans="1:11" x14ac:dyDescent="0.25">
      <c r="A3982" t="s">
        <v>12</v>
      </c>
      <c r="B3982" t="s">
        <v>1411</v>
      </c>
      <c r="C3982" s="1">
        <v>1.565080537010899E-3</v>
      </c>
      <c r="D3982" s="1">
        <v>9.70199334320254E-5</v>
      </c>
      <c r="E3982" s="1">
        <v>2.4036876841010712E-3</v>
      </c>
      <c r="F3982" s="1">
        <v>-4.8473230209874745E-5</v>
      </c>
      <c r="G3982" s="1">
        <v>7.4657109599835392E-4</v>
      </c>
      <c r="H3982" s="1">
        <v>-2.1910868113258895E-2</v>
      </c>
      <c r="I3982" s="26">
        <v>0.94548107152213778</v>
      </c>
      <c r="J3982" s="27">
        <v>2.0049557917538673E-2</v>
      </c>
      <c r="K3982" s="29" t="str">
        <f>VLOOKUP(A3982&amp;B3982,VENDOR_ACTUAL!A:D,4,0)</f>
        <v>ERI</v>
      </c>
    </row>
    <row r="3983" spans="1:11" x14ac:dyDescent="0.25">
      <c r="A3983" t="s">
        <v>12</v>
      </c>
      <c r="B3983" t="s">
        <v>1097</v>
      </c>
      <c r="C3983" s="1">
        <v>1.5686959447415085E-3</v>
      </c>
      <c r="D3983" s="1">
        <v>2.3087630896026513E-5</v>
      </c>
      <c r="E3983" s="1">
        <v>1.2784533065129547E-3</v>
      </c>
      <c r="F3983" s="1">
        <v>-4.2479519476479365E-4</v>
      </c>
      <c r="G3983" s="1">
        <v>9.6683750263597116E-4</v>
      </c>
      <c r="H3983" s="1">
        <v>-4.6160806669003724E-3</v>
      </c>
      <c r="I3983" s="26">
        <v>0.48713087900494195</v>
      </c>
      <c r="J3983" s="27">
        <v>-7.4818498963716326E-2</v>
      </c>
      <c r="K3983" s="29" t="str">
        <f>VLOOKUP(A3983&amp;B3983,VENDOR_ACTUAL!A:D,4,0)</f>
        <v>ERI</v>
      </c>
    </row>
    <row r="3984" spans="1:11" x14ac:dyDescent="0.25">
      <c r="A3984" t="s">
        <v>12</v>
      </c>
      <c r="B3984" t="s">
        <v>616</v>
      </c>
      <c r="C3984" s="1">
        <v>1.5707431144726036E-3</v>
      </c>
      <c r="D3984" s="1">
        <v>3.3981692599977443E-5</v>
      </c>
      <c r="E3984" s="1">
        <v>-1.8130084893384724E-3</v>
      </c>
      <c r="F3984" s="1">
        <v>1.7567931909013229E-3</v>
      </c>
      <c r="G3984" s="1">
        <v>7.823181926516602E-4</v>
      </c>
      <c r="H3984" s="1">
        <v>-1.2244215751387609E-2</v>
      </c>
      <c r="I3984" s="26">
        <v>1.3840094883113998</v>
      </c>
      <c r="J3984" s="27">
        <v>0.17144408469221581</v>
      </c>
      <c r="K3984" s="29" t="str">
        <f>VLOOKUP(A3984&amp;B3984,VENDOR_ACTUAL!A:D,4,0)</f>
        <v>ERI</v>
      </c>
    </row>
    <row r="3985" spans="1:11" x14ac:dyDescent="0.25">
      <c r="A3985" t="s">
        <v>12</v>
      </c>
      <c r="B3985" t="s">
        <v>1474</v>
      </c>
      <c r="C3985" s="1">
        <v>1.5707997674677232E-3</v>
      </c>
      <c r="D3985" s="1">
        <v>-6.2824930792272518E-4</v>
      </c>
      <c r="E3985" s="1">
        <v>-2.7962707303722238E-2</v>
      </c>
      <c r="F3985" s="1">
        <v>-1.461953278555908E-4</v>
      </c>
      <c r="G3985" s="1">
        <v>1.5707997674677232E-3</v>
      </c>
      <c r="H3985" s="1">
        <v>-7.6759483786380265E-3</v>
      </c>
      <c r="I3985" s="1">
        <v>0.49316630106396953</v>
      </c>
      <c r="J3985" s="2">
        <v>-9.868566617183213E-3</v>
      </c>
      <c r="K3985" s="29" t="str">
        <f>VLOOKUP(A3985&amp;B3985,VENDOR_ACTUAL!A:D,4,0)</f>
        <v>SAM</v>
      </c>
    </row>
    <row r="3986" spans="1:11" x14ac:dyDescent="0.25">
      <c r="A3986" t="s">
        <v>9</v>
      </c>
      <c r="B3986" t="s">
        <v>2070</v>
      </c>
      <c r="C3986" s="1">
        <v>1.5761728797319412E-3</v>
      </c>
      <c r="D3986" s="1">
        <v>7.0382804464894566E-4</v>
      </c>
      <c r="F3986" s="1">
        <v>6.5957796550296605E-4</v>
      </c>
      <c r="G3986" s="1">
        <v>1.57548939770672E-3</v>
      </c>
      <c r="H3986" s="1">
        <v>-1.4771295631347771E-2</v>
      </c>
      <c r="I3986" s="26">
        <v>0.28669469357249627</v>
      </c>
      <c r="J3986" s="27">
        <v>0.67871535206036981</v>
      </c>
      <c r="K3986" s="29" t="str">
        <f>VLOOKUP(A3986&amp;B3986,VENDOR_ACTUAL!A:D,4,0)</f>
        <v>NSN</v>
      </c>
    </row>
    <row r="3987" spans="1:11" x14ac:dyDescent="0.25">
      <c r="A3987" t="s">
        <v>9</v>
      </c>
      <c r="B3987" t="s">
        <v>487</v>
      </c>
      <c r="C3987" s="1">
        <v>1.5766311849012224E-3</v>
      </c>
      <c r="D3987" s="1">
        <v>2.1476078386891049E-3</v>
      </c>
      <c r="F3987" s="1">
        <v>1.604960649866529E-3</v>
      </c>
      <c r="G3987" s="1">
        <v>1.5940716371750856E-3</v>
      </c>
      <c r="H3987" s="1">
        <v>-9.1033966033966032E-2</v>
      </c>
      <c r="I3987" s="26">
        <v>3.0225490196078432E-2</v>
      </c>
      <c r="J3987" s="27">
        <v>-0.11483372955422923</v>
      </c>
      <c r="K3987" s="29" t="str">
        <f>VLOOKUP(A3987&amp;B3987,VENDOR_ACTUAL!A:D,4,0)</f>
        <v>NSN</v>
      </c>
    </row>
    <row r="3988" spans="1:11" x14ac:dyDescent="0.25">
      <c r="A3988" t="s">
        <v>9</v>
      </c>
      <c r="B3988" t="s">
        <v>155</v>
      </c>
      <c r="C3988" s="1">
        <v>1.5770372660045143E-3</v>
      </c>
      <c r="D3988" s="1">
        <v>7.2286551801203122E-4</v>
      </c>
      <c r="F3988" s="1">
        <v>3.5885758073009067E-4</v>
      </c>
      <c r="G3988" s="1">
        <v>1.5770372660045143E-3</v>
      </c>
      <c r="H3988" s="1">
        <v>-1.6684946383427338E-2</v>
      </c>
      <c r="I3988" s="26">
        <v>1.2531472311359997</v>
      </c>
      <c r="J3988" s="27">
        <v>1.2157298831865078</v>
      </c>
      <c r="K3988" s="29" t="str">
        <f>VLOOKUP(A3988&amp;B3988,VENDOR_ACTUAL!A:D,4,0)</f>
        <v>SAM</v>
      </c>
    </row>
    <row r="3989" spans="1:11" x14ac:dyDescent="0.25">
      <c r="A3989" t="s">
        <v>12</v>
      </c>
      <c r="B3989" t="s">
        <v>532</v>
      </c>
      <c r="C3989" s="1">
        <v>1.5781494757139015E-3</v>
      </c>
      <c r="D3989" s="1">
        <v>7.5498108073541925E-5</v>
      </c>
      <c r="E3989" s="1">
        <v>-3.7356428875136355E-3</v>
      </c>
      <c r="F3989" s="1">
        <v>-3.8860400751661994E-4</v>
      </c>
      <c r="G3989" s="1">
        <v>1.4664650035943979E-3</v>
      </c>
      <c r="H3989" s="1">
        <v>-1.2220814926276809E-2</v>
      </c>
      <c r="I3989" s="26">
        <v>1.2360957542062303</v>
      </c>
      <c r="J3989" s="27">
        <v>-0.1405647990956776</v>
      </c>
      <c r="K3989" s="29" t="str">
        <f>VLOOKUP(A3989&amp;B3989,VENDOR_ACTUAL!A:D,4,0)</f>
        <v>ERI</v>
      </c>
    </row>
    <row r="3990" spans="1:11" x14ac:dyDescent="0.25">
      <c r="A3990" t="s">
        <v>9</v>
      </c>
      <c r="B3990" t="s">
        <v>2492</v>
      </c>
      <c r="C3990" s="1">
        <v>1.5782750199665227E-3</v>
      </c>
      <c r="D3990" s="1">
        <v>1.7135392786822324E-4</v>
      </c>
      <c r="F3990" s="1">
        <v>3.0444713103441363E-4</v>
      </c>
      <c r="G3990" s="1">
        <v>1.5768382814607756E-3</v>
      </c>
      <c r="H3990" s="1">
        <v>-1.6091276181142897E-2</v>
      </c>
      <c r="I3990" s="26">
        <v>-0.15766113341837978</v>
      </c>
      <c r="J3990" s="27">
        <v>-0.80647760995214368</v>
      </c>
      <c r="K3990" s="29" t="str">
        <f>VLOOKUP(A3990&amp;B3990,VENDOR_ACTUAL!A:D,4,0)</f>
        <v>ERI</v>
      </c>
    </row>
    <row r="3991" spans="1:11" x14ac:dyDescent="0.25">
      <c r="A3991" t="s">
        <v>12</v>
      </c>
      <c r="B3991" t="s">
        <v>1103</v>
      </c>
      <c r="C3991" s="1">
        <v>1.5784089501475345E-3</v>
      </c>
      <c r="D3991" s="1">
        <v>2.1569641888491355E-4</v>
      </c>
      <c r="E3991" s="1">
        <v>1.0413157250430106E-2</v>
      </c>
      <c r="F3991" s="1">
        <v>-6.6309418129557986E-3</v>
      </c>
      <c r="G3991" s="1">
        <v>7.2634089875248467E-4</v>
      </c>
      <c r="H3991" s="1">
        <v>-1.4825984094273869E-2</v>
      </c>
      <c r="I3991" s="26">
        <v>-4.3362867177522352E-3</v>
      </c>
      <c r="J3991" s="27">
        <v>6.6273520340030631E-2</v>
      </c>
      <c r="K3991" s="29" t="str">
        <f>VLOOKUP(A3991&amp;B3991,VENDOR_ACTUAL!A:D,4,0)</f>
        <v>ERI</v>
      </c>
    </row>
    <row r="3992" spans="1:11" x14ac:dyDescent="0.25">
      <c r="A3992" t="s">
        <v>12</v>
      </c>
      <c r="B3992" t="s">
        <v>265</v>
      </c>
      <c r="C3992" s="1">
        <v>1.582701821091684E-3</v>
      </c>
      <c r="D3992" s="1">
        <v>-6.4218217031463833E-5</v>
      </c>
      <c r="E3992" s="1">
        <v>-5.0546140092939398E-4</v>
      </c>
      <c r="F3992" s="1">
        <v>-7.1069971163159875E-3</v>
      </c>
      <c r="G3992" s="1">
        <v>1.0134641741534689E-3</v>
      </c>
      <c r="H3992" s="1">
        <v>-4.7908857944783119E-2</v>
      </c>
      <c r="I3992" s="26">
        <v>-0.22479452347968173</v>
      </c>
      <c r="J3992" s="27">
        <v>-4.7075276906280474E-3</v>
      </c>
      <c r="K3992" s="29" t="str">
        <f>VLOOKUP(A3992&amp;B3992,VENDOR_ACTUAL!A:D,4,0)</f>
        <v>NSN</v>
      </c>
    </row>
    <row r="3993" spans="1:11" x14ac:dyDescent="0.25">
      <c r="A3993" t="s">
        <v>11</v>
      </c>
      <c r="B3993" t="s">
        <v>2219</v>
      </c>
      <c r="C3993" s="1">
        <v>1.5830215268878183E-3</v>
      </c>
      <c r="D3993" s="1">
        <v>2.0470905535448159E-2</v>
      </c>
      <c r="E3993" s="1">
        <v>0</v>
      </c>
      <c r="I3993" s="26">
        <v>0.30065910019727637</v>
      </c>
      <c r="J3993" s="27">
        <v>3.0591006599495124E-2</v>
      </c>
      <c r="K3993" s="29" t="str">
        <f>VLOOKUP(A3993&amp;B3993,VENDOR_ACTUAL!A:D,4,0)</f>
        <v>NSN</v>
      </c>
    </row>
    <row r="3994" spans="1:11" x14ac:dyDescent="0.25">
      <c r="A3994" t="s">
        <v>11</v>
      </c>
      <c r="B3994" t="s">
        <v>95</v>
      </c>
      <c r="C3994" s="1">
        <v>1.5834901276577031E-3</v>
      </c>
      <c r="D3994" s="1">
        <v>6.8315803938956915E-3</v>
      </c>
      <c r="E3994" s="1">
        <v>0</v>
      </c>
      <c r="I3994" s="26">
        <v>2.1979084960005967E-2</v>
      </c>
      <c r="J3994" s="27">
        <v>2.5167201289852175E-4</v>
      </c>
      <c r="K3994" s="29" t="str">
        <f>VLOOKUP(A3994&amp;B3994,VENDOR_ACTUAL!A:D,4,0)</f>
        <v>NSN</v>
      </c>
    </row>
    <row r="3995" spans="1:11" x14ac:dyDescent="0.25">
      <c r="A3995" t="s">
        <v>12</v>
      </c>
      <c r="B3995" t="s">
        <v>961</v>
      </c>
      <c r="C3995" s="1">
        <v>1.5836581739608903E-3</v>
      </c>
      <c r="D3995" s="1">
        <v>-1.4874750046956656E-3</v>
      </c>
      <c r="E3995" s="1">
        <v>-1.5319098927407669E-2</v>
      </c>
      <c r="F3995" s="1">
        <v>1.794419120217003E-3</v>
      </c>
      <c r="G3995" s="1">
        <v>2.0086287611247545E-3</v>
      </c>
      <c r="H3995" s="1">
        <v>-2.2447097302934177E-2</v>
      </c>
      <c r="I3995" s="26">
        <v>6.1673069715142428E-2</v>
      </c>
      <c r="J3995" s="27">
        <v>-9.0280278829382041E-2</v>
      </c>
      <c r="K3995" s="29" t="str">
        <f>VLOOKUP(A3995&amp;B3995,VENDOR_ACTUAL!A:D,4,0)</f>
        <v>ERI</v>
      </c>
    </row>
    <row r="3996" spans="1:11" x14ac:dyDescent="0.25">
      <c r="A3996" t="s">
        <v>12</v>
      </c>
      <c r="B3996" t="s">
        <v>1360</v>
      </c>
      <c r="C3996" s="1">
        <v>1.5844744148632776E-3</v>
      </c>
      <c r="D3996" s="1">
        <v>8.4999873254565654E-5</v>
      </c>
      <c r="E3996" s="1">
        <v>3.194478166589805E-3</v>
      </c>
      <c r="F3996" s="1">
        <v>-6.037016579116762E-4</v>
      </c>
      <c r="G3996" s="1">
        <v>3.6175548186100591E-4</v>
      </c>
      <c r="H3996" s="1">
        <v>-2.1196175065981291E-2</v>
      </c>
      <c r="I3996" s="26">
        <v>0.11485493364428896</v>
      </c>
      <c r="J3996" s="27">
        <v>3.4745039199364891E-2</v>
      </c>
      <c r="K3996" s="29" t="str">
        <f>VLOOKUP(A3996&amp;B3996,VENDOR_ACTUAL!A:D,4,0)</f>
        <v>ERI</v>
      </c>
    </row>
    <row r="3997" spans="1:11" x14ac:dyDescent="0.25">
      <c r="A3997" t="s">
        <v>12</v>
      </c>
      <c r="B3997" t="s">
        <v>203</v>
      </c>
      <c r="C3997" s="1">
        <v>1.5863427446318472E-3</v>
      </c>
      <c r="D3997" s="1">
        <v>1.1308889667773559E-3</v>
      </c>
      <c r="E3997" s="1">
        <v>-4.093419322281305E-3</v>
      </c>
      <c r="F3997" s="1">
        <v>-8.4181329248222655E-4</v>
      </c>
      <c r="G3997" s="1">
        <v>1.5863427446318472E-3</v>
      </c>
      <c r="H3997" s="1">
        <v>-1.3411622239080146E-2</v>
      </c>
      <c r="I3997" s="26">
        <v>0.91218955896152643</v>
      </c>
      <c r="J3997" s="27">
        <v>0.14562682949949241</v>
      </c>
      <c r="K3997" s="29" t="str">
        <f>VLOOKUP(A3997&amp;B3997,VENDOR_ACTUAL!A:D,4,0)</f>
        <v>SAM</v>
      </c>
    </row>
    <row r="3998" spans="1:11" x14ac:dyDescent="0.25">
      <c r="A3998" t="s">
        <v>12</v>
      </c>
      <c r="B3998" t="s">
        <v>1495</v>
      </c>
      <c r="C3998" s="1">
        <v>1.5951061388016271E-3</v>
      </c>
      <c r="D3998" s="1">
        <v>-8.1918242936933425E-3</v>
      </c>
      <c r="E3998" s="1">
        <v>1.0882002806486557E-3</v>
      </c>
      <c r="F3998" s="1">
        <v>4.2067143963036159E-4</v>
      </c>
      <c r="G3998" s="1">
        <v>1.735789659431464E-3</v>
      </c>
      <c r="H3998" s="1">
        <v>-1.0088917625970447E-2</v>
      </c>
      <c r="I3998" s="26">
        <v>-0.10169701837424255</v>
      </c>
      <c r="J3998" s="27">
        <v>-0.10468876929890862</v>
      </c>
      <c r="K3998" s="29" t="str">
        <f>VLOOKUP(A3998&amp;B3998,VENDOR_ACTUAL!A:D,4,0)</f>
        <v>NSN</v>
      </c>
    </row>
    <row r="3999" spans="1:11" x14ac:dyDescent="0.25">
      <c r="A3999" t="s">
        <v>12</v>
      </c>
      <c r="B3999" t="s">
        <v>1332</v>
      </c>
      <c r="C3999" s="1">
        <v>1.5985045308257305E-3</v>
      </c>
      <c r="D3999" s="1">
        <v>-3.6129705232826187E-3</v>
      </c>
      <c r="E3999" s="1">
        <v>-4.858910920478984E-3</v>
      </c>
      <c r="F3999" s="1">
        <v>1.2128038986268025E-3</v>
      </c>
      <c r="G3999" s="1">
        <v>7.0333771053952159E-4</v>
      </c>
      <c r="H3999" s="1">
        <v>-2.0859752819849166E-2</v>
      </c>
      <c r="I3999" s="26">
        <v>0.44022254369399</v>
      </c>
      <c r="J3999" s="27">
        <v>-0.49233571962556905</v>
      </c>
      <c r="K3999" s="29" t="str">
        <f>VLOOKUP(A3999&amp;B3999,VENDOR_ACTUAL!A:D,4,0)</f>
        <v>NSN</v>
      </c>
    </row>
    <row r="4000" spans="1:11" x14ac:dyDescent="0.25">
      <c r="A4000" t="s">
        <v>12</v>
      </c>
      <c r="B4000" t="s">
        <v>1876</v>
      </c>
      <c r="C4000" s="1">
        <v>1.5985799009569917E-3</v>
      </c>
      <c r="D4000" s="1">
        <v>2.6578342419907078E-3</v>
      </c>
      <c r="E4000" s="1">
        <v>3.9969431597078157E-3</v>
      </c>
      <c r="F4000" s="1">
        <v>2.3745395196580732E-3</v>
      </c>
      <c r="G4000" s="1">
        <v>-3.0094723674670637E-3</v>
      </c>
      <c r="H4000" s="1">
        <v>-3.4962251254296639E-2</v>
      </c>
      <c r="I4000" s="26">
        <v>-0.86678682248471139</v>
      </c>
      <c r="J4000" s="27">
        <v>-3.6268436219841091E-2</v>
      </c>
      <c r="K4000" s="29" t="str">
        <f>VLOOKUP(A4000&amp;B4000,VENDOR_ACTUAL!A:D,4,0)</f>
        <v>NSN</v>
      </c>
    </row>
    <row r="4001" spans="1:11" x14ac:dyDescent="0.25">
      <c r="A4001" t="s">
        <v>12</v>
      </c>
      <c r="B4001" t="s">
        <v>2084</v>
      </c>
      <c r="C4001" s="1">
        <v>1.6011107596912261E-3</v>
      </c>
      <c r="D4001" s="1">
        <v>8.0081658642858591E-5</v>
      </c>
      <c r="E4001" s="1">
        <v>-1.3654828666659258E-3</v>
      </c>
      <c r="F4001" s="1">
        <v>-1.8518192218937567E-4</v>
      </c>
      <c r="G4001" s="1">
        <v>-1.8445359981237399E-5</v>
      </c>
      <c r="H4001" s="1">
        <v>-1.056148177428724E-2</v>
      </c>
      <c r="I4001" s="26">
        <v>0.1255784434171803</v>
      </c>
      <c r="J4001" s="27">
        <v>-8.645670045548115E-2</v>
      </c>
      <c r="K4001" s="29" t="str">
        <f>VLOOKUP(A4001&amp;B4001,VENDOR_ACTUAL!A:D,4,0)</f>
        <v>ERI</v>
      </c>
    </row>
    <row r="4002" spans="1:11" x14ac:dyDescent="0.25">
      <c r="A4002" t="s">
        <v>12</v>
      </c>
      <c r="B4002" t="s">
        <v>2360</v>
      </c>
      <c r="C4002" s="1">
        <v>1.6011997338075457E-3</v>
      </c>
      <c r="D4002" s="1">
        <v>1.165859022872797E-4</v>
      </c>
      <c r="E4002" s="1">
        <v>-9.2200903454960981E-4</v>
      </c>
      <c r="F4002" s="1">
        <v>3.0292127854042038E-4</v>
      </c>
      <c r="G4002" s="1">
        <v>1.1210892927497125E-3</v>
      </c>
      <c r="H4002" s="1">
        <v>-2.077669293534402E-2</v>
      </c>
      <c r="I4002" s="26">
        <v>0.9215920819222706</v>
      </c>
      <c r="J4002" s="27">
        <v>0.17675358296995577</v>
      </c>
      <c r="K4002" s="29" t="str">
        <f>VLOOKUP(A4002&amp;B4002,VENDOR_ACTUAL!A:D,4,0)</f>
        <v>ERI</v>
      </c>
    </row>
    <row r="4003" spans="1:11" x14ac:dyDescent="0.25">
      <c r="A4003" t="s">
        <v>12</v>
      </c>
      <c r="B4003" t="s">
        <v>234</v>
      </c>
      <c r="C4003" s="1">
        <v>1.6022846824809052E-3</v>
      </c>
      <c r="D4003" s="1">
        <v>-1.0185155207815899E-3</v>
      </c>
      <c r="E4003" s="1">
        <v>-1.5956827671048165E-3</v>
      </c>
      <c r="F4003" s="1">
        <v>-9.9079303101174093E-4</v>
      </c>
      <c r="G4003" s="1">
        <v>4.4493481059331786E-4</v>
      </c>
      <c r="H4003" s="1">
        <v>-1.4933186253644442E-2</v>
      </c>
      <c r="I4003" s="26">
        <v>-0.16367841644739589</v>
      </c>
      <c r="J4003" s="27">
        <v>6.3153120012128208E-2</v>
      </c>
      <c r="K4003" s="29" t="str">
        <f>VLOOKUP(A4003&amp;B4003,VENDOR_ACTUAL!A:D,4,0)</f>
        <v>NSN</v>
      </c>
    </row>
    <row r="4004" spans="1:11" x14ac:dyDescent="0.25">
      <c r="A4004" t="s">
        <v>9</v>
      </c>
      <c r="B4004" t="s">
        <v>1529</v>
      </c>
      <c r="C4004" s="1">
        <v>1.6036627065102807E-3</v>
      </c>
      <c r="D4004" s="1">
        <v>1.1412237307864433E-3</v>
      </c>
      <c r="F4004" s="1">
        <v>9.0232544980333872E-4</v>
      </c>
      <c r="G4004" s="1">
        <v>1.5910196461654529E-3</v>
      </c>
      <c r="H4004" s="1">
        <v>-2.5188908624000476E-2</v>
      </c>
      <c r="I4004" s="26">
        <v>-0.35108316662221034</v>
      </c>
      <c r="J4004" s="27">
        <v>-4.4964221909774569</v>
      </c>
      <c r="K4004" s="29" t="str">
        <f>VLOOKUP(A4004&amp;B4004,VENDOR_ACTUAL!A:D,4,0)</f>
        <v>ERI</v>
      </c>
    </row>
    <row r="4005" spans="1:11" x14ac:dyDescent="0.25">
      <c r="A4005" t="s">
        <v>12</v>
      </c>
      <c r="B4005" t="s">
        <v>1781</v>
      </c>
      <c r="C4005" s="1">
        <v>1.6043506888476346E-3</v>
      </c>
      <c r="D4005" s="1">
        <v>-1.1946266073233669E-5</v>
      </c>
      <c r="E4005" s="1">
        <v>6.8892053100943465E-4</v>
      </c>
      <c r="F4005" s="1">
        <v>5.2065052674064741E-4</v>
      </c>
      <c r="G4005" s="1">
        <v>7.2133427714363705E-4</v>
      </c>
      <c r="H4005" s="1">
        <v>-1.4043025624241029E-2</v>
      </c>
      <c r="I4005" s="26">
        <v>3.3997029263146204E-2</v>
      </c>
      <c r="J4005" s="27">
        <v>-0.21402983134481562</v>
      </c>
      <c r="K4005" s="29" t="str">
        <f>VLOOKUP(A4005&amp;B4005,VENDOR_ACTUAL!A:D,4,0)</f>
        <v>ERI</v>
      </c>
    </row>
    <row r="4006" spans="1:11" x14ac:dyDescent="0.25">
      <c r="A4006" t="s">
        <v>12</v>
      </c>
      <c r="B4006" t="s">
        <v>1546</v>
      </c>
      <c r="C4006" s="1">
        <v>1.6072083986188774E-3</v>
      </c>
      <c r="D4006" s="1">
        <v>2.1112751301262877E-4</v>
      </c>
      <c r="E4006" s="1">
        <v>-4.0188098000198472E-3</v>
      </c>
      <c r="F4006" s="1">
        <v>6.1727403386387461E-4</v>
      </c>
      <c r="G4006" s="1">
        <v>1.2232375763792326E-3</v>
      </c>
      <c r="H4006" s="1">
        <v>-1.3379840185679141E-2</v>
      </c>
      <c r="I4006" s="26">
        <v>1.5978342773057916</v>
      </c>
      <c r="J4006" s="27">
        <v>0.15741036797856642</v>
      </c>
      <c r="K4006" s="29" t="str">
        <f>VLOOKUP(A4006&amp;B4006,VENDOR_ACTUAL!A:D,4,0)</f>
        <v>ERI</v>
      </c>
    </row>
    <row r="4007" spans="1:11" x14ac:dyDescent="0.25">
      <c r="A4007" t="s">
        <v>12</v>
      </c>
      <c r="B4007" t="s">
        <v>889</v>
      </c>
      <c r="C4007" s="1">
        <v>1.6083147343961457E-3</v>
      </c>
      <c r="D4007" s="1">
        <v>1.0258765648754446E-4</v>
      </c>
      <c r="E4007" s="1">
        <v>1.0197683233110134E-2</v>
      </c>
      <c r="F4007" s="1">
        <v>1.0800232628600888E-3</v>
      </c>
      <c r="G4007" s="1">
        <v>1.0251421566473057E-3</v>
      </c>
      <c r="H4007" s="1">
        <v>-2.2360208939707169E-2</v>
      </c>
      <c r="I4007" s="26">
        <v>0.40533169985750528</v>
      </c>
      <c r="J4007" s="27">
        <v>6.1085689060155421E-2</v>
      </c>
      <c r="K4007" s="29" t="str">
        <f>VLOOKUP(A4007&amp;B4007,VENDOR_ACTUAL!A:D,4,0)</f>
        <v>ERI</v>
      </c>
    </row>
    <row r="4008" spans="1:11" x14ac:dyDescent="0.25">
      <c r="A4008" t="s">
        <v>12</v>
      </c>
      <c r="B4008" t="s">
        <v>888</v>
      </c>
      <c r="C4008" s="1">
        <v>1.6090355339833161E-3</v>
      </c>
      <c r="D4008" s="1">
        <v>2.6222576223978262E-4</v>
      </c>
      <c r="E4008" s="1">
        <v>6.3006021034205139E-4</v>
      </c>
      <c r="F4008" s="1">
        <v>9.2664916401157102E-4</v>
      </c>
      <c r="G4008" s="1">
        <v>2.6115502406641937E-3</v>
      </c>
      <c r="H4008" s="1">
        <v>-4.7502640063076966E-2</v>
      </c>
      <c r="I4008" s="26">
        <v>-0.66678578388385468</v>
      </c>
      <c r="J4008" s="27">
        <v>-0.16479937611515946</v>
      </c>
      <c r="K4008" s="29" t="str">
        <f>VLOOKUP(A4008&amp;B4008,VENDOR_ACTUAL!A:D,4,0)</f>
        <v>ERI</v>
      </c>
    </row>
    <row r="4009" spans="1:11" x14ac:dyDescent="0.25">
      <c r="A4009" t="s">
        <v>12</v>
      </c>
      <c r="B4009" t="s">
        <v>944</v>
      </c>
      <c r="C4009" s="1">
        <v>1.6098551197377088E-3</v>
      </c>
      <c r="D4009" s="1">
        <v>1.2019288834719939E-4</v>
      </c>
      <c r="E4009" s="1">
        <v>5.3614192931033915E-4</v>
      </c>
      <c r="F4009" s="1">
        <v>-1.4811511636023647E-3</v>
      </c>
      <c r="G4009" s="1">
        <v>-3.5394151015180453E-6</v>
      </c>
      <c r="H4009" s="1">
        <v>-1.1810289229418907E-2</v>
      </c>
      <c r="I4009" s="26">
        <v>0.43235738365829074</v>
      </c>
      <c r="J4009" s="27">
        <v>-0.17843697321897503</v>
      </c>
      <c r="K4009" s="29" t="str">
        <f>VLOOKUP(A4009&amp;B4009,VENDOR_ACTUAL!A:D,4,0)</f>
        <v>ERI</v>
      </c>
    </row>
    <row r="4010" spans="1:11" x14ac:dyDescent="0.25">
      <c r="A4010" t="s">
        <v>12</v>
      </c>
      <c r="B4010" t="s">
        <v>1785</v>
      </c>
      <c r="C4010" s="1">
        <v>1.612076082365272E-3</v>
      </c>
      <c r="D4010" s="1">
        <v>-2.3305473405138303E-4</v>
      </c>
      <c r="E4010" s="1">
        <v>7.1650291698392467E-3</v>
      </c>
      <c r="F4010" s="1">
        <v>-5.5590616434759749E-4</v>
      </c>
      <c r="G4010" s="1">
        <v>2.1600586229509488E-4</v>
      </c>
      <c r="H4010" s="1">
        <v>-3.7318030882645119E-2</v>
      </c>
      <c r="I4010" s="26">
        <v>0.48550802184673153</v>
      </c>
      <c r="J4010" s="27">
        <v>9.2630656375162962E-2</v>
      </c>
      <c r="K4010" s="29" t="str">
        <f>VLOOKUP(A4010&amp;B4010,VENDOR_ACTUAL!A:D,4,0)</f>
        <v>ERI</v>
      </c>
    </row>
    <row r="4011" spans="1:11" x14ac:dyDescent="0.25">
      <c r="A4011" t="s">
        <v>11</v>
      </c>
      <c r="B4011" t="s">
        <v>1195</v>
      </c>
      <c r="C4011" s="1">
        <v>1.6126473633139454E-3</v>
      </c>
      <c r="D4011" s="1">
        <v>-9.2179406592724899E-3</v>
      </c>
      <c r="E4011" s="1">
        <v>0</v>
      </c>
      <c r="I4011" s="26">
        <v>-5.5648890628693659E-2</v>
      </c>
      <c r="J4011" s="27">
        <v>-8.5501917352393556E-2</v>
      </c>
      <c r="K4011" s="29" t="str">
        <f>VLOOKUP(A4011&amp;B4011,VENDOR_ACTUAL!A:D,4,0)</f>
        <v>NSN</v>
      </c>
    </row>
    <row r="4012" spans="1:11" x14ac:dyDescent="0.25">
      <c r="A4012" t="s">
        <v>9</v>
      </c>
      <c r="B4012" t="s">
        <v>523</v>
      </c>
      <c r="C4012" s="1">
        <v>1.6143305708008955E-3</v>
      </c>
      <c r="D4012" s="1">
        <v>7.4181078293489668E-4</v>
      </c>
      <c r="F4012" s="1">
        <v>8.0282579237906987E-4</v>
      </c>
      <c r="G4012" s="1">
        <v>1.6130375104560677E-3</v>
      </c>
      <c r="H4012" s="1">
        <v>-2.0561335123357859E-2</v>
      </c>
      <c r="I4012" s="26">
        <v>0.40716280123526499</v>
      </c>
      <c r="J4012" s="27">
        <v>0.92224549184375793</v>
      </c>
      <c r="K4012" s="29" t="str">
        <f>VLOOKUP(A4012&amp;B4012,VENDOR_ACTUAL!A:D,4,0)</f>
        <v>ERI</v>
      </c>
    </row>
    <row r="4013" spans="1:11" x14ac:dyDescent="0.25">
      <c r="A4013" t="s">
        <v>12</v>
      </c>
      <c r="B4013" t="s">
        <v>2340</v>
      </c>
      <c r="C4013" s="1">
        <v>1.617618169481374E-3</v>
      </c>
      <c r="D4013" s="1">
        <v>1.5441662530790175E-4</v>
      </c>
      <c r="E4013" s="1">
        <v>-2.123905430612032E-2</v>
      </c>
      <c r="F4013" s="1">
        <v>-6.1336165361206268E-4</v>
      </c>
      <c r="G4013" s="1">
        <v>1.617618169481374E-3</v>
      </c>
      <c r="H4013" s="1">
        <v>-1.795710701129806E-2</v>
      </c>
      <c r="I4013" s="26">
        <v>5.1399711399711403E-4</v>
      </c>
      <c r="J4013" s="27">
        <v>5.4233539608022574E-2</v>
      </c>
      <c r="K4013" s="29" t="str">
        <f>VLOOKUP(A4013&amp;B4013,VENDOR_ACTUAL!A:D,4,0)</f>
        <v>SAM</v>
      </c>
    </row>
    <row r="4014" spans="1:11" x14ac:dyDescent="0.25">
      <c r="A4014" t="s">
        <v>12</v>
      </c>
      <c r="B4014" t="s">
        <v>1096</v>
      </c>
      <c r="C4014" s="1">
        <v>1.619583512612424E-3</v>
      </c>
      <c r="D4014" s="1">
        <v>1.1643494949071698E-4</v>
      </c>
      <c r="E4014" s="1">
        <v>1.5126291787124961E-2</v>
      </c>
      <c r="F4014" s="1">
        <v>9.1456520014372093E-4</v>
      </c>
      <c r="G4014" s="1">
        <v>1.1998703929236027E-3</v>
      </c>
      <c r="H4014" s="1">
        <v>-1.3341943224276939E-2</v>
      </c>
      <c r="I4014" s="26">
        <v>0.68522625839857854</v>
      </c>
      <c r="J4014" s="27">
        <v>-4.2478919869539201E-2</v>
      </c>
      <c r="K4014" s="29" t="str">
        <f>VLOOKUP(A4014&amp;B4014,VENDOR_ACTUAL!A:D,4,0)</f>
        <v>ERI</v>
      </c>
    </row>
    <row r="4015" spans="1:11" x14ac:dyDescent="0.25">
      <c r="A4015" t="s">
        <v>9</v>
      </c>
      <c r="B4015" t="s">
        <v>1545</v>
      </c>
      <c r="C4015" s="1">
        <v>1.6200448276168218E-3</v>
      </c>
      <c r="D4015" s="1">
        <v>6.9539042027767079E-4</v>
      </c>
      <c r="F4015" s="1">
        <v>4.7304072804722405E-4</v>
      </c>
      <c r="G4015" s="1">
        <v>1.6427199869121741E-3</v>
      </c>
      <c r="H4015" s="1">
        <v>-3.1356188998294628E-2</v>
      </c>
      <c r="I4015" s="26">
        <v>2.6207325102880659E-2</v>
      </c>
      <c r="J4015" s="27">
        <v>-0.87845596052344588</v>
      </c>
      <c r="K4015" s="29" t="str">
        <f>VLOOKUP(A4015&amp;B4015,VENDOR_ACTUAL!A:D,4,0)</f>
        <v>ERI</v>
      </c>
    </row>
    <row r="4016" spans="1:11" x14ac:dyDescent="0.25">
      <c r="A4016" t="s">
        <v>12</v>
      </c>
      <c r="B4016" t="s">
        <v>112</v>
      </c>
      <c r="C4016" s="1">
        <v>1.6203080379845526E-3</v>
      </c>
      <c r="D4016" s="1">
        <v>1.3358895950907747E-3</v>
      </c>
      <c r="E4016" s="1">
        <v>-7.3932085968975358E-3</v>
      </c>
      <c r="F4016" s="1">
        <v>1.846208681537399E-3</v>
      </c>
      <c r="G4016" s="1">
        <v>1.5242537448341778E-3</v>
      </c>
      <c r="H4016" s="1">
        <v>-5.9383497873364451E-3</v>
      </c>
      <c r="I4016" s="26">
        <v>3.6776106375631628</v>
      </c>
      <c r="J4016" s="27">
        <v>0.49041985777725206</v>
      </c>
      <c r="K4016" s="29" t="str">
        <f>VLOOKUP(A4016&amp;B4016,VENDOR_ACTUAL!A:D,4,0)</f>
        <v>NSN</v>
      </c>
    </row>
    <row r="4017" spans="1:11" x14ac:dyDescent="0.25">
      <c r="A4017" t="s">
        <v>12</v>
      </c>
      <c r="B4017" t="s">
        <v>1588</v>
      </c>
      <c r="C4017" s="1">
        <v>1.6207754850015243E-3</v>
      </c>
      <c r="D4017" s="1">
        <v>1.3811600335546519E-4</v>
      </c>
      <c r="E4017" s="1">
        <v>4.5838975761925797E-3</v>
      </c>
      <c r="F4017" s="1">
        <v>7.6483221798215751E-4</v>
      </c>
      <c r="G4017" s="1">
        <v>-4.7462457116194916E-4</v>
      </c>
      <c r="H4017" s="1">
        <v>-5.9129672581254289E-2</v>
      </c>
      <c r="I4017" s="26">
        <v>0.5457619326459906</v>
      </c>
      <c r="J4017" s="27">
        <v>0.13656516720973391</v>
      </c>
      <c r="K4017" s="29" t="str">
        <f>VLOOKUP(A4017&amp;B4017,VENDOR_ACTUAL!A:D,4,0)</f>
        <v>ERI</v>
      </c>
    </row>
    <row r="4018" spans="1:11" x14ac:dyDescent="0.25">
      <c r="A4018" t="s">
        <v>12</v>
      </c>
      <c r="B4018" t="s">
        <v>1472</v>
      </c>
      <c r="C4018" s="1">
        <v>1.6240346657847499E-3</v>
      </c>
      <c r="D4018" s="1">
        <v>-1.383921223089238E-3</v>
      </c>
      <c r="E4018" s="1">
        <v>-1.6147724142425192E-2</v>
      </c>
      <c r="F4018" s="1">
        <v>-8.4164118178746904E-4</v>
      </c>
      <c r="G4018" s="1">
        <v>1.6240346657847499E-3</v>
      </c>
      <c r="H4018" s="1">
        <v>-2.3214109981307723E-2</v>
      </c>
      <c r="I4018" s="26">
        <v>6.8575846407927327E-2</v>
      </c>
      <c r="J4018" s="27">
        <v>-0.12423214772118976</v>
      </c>
      <c r="K4018" s="29" t="str">
        <f>VLOOKUP(A4018&amp;B4018,VENDOR_ACTUAL!A:D,4,0)</f>
        <v>SAM</v>
      </c>
    </row>
    <row r="4019" spans="1:11" x14ac:dyDescent="0.25">
      <c r="A4019" t="s">
        <v>12</v>
      </c>
      <c r="B4019" t="s">
        <v>1886</v>
      </c>
      <c r="C4019" s="1">
        <v>1.6244776187545411E-3</v>
      </c>
      <c r="D4019" s="1">
        <v>-9.6192100309936042E-4</v>
      </c>
      <c r="E4019" s="1">
        <v>-2.1811961694082832E-3</v>
      </c>
      <c r="F4019" s="1">
        <v>2.7861175993128141E-3</v>
      </c>
      <c r="G4019" s="1">
        <v>6.5461025610176417E-4</v>
      </c>
      <c r="H4019" s="1">
        <v>-7.492333599141433E-3</v>
      </c>
      <c r="I4019" s="26">
        <v>-8.8486860042201118E-2</v>
      </c>
      <c r="J4019" s="27">
        <v>0.10972696159249995</v>
      </c>
      <c r="K4019" s="29" t="str">
        <f>VLOOKUP(A4019&amp;B4019,VENDOR_ACTUAL!A:D,4,0)</f>
        <v>NSN</v>
      </c>
    </row>
    <row r="4020" spans="1:11" x14ac:dyDescent="0.25">
      <c r="A4020" t="s">
        <v>9</v>
      </c>
      <c r="B4020" t="s">
        <v>55</v>
      </c>
      <c r="C4020" s="1">
        <v>1.6303331915331581E-3</v>
      </c>
      <c r="D4020" s="1">
        <v>5.9197760561571864E-4</v>
      </c>
      <c r="F4020" s="1">
        <v>4.8302266524487237E-4</v>
      </c>
      <c r="G4020" s="1">
        <v>1.627085021664604E-3</v>
      </c>
      <c r="H4020" s="1">
        <v>-2.6248395782064511E-2</v>
      </c>
      <c r="I4020" s="26">
        <v>-0.10563230048853052</v>
      </c>
      <c r="J4020" s="27">
        <v>-0.86472025709106271</v>
      </c>
      <c r="K4020" s="29" t="str">
        <f>VLOOKUP(A4020&amp;B4020,VENDOR_ACTUAL!A:D,4,0)</f>
        <v>NSN</v>
      </c>
    </row>
    <row r="4021" spans="1:11" x14ac:dyDescent="0.25">
      <c r="A4021" t="s">
        <v>9</v>
      </c>
      <c r="B4021" t="s">
        <v>2162</v>
      </c>
      <c r="C4021" s="1">
        <v>1.6338783853496706E-3</v>
      </c>
      <c r="D4021" s="1">
        <v>5.057108914625574E-5</v>
      </c>
      <c r="F4021" s="1">
        <v>-4.3651390068184966E-6</v>
      </c>
      <c r="G4021" s="1">
        <v>1.6333036870738087E-3</v>
      </c>
      <c r="H4021" s="1">
        <v>-1.2933014802937725E-2</v>
      </c>
      <c r="I4021" s="26">
        <v>0.31960747057027045</v>
      </c>
      <c r="J4021" s="27">
        <v>-0.74767250691676868</v>
      </c>
      <c r="K4021" s="29" t="str">
        <f>VLOOKUP(A4021&amp;B4021,VENDOR_ACTUAL!A:D,4,0)</f>
        <v>NSN</v>
      </c>
    </row>
    <row r="4022" spans="1:11" x14ac:dyDescent="0.25">
      <c r="A4022" t="s">
        <v>9</v>
      </c>
      <c r="B4022" t="s">
        <v>2436</v>
      </c>
      <c r="C4022" s="1">
        <v>1.6340377254875577E-3</v>
      </c>
      <c r="D4022" s="1">
        <v>1.1359030589574701E-4</v>
      </c>
      <c r="F4022" s="1">
        <v>9.3879140536980938E-5</v>
      </c>
      <c r="G4022" s="1">
        <v>1.6340377254875577E-3</v>
      </c>
      <c r="H4022" s="1">
        <v>-9.0809257940214945E-3</v>
      </c>
      <c r="I4022" s="26">
        <v>-3.8423635404519964E-2</v>
      </c>
      <c r="J4022" s="27">
        <v>1.0724927046366952</v>
      </c>
      <c r="K4022" s="29" t="str">
        <f>VLOOKUP(A4022&amp;B4022,VENDOR_ACTUAL!A:D,4,0)</f>
        <v>NSN</v>
      </c>
    </row>
    <row r="4023" spans="1:11" x14ac:dyDescent="0.25">
      <c r="A4023" t="s">
        <v>12</v>
      </c>
      <c r="B4023" t="s">
        <v>2390</v>
      </c>
      <c r="C4023" s="1">
        <v>1.6351943399942931E-3</v>
      </c>
      <c r="D4023" s="1">
        <v>6.4663799837366991E-4</v>
      </c>
      <c r="E4023" s="1">
        <v>-1.4354626783998355E-4</v>
      </c>
      <c r="F4023" s="1">
        <v>-7.5469121076577705E-4</v>
      </c>
      <c r="G4023" s="1">
        <v>1.5455105549117515E-3</v>
      </c>
      <c r="H4023" s="1">
        <v>-1.2117988889029199E-2</v>
      </c>
      <c r="I4023" s="26">
        <v>0.4721031175457196</v>
      </c>
      <c r="J4023" s="27">
        <v>-3.6711208275060865E-2</v>
      </c>
      <c r="K4023" s="29" t="str">
        <f>VLOOKUP(A4023&amp;B4023,VENDOR_ACTUAL!A:D,4,0)</f>
        <v>NSN</v>
      </c>
    </row>
    <row r="4024" spans="1:11" x14ac:dyDescent="0.25">
      <c r="A4024" t="s">
        <v>12</v>
      </c>
      <c r="B4024" t="s">
        <v>613</v>
      </c>
      <c r="C4024" s="1">
        <v>1.6353921515139095E-3</v>
      </c>
      <c r="D4024" s="1">
        <v>1.0752932107416287E-4</v>
      </c>
      <c r="E4024" s="1">
        <v>5.3874432969752495E-3</v>
      </c>
      <c r="F4024" s="1">
        <v>-3.4433906566998658E-4</v>
      </c>
      <c r="G4024" s="1">
        <v>1.3115238366084034E-3</v>
      </c>
      <c r="H4024" s="1">
        <v>-9.3921811322596766E-3</v>
      </c>
      <c r="I4024" s="26">
        <v>0.22424590975315614</v>
      </c>
      <c r="J4024" s="27">
        <v>-5.9112338528104096E-2</v>
      </c>
      <c r="K4024" s="29" t="str">
        <f>VLOOKUP(A4024&amp;B4024,VENDOR_ACTUAL!A:D,4,0)</f>
        <v>ERI</v>
      </c>
    </row>
    <row r="4025" spans="1:11" x14ac:dyDescent="0.25">
      <c r="A4025" t="s">
        <v>12</v>
      </c>
      <c r="B4025" t="s">
        <v>2102</v>
      </c>
      <c r="C4025" s="1">
        <v>1.6361979133407767E-3</v>
      </c>
      <c r="D4025" s="1">
        <v>6.1565751058509778E-4</v>
      </c>
      <c r="E4025" s="1">
        <v>2.1023354225818405E-3</v>
      </c>
      <c r="F4025" s="1">
        <v>1.7589300657007529E-3</v>
      </c>
      <c r="G4025" s="1">
        <v>5.3857842892951415E-4</v>
      </c>
      <c r="H4025" s="1">
        <v>-7.4368949634961122E-3</v>
      </c>
      <c r="I4025" s="26">
        <v>2.4120022280526405</v>
      </c>
      <c r="J4025" s="27">
        <v>-7.7817637970243797E-2</v>
      </c>
      <c r="K4025" s="29" t="str">
        <f>VLOOKUP(A4025&amp;B4025,VENDOR_ACTUAL!A:D,4,0)</f>
        <v>ERI</v>
      </c>
    </row>
    <row r="4026" spans="1:11" x14ac:dyDescent="0.25">
      <c r="A4026" t="s">
        <v>12</v>
      </c>
      <c r="B4026" t="s">
        <v>116</v>
      </c>
      <c r="C4026" s="1">
        <v>1.6386887514157832E-3</v>
      </c>
      <c r="D4026" s="1">
        <v>1.1616447486976469E-3</v>
      </c>
      <c r="E4026" s="1">
        <v>-1.3926484377088641E-4</v>
      </c>
      <c r="F4026" s="1">
        <v>-7.1143193785806816E-3</v>
      </c>
      <c r="G4026" s="1">
        <v>1.2846258056477709E-3</v>
      </c>
      <c r="H4026" s="1">
        <v>-3.5203972893505228E-2</v>
      </c>
      <c r="I4026" s="26">
        <v>-3.215064347325583E-2</v>
      </c>
      <c r="J4026" s="27">
        <v>0.16181048631762573</v>
      </c>
      <c r="K4026" s="29" t="str">
        <f>VLOOKUP(A4026&amp;B4026,VENDOR_ACTUAL!A:D,4,0)</f>
        <v>NSN</v>
      </c>
    </row>
    <row r="4027" spans="1:11" x14ac:dyDescent="0.25">
      <c r="A4027" t="s">
        <v>12</v>
      </c>
      <c r="B4027" t="s">
        <v>1179</v>
      </c>
      <c r="C4027" s="1">
        <v>1.6390630669467228E-3</v>
      </c>
      <c r="D4027" s="1">
        <v>1.0009335369446688E-4</v>
      </c>
      <c r="E4027" s="1">
        <v>9.4763901117128693E-3</v>
      </c>
      <c r="F4027" s="1">
        <v>9.317334608618175E-5</v>
      </c>
      <c r="G4027" s="1">
        <v>8.7632895755542861E-4</v>
      </c>
      <c r="H4027" s="1">
        <v>-1.6019847669585134E-2</v>
      </c>
      <c r="I4027" s="26">
        <v>-1.3933547343943027</v>
      </c>
      <c r="J4027" s="27">
        <v>-0.47820772337353512</v>
      </c>
      <c r="K4027" s="29" t="str">
        <f>VLOOKUP(A4027&amp;B4027,VENDOR_ACTUAL!A:D,4,0)</f>
        <v>ERI</v>
      </c>
    </row>
    <row r="4028" spans="1:11" x14ac:dyDescent="0.25">
      <c r="A4028" t="s">
        <v>11</v>
      </c>
      <c r="B4028" t="s">
        <v>142</v>
      </c>
      <c r="C4028" s="1">
        <v>1.639550059269042E-3</v>
      </c>
      <c r="D4028" s="1">
        <v>2.5944400477717275E-4</v>
      </c>
      <c r="I4028" s="26">
        <v>-0.11114651007829418</v>
      </c>
      <c r="J4028" s="27">
        <v>-6.9775697375579421E-3</v>
      </c>
      <c r="K4028" s="29" t="str">
        <f>VLOOKUP(A4028&amp;B4028,VENDOR_ACTUAL!A:D,4,0)</f>
        <v>ERI</v>
      </c>
    </row>
    <row r="4029" spans="1:11" x14ac:dyDescent="0.25">
      <c r="A4029" t="s">
        <v>12</v>
      </c>
      <c r="B4029" t="s">
        <v>493</v>
      </c>
      <c r="C4029" s="1">
        <v>1.6400110095555647E-3</v>
      </c>
      <c r="D4029" s="1">
        <v>-1.001383647177016E-3</v>
      </c>
      <c r="E4029" s="1">
        <v>1.2261543621888693E-3</v>
      </c>
      <c r="F4029" s="1">
        <v>-2.1320349869037138E-3</v>
      </c>
      <c r="G4029" s="1">
        <v>2.148418487475441E-4</v>
      </c>
      <c r="H4029" s="1">
        <v>-1.0880865911654604E-2</v>
      </c>
      <c r="I4029" s="26">
        <v>-0.16300132260258759</v>
      </c>
      <c r="J4029" s="27">
        <v>-0.17490760898561977</v>
      </c>
      <c r="K4029" s="29" t="str">
        <f>VLOOKUP(A4029&amp;B4029,VENDOR_ACTUAL!A:D,4,0)</f>
        <v>NSN</v>
      </c>
    </row>
    <row r="4030" spans="1:11" x14ac:dyDescent="0.25">
      <c r="A4030" t="s">
        <v>12</v>
      </c>
      <c r="B4030" t="s">
        <v>1309</v>
      </c>
      <c r="C4030" s="1">
        <v>1.6403921005641803E-3</v>
      </c>
      <c r="D4030" s="1">
        <v>2.1585456836223055E-3</v>
      </c>
      <c r="E4030" s="1">
        <v>-6.0960310784552712E-4</v>
      </c>
      <c r="F4030" s="1">
        <v>1.2763913896707557E-3</v>
      </c>
      <c r="G4030" s="1">
        <v>1.4734869146348995E-3</v>
      </c>
      <c r="H4030" s="1">
        <v>-2.0007740907499485E-2</v>
      </c>
      <c r="I4030" s="26">
        <v>0.42991211978560601</v>
      </c>
      <c r="J4030" s="27">
        <v>-7.6070374682725317E-2</v>
      </c>
      <c r="K4030" s="29" t="str">
        <f>VLOOKUP(A4030&amp;B4030,VENDOR_ACTUAL!A:D,4,0)</f>
        <v>NSN</v>
      </c>
    </row>
    <row r="4031" spans="1:11" x14ac:dyDescent="0.25">
      <c r="A4031" t="s">
        <v>12</v>
      </c>
      <c r="B4031" t="s">
        <v>1918</v>
      </c>
      <c r="C4031" s="1">
        <v>1.6417629643488449E-3</v>
      </c>
      <c r="D4031" s="2">
        <v>-2.3551756363970056E-4</v>
      </c>
      <c r="E4031" s="1">
        <v>-1.3621921228289114E-2</v>
      </c>
      <c r="F4031" s="1">
        <v>-2.9694675708554041E-3</v>
      </c>
      <c r="G4031" s="1">
        <v>3.7027207811627478E-4</v>
      </c>
      <c r="H4031" s="1">
        <v>-1.8271696632963443E-2</v>
      </c>
      <c r="I4031" s="26">
        <v>-2.792669397508107E-2</v>
      </c>
      <c r="J4031" s="27">
        <v>9.3292747179548E-3</v>
      </c>
      <c r="K4031" s="29" t="str">
        <f>VLOOKUP(A4031&amp;B4031,VENDOR_ACTUAL!A:D,4,0)</f>
        <v>ERI</v>
      </c>
    </row>
    <row r="4032" spans="1:11" x14ac:dyDescent="0.25">
      <c r="A4032" t="s">
        <v>12</v>
      </c>
      <c r="B4032" t="s">
        <v>1123</v>
      </c>
      <c r="C4032" s="1">
        <v>1.6426052362289612E-3</v>
      </c>
      <c r="D4032" s="1">
        <v>9.3766319313080015E-6</v>
      </c>
      <c r="E4032" s="1">
        <v>6.1251801139512235E-3</v>
      </c>
      <c r="F4032" s="1">
        <v>2.8086270565552142E-3</v>
      </c>
      <c r="G4032" s="1">
        <v>6.5689766511638223E-6</v>
      </c>
      <c r="H4032" s="1">
        <v>-1.7607899100761677E-2</v>
      </c>
      <c r="I4032" s="26">
        <v>0.66193012546484553</v>
      </c>
      <c r="J4032" s="27">
        <v>7.2013794793718042E-2</v>
      </c>
      <c r="K4032" s="29" t="str">
        <f>VLOOKUP(A4032&amp;B4032,VENDOR_ACTUAL!A:D,4,0)</f>
        <v>ERI</v>
      </c>
    </row>
    <row r="4033" spans="1:11" x14ac:dyDescent="0.25">
      <c r="A4033" t="s">
        <v>12</v>
      </c>
      <c r="B4033" t="s">
        <v>656</v>
      </c>
      <c r="C4033" s="1">
        <v>1.6446168955216577E-3</v>
      </c>
      <c r="D4033" s="1">
        <v>-1.3226052313631577E-4</v>
      </c>
      <c r="E4033" s="1">
        <v>2.1092177620048113E-3</v>
      </c>
      <c r="F4033" s="1">
        <v>-1.5211955050262759E-3</v>
      </c>
      <c r="G4033" s="1">
        <v>5.8863949170174536E-4</v>
      </c>
      <c r="H4033" s="1">
        <v>-3.1003185320449225E-2</v>
      </c>
      <c r="I4033" s="1">
        <v>-0.24626062513351032</v>
      </c>
      <c r="J4033" s="2">
        <v>-0.1748849627398269</v>
      </c>
      <c r="K4033" s="29" t="str">
        <f>VLOOKUP(A4033&amp;B4033,VENDOR_ACTUAL!A:D,4,0)</f>
        <v>NSN</v>
      </c>
    </row>
    <row r="4034" spans="1:11" x14ac:dyDescent="0.25">
      <c r="A4034" t="s">
        <v>9</v>
      </c>
      <c r="B4034" t="s">
        <v>1097</v>
      </c>
      <c r="C4034" s="1">
        <v>1.6451098067742835E-3</v>
      </c>
      <c r="D4034" s="1">
        <v>2.9076067428265363E-4</v>
      </c>
      <c r="F4034" s="1">
        <v>1.8934825447809259E-4</v>
      </c>
      <c r="G4034" s="1">
        <v>1.6422739834359525E-3</v>
      </c>
      <c r="H4034" s="1">
        <v>-1.226829691284401E-2</v>
      </c>
      <c r="I4034" s="26">
        <v>0.36621387143203227</v>
      </c>
      <c r="J4034" s="27">
        <v>-1.7333903620893278</v>
      </c>
      <c r="K4034" s="29" t="str">
        <f>VLOOKUP(A4034&amp;B4034,VENDOR_ACTUAL!A:D,4,0)</f>
        <v>ERI</v>
      </c>
    </row>
    <row r="4035" spans="1:11" x14ac:dyDescent="0.25">
      <c r="A4035" t="s">
        <v>12</v>
      </c>
      <c r="B4035" t="s">
        <v>2235</v>
      </c>
      <c r="C4035" s="1">
        <v>1.646626394192461E-3</v>
      </c>
      <c r="D4035" s="1">
        <v>1.6488145442602972E-3</v>
      </c>
      <c r="E4035" s="1">
        <v>8.6943477868802934E-3</v>
      </c>
      <c r="F4035" s="1">
        <v>6.7315767185206586E-5</v>
      </c>
      <c r="G4035" s="1">
        <v>8.2933814992211118E-4</v>
      </c>
      <c r="H4035" s="1">
        <v>-7.4002428478195052E-3</v>
      </c>
      <c r="I4035" s="26">
        <v>0.54756956226747733</v>
      </c>
      <c r="J4035" s="27">
        <v>-0.13348374449331937</v>
      </c>
      <c r="K4035" s="29" t="str">
        <f>VLOOKUP(A4035&amp;B4035,VENDOR_ACTUAL!A:D,4,0)</f>
        <v>NSN</v>
      </c>
    </row>
    <row r="4036" spans="1:11" x14ac:dyDescent="0.25">
      <c r="A4036" t="s">
        <v>11</v>
      </c>
      <c r="B4036" t="s">
        <v>2000</v>
      </c>
      <c r="C4036" s="1">
        <v>1.6487490989568309E-3</v>
      </c>
      <c r="D4036" s="1">
        <v>-2.6032365155764535E-2</v>
      </c>
      <c r="E4036" s="1">
        <v>0</v>
      </c>
      <c r="I4036" s="26">
        <v>5.5144684186455295E-2</v>
      </c>
      <c r="J4036" s="27">
        <v>-8.7493869384166155E-4</v>
      </c>
      <c r="K4036" s="29" t="str">
        <f>VLOOKUP(A4036&amp;B4036,VENDOR_ACTUAL!A:D,4,0)</f>
        <v>NSN</v>
      </c>
    </row>
    <row r="4037" spans="1:11" x14ac:dyDescent="0.25">
      <c r="A4037" t="s">
        <v>12</v>
      </c>
      <c r="B4037" t="s">
        <v>953</v>
      </c>
      <c r="C4037" s="1">
        <v>1.6502537414028317E-3</v>
      </c>
      <c r="D4037" s="1">
        <v>9.0451974477333413E-5</v>
      </c>
      <c r="E4037" s="1">
        <v>5.1131808414141946E-3</v>
      </c>
      <c r="F4037" s="1">
        <v>7.1106872534599218E-4</v>
      </c>
      <c r="G4037" s="1">
        <v>7.0264439982920532E-4</v>
      </c>
      <c r="H4037" s="1">
        <v>-1.0758350107700532E-2</v>
      </c>
      <c r="I4037" s="26">
        <v>0.7877674704314509</v>
      </c>
      <c r="J4037" s="27">
        <v>0.20879707844450376</v>
      </c>
      <c r="K4037" s="29" t="str">
        <f>VLOOKUP(A4037&amp;B4037,VENDOR_ACTUAL!A:D,4,0)</f>
        <v>ERI</v>
      </c>
    </row>
    <row r="4038" spans="1:11" x14ac:dyDescent="0.25">
      <c r="A4038" t="s">
        <v>9</v>
      </c>
      <c r="B4038" t="s">
        <v>2478</v>
      </c>
      <c r="C4038" s="1">
        <v>1.6511057454080735E-3</v>
      </c>
      <c r="D4038" s="1">
        <v>1.1637522852250858E-3</v>
      </c>
      <c r="F4038" s="1">
        <v>-8.8578731619059462E-5</v>
      </c>
      <c r="G4038" s="1">
        <v>1.6511057454080735E-3</v>
      </c>
      <c r="H4038" s="1">
        <v>-5.3750431789005553E-3</v>
      </c>
      <c r="I4038" s="26">
        <v>0.99768256496751628</v>
      </c>
      <c r="J4038" s="27">
        <v>-1.4514600679416152</v>
      </c>
      <c r="K4038" s="29" t="str">
        <f>VLOOKUP(A4038&amp;B4038,VENDOR_ACTUAL!A:D,4,0)</f>
        <v>NSN</v>
      </c>
    </row>
    <row r="4039" spans="1:11" x14ac:dyDescent="0.25">
      <c r="A4039" t="s">
        <v>12</v>
      </c>
      <c r="B4039" t="s">
        <v>1592</v>
      </c>
      <c r="C4039" s="1">
        <v>1.6518969019383811E-3</v>
      </c>
      <c r="D4039" s="1">
        <v>-3.2421708027603378E-4</v>
      </c>
      <c r="E4039" s="1">
        <v>-6.7517848332160294E-3</v>
      </c>
      <c r="F4039" s="1">
        <v>2.0790957044171233E-4</v>
      </c>
      <c r="G4039" s="1">
        <v>1.7676296825654373E-3</v>
      </c>
      <c r="H4039" s="1">
        <v>-4.9970040236014673E-2</v>
      </c>
      <c r="I4039" s="26">
        <v>-0.91406145885390633</v>
      </c>
      <c r="J4039" s="27">
        <v>-3.5608854366206692E-2</v>
      </c>
      <c r="K4039" s="29" t="str">
        <f>VLOOKUP(A4039&amp;B4039,VENDOR_ACTUAL!A:D,4,0)</f>
        <v>ERI</v>
      </c>
    </row>
    <row r="4040" spans="1:11" x14ac:dyDescent="0.25">
      <c r="A4040" t="s">
        <v>12</v>
      </c>
      <c r="B4040" t="s">
        <v>1063</v>
      </c>
      <c r="C4040" s="1">
        <v>1.6530816802057802E-3</v>
      </c>
      <c r="D4040" s="1">
        <v>1.9370838521851774E-4</v>
      </c>
      <c r="E4040" s="1">
        <v>3.5703832442972486E-3</v>
      </c>
      <c r="F4040" s="1">
        <v>-5.1907653861800176E-3</v>
      </c>
      <c r="G4040" s="1">
        <v>1.8582260955445705E-3</v>
      </c>
      <c r="H4040" s="1">
        <v>-1.0325211736946803E-2</v>
      </c>
      <c r="I4040" s="26">
        <v>0.6369789584374479</v>
      </c>
      <c r="J4040" s="27">
        <v>0.2663306813888226</v>
      </c>
      <c r="K4040" s="29" t="str">
        <f>VLOOKUP(A4040&amp;B4040,VENDOR_ACTUAL!A:D,4,0)</f>
        <v>ERI</v>
      </c>
    </row>
    <row r="4041" spans="1:11" x14ac:dyDescent="0.25">
      <c r="A4041" t="s">
        <v>12</v>
      </c>
      <c r="B4041" t="s">
        <v>2344</v>
      </c>
      <c r="C4041" s="1">
        <v>1.6582898493877896E-3</v>
      </c>
      <c r="D4041" s="1">
        <v>2.5500143372468185E-4</v>
      </c>
      <c r="E4041" s="1">
        <v>2.2279774392659785E-3</v>
      </c>
      <c r="F4041" s="1">
        <v>-2.484145990181275E-4</v>
      </c>
      <c r="G4041" s="1">
        <v>1.6582898493877896E-3</v>
      </c>
      <c r="H4041" s="1">
        <v>-2.8553266708456849E-2</v>
      </c>
      <c r="I4041" s="26">
        <v>0.31655127118644066</v>
      </c>
      <c r="J4041" s="27">
        <v>-8.9888831463222643E-2</v>
      </c>
      <c r="K4041" s="29" t="str">
        <f>VLOOKUP(A4041&amp;B4041,VENDOR_ACTUAL!A:D,4,0)</f>
        <v>SAM</v>
      </c>
    </row>
    <row r="4042" spans="1:11" x14ac:dyDescent="0.25">
      <c r="A4042" t="s">
        <v>12</v>
      </c>
      <c r="B4042" t="s">
        <v>331</v>
      </c>
      <c r="C4042" s="1">
        <v>1.6606966904389898E-3</v>
      </c>
      <c r="D4042" s="1">
        <v>1.6471552934085222E-4</v>
      </c>
      <c r="E4042" s="1">
        <v>9.2515885878897812E-4</v>
      </c>
      <c r="F4042" s="1">
        <v>6.4136660990617217E-3</v>
      </c>
      <c r="G4042" s="1">
        <v>4.1725518885924921E-4</v>
      </c>
      <c r="H4042" s="1">
        <v>-2.1108177685353644E-2</v>
      </c>
      <c r="I4042" s="26">
        <v>7.5444479199249292E-2</v>
      </c>
      <c r="J4042" s="27">
        <v>5.0459416880481306E-2</v>
      </c>
      <c r="K4042" s="29" t="str">
        <f>VLOOKUP(A4042&amp;B4042,VENDOR_ACTUAL!A:D,4,0)</f>
        <v>ERI</v>
      </c>
    </row>
    <row r="4043" spans="1:11" x14ac:dyDescent="0.25">
      <c r="A4043" t="s">
        <v>9</v>
      </c>
      <c r="B4043" t="s">
        <v>2054</v>
      </c>
      <c r="C4043" s="1">
        <v>1.6607035689284739E-3</v>
      </c>
      <c r="D4043" s="1">
        <v>1.3496736802024443E-4</v>
      </c>
      <c r="F4043" s="1">
        <v>8.9292754062955603E-5</v>
      </c>
      <c r="G4043" s="1">
        <v>1.660416226974451E-3</v>
      </c>
      <c r="H4043" s="1">
        <v>-1.3310409244313053E-2</v>
      </c>
      <c r="I4043" s="26">
        <v>0.19304943870990166</v>
      </c>
      <c r="J4043" s="27">
        <v>0.55918989186766477</v>
      </c>
      <c r="K4043" s="29" t="str">
        <f>VLOOKUP(A4043&amp;B4043,VENDOR_ACTUAL!A:D,4,0)</f>
        <v>NSN</v>
      </c>
    </row>
    <row r="4044" spans="1:11" x14ac:dyDescent="0.25">
      <c r="A4044" t="s">
        <v>12</v>
      </c>
      <c r="B4044" t="s">
        <v>1894</v>
      </c>
      <c r="C4044" s="1">
        <v>1.6609583642849392E-3</v>
      </c>
      <c r="D4044" s="1">
        <v>-4.4455667840426048E-4</v>
      </c>
      <c r="E4044" s="1">
        <v>-4.9688999538273996E-3</v>
      </c>
      <c r="F4044" s="1">
        <v>-6.0726939877272926E-4</v>
      </c>
      <c r="G4044" s="1">
        <v>1.4718540879506028E-3</v>
      </c>
      <c r="H4044" s="1">
        <v>-8.750502283902643E-3</v>
      </c>
      <c r="I4044" s="26">
        <v>0.33285017213615414</v>
      </c>
      <c r="J4044" s="27">
        <v>-2.3007448209994199E-2</v>
      </c>
      <c r="K4044" s="29" t="str">
        <f>VLOOKUP(A4044&amp;B4044,VENDOR_ACTUAL!A:D,4,0)</f>
        <v>ERI</v>
      </c>
    </row>
    <row r="4045" spans="1:11" x14ac:dyDescent="0.25">
      <c r="A4045" t="s">
        <v>9</v>
      </c>
      <c r="B4045" t="s">
        <v>300</v>
      </c>
      <c r="C4045" s="1">
        <v>1.6622958692935721E-3</v>
      </c>
      <c r="D4045" s="1">
        <v>9.5957404147764587E-5</v>
      </c>
      <c r="F4045" s="1">
        <v>1.5920689849477674E-4</v>
      </c>
      <c r="G4045" s="1">
        <v>1.6317001977543418E-3</v>
      </c>
      <c r="H4045" s="1">
        <v>-9.7586580086580083E-2</v>
      </c>
      <c r="I4045" s="26">
        <v>-4.7154734399535915E-2</v>
      </c>
      <c r="J4045" s="27">
        <v>4.7921854877084691E-3</v>
      </c>
      <c r="K4045" s="29" t="str">
        <f>VLOOKUP(A4045&amp;B4045,VENDOR_ACTUAL!A:D,4,0)</f>
        <v>ERI</v>
      </c>
    </row>
    <row r="4046" spans="1:11" x14ac:dyDescent="0.25">
      <c r="A4046" t="s">
        <v>12</v>
      </c>
      <c r="B4046" t="s">
        <v>247</v>
      </c>
      <c r="C4046" s="1">
        <v>1.6666324244674592E-3</v>
      </c>
      <c r="D4046" s="1">
        <v>4.8817349203718352E-4</v>
      </c>
      <c r="E4046" s="1">
        <v>-4.2391621119484118E-3</v>
      </c>
      <c r="F4046" s="1">
        <v>-5.1204402074768343E-4</v>
      </c>
      <c r="G4046" s="1">
        <v>-8.8139923566481356E-4</v>
      </c>
      <c r="H4046" s="1">
        <v>-2.9096501215235798E-2</v>
      </c>
      <c r="I4046" s="26">
        <v>-0.29359056582819704</v>
      </c>
      <c r="J4046" s="27">
        <v>-0.41376468612694239</v>
      </c>
      <c r="K4046" s="29" t="str">
        <f>VLOOKUP(A4046&amp;B4046,VENDOR_ACTUAL!A:D,4,0)</f>
        <v>NSN</v>
      </c>
    </row>
    <row r="4047" spans="1:11" x14ac:dyDescent="0.25">
      <c r="A4047" t="s">
        <v>12</v>
      </c>
      <c r="B4047" t="s">
        <v>1852</v>
      </c>
      <c r="C4047" s="1">
        <v>1.6672646287774397E-3</v>
      </c>
      <c r="D4047" s="1">
        <v>-4.6683630079448246E-4</v>
      </c>
      <c r="E4047" s="1">
        <v>2.5944706735481181E-3</v>
      </c>
      <c r="F4047" s="1">
        <v>-3.5729666883560669E-3</v>
      </c>
      <c r="G4047" s="1">
        <v>1.6672646287774397E-3</v>
      </c>
      <c r="H4047" s="1">
        <v>-3.0653495439710975E-2</v>
      </c>
      <c r="I4047" s="26">
        <v>0.25716117734724292</v>
      </c>
      <c r="J4047" s="27">
        <v>-0.12843640808518283</v>
      </c>
      <c r="K4047" s="29" t="str">
        <f>VLOOKUP(A4047&amp;B4047,VENDOR_ACTUAL!A:D,4,0)</f>
        <v>SAM</v>
      </c>
    </row>
    <row r="4048" spans="1:11" x14ac:dyDescent="0.25">
      <c r="A4048" t="s">
        <v>12</v>
      </c>
      <c r="B4048" t="s">
        <v>363</v>
      </c>
      <c r="C4048" s="1">
        <v>1.6683060785744634E-3</v>
      </c>
      <c r="D4048" s="1">
        <v>-4.2475865248367013E-6</v>
      </c>
      <c r="E4048" s="1">
        <v>4.253771378199789E-4</v>
      </c>
      <c r="F4048" s="1">
        <v>7.6476789850330156E-4</v>
      </c>
      <c r="G4048" s="1">
        <v>1.4232903966340587E-3</v>
      </c>
      <c r="H4048" s="1">
        <v>-9.7197891300827063E-3</v>
      </c>
      <c r="I4048" s="26">
        <v>0.11575521377159644</v>
      </c>
      <c r="J4048" s="27">
        <v>-3.1363369612202888E-2</v>
      </c>
      <c r="K4048" s="29" t="str">
        <f>VLOOKUP(A4048&amp;B4048,VENDOR_ACTUAL!A:D,4,0)</f>
        <v>ERI</v>
      </c>
    </row>
    <row r="4049" spans="1:11" x14ac:dyDescent="0.25">
      <c r="A4049" t="s">
        <v>9</v>
      </c>
      <c r="B4049" t="s">
        <v>206</v>
      </c>
      <c r="C4049" s="1">
        <v>1.668774566802367E-3</v>
      </c>
      <c r="D4049" s="1">
        <v>4.3878001876658827E-4</v>
      </c>
      <c r="F4049" s="1">
        <v>3.391716944006213E-4</v>
      </c>
      <c r="G4049" s="1">
        <v>1.6666194518598382E-3</v>
      </c>
      <c r="H4049" s="1">
        <v>-2.7682675785633999E-2</v>
      </c>
      <c r="I4049" s="26">
        <v>0.14694413029516071</v>
      </c>
      <c r="J4049" s="27">
        <v>-2.4293380277547993</v>
      </c>
      <c r="K4049" s="29" t="str">
        <f>VLOOKUP(A4049&amp;B4049,VENDOR_ACTUAL!A:D,4,0)</f>
        <v>NSN</v>
      </c>
    </row>
    <row r="4050" spans="1:11" x14ac:dyDescent="0.25">
      <c r="A4050" t="s">
        <v>9</v>
      </c>
      <c r="B4050" t="s">
        <v>1031</v>
      </c>
      <c r="C4050" s="1">
        <v>1.6688970669784566E-3</v>
      </c>
      <c r="D4050" s="1">
        <v>1.6431518379965188E-4</v>
      </c>
      <c r="F4050" s="1">
        <v>2.0902579650029229E-4</v>
      </c>
      <c r="G4050" s="1">
        <v>1.6523872325206856E-3</v>
      </c>
      <c r="H4050" s="1">
        <v>-4.394211144783227E-2</v>
      </c>
      <c r="I4050" s="26">
        <v>2.4674601529390088E-2</v>
      </c>
      <c r="J4050" s="27">
        <v>-0.17780647730004626</v>
      </c>
      <c r="K4050" s="29" t="str">
        <f>VLOOKUP(A4050&amp;B4050,VENDOR_ACTUAL!A:D,4,0)</f>
        <v>NSN</v>
      </c>
    </row>
    <row r="4051" spans="1:11" x14ac:dyDescent="0.25">
      <c r="A4051" t="s">
        <v>12</v>
      </c>
      <c r="B4051" t="s">
        <v>2448</v>
      </c>
      <c r="C4051" s="1">
        <v>1.6690303499274394E-3</v>
      </c>
      <c r="D4051" s="1">
        <v>-1.2637799863377002E-5</v>
      </c>
      <c r="E4051" s="1">
        <v>-7.6752753854719925E-3</v>
      </c>
      <c r="F4051" s="1">
        <v>1.1162931045175205E-3</v>
      </c>
      <c r="G4051" s="1">
        <v>1.618963336329325E-3</v>
      </c>
      <c r="H4051" s="1">
        <v>-2.6569868684665755E-2</v>
      </c>
      <c r="I4051" s="26">
        <v>-9.0365164639902268E-2</v>
      </c>
      <c r="J4051" s="27">
        <v>-0.14594952795739058</v>
      </c>
      <c r="K4051" s="29" t="str">
        <f>VLOOKUP(A4051&amp;B4051,VENDOR_ACTUAL!A:D,4,0)</f>
        <v>ERI</v>
      </c>
    </row>
    <row r="4052" spans="1:11" x14ac:dyDescent="0.25">
      <c r="A4052" t="s">
        <v>12</v>
      </c>
      <c r="B4052" t="s">
        <v>1522</v>
      </c>
      <c r="C4052" s="1">
        <v>1.6706824328000885E-3</v>
      </c>
      <c r="D4052" s="1">
        <v>1.8073177687677849E-4</v>
      </c>
      <c r="E4052" s="1">
        <v>1.5969515642322085E-2</v>
      </c>
      <c r="F4052" s="1">
        <v>-1.4958154687450513E-4</v>
      </c>
      <c r="G4052" s="1">
        <v>1.5451395004786599E-3</v>
      </c>
      <c r="H4052" s="1">
        <v>-1.5703061297590148E-2</v>
      </c>
      <c r="I4052" s="26">
        <v>0.1084626957354656</v>
      </c>
      <c r="J4052" s="27">
        <v>0.88067303851215561</v>
      </c>
      <c r="K4052" s="29" t="str">
        <f>VLOOKUP(A4052&amp;B4052,VENDOR_ACTUAL!A:D,4,0)</f>
        <v>ERI</v>
      </c>
    </row>
    <row r="4053" spans="1:11" x14ac:dyDescent="0.25">
      <c r="A4053" t="s">
        <v>12</v>
      </c>
      <c r="B4053" t="s">
        <v>2270</v>
      </c>
      <c r="C4053" s="1">
        <v>1.6712266419773203E-3</v>
      </c>
      <c r="D4053" s="1">
        <v>-6.4475529302847573E-5</v>
      </c>
      <c r="E4053" s="1">
        <v>-2.2048430424356168E-3</v>
      </c>
      <c r="F4053" s="1">
        <v>-8.4463142617634149E-4</v>
      </c>
      <c r="G4053" s="1">
        <v>1.6712266419773203E-3</v>
      </c>
      <c r="H4053" s="1">
        <v>-5.1021325548262698E-2</v>
      </c>
      <c r="I4053" s="26">
        <v>0.37702092559345701</v>
      </c>
      <c r="J4053" s="27">
        <v>7.2069384607792011E-2</v>
      </c>
      <c r="K4053" s="29" t="str">
        <f>VLOOKUP(A4053&amp;B4053,VENDOR_ACTUAL!A:D,4,0)</f>
        <v>SAM</v>
      </c>
    </row>
    <row r="4054" spans="1:11" x14ac:dyDescent="0.25">
      <c r="A4054" t="s">
        <v>12</v>
      </c>
      <c r="B4054" t="s">
        <v>2430</v>
      </c>
      <c r="C4054" s="1">
        <v>1.6734484485985801E-3</v>
      </c>
      <c r="D4054" s="1">
        <v>4.1427157451768976E-3</v>
      </c>
      <c r="E4054" s="1">
        <v>2.2512201712613809E-3</v>
      </c>
      <c r="F4054" s="1">
        <v>8.6388196931983744E-4</v>
      </c>
      <c r="G4054" s="1">
        <v>1.2375897310042835E-3</v>
      </c>
      <c r="H4054" s="1">
        <v>-9.8455517062070626E-3</v>
      </c>
      <c r="I4054" s="26">
        <v>-9.8304294554111826E-2</v>
      </c>
      <c r="J4054" s="27">
        <v>-0.74522762060996661</v>
      </c>
      <c r="K4054" s="29" t="str">
        <f>VLOOKUP(A4054&amp;B4054,VENDOR_ACTUAL!A:D,4,0)</f>
        <v>NSN</v>
      </c>
    </row>
    <row r="4055" spans="1:11" x14ac:dyDescent="0.25">
      <c r="A4055" t="s">
        <v>9</v>
      </c>
      <c r="B4055" t="s">
        <v>937</v>
      </c>
      <c r="C4055" s="1">
        <v>1.673899805973939E-3</v>
      </c>
      <c r="D4055" s="1">
        <v>1.3663108330560963E-4</v>
      </c>
      <c r="F4055" s="1">
        <v>-1.0497968971444758E-4</v>
      </c>
      <c r="G4055" s="1">
        <v>1.6821702138949785E-3</v>
      </c>
      <c r="H4055" s="1">
        <v>-2.7269864638285689E-2</v>
      </c>
      <c r="I4055" s="26">
        <v>8.49637309110058E-3</v>
      </c>
      <c r="J4055" s="27">
        <v>-1.1144416567872131</v>
      </c>
      <c r="K4055" s="29" t="str">
        <f>VLOOKUP(A4055&amp;B4055,VENDOR_ACTUAL!A:D,4,0)</f>
        <v>ERI</v>
      </c>
    </row>
    <row r="4056" spans="1:11" x14ac:dyDescent="0.25">
      <c r="A4056" t="s">
        <v>12</v>
      </c>
      <c r="B4056" t="s">
        <v>1774</v>
      </c>
      <c r="C4056" s="1">
        <v>1.6784581016743355E-3</v>
      </c>
      <c r="D4056" s="1">
        <v>1.7484258075033658E-4</v>
      </c>
      <c r="E4056" s="1">
        <v>1.6997220544183528E-2</v>
      </c>
      <c r="F4056" s="1">
        <v>1.6541332050705041E-3</v>
      </c>
      <c r="G4056" s="1">
        <v>4.2949594564513398E-4</v>
      </c>
      <c r="H4056" s="1">
        <v>-2.0323356500393529E-2</v>
      </c>
      <c r="I4056" s="26">
        <v>0.41244704036870455</v>
      </c>
      <c r="J4056" s="27">
        <v>-0.10910108903215743</v>
      </c>
      <c r="K4056" s="29" t="str">
        <f>VLOOKUP(A4056&amp;B4056,VENDOR_ACTUAL!A:D,4,0)</f>
        <v>ERI</v>
      </c>
    </row>
    <row r="4057" spans="1:11" x14ac:dyDescent="0.25">
      <c r="A4057" t="s">
        <v>11</v>
      </c>
      <c r="B4057" t="s">
        <v>2517</v>
      </c>
      <c r="C4057" s="1">
        <v>1.683468390587828E-3</v>
      </c>
      <c r="D4057" s="1">
        <v>-2.2591362267478397E-2</v>
      </c>
      <c r="E4057" s="1">
        <v>0</v>
      </c>
      <c r="I4057" s="26">
        <v>-0.42965370789650742</v>
      </c>
      <c r="J4057" s="27">
        <v>-1.521511050662798E-2</v>
      </c>
      <c r="K4057" s="29" t="str">
        <f>VLOOKUP(A4057&amp;B4057,VENDOR_ACTUAL!A:D,4,0)</f>
        <v>NSN</v>
      </c>
    </row>
    <row r="4058" spans="1:11" x14ac:dyDescent="0.25">
      <c r="A4058" t="s">
        <v>12</v>
      </c>
      <c r="B4058" t="s">
        <v>1350</v>
      </c>
      <c r="C4058" s="1">
        <v>1.6836179094038104E-3</v>
      </c>
      <c r="D4058" s="1">
        <v>-3.5098107914946692E-4</v>
      </c>
      <c r="E4058" s="1">
        <v>-2.9365251233414759E-4</v>
      </c>
      <c r="F4058" s="1">
        <v>-8.6639299071563557E-5</v>
      </c>
      <c r="G4058" s="1">
        <v>6.7619056487319565E-4</v>
      </c>
      <c r="H4058" s="1">
        <v>-9.3352586134532092E-3</v>
      </c>
      <c r="I4058" s="26">
        <v>0.67361076406241327</v>
      </c>
      <c r="J4058" s="27">
        <v>0.12679783706877126</v>
      </c>
      <c r="K4058" s="29" t="str">
        <f>VLOOKUP(A4058&amp;B4058,VENDOR_ACTUAL!A:D,4,0)</f>
        <v>ERI</v>
      </c>
    </row>
    <row r="4059" spans="1:11" x14ac:dyDescent="0.25">
      <c r="A4059" t="s">
        <v>12</v>
      </c>
      <c r="B4059" t="s">
        <v>2101</v>
      </c>
      <c r="C4059" s="1">
        <v>1.6852632988499058E-3</v>
      </c>
      <c r="D4059" s="1">
        <v>2.4002218862605287E-4</v>
      </c>
      <c r="E4059" s="1">
        <v>-1.5229484824445375E-2</v>
      </c>
      <c r="F4059" s="1">
        <v>1.6437239211495229E-3</v>
      </c>
      <c r="G4059" s="1">
        <v>1.656961480819327E-3</v>
      </c>
      <c r="H4059" s="1">
        <v>-1.1384109628451293E-2</v>
      </c>
      <c r="I4059" s="26">
        <v>0.74680857487922703</v>
      </c>
      <c r="J4059" s="27">
        <v>9.4269840293380994E-2</v>
      </c>
      <c r="K4059" s="29" t="str">
        <f>VLOOKUP(A4059&amp;B4059,VENDOR_ACTUAL!A:D,4,0)</f>
        <v>ERI</v>
      </c>
    </row>
    <row r="4060" spans="1:11" x14ac:dyDescent="0.25">
      <c r="A4060" t="s">
        <v>12</v>
      </c>
      <c r="B4060" t="s">
        <v>1581</v>
      </c>
      <c r="C4060" s="1">
        <v>1.6899816597273577E-3</v>
      </c>
      <c r="D4060" s="1">
        <v>4.760724003090884E-6</v>
      </c>
      <c r="E4060" s="1">
        <v>-2.6331369799418988E-3</v>
      </c>
      <c r="F4060" s="1">
        <v>7.5403785457000313E-4</v>
      </c>
      <c r="G4060" s="1">
        <v>1.3672680993729919E-3</v>
      </c>
      <c r="H4060" s="1">
        <v>-2.1280657426040898E-2</v>
      </c>
      <c r="I4060" s="26">
        <v>1.0813999582942342</v>
      </c>
      <c r="J4060" s="27">
        <v>-9.6483526322616447E-2</v>
      </c>
      <c r="K4060" s="29" t="str">
        <f>VLOOKUP(A4060&amp;B4060,VENDOR_ACTUAL!A:D,4,0)</f>
        <v>ERI</v>
      </c>
    </row>
    <row r="4061" spans="1:11" x14ac:dyDescent="0.25">
      <c r="A4061" t="s">
        <v>12</v>
      </c>
      <c r="B4061" t="s">
        <v>1549</v>
      </c>
      <c r="C4061" s="1">
        <v>1.6922122360647292E-3</v>
      </c>
      <c r="D4061" s="1">
        <v>1.1304618516191839E-4</v>
      </c>
      <c r="E4061" s="1">
        <v>-1.3445948830942515E-2</v>
      </c>
      <c r="F4061" s="1">
        <v>1.9851081767036831E-3</v>
      </c>
      <c r="G4061" s="1">
        <v>6.3961897463670037E-5</v>
      </c>
      <c r="H4061" s="1">
        <v>-1.857806943715307E-2</v>
      </c>
      <c r="I4061" s="26">
        <v>-0.15298218946082515</v>
      </c>
      <c r="J4061" s="27">
        <v>-0.19363028023762444</v>
      </c>
      <c r="K4061" s="29" t="str">
        <f>VLOOKUP(A4061&amp;B4061,VENDOR_ACTUAL!A:D,4,0)</f>
        <v>ERI</v>
      </c>
    </row>
    <row r="4062" spans="1:11" x14ac:dyDescent="0.25">
      <c r="A4062" t="s">
        <v>12</v>
      </c>
      <c r="B4062" t="s">
        <v>37</v>
      </c>
      <c r="C4062" s="1">
        <v>1.6928781187433414E-3</v>
      </c>
      <c r="D4062" s="1">
        <v>1.3283279935200163E-3</v>
      </c>
      <c r="E4062" s="1">
        <v>2.6358448462099884E-3</v>
      </c>
      <c r="F4062" s="1">
        <v>1.3059159599420869E-3</v>
      </c>
      <c r="G4062" s="1">
        <v>1.6928781187433414E-3</v>
      </c>
      <c r="H4062" s="1">
        <v>-1.0296480484896261E-2</v>
      </c>
      <c r="I4062" s="26">
        <v>-1.0120810174163639</v>
      </c>
      <c r="J4062" s="27">
        <v>-0.5531946945904026</v>
      </c>
      <c r="K4062" s="29" t="str">
        <f>VLOOKUP(A4062&amp;B4062,VENDOR_ACTUAL!A:D,4,0)</f>
        <v>SAM</v>
      </c>
    </row>
    <row r="4063" spans="1:11" x14ac:dyDescent="0.25">
      <c r="A4063" t="s">
        <v>9</v>
      </c>
      <c r="B4063" t="s">
        <v>188</v>
      </c>
      <c r="C4063" s="1">
        <v>1.6940817256084501E-3</v>
      </c>
      <c r="D4063" s="1">
        <v>7.3689990949882679E-4</v>
      </c>
      <c r="F4063" s="1">
        <v>4.2975707233201848E-4</v>
      </c>
      <c r="G4063" s="1">
        <v>1.6940817256084501E-3</v>
      </c>
      <c r="H4063" s="1">
        <v>-1.5099371726012892E-2</v>
      </c>
      <c r="I4063" s="26">
        <v>-6.7421036323432063E-2</v>
      </c>
      <c r="J4063" s="27">
        <v>-0.62053554225702323</v>
      </c>
      <c r="K4063" s="29" t="str">
        <f>VLOOKUP(A4063&amp;B4063,VENDOR_ACTUAL!A:D,4,0)</f>
        <v>SAM</v>
      </c>
    </row>
    <row r="4064" spans="1:11" x14ac:dyDescent="0.25">
      <c r="A4064" t="s">
        <v>9</v>
      </c>
      <c r="B4064" t="s">
        <v>1953</v>
      </c>
      <c r="C4064" s="1">
        <v>1.6944618007567109E-3</v>
      </c>
      <c r="D4064" s="1">
        <v>4.7558567015801073E-4</v>
      </c>
      <c r="F4064" s="1">
        <v>-8.1359618755258986E-6</v>
      </c>
      <c r="G4064" s="1">
        <v>1.7140353245543528E-3</v>
      </c>
      <c r="H4064" s="1">
        <v>-2.2285443338074917E-2</v>
      </c>
      <c r="I4064" s="26">
        <v>0.11157054544798209</v>
      </c>
      <c r="J4064" s="27">
        <v>0.80343599794586606</v>
      </c>
      <c r="K4064" s="29" t="str">
        <f>VLOOKUP(A4064&amp;B4064,VENDOR_ACTUAL!A:D,4,0)</f>
        <v>ERI</v>
      </c>
    </row>
    <row r="4065" spans="1:11" x14ac:dyDescent="0.25">
      <c r="A4065" t="s">
        <v>9</v>
      </c>
      <c r="B4065" t="s">
        <v>491</v>
      </c>
      <c r="C4065" s="1">
        <v>1.6999998688569408E-3</v>
      </c>
      <c r="D4065" s="1">
        <v>2.5959677040477785E-4</v>
      </c>
      <c r="F4065" s="1">
        <v>2.2620452668266214E-4</v>
      </c>
      <c r="G4065" s="1">
        <v>1.6995688487419984E-3</v>
      </c>
      <c r="H4065" s="1">
        <v>-1.2066019106719623E-2</v>
      </c>
      <c r="I4065" s="26">
        <v>0.43767373926945402</v>
      </c>
      <c r="J4065" s="27">
        <v>-0.47443013681946866</v>
      </c>
      <c r="K4065" s="29" t="str">
        <f>VLOOKUP(A4065&amp;B4065,VENDOR_ACTUAL!A:D,4,0)</f>
        <v>NSN</v>
      </c>
    </row>
    <row r="4066" spans="1:11" x14ac:dyDescent="0.25">
      <c r="A4066" t="s">
        <v>12</v>
      </c>
      <c r="B4066" t="s">
        <v>147</v>
      </c>
      <c r="C4066" s="1">
        <v>1.7004124354591452E-3</v>
      </c>
      <c r="D4066" s="1">
        <v>6.6712572528979339E-5</v>
      </c>
      <c r="E4066" s="1">
        <v>-5.538594578844272E-3</v>
      </c>
      <c r="F4066" s="1">
        <v>4.0572258266279972E-3</v>
      </c>
      <c r="G4066" s="1">
        <v>1.228362597599809E-3</v>
      </c>
      <c r="H4066" s="1">
        <v>-1.2308934013714436E-2</v>
      </c>
      <c r="I4066" s="26">
        <v>-0.40726230313027767</v>
      </c>
      <c r="J4066" s="27">
        <v>-2.8372118877612651E-2</v>
      </c>
      <c r="K4066" s="29" t="str">
        <f>VLOOKUP(A4066&amp;B4066,VENDOR_ACTUAL!A:D,4,0)</f>
        <v>ERI</v>
      </c>
    </row>
    <row r="4067" spans="1:11" x14ac:dyDescent="0.25">
      <c r="A4067" t="s">
        <v>12</v>
      </c>
      <c r="B4067" t="s">
        <v>2124</v>
      </c>
      <c r="C4067" s="1">
        <v>1.7032082151225297E-3</v>
      </c>
      <c r="D4067" s="1">
        <v>1.9374300186752205E-4</v>
      </c>
      <c r="E4067" s="1">
        <v>2.1155843065003505E-3</v>
      </c>
      <c r="F4067" s="1">
        <v>6.3645113985239964E-4</v>
      </c>
      <c r="G4067" s="1">
        <v>2.3025949739730097E-3</v>
      </c>
      <c r="H4067" s="1">
        <v>-1.8741806672878548E-2</v>
      </c>
      <c r="I4067" s="26">
        <v>0.20925437954423462</v>
      </c>
      <c r="J4067" s="27">
        <v>4.5080639878670496E-2</v>
      </c>
      <c r="K4067" s="29" t="str">
        <f>VLOOKUP(A4067&amp;B4067,VENDOR_ACTUAL!A:D,4,0)</f>
        <v>ERI</v>
      </c>
    </row>
    <row r="4068" spans="1:11" x14ac:dyDescent="0.25">
      <c r="A4068" t="s">
        <v>11</v>
      </c>
      <c r="B4068" t="s">
        <v>556</v>
      </c>
      <c r="C4068" s="1">
        <v>1.7044981868055277E-3</v>
      </c>
      <c r="D4068" s="1">
        <v>1.232642596292051E-3</v>
      </c>
      <c r="I4068" s="26">
        <v>-3.1088020978371857E-2</v>
      </c>
      <c r="J4068" s="27">
        <v>-2.0085500028129053E-3</v>
      </c>
      <c r="K4068" s="29" t="str">
        <f>VLOOKUP(A4068&amp;B4068,VENDOR_ACTUAL!A:D,4,0)</f>
        <v>ERI</v>
      </c>
    </row>
    <row r="4069" spans="1:11" x14ac:dyDescent="0.25">
      <c r="A4069" t="s">
        <v>12</v>
      </c>
      <c r="B4069" t="s">
        <v>913</v>
      </c>
      <c r="C4069" s="1">
        <v>1.7087129087110698E-3</v>
      </c>
      <c r="D4069" s="1">
        <v>2.3018379568491353E-4</v>
      </c>
      <c r="E4069" s="1">
        <v>1.878169548377594E-2</v>
      </c>
      <c r="F4069" s="1">
        <v>5.7444554713299953E-4</v>
      </c>
      <c r="G4069" s="1">
        <v>1.3482352330183392E-4</v>
      </c>
      <c r="H4069" s="1">
        <v>-2.7313628055703847E-2</v>
      </c>
      <c r="I4069" s="26">
        <v>-6.5518541688388415E-2</v>
      </c>
      <c r="J4069" s="27">
        <v>-5.5427906065211186E-3</v>
      </c>
      <c r="K4069" s="29" t="str">
        <f>VLOOKUP(A4069&amp;B4069,VENDOR_ACTUAL!A:D,4,0)</f>
        <v>ERI</v>
      </c>
    </row>
    <row r="4070" spans="1:11" x14ac:dyDescent="0.25">
      <c r="A4070" t="s">
        <v>12</v>
      </c>
      <c r="B4070" t="s">
        <v>2083</v>
      </c>
      <c r="C4070" s="1">
        <v>1.7095885095419069E-3</v>
      </c>
      <c r="D4070" s="1">
        <v>-6.7799577405515049E-5</v>
      </c>
      <c r="E4070" s="1">
        <v>2.6858839555392615E-3</v>
      </c>
      <c r="F4070" s="1">
        <v>-1.2342932208147619E-3</v>
      </c>
      <c r="G4070" s="1">
        <v>9.6041516037016121E-4</v>
      </c>
      <c r="H4070" s="1">
        <v>-1.5688192187750818E-2</v>
      </c>
      <c r="I4070" s="26">
        <v>-0.15490567216391804</v>
      </c>
      <c r="J4070" s="27">
        <v>6.4002087507529115E-2</v>
      </c>
      <c r="K4070" s="29" t="str">
        <f>VLOOKUP(A4070&amp;B4070,VENDOR_ACTUAL!A:D,4,0)</f>
        <v>ERI</v>
      </c>
    </row>
    <row r="4071" spans="1:11" x14ac:dyDescent="0.25">
      <c r="A4071" t="s">
        <v>12</v>
      </c>
      <c r="B4071" t="s">
        <v>2435</v>
      </c>
      <c r="C4071" s="1">
        <v>1.7118133870313117E-3</v>
      </c>
      <c r="D4071" s="1">
        <v>1.0939838572065865E-3</v>
      </c>
      <c r="E4071" s="1">
        <v>1.2086820938665296E-2</v>
      </c>
      <c r="F4071" s="1">
        <v>8.0490705405881314E-5</v>
      </c>
      <c r="G4071" s="1">
        <v>7.9941613451266018E-4</v>
      </c>
      <c r="H4071" s="1">
        <v>-2.1356422993357119E-2</v>
      </c>
      <c r="I4071" s="26">
        <v>-6.1997905094042793E-2</v>
      </c>
      <c r="J4071" s="27">
        <v>-0.17293464223240343</v>
      </c>
      <c r="K4071" s="29" t="str">
        <f>VLOOKUP(A4071&amp;B4071,VENDOR_ACTUAL!A:D,4,0)</f>
        <v>NSN</v>
      </c>
    </row>
    <row r="4072" spans="1:11" x14ac:dyDescent="0.25">
      <c r="A4072" t="s">
        <v>12</v>
      </c>
      <c r="B4072" t="s">
        <v>1941</v>
      </c>
      <c r="C4072" s="1">
        <v>1.7154209354132588E-3</v>
      </c>
      <c r="D4072" s="1">
        <v>1.3334335801661558E-4</v>
      </c>
      <c r="E4072" s="1">
        <v>1.3871977848094743E-2</v>
      </c>
      <c r="F4072" s="1">
        <v>1.9670002717067322E-3</v>
      </c>
      <c r="G4072" s="1">
        <v>9.7533239240754047E-4</v>
      </c>
      <c r="H4072" s="1">
        <v>-1.2910700869309986E-2</v>
      </c>
      <c r="I4072" s="26">
        <v>-5.6234209284246762E-3</v>
      </c>
      <c r="J4072" s="27">
        <v>-0.11005470367731421</v>
      </c>
      <c r="K4072" s="29" t="str">
        <f>VLOOKUP(A4072&amp;B4072,VENDOR_ACTUAL!A:D,4,0)</f>
        <v>ERI</v>
      </c>
    </row>
    <row r="4073" spans="1:11" x14ac:dyDescent="0.25">
      <c r="A4073" t="s">
        <v>12</v>
      </c>
      <c r="B4073" t="s">
        <v>1417</v>
      </c>
      <c r="C4073" s="1">
        <v>1.7156963212971684E-3</v>
      </c>
      <c r="D4073" s="1">
        <v>-2.5005239154335169E-5</v>
      </c>
      <c r="E4073" s="1">
        <v>6.9223967772611009E-3</v>
      </c>
      <c r="F4073" s="1">
        <v>-1.2674386959830787E-4</v>
      </c>
      <c r="G4073" s="1">
        <v>2.0219202649400009E-3</v>
      </c>
      <c r="H4073" s="1">
        <v>-3.2210856734118797E-2</v>
      </c>
      <c r="I4073" s="26">
        <v>0.2807114671830751</v>
      </c>
      <c r="J4073" s="27">
        <v>-5.5611213955505084E-2</v>
      </c>
      <c r="K4073" s="29" t="str">
        <f>VLOOKUP(A4073&amp;B4073,VENDOR_ACTUAL!A:D,4,0)</f>
        <v>ERI</v>
      </c>
    </row>
    <row r="4074" spans="1:11" x14ac:dyDescent="0.25">
      <c r="A4074" t="s">
        <v>11</v>
      </c>
      <c r="B4074" t="s">
        <v>1623</v>
      </c>
      <c r="C4074" s="1">
        <v>1.7164751931331998E-3</v>
      </c>
      <c r="D4074" s="1">
        <v>5.2197388865821729E-3</v>
      </c>
      <c r="G4074" s="1">
        <v>1.7164751931331998E-3</v>
      </c>
      <c r="I4074" s="26">
        <v>-5.8127976190476193E-3</v>
      </c>
      <c r="J4074" s="27">
        <v>1.9868356395660807E-4</v>
      </c>
      <c r="K4074" s="29" t="str">
        <f>VLOOKUP(A4074&amp;B4074,VENDOR_ACTUAL!A:D,4,0)</f>
        <v>SAM</v>
      </c>
    </row>
    <row r="4075" spans="1:11" x14ac:dyDescent="0.25">
      <c r="A4075" t="s">
        <v>9</v>
      </c>
      <c r="B4075" t="s">
        <v>2383</v>
      </c>
      <c r="C4075" s="1">
        <v>1.7186723009218021E-3</v>
      </c>
      <c r="D4075" s="1">
        <v>3.1362348568322206E-4</v>
      </c>
      <c r="F4075" s="1">
        <v>2.3577108765038336E-4</v>
      </c>
      <c r="G4075" s="1">
        <v>1.7207779387690676E-3</v>
      </c>
      <c r="H4075" s="1">
        <v>-1.676699885077718E-2</v>
      </c>
      <c r="I4075" s="26">
        <v>0.42403043902646043</v>
      </c>
      <c r="J4075" s="27">
        <v>-7.547326045636657E-2</v>
      </c>
      <c r="K4075" s="29" t="str">
        <f>VLOOKUP(A4075&amp;B4075,VENDOR_ACTUAL!A:D,4,0)</f>
        <v>ERI</v>
      </c>
    </row>
    <row r="4076" spans="1:11" x14ac:dyDescent="0.25">
      <c r="A4076" t="s">
        <v>12</v>
      </c>
      <c r="B4076" t="s">
        <v>1937</v>
      </c>
      <c r="C4076" s="1">
        <v>1.723818631577429E-3</v>
      </c>
      <c r="D4076" s="1">
        <v>1.0860896467848239E-4</v>
      </c>
      <c r="E4076" s="1">
        <v>-3.0340893417378613E-3</v>
      </c>
      <c r="F4076" s="1">
        <v>1.6814589431841625E-4</v>
      </c>
      <c r="G4076" s="1">
        <v>9.9030523018210745E-4</v>
      </c>
      <c r="H4076" s="1">
        <v>-4.9962746790658763E-2</v>
      </c>
      <c r="I4076" s="26">
        <v>-0.11035451024487757</v>
      </c>
      <c r="J4076" s="27">
        <v>-0.18546270304605522</v>
      </c>
      <c r="K4076" s="29" t="str">
        <f>VLOOKUP(A4076&amp;B4076,VENDOR_ACTUAL!A:D,4,0)</f>
        <v>ERI</v>
      </c>
    </row>
    <row r="4077" spans="1:11" x14ac:dyDescent="0.25">
      <c r="A4077" t="s">
        <v>12</v>
      </c>
      <c r="B4077" t="s">
        <v>847</v>
      </c>
      <c r="C4077" s="1">
        <v>1.7241154084320833E-3</v>
      </c>
      <c r="D4077" s="1">
        <v>1.2784279630631226E-4</v>
      </c>
      <c r="E4077" s="1">
        <v>1.0284660710265275E-2</v>
      </c>
      <c r="F4077" s="1">
        <v>1.3289749650413308E-3</v>
      </c>
      <c r="G4077" s="1">
        <v>7.7299221535849375E-4</v>
      </c>
      <c r="H4077" s="1">
        <v>-9.5765645607656449E-3</v>
      </c>
      <c r="I4077" s="26">
        <v>-1.246848271871009</v>
      </c>
      <c r="J4077" s="27">
        <v>-0.4161810535688078</v>
      </c>
      <c r="K4077" s="29" t="str">
        <f>VLOOKUP(A4077&amp;B4077,VENDOR_ACTUAL!A:D,4,0)</f>
        <v>NSN</v>
      </c>
    </row>
    <row r="4078" spans="1:11" x14ac:dyDescent="0.25">
      <c r="A4078" t="s">
        <v>11</v>
      </c>
      <c r="B4078" t="s">
        <v>2242</v>
      </c>
      <c r="C4078" s="1">
        <v>1.724911209620148E-3</v>
      </c>
      <c r="D4078" s="1">
        <v>-3.1111111588826416E-3</v>
      </c>
      <c r="I4078" s="26">
        <v>-0.10351440839216865</v>
      </c>
      <c r="J4078" s="27">
        <v>2.1292871291772494E-4</v>
      </c>
      <c r="K4078" s="29" t="str">
        <f>VLOOKUP(A4078&amp;B4078,VENDOR_ACTUAL!A:D,4,0)</f>
        <v>ERI</v>
      </c>
    </row>
    <row r="4079" spans="1:11" x14ac:dyDescent="0.25">
      <c r="A4079" t="s">
        <v>12</v>
      </c>
      <c r="B4079" t="s">
        <v>759</v>
      </c>
      <c r="C4079" s="1">
        <v>1.7279325583093755E-3</v>
      </c>
      <c r="D4079" s="1">
        <v>6.5548239070250982E-4</v>
      </c>
      <c r="E4079" s="1">
        <v>-2.0439345521843393E-3</v>
      </c>
      <c r="F4079" s="1">
        <v>4.0245291837333753E-4</v>
      </c>
      <c r="G4079" s="1">
        <v>1.7279325583093755E-3</v>
      </c>
      <c r="H4079" s="1">
        <v>-3.6000228432652701E-2</v>
      </c>
      <c r="I4079" s="26">
        <v>-3.9206011886143262E-2</v>
      </c>
      <c r="J4079" s="27">
        <v>5.6660355239801286E-2</v>
      </c>
      <c r="K4079" s="29" t="str">
        <f>VLOOKUP(A4079&amp;B4079,VENDOR_ACTUAL!A:D,4,0)</f>
        <v>SAM</v>
      </c>
    </row>
    <row r="4080" spans="1:11" x14ac:dyDescent="0.25">
      <c r="A4080" t="s">
        <v>12</v>
      </c>
      <c r="B4080" t="s">
        <v>1351</v>
      </c>
      <c r="C4080" s="1">
        <v>1.7283588067245439E-3</v>
      </c>
      <c r="D4080" s="1">
        <v>8.5568724982173258E-5</v>
      </c>
      <c r="E4080" s="1">
        <v>-1.9868051598488051E-3</v>
      </c>
      <c r="F4080" s="1">
        <v>1.6999549747072676E-3</v>
      </c>
      <c r="G4080" s="1">
        <v>1.1915808437463491E-3</v>
      </c>
      <c r="H4080" s="1">
        <v>-1.3342766508315129E-2</v>
      </c>
      <c r="I4080" s="26">
        <v>-0.20599914308247641</v>
      </c>
      <c r="J4080" s="27">
        <v>-0.11362724984007916</v>
      </c>
      <c r="K4080" s="29" t="str">
        <f>VLOOKUP(A4080&amp;B4080,VENDOR_ACTUAL!A:D,4,0)</f>
        <v>ERI</v>
      </c>
    </row>
    <row r="4081" spans="1:11" x14ac:dyDescent="0.25">
      <c r="A4081" t="s">
        <v>9</v>
      </c>
      <c r="B4081" t="s">
        <v>607</v>
      </c>
      <c r="C4081" s="1">
        <v>1.7311197960134478E-3</v>
      </c>
      <c r="D4081" s="1">
        <v>1.3880442412092118E-4</v>
      </c>
      <c r="F4081" s="1">
        <v>2.0535040384504831E-4</v>
      </c>
      <c r="G4081" s="1">
        <v>1.73291873466912E-3</v>
      </c>
      <c r="H4081" s="1">
        <v>-2.5065515953440091E-2</v>
      </c>
      <c r="I4081" s="26">
        <v>4.5762089133581006E-2</v>
      </c>
      <c r="J4081" s="27">
        <v>-1.5283812192361621</v>
      </c>
      <c r="K4081" s="29" t="str">
        <f>VLOOKUP(A4081&amp;B4081,VENDOR_ACTUAL!A:D,4,0)</f>
        <v>ERI</v>
      </c>
    </row>
    <row r="4082" spans="1:11" x14ac:dyDescent="0.25">
      <c r="A4082" t="s">
        <v>9</v>
      </c>
      <c r="B4082" t="s">
        <v>2040</v>
      </c>
      <c r="C4082" s="1">
        <v>1.7355657891616912E-3</v>
      </c>
      <c r="D4082" s="1">
        <v>-2.1353489539726678E-5</v>
      </c>
      <c r="F4082" s="1">
        <v>-2.4000233983879622E-5</v>
      </c>
      <c r="G4082" s="1">
        <v>1.7352784328398521E-3</v>
      </c>
      <c r="H4082" s="1">
        <v>-1.4179054075351907E-2</v>
      </c>
      <c r="I4082" s="26">
        <v>0.36056855385257014</v>
      </c>
      <c r="J4082" s="27">
        <v>0.53393019120969298</v>
      </c>
      <c r="K4082" s="29" t="str">
        <f>VLOOKUP(A4082&amp;B4082,VENDOR_ACTUAL!A:D,4,0)</f>
        <v>NSN</v>
      </c>
    </row>
    <row r="4083" spans="1:11" x14ac:dyDescent="0.25">
      <c r="A4083" t="s">
        <v>12</v>
      </c>
      <c r="B4083" t="s">
        <v>207</v>
      </c>
      <c r="C4083" s="1">
        <v>1.7371523502651008E-3</v>
      </c>
      <c r="D4083" s="1">
        <v>8.1627351737311143E-4</v>
      </c>
      <c r="E4083" s="1">
        <v>-2.6233398986360099E-2</v>
      </c>
      <c r="F4083" s="1">
        <v>1.8792249803072181E-4</v>
      </c>
      <c r="G4083" s="1">
        <v>2.7164848973383103E-3</v>
      </c>
      <c r="H4083" s="1">
        <v>-1.9248049083229527E-2</v>
      </c>
      <c r="I4083" s="26">
        <v>-0.8419509412980829</v>
      </c>
      <c r="J4083" s="27">
        <v>-0.4474383310303176</v>
      </c>
      <c r="K4083" s="29" t="str">
        <f>VLOOKUP(A4083&amp;B4083,VENDOR_ACTUAL!A:D,4,0)</f>
        <v>NSN</v>
      </c>
    </row>
    <row r="4084" spans="1:11" x14ac:dyDescent="0.25">
      <c r="A4084" t="s">
        <v>9</v>
      </c>
      <c r="B4084" t="s">
        <v>273</v>
      </c>
      <c r="C4084" s="1">
        <v>1.7383622774489252E-3</v>
      </c>
      <c r="D4084" s="1">
        <v>7.8178464178032243E-5</v>
      </c>
      <c r="F4084" s="1">
        <v>9.8443453236724945E-5</v>
      </c>
      <c r="G4084" s="1">
        <v>1.7372128665293848E-3</v>
      </c>
      <c r="H4084" s="1">
        <v>-9.436695048948401E-3</v>
      </c>
      <c r="I4084" s="26">
        <v>0.45040006038647346</v>
      </c>
      <c r="J4084" s="27">
        <v>-0.45930291806227014</v>
      </c>
      <c r="K4084" s="29" t="str">
        <f>VLOOKUP(A4084&amp;B4084,VENDOR_ACTUAL!A:D,4,0)</f>
        <v>NSN</v>
      </c>
    </row>
    <row r="4085" spans="1:11" x14ac:dyDescent="0.25">
      <c r="A4085" t="s">
        <v>12</v>
      </c>
      <c r="B4085" t="s">
        <v>681</v>
      </c>
      <c r="C4085" s="1">
        <v>1.7410107789078409E-3</v>
      </c>
      <c r="D4085" s="1">
        <v>1.3648912692370981E-3</v>
      </c>
      <c r="E4085" s="1">
        <v>-2.5732366896164845E-4</v>
      </c>
      <c r="F4085" s="1">
        <v>5.2256027498758049E-4</v>
      </c>
      <c r="G4085" s="1">
        <v>6.0704095630540584E-4</v>
      </c>
      <c r="H4085" s="1">
        <v>-8.9708798203846814E-3</v>
      </c>
      <c r="I4085" s="26">
        <v>-8.5542388701482591E-2</v>
      </c>
      <c r="J4085" s="27">
        <v>8.9259193947204551E-2</v>
      </c>
      <c r="K4085" s="29" t="str">
        <f>VLOOKUP(A4085&amp;B4085,VENDOR_ACTUAL!A:D,4,0)</f>
        <v>NSN</v>
      </c>
    </row>
    <row r="4086" spans="1:11" x14ac:dyDescent="0.25">
      <c r="A4086" t="s">
        <v>12</v>
      </c>
      <c r="B4086" t="s">
        <v>2374</v>
      </c>
      <c r="C4086" s="1">
        <v>1.7448324156721267E-3</v>
      </c>
      <c r="D4086" s="1">
        <v>5.5380501200992039E-4</v>
      </c>
      <c r="E4086" s="1">
        <v>2.0334154668339407E-3</v>
      </c>
      <c r="F4086" s="1">
        <v>5.1046172081453732E-4</v>
      </c>
      <c r="G4086" s="1">
        <v>3.0680777371285971E-3</v>
      </c>
      <c r="H4086" s="1">
        <v>-2.8406397038445497E-2</v>
      </c>
      <c r="I4086" s="26">
        <v>0.15432918957188071</v>
      </c>
      <c r="J4086" s="27">
        <v>1.9455379534816217E-2</v>
      </c>
      <c r="K4086" s="29" t="str">
        <f>VLOOKUP(A4086&amp;B4086,VENDOR_ACTUAL!A:D,4,0)</f>
        <v>ERI</v>
      </c>
    </row>
    <row r="4087" spans="1:11" x14ac:dyDescent="0.25">
      <c r="A4087" t="s">
        <v>12</v>
      </c>
      <c r="B4087" t="s">
        <v>823</v>
      </c>
      <c r="C4087" s="1">
        <v>1.746787860063692E-3</v>
      </c>
      <c r="D4087" s="1">
        <v>-2.0140460402713139E-3</v>
      </c>
      <c r="E4087" s="1">
        <v>-8.3915097318274269E-3</v>
      </c>
      <c r="F4087" s="1">
        <v>4.307083831156756E-3</v>
      </c>
      <c r="G4087" s="1">
        <v>5.9977256208073547E-5</v>
      </c>
      <c r="H4087" s="1">
        <v>-9.7413312372661973E-2</v>
      </c>
      <c r="I4087" s="26">
        <v>5.2242183251767268E-3</v>
      </c>
      <c r="J4087" s="27">
        <v>-0.18427157225321592</v>
      </c>
      <c r="K4087" s="29" t="str">
        <f>VLOOKUP(A4087&amp;B4087,VENDOR_ACTUAL!A:D,4,0)</f>
        <v>NSN</v>
      </c>
    </row>
    <row r="4088" spans="1:11" x14ac:dyDescent="0.25">
      <c r="A4088" t="s">
        <v>11</v>
      </c>
      <c r="B4088" t="s">
        <v>836</v>
      </c>
      <c r="C4088" s="1">
        <v>1.7477234728007723E-3</v>
      </c>
      <c r="D4088" s="1">
        <v>1.4960939167201282E-3</v>
      </c>
      <c r="E4088" s="1">
        <v>0</v>
      </c>
      <c r="I4088" s="26">
        <v>2.3380006024653347E-2</v>
      </c>
      <c r="J4088" s="27">
        <v>1.0048864188455197E-2</v>
      </c>
      <c r="K4088" s="29" t="str">
        <f>VLOOKUP(A4088&amp;B4088,VENDOR_ACTUAL!A:D,4,0)</f>
        <v>NSN</v>
      </c>
    </row>
    <row r="4089" spans="1:11" x14ac:dyDescent="0.25">
      <c r="A4089" t="s">
        <v>9</v>
      </c>
      <c r="B4089" t="s">
        <v>506</v>
      </c>
      <c r="C4089" s="1">
        <v>1.7527580181259232E-3</v>
      </c>
      <c r="D4089" s="1">
        <v>-8.0886206813569211E-4</v>
      </c>
      <c r="F4089" s="1">
        <v>-1.8724967076188322E-4</v>
      </c>
      <c r="G4089" s="1">
        <v>1.754558572740391E-3</v>
      </c>
      <c r="I4089" s="26">
        <v>1.4798424200598114E-2</v>
      </c>
      <c r="J4089" s="27">
        <v>-0.1070993605288023</v>
      </c>
      <c r="K4089" s="29" t="str">
        <f>VLOOKUP(A4089&amp;B4089,VENDOR_ACTUAL!A:D,4,0)</f>
        <v>NSN</v>
      </c>
    </row>
    <row r="4090" spans="1:11" x14ac:dyDescent="0.25">
      <c r="A4090" t="s">
        <v>12</v>
      </c>
      <c r="B4090" t="s">
        <v>1693</v>
      </c>
      <c r="C4090" s="1">
        <v>1.752768760187829E-3</v>
      </c>
      <c r="D4090" s="1">
        <v>1.6662472535931358E-4</v>
      </c>
      <c r="E4090" s="1">
        <v>1.2916358500671076E-3</v>
      </c>
      <c r="F4090" s="1">
        <v>9.9947977924786605E-4</v>
      </c>
      <c r="G4090" s="1">
        <v>9.1005111618137978E-4</v>
      </c>
      <c r="H4090" s="1">
        <v>-1.6895613069733643E-2</v>
      </c>
      <c r="I4090" s="26">
        <v>1.1806149355877618</v>
      </c>
      <c r="J4090" s="27">
        <v>-4.8264732552194288E-2</v>
      </c>
      <c r="K4090" s="29" t="str">
        <f>VLOOKUP(A4090&amp;B4090,VENDOR_ACTUAL!A:D,4,0)</f>
        <v>ERI</v>
      </c>
    </row>
    <row r="4091" spans="1:11" x14ac:dyDescent="0.25">
      <c r="A4091" t="s">
        <v>12</v>
      </c>
      <c r="B4091" t="s">
        <v>998</v>
      </c>
      <c r="C4091" s="1">
        <v>1.7529382544366728E-3</v>
      </c>
      <c r="D4091" s="1">
        <v>-2.9018198960143356E-3</v>
      </c>
      <c r="E4091" s="1">
        <v>-4.0320799812324053E-3</v>
      </c>
      <c r="F4091" s="1">
        <v>-2.5279937443749836E-3</v>
      </c>
      <c r="G4091" s="1">
        <v>1.7529382544366728E-3</v>
      </c>
      <c r="H4091" s="1">
        <v>-1.7390335566189751E-2</v>
      </c>
      <c r="I4091" s="26">
        <v>0.18906303375882849</v>
      </c>
      <c r="J4091" s="27">
        <v>-3.292695639347952E-2</v>
      </c>
      <c r="K4091" s="29" t="str">
        <f>VLOOKUP(A4091&amp;B4091,VENDOR_ACTUAL!A:D,4,0)</f>
        <v>SAM</v>
      </c>
    </row>
    <row r="4092" spans="1:11" x14ac:dyDescent="0.25">
      <c r="A4092" t="s">
        <v>9</v>
      </c>
      <c r="B4092" t="s">
        <v>1040</v>
      </c>
      <c r="C4092" s="1">
        <v>1.754280701625295E-3</v>
      </c>
      <c r="D4092" s="1">
        <v>1.0717904758968126E-4</v>
      </c>
      <c r="F4092" s="1">
        <v>8.5491739186057116E-5</v>
      </c>
      <c r="G4092" s="1">
        <v>1.7636255042239955E-3</v>
      </c>
      <c r="H4092" s="1">
        <v>-1.6489526049950951E-2</v>
      </c>
      <c r="I4092" s="1">
        <v>0.26874081047157972</v>
      </c>
      <c r="J4092" s="2">
        <v>-0.24385840585505586</v>
      </c>
      <c r="K4092" s="29" t="str">
        <f>VLOOKUP(A4092&amp;B4092,VENDOR_ACTUAL!A:D,4,0)</f>
        <v>NSN</v>
      </c>
    </row>
    <row r="4093" spans="1:11" x14ac:dyDescent="0.25">
      <c r="A4093" t="s">
        <v>9</v>
      </c>
      <c r="B4093" t="s">
        <v>641</v>
      </c>
      <c r="C4093" s="1">
        <v>1.7564136258198728E-3</v>
      </c>
      <c r="D4093" s="1">
        <v>3.6780058092234717E-4</v>
      </c>
      <c r="F4093" s="1">
        <v>-2.2127636101713832E-4</v>
      </c>
      <c r="G4093" s="1">
        <v>1.7535565972484444E-3</v>
      </c>
      <c r="H4093" s="1">
        <v>-8.4459407336949545E-3</v>
      </c>
      <c r="I4093" s="26">
        <v>1.1961397294268332</v>
      </c>
      <c r="J4093" s="27">
        <v>5.1014386620357426</v>
      </c>
      <c r="K4093" s="29" t="str">
        <f>VLOOKUP(A4093&amp;B4093,VENDOR_ACTUAL!A:D,4,0)</f>
        <v>ERI</v>
      </c>
    </row>
    <row r="4094" spans="1:11" x14ac:dyDescent="0.25">
      <c r="A4094" t="s">
        <v>12</v>
      </c>
      <c r="B4094" t="s">
        <v>2178</v>
      </c>
      <c r="C4094" s="1">
        <v>1.7569058493019057E-3</v>
      </c>
      <c r="D4094" s="1">
        <v>1.3180169440396252E-6</v>
      </c>
      <c r="E4094" s="1">
        <v>3.2630580533711464E-4</v>
      </c>
      <c r="F4094" s="1">
        <v>1.6259895364232596E-4</v>
      </c>
      <c r="G4094" s="1">
        <v>1.4153384692552607E-3</v>
      </c>
      <c r="H4094" s="1">
        <v>-1.8393024617168175E-2</v>
      </c>
      <c r="I4094" s="26">
        <v>0.34512564898106501</v>
      </c>
      <c r="J4094" s="27">
        <v>-0.10407386417617684</v>
      </c>
      <c r="K4094" s="29" t="str">
        <f>VLOOKUP(A4094&amp;B4094,VENDOR_ACTUAL!A:D,4,0)</f>
        <v>ERI</v>
      </c>
    </row>
    <row r="4095" spans="1:11" x14ac:dyDescent="0.25">
      <c r="A4095" t="s">
        <v>11</v>
      </c>
      <c r="B4095" t="s">
        <v>1391</v>
      </c>
      <c r="C4095" s="1">
        <v>1.7587045080533061E-3</v>
      </c>
      <c r="D4095" s="1">
        <v>-7.3056051928923824E-4</v>
      </c>
      <c r="I4095" s="26">
        <v>-0.18727277710583459</v>
      </c>
      <c r="J4095" s="27">
        <v>-4.0174721178801165E-3</v>
      </c>
      <c r="K4095" s="29" t="str">
        <f>VLOOKUP(A4095&amp;B4095,VENDOR_ACTUAL!A:D,4,0)</f>
        <v>ERI</v>
      </c>
    </row>
    <row r="4096" spans="1:11" x14ac:dyDescent="0.25">
      <c r="A4096" t="s">
        <v>9</v>
      </c>
      <c r="B4096" t="s">
        <v>1292</v>
      </c>
      <c r="C4096" s="1">
        <v>1.7609882823274379E-3</v>
      </c>
      <c r="D4096" s="1">
        <v>1.9551293445962907E-4</v>
      </c>
      <c r="F4096" s="1">
        <v>1.7429687835566956E-4</v>
      </c>
      <c r="G4096" s="1">
        <v>1.7607009403734148E-3</v>
      </c>
      <c r="H4096" s="1">
        <v>-6.7704345769643449E-3</v>
      </c>
      <c r="I4096" s="26">
        <v>1.0402005247376311</v>
      </c>
      <c r="J4096" s="27">
        <v>-0.24791884718925938</v>
      </c>
      <c r="K4096" s="29" t="str">
        <f>VLOOKUP(A4096&amp;B4096,VENDOR_ACTUAL!A:D,4,0)</f>
        <v>NSN</v>
      </c>
    </row>
    <row r="4097" spans="1:11" x14ac:dyDescent="0.25">
      <c r="A4097" t="s">
        <v>12</v>
      </c>
      <c r="B4097" t="s">
        <v>594</v>
      </c>
      <c r="C4097" s="1">
        <v>1.7620023048557328E-3</v>
      </c>
      <c r="D4097" s="1">
        <v>-2.6647873937352312E-6</v>
      </c>
      <c r="E4097" s="1">
        <v>-1.1198789854789908E-2</v>
      </c>
      <c r="F4097" s="1">
        <v>-1.5869526657422064E-4</v>
      </c>
      <c r="G4097" s="1">
        <v>1.0821717400338704E-3</v>
      </c>
      <c r="H4097" s="1">
        <v>-2.3972042208345264E-2</v>
      </c>
      <c r="I4097" s="26">
        <v>-0.22188627344877346</v>
      </c>
      <c r="J4097" s="27">
        <v>8.3534061223611061E-4</v>
      </c>
      <c r="K4097" s="29" t="str">
        <f>VLOOKUP(A4097&amp;B4097,VENDOR_ACTUAL!A:D,4,0)</f>
        <v>ERI</v>
      </c>
    </row>
    <row r="4098" spans="1:11" x14ac:dyDescent="0.25">
      <c r="A4098" t="s">
        <v>12</v>
      </c>
      <c r="B4098" t="s">
        <v>1868</v>
      </c>
      <c r="C4098" s="1">
        <v>1.7646687056549974E-3</v>
      </c>
      <c r="D4098" s="1">
        <v>3.4861096039335963E-4</v>
      </c>
      <c r="E4098" s="1">
        <v>-1.1031571895527057E-2</v>
      </c>
      <c r="F4098" s="1">
        <v>1.057242642172086E-3</v>
      </c>
      <c r="G4098" s="1">
        <v>1.7646687056549974E-3</v>
      </c>
      <c r="H4098" s="1">
        <v>-1.3528452295630371E-2</v>
      </c>
      <c r="I4098" s="26">
        <v>2.4683384422896467E-2</v>
      </c>
      <c r="J4098" s="27">
        <v>-0.29624647546447708</v>
      </c>
      <c r="K4098" s="29" t="str">
        <f>VLOOKUP(A4098&amp;B4098,VENDOR_ACTUAL!A:D,4,0)</f>
        <v>SAM</v>
      </c>
    </row>
    <row r="4099" spans="1:11" x14ac:dyDescent="0.25">
      <c r="A4099" t="s">
        <v>12</v>
      </c>
      <c r="B4099" t="s">
        <v>904</v>
      </c>
      <c r="C4099" s="1">
        <v>1.7669367353323605E-3</v>
      </c>
      <c r="D4099" s="1">
        <v>4.0784686323075945E-4</v>
      </c>
      <c r="E4099" s="1">
        <v>-2.6861995173717171E-4</v>
      </c>
      <c r="F4099" s="1">
        <v>3.7979062368131392E-4</v>
      </c>
      <c r="G4099" s="1">
        <v>1.1039597318479632E-3</v>
      </c>
      <c r="H4099" s="1">
        <v>-9.0476861651988365E-3</v>
      </c>
      <c r="I4099" s="26">
        <v>-0.38034824601588096</v>
      </c>
      <c r="J4099" s="27">
        <v>0.14408740294366881</v>
      </c>
      <c r="K4099" s="29" t="str">
        <f>VLOOKUP(A4099&amp;B4099,VENDOR_ACTUAL!A:D,4,0)</f>
        <v>ERI</v>
      </c>
    </row>
    <row r="4100" spans="1:11" x14ac:dyDescent="0.25">
      <c r="A4100" t="s">
        <v>12</v>
      </c>
      <c r="B4100" t="s">
        <v>380</v>
      </c>
      <c r="C4100" s="1">
        <v>1.7670586833600798E-3</v>
      </c>
      <c r="D4100" s="1">
        <v>3.1932890699196392E-4</v>
      </c>
      <c r="E4100" s="1">
        <v>2.2745193921642755E-3</v>
      </c>
      <c r="F4100" s="1">
        <v>8.6706776473473594E-4</v>
      </c>
      <c r="G4100" s="1">
        <v>1.2647324806658426E-3</v>
      </c>
      <c r="H4100" s="1">
        <v>-1.0437411085308792E-2</v>
      </c>
      <c r="I4100" s="26">
        <v>-0.41541527847187515</v>
      </c>
      <c r="J4100" s="27">
        <v>-0.36685746245703538</v>
      </c>
      <c r="K4100" s="29" t="str">
        <f>VLOOKUP(A4100&amp;B4100,VENDOR_ACTUAL!A:D,4,0)</f>
        <v>ERI</v>
      </c>
    </row>
    <row r="4101" spans="1:11" x14ac:dyDescent="0.25">
      <c r="A4101" t="s">
        <v>11</v>
      </c>
      <c r="B4101" t="s">
        <v>145</v>
      </c>
      <c r="C4101" s="1">
        <v>1.767782915323899E-3</v>
      </c>
      <c r="D4101" s="1">
        <v>-6.6900669035659605E-3</v>
      </c>
      <c r="I4101" s="26">
        <v>0.15254908001989145</v>
      </c>
      <c r="J4101" s="27">
        <v>-5.7293767113556664E-4</v>
      </c>
      <c r="K4101" s="29" t="str">
        <f>VLOOKUP(A4101&amp;B4101,VENDOR_ACTUAL!A:D,4,0)</f>
        <v>ERI</v>
      </c>
    </row>
    <row r="4102" spans="1:11" x14ac:dyDescent="0.25">
      <c r="A4102" t="s">
        <v>12</v>
      </c>
      <c r="B4102" t="s">
        <v>1747</v>
      </c>
      <c r="C4102" s="1">
        <v>1.7705760194967328E-3</v>
      </c>
      <c r="D4102" s="1">
        <v>1.0452094459941429E-3</v>
      </c>
      <c r="E4102" s="1">
        <v>4.6517910970387882E-3</v>
      </c>
      <c r="F4102" s="1">
        <v>8.1563278426405024E-5</v>
      </c>
      <c r="G4102" s="1">
        <v>5.3739319943447582E-4</v>
      </c>
      <c r="H4102" s="1">
        <v>-7.9742025823091311E-3</v>
      </c>
      <c r="I4102" s="26">
        <v>-0.16351054767755011</v>
      </c>
      <c r="J4102" s="27">
        <v>-0.26647520362518667</v>
      </c>
      <c r="K4102" s="29" t="str">
        <f>VLOOKUP(A4102&amp;B4102,VENDOR_ACTUAL!A:D,4,0)</f>
        <v>NSN</v>
      </c>
    </row>
    <row r="4103" spans="1:11" x14ac:dyDescent="0.25">
      <c r="A4103" t="s">
        <v>11</v>
      </c>
      <c r="B4103" t="s">
        <v>348</v>
      </c>
      <c r="C4103" s="1">
        <v>1.7738858526051688E-3</v>
      </c>
      <c r="D4103" s="1">
        <v>8.0630803891384528E-4</v>
      </c>
      <c r="I4103" s="26">
        <v>-0.21557359679266896</v>
      </c>
      <c r="J4103" s="27">
        <v>-5.1807828747992067E-4</v>
      </c>
      <c r="K4103" s="29" t="str">
        <f>VLOOKUP(A4103&amp;B4103,VENDOR_ACTUAL!A:D,4,0)</f>
        <v>ERI</v>
      </c>
    </row>
    <row r="4104" spans="1:11" x14ac:dyDescent="0.25">
      <c r="A4104" t="s">
        <v>9</v>
      </c>
      <c r="B4104" t="s">
        <v>1576</v>
      </c>
      <c r="C4104" s="1">
        <v>1.7751106040778454E-3</v>
      </c>
      <c r="D4104" s="1">
        <v>1.3107651748642014E-3</v>
      </c>
      <c r="F4104" s="1">
        <v>1.8973472431090932E-3</v>
      </c>
      <c r="G4104" s="1">
        <v>1.7749669259169258E-3</v>
      </c>
      <c r="H4104" s="1">
        <v>-1.0959175045510118E-2</v>
      </c>
      <c r="I4104" s="26">
        <v>-0.22047653083180632</v>
      </c>
      <c r="J4104" s="27">
        <v>0.73018057384015378</v>
      </c>
      <c r="K4104" s="29" t="str">
        <f>VLOOKUP(A4104&amp;B4104,VENDOR_ACTUAL!A:D,4,0)</f>
        <v>ERI</v>
      </c>
    </row>
    <row r="4105" spans="1:11" x14ac:dyDescent="0.25">
      <c r="A4105" t="s">
        <v>11</v>
      </c>
      <c r="B4105" t="s">
        <v>1100</v>
      </c>
      <c r="C4105" s="1">
        <v>1.7753125204529093E-3</v>
      </c>
      <c r="D4105" s="1">
        <v>4.6223815307911239E-4</v>
      </c>
      <c r="I4105" s="26">
        <v>-1.8059939674523007E-2</v>
      </c>
      <c r="J4105" s="27">
        <v>-4.8316889032380287E-4</v>
      </c>
      <c r="K4105" s="29" t="str">
        <f>VLOOKUP(A4105&amp;B4105,VENDOR_ACTUAL!A:D,4,0)</f>
        <v>ERI</v>
      </c>
    </row>
    <row r="4106" spans="1:11" x14ac:dyDescent="0.25">
      <c r="A4106" t="s">
        <v>12</v>
      </c>
      <c r="B4106" t="s">
        <v>1557</v>
      </c>
      <c r="C4106" s="1">
        <v>1.776948148988517E-3</v>
      </c>
      <c r="D4106" s="1">
        <v>8.9828389776137833E-5</v>
      </c>
      <c r="E4106" s="1">
        <v>-1.4727068023787015E-3</v>
      </c>
      <c r="F4106" s="1">
        <v>-1.0008329969297081E-4</v>
      </c>
      <c r="G4106" s="1">
        <v>1.5882097033396811E-3</v>
      </c>
      <c r="H4106" s="1">
        <v>-1.0543421382104711E-2</v>
      </c>
      <c r="I4106" s="26">
        <v>0.5500308970215132</v>
      </c>
      <c r="J4106" s="27">
        <v>7.0855974019616325E-2</v>
      </c>
      <c r="K4106" s="29" t="str">
        <f>VLOOKUP(A4106&amp;B4106,VENDOR_ACTUAL!A:D,4,0)</f>
        <v>ERI</v>
      </c>
    </row>
    <row r="4107" spans="1:11" x14ac:dyDescent="0.25">
      <c r="A4107" t="s">
        <v>9</v>
      </c>
      <c r="B4107" t="s">
        <v>1041</v>
      </c>
      <c r="C4107" s="1">
        <v>1.7798661116955258E-3</v>
      </c>
      <c r="D4107" s="1">
        <v>2.7747556837521368E-3</v>
      </c>
      <c r="F4107" s="1">
        <v>2.2914525317920932E-3</v>
      </c>
      <c r="G4107" s="1">
        <v>1.7608741404725042E-3</v>
      </c>
      <c r="H4107" s="1">
        <v>-7.5290540603410158E-2</v>
      </c>
      <c r="I4107" s="26">
        <v>-8.4422478744729385E-2</v>
      </c>
      <c r="J4107" s="27">
        <v>-7.1574798618150318E-2</v>
      </c>
      <c r="K4107" s="29" t="str">
        <f>VLOOKUP(A4107&amp;B4107,VENDOR_ACTUAL!A:D,4,0)</f>
        <v>NSN</v>
      </c>
    </row>
    <row r="4108" spans="1:11" x14ac:dyDescent="0.25">
      <c r="A4108" t="s">
        <v>12</v>
      </c>
      <c r="B4108" t="s">
        <v>2150</v>
      </c>
      <c r="C4108" s="1">
        <v>1.7813337315415354E-3</v>
      </c>
      <c r="D4108" s="1">
        <v>6.0784059319722128E-4</v>
      </c>
      <c r="E4108" s="1">
        <v>-5.6065595881555623E-2</v>
      </c>
      <c r="F4108" s="1">
        <v>1.4261403823520088E-3</v>
      </c>
      <c r="G4108" s="1">
        <v>1.7813337315415354E-3</v>
      </c>
      <c r="H4108" s="1">
        <v>-1.2264736737793379E-2</v>
      </c>
      <c r="I4108" s="1">
        <v>-0.15381454488583046</v>
      </c>
      <c r="J4108" s="2">
        <v>-0.31418865319157313</v>
      </c>
      <c r="K4108" s="29" t="str">
        <f>VLOOKUP(A4108&amp;B4108,VENDOR_ACTUAL!A:D,4,0)</f>
        <v>SAM</v>
      </c>
    </row>
    <row r="4109" spans="1:11" x14ac:dyDescent="0.25">
      <c r="A4109" t="s">
        <v>9</v>
      </c>
      <c r="B4109" t="s">
        <v>1331</v>
      </c>
      <c r="C4109" s="1">
        <v>1.7855907771270269E-3</v>
      </c>
      <c r="D4109" s="1">
        <v>-8.2750986645952439E-4</v>
      </c>
      <c r="F4109" s="1">
        <v>-8.4403596937912583E-4</v>
      </c>
      <c r="G4109" s="1">
        <v>1.7978838861974918E-3</v>
      </c>
      <c r="H4109" s="1">
        <v>-3.356486976441013E-2</v>
      </c>
      <c r="I4109" s="26">
        <v>0.37795944724972858</v>
      </c>
      <c r="J4109" s="27">
        <v>7.4318268056828521E-2</v>
      </c>
      <c r="K4109" s="29" t="str">
        <f>VLOOKUP(A4109&amp;B4109,VENDOR_ACTUAL!A:D,4,0)</f>
        <v>NSN</v>
      </c>
    </row>
    <row r="4110" spans="1:11" x14ac:dyDescent="0.25">
      <c r="A4110" t="s">
        <v>12</v>
      </c>
      <c r="B4110" t="s">
        <v>293</v>
      </c>
      <c r="C4110" s="1">
        <v>1.7869920886410063E-3</v>
      </c>
      <c r="D4110" s="1">
        <v>1.2593185882289011E-4</v>
      </c>
      <c r="E4110" s="1">
        <v>-9.9002852376639146E-3</v>
      </c>
      <c r="F4110" s="1">
        <v>6.7292920513477056E-4</v>
      </c>
      <c r="G4110" s="1">
        <v>1.0558856613622238E-3</v>
      </c>
      <c r="H4110" s="1">
        <v>-1.1316968931717188E-2</v>
      </c>
      <c r="I4110" s="26">
        <v>-0.12003772419345883</v>
      </c>
      <c r="J4110" s="27">
        <v>-9.5852920242156581E-2</v>
      </c>
      <c r="K4110" s="29" t="str">
        <f>VLOOKUP(A4110&amp;B4110,VENDOR_ACTUAL!A:D,4,0)</f>
        <v>ERI</v>
      </c>
    </row>
    <row r="4111" spans="1:11" x14ac:dyDescent="0.25">
      <c r="A4111" t="s">
        <v>9</v>
      </c>
      <c r="B4111" t="s">
        <v>1999</v>
      </c>
      <c r="C4111" s="1">
        <v>1.7923132163950328E-3</v>
      </c>
      <c r="D4111" s="1">
        <v>7.7884496396958341E-4</v>
      </c>
      <c r="F4111" s="1">
        <v>1.0711831281826198E-5</v>
      </c>
      <c r="G4111" s="1">
        <v>1.8060877691186709E-3</v>
      </c>
      <c r="H4111" s="1">
        <v>-3.445612273100624E-2</v>
      </c>
      <c r="I4111" s="26">
        <v>0.26168476217334086</v>
      </c>
      <c r="J4111" s="27">
        <v>0.22650612217463045</v>
      </c>
      <c r="K4111" s="29" t="str">
        <f>VLOOKUP(A4111&amp;B4111,VENDOR_ACTUAL!A:D,4,0)</f>
        <v>NSN</v>
      </c>
    </row>
    <row r="4112" spans="1:11" x14ac:dyDescent="0.25">
      <c r="A4112" t="s">
        <v>12</v>
      </c>
      <c r="B4112" t="s">
        <v>2487</v>
      </c>
      <c r="C4112" s="1">
        <v>1.7926699746292165E-3</v>
      </c>
      <c r="D4112" s="1">
        <v>-5.2854340832364914E-5</v>
      </c>
      <c r="E4112" s="1">
        <v>-1.2999567408665245E-3</v>
      </c>
      <c r="F4112" s="1">
        <v>1.6989241985019611E-4</v>
      </c>
      <c r="G4112" s="1">
        <v>5.7709612208106892E-4</v>
      </c>
      <c r="H4112" s="1">
        <v>-1.5183322973090045E-2</v>
      </c>
      <c r="I4112" s="26">
        <v>-4.0712629796213007E-3</v>
      </c>
      <c r="J4112" s="27">
        <v>0.24606467027791676</v>
      </c>
      <c r="K4112" s="29" t="str">
        <f>VLOOKUP(A4112&amp;B4112,VENDOR_ACTUAL!A:D,4,0)</f>
        <v>ERI</v>
      </c>
    </row>
    <row r="4113" spans="1:11" x14ac:dyDescent="0.25">
      <c r="A4113" t="s">
        <v>11</v>
      </c>
      <c r="B4113" t="s">
        <v>1724</v>
      </c>
      <c r="C4113" s="1">
        <v>1.7927310179974552E-3</v>
      </c>
      <c r="D4113" s="1">
        <v>-4.8345962629534351E-3</v>
      </c>
      <c r="E4113" s="1">
        <v>0</v>
      </c>
      <c r="I4113" s="26">
        <v>5.4598461092850758E-3</v>
      </c>
      <c r="J4113" s="27">
        <v>3.2822194840011563E-3</v>
      </c>
      <c r="K4113" s="29" t="str">
        <f>VLOOKUP(A4113&amp;B4113,VENDOR_ACTUAL!A:D,4,0)</f>
        <v>NSN</v>
      </c>
    </row>
    <row r="4114" spans="1:11" x14ac:dyDescent="0.25">
      <c r="A4114" t="s">
        <v>12</v>
      </c>
      <c r="B4114" t="s">
        <v>351</v>
      </c>
      <c r="C4114" s="1">
        <v>1.7934936398930745E-3</v>
      </c>
      <c r="D4114" s="1">
        <v>-8.7804679151388178E-5</v>
      </c>
      <c r="E4114" s="1">
        <v>-2.5507096592326359E-3</v>
      </c>
      <c r="F4114" s="1">
        <v>1.8365503642825197E-3</v>
      </c>
      <c r="G4114" s="1">
        <v>-2.3272035879638465E-4</v>
      </c>
      <c r="H4114" s="1">
        <v>-1.2454831112573209E-2</v>
      </c>
      <c r="I4114" s="26">
        <v>-0.58355015200732963</v>
      </c>
      <c r="J4114" s="27">
        <v>5.2954551563448811E-2</v>
      </c>
      <c r="K4114" s="29" t="str">
        <f>VLOOKUP(A4114&amp;B4114,VENDOR_ACTUAL!A:D,4,0)</f>
        <v>ERI</v>
      </c>
    </row>
    <row r="4115" spans="1:11" x14ac:dyDescent="0.25">
      <c r="A4115" t="s">
        <v>9</v>
      </c>
      <c r="B4115" t="s">
        <v>1033</v>
      </c>
      <c r="C4115" s="1">
        <v>1.7938466197294667E-3</v>
      </c>
      <c r="D4115" s="1">
        <v>-2.9529573529568664E-4</v>
      </c>
      <c r="F4115" s="1">
        <v>-2.2283575578989543E-4</v>
      </c>
      <c r="G4115" s="1">
        <v>1.7902495837582438E-3</v>
      </c>
      <c r="H4115" s="1">
        <v>-1.5717044659980882E-2</v>
      </c>
      <c r="I4115" s="26">
        <v>3.8379465790360635E-3</v>
      </c>
      <c r="J4115" s="27">
        <v>-1.6214319995619255</v>
      </c>
      <c r="K4115" s="29" t="str">
        <f>VLOOKUP(A4115&amp;B4115,VENDOR_ACTUAL!A:D,4,0)</f>
        <v>NSN</v>
      </c>
    </row>
    <row r="4116" spans="1:11" x14ac:dyDescent="0.25">
      <c r="A4116" t="s">
        <v>12</v>
      </c>
      <c r="B4116" t="s">
        <v>2357</v>
      </c>
      <c r="C4116" s="1">
        <v>1.794646739255627E-3</v>
      </c>
      <c r="D4116" s="1">
        <v>1.0120077798988803E-4</v>
      </c>
      <c r="E4116" s="1">
        <v>9.7112838666224359E-4</v>
      </c>
      <c r="F4116" s="1">
        <v>2.6355795914634302E-3</v>
      </c>
      <c r="G4116" s="1">
        <v>1.6078845591556837E-3</v>
      </c>
      <c r="H4116" s="1">
        <v>-2.5997295469912102E-2</v>
      </c>
      <c r="I4116" s="26">
        <v>-0.15992379148629149</v>
      </c>
      <c r="J4116" s="27">
        <v>4.955614422441184E-2</v>
      </c>
      <c r="K4116" s="29" t="str">
        <f>VLOOKUP(A4116&amp;B4116,VENDOR_ACTUAL!A:D,4,0)</f>
        <v>ERI</v>
      </c>
    </row>
    <row r="4117" spans="1:11" x14ac:dyDescent="0.25">
      <c r="A4117" t="s">
        <v>12</v>
      </c>
      <c r="B4117" t="s">
        <v>1066</v>
      </c>
      <c r="C4117" s="1">
        <v>1.7956930453920724E-3</v>
      </c>
      <c r="D4117" s="1">
        <v>1.3476337611234706E-4</v>
      </c>
      <c r="E4117" s="1">
        <v>1.2248082298417782E-2</v>
      </c>
      <c r="F4117" s="1">
        <v>-1.255207930695818E-4</v>
      </c>
      <c r="G4117" s="1">
        <v>3.8943795150657526E-4</v>
      </c>
      <c r="H4117" s="1">
        <v>-1.8534126791189771E-2</v>
      </c>
      <c r="I4117" s="26">
        <v>1.176151752166245</v>
      </c>
      <c r="J4117" s="27">
        <v>0.54219083105135657</v>
      </c>
      <c r="K4117" s="29" t="str">
        <f>VLOOKUP(A4117&amp;B4117,VENDOR_ACTUAL!A:D,4,0)</f>
        <v>ERI</v>
      </c>
    </row>
    <row r="4118" spans="1:11" x14ac:dyDescent="0.25">
      <c r="A4118" t="s">
        <v>12</v>
      </c>
      <c r="B4118" t="s">
        <v>478</v>
      </c>
      <c r="C4118" s="1">
        <v>1.7958646703633316E-3</v>
      </c>
      <c r="D4118" s="1">
        <v>8.0194692977068101E-5</v>
      </c>
      <c r="E4118" s="1">
        <v>3.9407749131606532E-3</v>
      </c>
      <c r="F4118" s="1">
        <v>2.9346632452220728E-3</v>
      </c>
      <c r="G4118" s="1">
        <v>2.2397518590889197E-3</v>
      </c>
      <c r="H4118" s="1">
        <v>-3.2737692673990862E-2</v>
      </c>
      <c r="I4118" s="1">
        <v>-0.31731089986041694</v>
      </c>
      <c r="J4118" s="2">
        <v>-0.26995760940554281</v>
      </c>
      <c r="K4118" s="29" t="str">
        <f>VLOOKUP(A4118&amp;B4118,VENDOR_ACTUAL!A:D,4,0)</f>
        <v>NSN</v>
      </c>
    </row>
    <row r="4119" spans="1:11" x14ac:dyDescent="0.25">
      <c r="A4119" t="s">
        <v>11</v>
      </c>
      <c r="B4119" t="s">
        <v>1385</v>
      </c>
      <c r="C4119" s="1">
        <v>1.80000476318108E-3</v>
      </c>
      <c r="D4119" s="1">
        <v>3.2923305750275156E-3</v>
      </c>
      <c r="E4119" s="1">
        <v>0</v>
      </c>
      <c r="I4119" s="26">
        <v>0.10782766268007755</v>
      </c>
      <c r="J4119" s="27">
        <v>7.2430638338886934E-4</v>
      </c>
      <c r="K4119" s="29" t="str">
        <f>VLOOKUP(A4119&amp;B4119,VENDOR_ACTUAL!A:D,4,0)</f>
        <v>NSN</v>
      </c>
    </row>
    <row r="4120" spans="1:11" x14ac:dyDescent="0.25">
      <c r="A4120" t="s">
        <v>11</v>
      </c>
      <c r="B4120" t="s">
        <v>2233</v>
      </c>
      <c r="C4120" s="1">
        <v>1.8004413050732369E-3</v>
      </c>
      <c r="D4120" s="1">
        <v>6.2975723052341587E-3</v>
      </c>
      <c r="E4120" s="1">
        <v>0</v>
      </c>
      <c r="I4120" s="26">
        <v>0.48416665071188958</v>
      </c>
      <c r="J4120" s="27">
        <v>2.2208791261928425E-2</v>
      </c>
      <c r="K4120" s="29" t="str">
        <f>VLOOKUP(A4120&amp;B4120,VENDOR_ACTUAL!A:D,4,0)</f>
        <v>NSN</v>
      </c>
    </row>
    <row r="4121" spans="1:11" x14ac:dyDescent="0.25">
      <c r="A4121" t="s">
        <v>12</v>
      </c>
      <c r="B4121" t="s">
        <v>2491</v>
      </c>
      <c r="C4121" s="1">
        <v>1.8009858569580268E-3</v>
      </c>
      <c r="D4121" s="1">
        <v>1.0908007146997805E-4</v>
      </c>
      <c r="E4121" s="1">
        <v>3.6747356239526202E-3</v>
      </c>
      <c r="F4121" s="1">
        <v>8.3756388655804957E-4</v>
      </c>
      <c r="G4121" s="1">
        <v>1.590160011672611E-3</v>
      </c>
      <c r="H4121" s="1">
        <v>-1.1464744938331262E-2</v>
      </c>
      <c r="I4121" s="26">
        <v>-0.80181138597367985</v>
      </c>
      <c r="J4121" s="27">
        <v>-0.15265302970402245</v>
      </c>
      <c r="K4121" s="29" t="str">
        <f>VLOOKUP(A4121&amp;B4121,VENDOR_ACTUAL!A:D,4,0)</f>
        <v>ERI</v>
      </c>
    </row>
    <row r="4122" spans="1:11" x14ac:dyDescent="0.25">
      <c r="A4122" t="s">
        <v>12</v>
      </c>
      <c r="B4122" t="s">
        <v>1832</v>
      </c>
      <c r="C4122" s="1">
        <v>1.806725615571877E-3</v>
      </c>
      <c r="D4122" s="1">
        <v>2.2051555342712713E-5</v>
      </c>
      <c r="E4122" s="1">
        <v>1.2714970152989647E-3</v>
      </c>
      <c r="F4122" s="1">
        <v>3.2080507273900348E-4</v>
      </c>
      <c r="G4122" s="1">
        <v>6.1151070889964353E-4</v>
      </c>
      <c r="H4122" s="1">
        <v>-1.1408243672100202E-2</v>
      </c>
      <c r="I4122" s="26">
        <v>1.0459211887111999</v>
      </c>
      <c r="J4122" s="27">
        <v>-0.16152824778124311</v>
      </c>
      <c r="K4122" s="29" t="str">
        <f>VLOOKUP(A4122&amp;B4122,VENDOR_ACTUAL!A:D,4,0)</f>
        <v>ERI</v>
      </c>
    </row>
    <row r="4123" spans="1:11" x14ac:dyDescent="0.25">
      <c r="A4123" t="s">
        <v>9</v>
      </c>
      <c r="B4123" t="s">
        <v>1026</v>
      </c>
      <c r="C4123" s="1">
        <v>1.809017088167892E-3</v>
      </c>
      <c r="D4123" s="1">
        <v>2.2599552165301668E-4</v>
      </c>
      <c r="F4123" s="1">
        <v>1.293560538824538E-4</v>
      </c>
      <c r="G4123" s="1">
        <v>1.809017088167892E-3</v>
      </c>
      <c r="H4123" s="1">
        <v>-8.7188030527471996E-3</v>
      </c>
      <c r="I4123" s="26">
        <v>-0.1855187510411461</v>
      </c>
      <c r="J4123" s="27">
        <v>-3.6804384217565898</v>
      </c>
      <c r="K4123" s="29" t="str">
        <f>VLOOKUP(A4123&amp;B4123,VENDOR_ACTUAL!A:D,4,0)</f>
        <v>NSN</v>
      </c>
    </row>
    <row r="4124" spans="1:11" x14ac:dyDescent="0.25">
      <c r="A4124" t="s">
        <v>12</v>
      </c>
      <c r="B4124" t="s">
        <v>1804</v>
      </c>
      <c r="C4124" s="1">
        <v>1.8104044554399631E-3</v>
      </c>
      <c r="D4124" s="1">
        <v>-4.4893471640121164E-4</v>
      </c>
      <c r="E4124" s="1">
        <v>-7.1522227041423371E-3</v>
      </c>
      <c r="F4124" s="1">
        <v>-5.6261159144275173E-4</v>
      </c>
      <c r="G4124" s="1">
        <v>1.1186340618027767E-3</v>
      </c>
      <c r="H4124" s="1">
        <v>-1.0969628945950745E-2</v>
      </c>
      <c r="I4124" s="26">
        <v>0.62051861222166693</v>
      </c>
      <c r="J4124" s="27">
        <v>9.9947426898606959E-2</v>
      </c>
      <c r="K4124" s="29" t="str">
        <f>VLOOKUP(A4124&amp;B4124,VENDOR_ACTUAL!A:D,4,0)</f>
        <v>ERI</v>
      </c>
    </row>
    <row r="4125" spans="1:11" x14ac:dyDescent="0.25">
      <c r="A4125" t="s">
        <v>12</v>
      </c>
      <c r="B4125" t="s">
        <v>2063</v>
      </c>
      <c r="C4125" s="1">
        <v>1.8114418515092164E-3</v>
      </c>
      <c r="D4125" s="1">
        <v>4.4839890238703379E-3</v>
      </c>
      <c r="E4125" s="1">
        <v>1.8050538325147497E-2</v>
      </c>
      <c r="F4125" s="1">
        <v>1.4900394797534763E-5</v>
      </c>
      <c r="G4125" s="1">
        <v>-1.5919316738610177E-4</v>
      </c>
      <c r="H4125" s="1">
        <v>-9.2520202918883361E-3</v>
      </c>
      <c r="I4125" s="26">
        <v>1.0949945376270198</v>
      </c>
      <c r="J4125" s="27">
        <v>-4.9505041779434565E-2</v>
      </c>
      <c r="K4125" s="29" t="str">
        <f>VLOOKUP(A4125&amp;B4125,VENDOR_ACTUAL!A:D,4,0)</f>
        <v>NSN</v>
      </c>
    </row>
    <row r="4126" spans="1:11" x14ac:dyDescent="0.25">
      <c r="A4126" t="s">
        <v>12</v>
      </c>
      <c r="B4126" t="s">
        <v>463</v>
      </c>
      <c r="C4126" s="1">
        <v>1.811645590329396E-3</v>
      </c>
      <c r="D4126" s="1">
        <v>1.2965194966424723E-3</v>
      </c>
      <c r="E4126" s="1">
        <v>-2.0928753518923992E-2</v>
      </c>
      <c r="F4126" s="1">
        <v>-6.3084525134238714E-5</v>
      </c>
      <c r="G4126" s="1">
        <v>1.811645590329396E-3</v>
      </c>
      <c r="H4126" s="1">
        <v>-0.22721156256481401</v>
      </c>
      <c r="I4126" s="26">
        <v>-0.15388086196503917</v>
      </c>
      <c r="J4126" s="27">
        <v>-8.9127468085571926E-2</v>
      </c>
      <c r="K4126" s="29" t="str">
        <f>VLOOKUP(A4126&amp;B4126,VENDOR_ACTUAL!A:D,4,0)</f>
        <v>SAM</v>
      </c>
    </row>
    <row r="4127" spans="1:11" x14ac:dyDescent="0.25">
      <c r="A4127" t="s">
        <v>12</v>
      </c>
      <c r="B4127" t="s">
        <v>2003</v>
      </c>
      <c r="C4127" s="1">
        <v>1.8137365494733102E-3</v>
      </c>
      <c r="D4127" s="1">
        <v>6.2151613957617171E-4</v>
      </c>
      <c r="E4127" s="1">
        <v>3.0685376085509038E-3</v>
      </c>
      <c r="F4127" s="1">
        <v>2.6284414946030781E-3</v>
      </c>
      <c r="G4127" s="1">
        <v>-6.1112060857738699E-4</v>
      </c>
      <c r="H4127" s="1">
        <v>-3.2090321273079564E-2</v>
      </c>
      <c r="I4127" s="26">
        <v>-0.25996312330251153</v>
      </c>
      <c r="J4127" s="27">
        <v>-0.79808378412361736</v>
      </c>
      <c r="K4127" s="29" t="str">
        <f>VLOOKUP(A4127&amp;B4127,VENDOR_ACTUAL!A:D,4,0)</f>
        <v>NSN</v>
      </c>
    </row>
    <row r="4128" spans="1:11" x14ac:dyDescent="0.25">
      <c r="A4128" t="s">
        <v>12</v>
      </c>
      <c r="B4128" t="s">
        <v>263</v>
      </c>
      <c r="C4128" s="1">
        <v>1.8159515776769311E-3</v>
      </c>
      <c r="D4128" s="1">
        <v>1.1454986844103799E-3</v>
      </c>
      <c r="E4128" s="1">
        <v>2.1727251435112614E-3</v>
      </c>
      <c r="F4128" s="1">
        <v>-3.2002823259141507E-4</v>
      </c>
      <c r="G4128" s="1">
        <v>1.214985165738526E-3</v>
      </c>
      <c r="H4128" s="1">
        <v>-1.0005476289501734E-2</v>
      </c>
      <c r="I4128" s="26">
        <v>-9.6295075805036962E-3</v>
      </c>
      <c r="J4128" s="27">
        <v>-0.31496324929082109</v>
      </c>
      <c r="K4128" s="29" t="str">
        <f>VLOOKUP(A4128&amp;B4128,VENDOR_ACTUAL!A:D,4,0)</f>
        <v>NSN</v>
      </c>
    </row>
    <row r="4129" spans="1:11" x14ac:dyDescent="0.25">
      <c r="A4129" t="s">
        <v>12</v>
      </c>
      <c r="B4129" t="s">
        <v>2278</v>
      </c>
      <c r="C4129" s="1">
        <v>1.8192453467501843E-3</v>
      </c>
      <c r="D4129" s="1">
        <v>2.0347651483640346E-3</v>
      </c>
      <c r="E4129" s="1">
        <v>1.8628167938693973E-3</v>
      </c>
      <c r="F4129" s="1">
        <v>7.7239674459274614E-4</v>
      </c>
      <c r="G4129" s="1">
        <v>8.7764865273771563E-4</v>
      </c>
      <c r="H4129" s="1">
        <v>-6.8163689729035717E-3</v>
      </c>
      <c r="I4129" s="26">
        <v>0.61333316449414177</v>
      </c>
      <c r="J4129" s="27">
        <v>0.20424447027789053</v>
      </c>
      <c r="K4129" s="29" t="str">
        <f>VLOOKUP(A4129&amp;B4129,VENDOR_ACTUAL!A:D,4,0)</f>
        <v>NSN</v>
      </c>
    </row>
    <row r="4130" spans="1:11" x14ac:dyDescent="0.25">
      <c r="A4130" t="s">
        <v>11</v>
      </c>
      <c r="B4130" t="s">
        <v>1717</v>
      </c>
      <c r="C4130" s="1">
        <v>1.820245564085328E-3</v>
      </c>
      <c r="D4130" s="1">
        <v>5.4790805244700549E-3</v>
      </c>
      <c r="G4130" s="1">
        <v>1.820245564085328E-3</v>
      </c>
      <c r="I4130" s="26">
        <v>-0.13374058685446008</v>
      </c>
      <c r="J4130" s="27">
        <v>-5.2102181472700165E-3</v>
      </c>
      <c r="K4130" s="29" t="str">
        <f>VLOOKUP(A4130&amp;B4130,VENDOR_ACTUAL!A:D,4,0)</f>
        <v>SAM</v>
      </c>
    </row>
    <row r="4131" spans="1:11" x14ac:dyDescent="0.25">
      <c r="A4131" t="s">
        <v>12</v>
      </c>
      <c r="B4131" t="s">
        <v>232</v>
      </c>
      <c r="C4131" s="1">
        <v>1.8226503869797114E-3</v>
      </c>
      <c r="D4131" s="1">
        <v>7.8656044849353133E-4</v>
      </c>
      <c r="E4131" s="1">
        <v>2.8688895632520226E-3</v>
      </c>
      <c r="F4131" s="1">
        <v>-5.8625483837808042E-4</v>
      </c>
      <c r="G4131" s="1">
        <v>2.4653721772608379E-3</v>
      </c>
      <c r="H4131" s="1">
        <v>-1.5959892555693141E-2</v>
      </c>
      <c r="I4131" s="26">
        <v>-0.95811974012993506</v>
      </c>
      <c r="J4131" s="27">
        <v>-0.40015055629625351</v>
      </c>
      <c r="K4131" s="29" t="str">
        <f>VLOOKUP(A4131&amp;B4131,VENDOR_ACTUAL!A:D,4,0)</f>
        <v>NSN</v>
      </c>
    </row>
    <row r="4132" spans="1:11" x14ac:dyDescent="0.25">
      <c r="A4132" t="s">
        <v>12</v>
      </c>
      <c r="B4132" t="s">
        <v>941</v>
      </c>
      <c r="C4132" s="1">
        <v>1.8228060480891145E-3</v>
      </c>
      <c r="D4132" s="1">
        <v>6.1947969038489328E-4</v>
      </c>
      <c r="E4132" s="1">
        <v>1.7867016584811471E-3</v>
      </c>
      <c r="F4132" s="1">
        <v>1.4902472858444797E-3</v>
      </c>
      <c r="G4132" s="1">
        <v>1.9839164053806293E-3</v>
      </c>
      <c r="H4132" s="1">
        <v>-2.0119979886747835E-2</v>
      </c>
      <c r="I4132" s="26">
        <v>0.1375410535995796</v>
      </c>
      <c r="J4132" s="27">
        <v>0.29342522027518103</v>
      </c>
      <c r="K4132" s="29" t="str">
        <f>VLOOKUP(A4132&amp;B4132,VENDOR_ACTUAL!A:D,4,0)</f>
        <v>ERI</v>
      </c>
    </row>
    <row r="4133" spans="1:11" x14ac:dyDescent="0.25">
      <c r="A4133" t="s">
        <v>9</v>
      </c>
      <c r="B4133" t="s">
        <v>113</v>
      </c>
      <c r="C4133" s="1">
        <v>1.8237622606714762E-3</v>
      </c>
      <c r="D4133" s="1">
        <v>1.3015332156709413E-3</v>
      </c>
      <c r="F4133" s="1">
        <v>1.248957707051647E-3</v>
      </c>
      <c r="G4133" s="1">
        <v>1.8151496844412895E-3</v>
      </c>
      <c r="I4133" s="26">
        <v>-1.9987844171060341E-2</v>
      </c>
      <c r="J4133" s="27">
        <v>-0.76314180018315292</v>
      </c>
      <c r="K4133" s="29" t="str">
        <f>VLOOKUP(A4133&amp;B4133,VENDOR_ACTUAL!A:D,4,0)</f>
        <v>NSN</v>
      </c>
    </row>
    <row r="4134" spans="1:11" x14ac:dyDescent="0.25">
      <c r="A4134" t="s">
        <v>12</v>
      </c>
      <c r="B4134" t="s">
        <v>1556</v>
      </c>
      <c r="C4134" s="1">
        <v>1.8248754517967611E-3</v>
      </c>
      <c r="D4134" s="1">
        <v>3.392316972637701E-5</v>
      </c>
      <c r="E4134" s="1">
        <v>-6.0267037562492147E-3</v>
      </c>
      <c r="F4134" s="1">
        <v>1.384098655238224E-3</v>
      </c>
      <c r="G4134" s="1">
        <v>1.3319426489191758E-3</v>
      </c>
      <c r="H4134" s="1">
        <v>-1.8479243963184649E-2</v>
      </c>
      <c r="I4134" s="26">
        <v>-3.7827640250202452E-2</v>
      </c>
      <c r="J4134" s="27">
        <v>-6.1540659655159202E-2</v>
      </c>
      <c r="K4134" s="29" t="str">
        <f>VLOOKUP(A4134&amp;B4134,VENDOR_ACTUAL!A:D,4,0)</f>
        <v>ERI</v>
      </c>
    </row>
    <row r="4135" spans="1:11" x14ac:dyDescent="0.25">
      <c r="A4135" t="s">
        <v>9</v>
      </c>
      <c r="B4135" t="s">
        <v>2215</v>
      </c>
      <c r="C4135" s="1">
        <v>1.8251283924803445E-3</v>
      </c>
      <c r="D4135" s="1">
        <v>5.3991933612010704E-4</v>
      </c>
      <c r="F4135" s="1">
        <v>6.1337927569548949E-4</v>
      </c>
      <c r="G4135" s="1">
        <v>1.8151090490270713E-3</v>
      </c>
      <c r="H4135" s="1">
        <v>-2.3038835099257093E-2</v>
      </c>
      <c r="I4135" s="26">
        <v>-0.13895189118190521</v>
      </c>
      <c r="J4135" s="27">
        <v>-1.1016102883247096</v>
      </c>
      <c r="K4135" s="29" t="str">
        <f>VLOOKUP(A4135&amp;B4135,VENDOR_ACTUAL!A:D,4,0)</f>
        <v>NSN</v>
      </c>
    </row>
    <row r="4136" spans="1:11" x14ac:dyDescent="0.25">
      <c r="A4136" t="s">
        <v>11</v>
      </c>
      <c r="B4136" t="s">
        <v>2359</v>
      </c>
      <c r="C4136" s="1">
        <v>1.8253874803185978E-3</v>
      </c>
      <c r="D4136" s="1">
        <v>-6.857143276944803E-4</v>
      </c>
      <c r="I4136" s="1">
        <v>1.8649137166632562E-2</v>
      </c>
      <c r="J4136" s="2">
        <v>-9.828468225585509E-4</v>
      </c>
      <c r="K4136" s="29" t="str">
        <f>VLOOKUP(A4136&amp;B4136,VENDOR_ACTUAL!A:D,4,0)</f>
        <v>ERI</v>
      </c>
    </row>
    <row r="4137" spans="1:11" x14ac:dyDescent="0.25">
      <c r="A4137" t="s">
        <v>11</v>
      </c>
      <c r="B4137" t="s">
        <v>1146</v>
      </c>
      <c r="C4137" s="1">
        <v>1.8258060315190269E-3</v>
      </c>
      <c r="D4137" s="1">
        <v>-7.6436272421415785E-3</v>
      </c>
      <c r="I4137" s="26">
        <v>-3.851165371809101E-2</v>
      </c>
      <c r="J4137" s="27">
        <v>4.7356558920067325E-5</v>
      </c>
      <c r="K4137" s="29" t="str">
        <f>VLOOKUP(A4137&amp;B4137,VENDOR_ACTUAL!A:D,4,0)</f>
        <v>ERI</v>
      </c>
    </row>
    <row r="4138" spans="1:11" x14ac:dyDescent="0.25">
      <c r="A4138" t="s">
        <v>12</v>
      </c>
      <c r="B4138" t="s">
        <v>1540</v>
      </c>
      <c r="C4138" s="1">
        <v>1.8356369553645586E-3</v>
      </c>
      <c r="D4138" s="1">
        <v>-1.8610977656947888E-6</v>
      </c>
      <c r="E4138" s="1">
        <v>7.1320196386593978E-3</v>
      </c>
      <c r="F4138" s="1">
        <v>4.6112703719999941E-4</v>
      </c>
      <c r="G4138" s="1">
        <v>1.4093104492207461E-3</v>
      </c>
      <c r="H4138" s="1">
        <v>-7.9888144114709601E-3</v>
      </c>
      <c r="I4138" s="26">
        <v>-0.2045483855294575</v>
      </c>
      <c r="J4138" s="27">
        <v>-0.36793594347554881</v>
      </c>
      <c r="K4138" s="29" t="str">
        <f>VLOOKUP(A4138&amp;B4138,VENDOR_ACTUAL!A:D,4,0)</f>
        <v>ERI</v>
      </c>
    </row>
    <row r="4139" spans="1:11" x14ac:dyDescent="0.25">
      <c r="A4139" t="s">
        <v>12</v>
      </c>
      <c r="B4139" t="s">
        <v>2151</v>
      </c>
      <c r="C4139" s="1">
        <v>1.8415165046020007E-3</v>
      </c>
      <c r="D4139" s="1">
        <v>-1.7054289806906881E-3</v>
      </c>
      <c r="E4139" s="1">
        <v>-7.0222490251277241E-4</v>
      </c>
      <c r="F4139" s="1">
        <v>-1.1514895579454213E-3</v>
      </c>
      <c r="G4139" s="1">
        <v>1.8415165046020007E-3</v>
      </c>
      <c r="H4139" s="1">
        <v>-2.7993795137845036E-2</v>
      </c>
      <c r="I4139" s="26">
        <v>8.7775375991249655E-2</v>
      </c>
      <c r="J4139" s="27">
        <v>1.4818810157811117E-3</v>
      </c>
      <c r="K4139" s="29" t="str">
        <f>VLOOKUP(A4139&amp;B4139,VENDOR_ACTUAL!A:D,4,0)</f>
        <v>SAM</v>
      </c>
    </row>
    <row r="4140" spans="1:11" x14ac:dyDescent="0.25">
      <c r="A4140" t="s">
        <v>9</v>
      </c>
      <c r="B4140" t="s">
        <v>1422</v>
      </c>
      <c r="C4140" s="1">
        <v>1.8442152392187158E-3</v>
      </c>
      <c r="D4140" s="1">
        <v>-2.691314183037677E-5</v>
      </c>
      <c r="F4140" s="1">
        <v>2.8427314925353804E-5</v>
      </c>
      <c r="G4140" s="1">
        <v>1.8606873931417542E-3</v>
      </c>
      <c r="H4140" s="1">
        <v>-0.2857142857142857</v>
      </c>
      <c r="I4140" s="26">
        <v>-5.4041615604575162E-2</v>
      </c>
      <c r="J4140" s="27">
        <v>-0.74152923379271818</v>
      </c>
      <c r="K4140" s="29" t="str">
        <f>VLOOKUP(A4140&amp;B4140,VENDOR_ACTUAL!A:D,4,0)</f>
        <v>ERI</v>
      </c>
    </row>
    <row r="4141" spans="1:11" x14ac:dyDescent="0.25">
      <c r="A4141" t="s">
        <v>9</v>
      </c>
      <c r="B4141" t="s">
        <v>2417</v>
      </c>
      <c r="C4141" s="1">
        <v>1.8452309616516678E-3</v>
      </c>
      <c r="D4141" s="1">
        <v>1.1993182142348298E-2</v>
      </c>
      <c r="F4141" s="1">
        <v>1.1630002556684988E-2</v>
      </c>
      <c r="G4141" s="1">
        <v>1.8452309616516678E-3</v>
      </c>
      <c r="H4141" s="1">
        <v>-1.7158414500868132E-2</v>
      </c>
      <c r="I4141" s="26">
        <v>0.49721856513889778</v>
      </c>
      <c r="J4141" s="27">
        <v>-0.85340714253279437</v>
      </c>
      <c r="K4141" s="29" t="str">
        <f>VLOOKUP(A4141&amp;B4141,VENDOR_ACTUAL!A:D,4,0)</f>
        <v>SAM</v>
      </c>
    </row>
    <row r="4142" spans="1:11" x14ac:dyDescent="0.25">
      <c r="A4142" t="s">
        <v>12</v>
      </c>
      <c r="B4142" t="s">
        <v>1281</v>
      </c>
      <c r="C4142" s="1">
        <v>1.8454775045447873E-3</v>
      </c>
      <c r="D4142" s="1">
        <v>-3.0107371342890333E-3</v>
      </c>
      <c r="E4142" s="1">
        <v>-2.6550991815243456E-3</v>
      </c>
      <c r="F4142" s="1">
        <v>-2.6781548694079652E-3</v>
      </c>
      <c r="G4142" s="1">
        <v>1.8454775045447873E-3</v>
      </c>
      <c r="H4142" s="1">
        <v>-1.1825155344842207E-2</v>
      </c>
      <c r="I4142" s="26">
        <v>-0.14182598584428716</v>
      </c>
      <c r="J4142" s="27">
        <v>-0.21379436712728364</v>
      </c>
      <c r="K4142" s="29" t="str">
        <f>VLOOKUP(A4142&amp;B4142,VENDOR_ACTUAL!A:D,4,0)</f>
        <v>SAM</v>
      </c>
    </row>
    <row r="4143" spans="1:11" x14ac:dyDescent="0.25">
      <c r="A4143" t="s">
        <v>12</v>
      </c>
      <c r="B4143" t="s">
        <v>1058</v>
      </c>
      <c r="C4143" s="1">
        <v>1.8479553889154078E-3</v>
      </c>
      <c r="D4143" s="1">
        <v>3.9052425024943866E-3</v>
      </c>
      <c r="E4143" s="1">
        <v>2.3061291194581566E-3</v>
      </c>
      <c r="F4143" s="1">
        <v>2.1440857187749684E-3</v>
      </c>
      <c r="G4143" s="1">
        <v>3.677214450098379E-3</v>
      </c>
      <c r="H4143" s="1">
        <v>-2.0566995390741274E-2</v>
      </c>
      <c r="I4143" s="1">
        <v>0.11409472017136087</v>
      </c>
      <c r="J4143" s="2">
        <v>8.4544473465089226E-2</v>
      </c>
      <c r="K4143" s="29" t="str">
        <f>VLOOKUP(A4143&amp;B4143,VENDOR_ACTUAL!A:D,4,0)</f>
        <v>NSN</v>
      </c>
    </row>
    <row r="4144" spans="1:11" x14ac:dyDescent="0.25">
      <c r="A4144" t="s">
        <v>9</v>
      </c>
      <c r="B4144" t="s">
        <v>1956</v>
      </c>
      <c r="C4144" s="1">
        <v>1.848397598475897E-3</v>
      </c>
      <c r="D4144" s="1">
        <v>1.2420988096936347E-3</v>
      </c>
      <c r="F4144" s="1">
        <v>9.7022099385635121E-4</v>
      </c>
      <c r="G4144" s="1">
        <v>1.853875770639815E-3</v>
      </c>
      <c r="H4144" s="1">
        <v>-9.0909090909090912E-2</v>
      </c>
      <c r="I4144" s="26">
        <v>-1.2029197972023701E-2</v>
      </c>
      <c r="J4144" s="27">
        <v>-0.23504387225052026</v>
      </c>
      <c r="K4144" s="29" t="str">
        <f>VLOOKUP(A4144&amp;B4144,VENDOR_ACTUAL!A:D,4,0)</f>
        <v>NSN</v>
      </c>
    </row>
    <row r="4145" spans="1:11" x14ac:dyDescent="0.25">
      <c r="A4145" t="s">
        <v>12</v>
      </c>
      <c r="B4145" t="s">
        <v>2454</v>
      </c>
      <c r="C4145" s="1">
        <v>1.8533033474376229E-3</v>
      </c>
      <c r="D4145" s="1">
        <v>2.0752405179297047E-4</v>
      </c>
      <c r="E4145" s="1">
        <v>-1.526796883953982E-3</v>
      </c>
      <c r="F4145" s="1">
        <v>1.1446524666975473E-3</v>
      </c>
      <c r="G4145" s="1">
        <v>-1.3078456163894496E-4</v>
      </c>
      <c r="H4145" s="1">
        <v>-2.0457225517913104E-2</v>
      </c>
      <c r="I4145" s="26">
        <v>0.56339772821922374</v>
      </c>
      <c r="J4145" s="27">
        <v>3.1141328948250654E-2</v>
      </c>
      <c r="K4145" s="29" t="str">
        <f>VLOOKUP(A4145&amp;B4145,VENDOR_ACTUAL!A:D,4,0)</f>
        <v>ERI</v>
      </c>
    </row>
    <row r="4146" spans="1:11" x14ac:dyDescent="0.25">
      <c r="A4146" t="s">
        <v>12</v>
      </c>
      <c r="B4146" t="s">
        <v>406</v>
      </c>
      <c r="C4146" s="1">
        <v>1.8558713105641814E-3</v>
      </c>
      <c r="D4146" s="1">
        <v>-5.1734577960502248E-5</v>
      </c>
      <c r="E4146" s="1">
        <v>1.1304516157690772E-4</v>
      </c>
      <c r="F4146" s="1">
        <v>8.0041790480415683E-4</v>
      </c>
      <c r="G4146" s="1">
        <v>9.5180005302272178E-4</v>
      </c>
      <c r="H4146" s="1">
        <v>-8.8923336994091735E-3</v>
      </c>
      <c r="I4146" s="26">
        <v>0.44973608681770227</v>
      </c>
      <c r="J4146" s="27">
        <v>0.17162056799497324</v>
      </c>
      <c r="K4146" s="29" t="str">
        <f>VLOOKUP(A4146&amp;B4146,VENDOR_ACTUAL!A:D,4,0)</f>
        <v>ERI</v>
      </c>
    </row>
    <row r="4147" spans="1:11" x14ac:dyDescent="0.25">
      <c r="A4147" t="s">
        <v>12</v>
      </c>
      <c r="B4147" t="s">
        <v>1979</v>
      </c>
      <c r="C4147" s="1">
        <v>1.8563130267326394E-3</v>
      </c>
      <c r="D4147" s="1">
        <v>2.078351938035846E-3</v>
      </c>
      <c r="E4147" s="1">
        <v>2.2231957164146741E-2</v>
      </c>
      <c r="F4147" s="1">
        <v>1.5459010865775359E-3</v>
      </c>
      <c r="G4147" s="1">
        <v>1.6026657331804468E-3</v>
      </c>
      <c r="H4147" s="1">
        <v>-1.0752591048640198E-2</v>
      </c>
      <c r="I4147" s="26">
        <v>0.18808617595447333</v>
      </c>
      <c r="J4147" s="27">
        <v>-0.18592281851000614</v>
      </c>
      <c r="K4147" s="29" t="str">
        <f>VLOOKUP(A4147&amp;B4147,VENDOR_ACTUAL!A:D,4,0)</f>
        <v>NSN</v>
      </c>
    </row>
    <row r="4148" spans="1:11" x14ac:dyDescent="0.25">
      <c r="A4148" t="s">
        <v>12</v>
      </c>
      <c r="B4148" t="s">
        <v>2082</v>
      </c>
      <c r="C4148" s="1">
        <v>1.8570672355203031E-3</v>
      </c>
      <c r="D4148" s="1">
        <v>2.8299289142300771E-4</v>
      </c>
      <c r="E4148" s="1">
        <v>8.4967283340896763E-3</v>
      </c>
      <c r="F4148" s="1">
        <v>1.0696954864401573E-3</v>
      </c>
      <c r="G4148" s="1">
        <v>1.3254429013558589E-3</v>
      </c>
      <c r="H4148" s="1">
        <v>-1.8379447915046924E-2</v>
      </c>
      <c r="I4148" s="26">
        <v>1.3805675106810757</v>
      </c>
      <c r="J4148" s="27">
        <v>0.13304973177988944</v>
      </c>
      <c r="K4148" s="29" t="str">
        <f>VLOOKUP(A4148&amp;B4148,VENDOR_ACTUAL!A:D,4,0)</f>
        <v>ERI</v>
      </c>
    </row>
    <row r="4149" spans="1:11" x14ac:dyDescent="0.25">
      <c r="A4149" t="s">
        <v>12</v>
      </c>
      <c r="B4149" t="s">
        <v>2035</v>
      </c>
      <c r="C4149" s="1">
        <v>1.861360057337196E-3</v>
      </c>
      <c r="D4149" s="1">
        <v>-4.9621985104731444E-4</v>
      </c>
      <c r="E4149" s="1">
        <v>7.1578222708789491E-4</v>
      </c>
      <c r="F4149" s="1">
        <v>-1.8172461924304453E-4</v>
      </c>
      <c r="G4149" s="1">
        <v>1.861360057337196E-3</v>
      </c>
      <c r="H4149" s="1">
        <v>-1.1753822247243308E-2</v>
      </c>
      <c r="I4149" s="26">
        <v>-8.255249952116453E-2</v>
      </c>
      <c r="J4149" s="27">
        <v>-0.2330412990587519</v>
      </c>
      <c r="K4149" s="29" t="str">
        <f>VLOOKUP(A4149&amp;B4149,VENDOR_ACTUAL!A:D,4,0)</f>
        <v>SAM</v>
      </c>
    </row>
    <row r="4150" spans="1:11" x14ac:dyDescent="0.25">
      <c r="A4150" t="s">
        <v>12</v>
      </c>
      <c r="B4150" t="s">
        <v>1938</v>
      </c>
      <c r="C4150" s="1">
        <v>1.8621831788270976E-3</v>
      </c>
      <c r="D4150" s="1">
        <v>-1.0927686959540145E-4</v>
      </c>
      <c r="E4150" s="1">
        <v>-9.8206546523321708E-3</v>
      </c>
      <c r="F4150" s="1">
        <v>-1.7502094941877671E-3</v>
      </c>
      <c r="G4150" s="1">
        <v>1.9837212090444865E-3</v>
      </c>
      <c r="H4150" s="1">
        <v>-2.6173364082131344E-2</v>
      </c>
      <c r="I4150" s="26">
        <v>6.9686961465660932E-2</v>
      </c>
      <c r="J4150" s="27">
        <v>-5.5798786534481441E-2</v>
      </c>
      <c r="K4150" s="29" t="str">
        <f>VLOOKUP(A4150&amp;B4150,VENDOR_ACTUAL!A:D,4,0)</f>
        <v>ERI</v>
      </c>
    </row>
    <row r="4151" spans="1:11" x14ac:dyDescent="0.25">
      <c r="A4151" t="s">
        <v>12</v>
      </c>
      <c r="B4151" t="s">
        <v>2037</v>
      </c>
      <c r="C4151" s="1">
        <v>1.8625520374809786E-3</v>
      </c>
      <c r="D4151" s="1">
        <v>-1.5712730047856714E-3</v>
      </c>
      <c r="E4151" s="1">
        <v>-5.2409721144823273E-3</v>
      </c>
      <c r="F4151" s="1">
        <v>-1.3621962350289969E-3</v>
      </c>
      <c r="G4151" s="1">
        <v>1.8625520374809786E-3</v>
      </c>
      <c r="H4151" s="1">
        <v>-3.2769776787966803E-2</v>
      </c>
      <c r="I4151" s="26">
        <v>6.7675644645209865E-2</v>
      </c>
      <c r="J4151" s="27">
        <v>-0.10460535227951777</v>
      </c>
      <c r="K4151" s="29" t="str">
        <f>VLOOKUP(A4151&amp;B4151,VENDOR_ACTUAL!A:D,4,0)</f>
        <v>SAM</v>
      </c>
    </row>
    <row r="4152" spans="1:11" x14ac:dyDescent="0.25">
      <c r="A4152" t="s">
        <v>12</v>
      </c>
      <c r="B4152" t="s">
        <v>2433</v>
      </c>
      <c r="C4152" s="1">
        <v>1.8630285115646384E-3</v>
      </c>
      <c r="D4152" s="1">
        <v>4.5517403126370979E-3</v>
      </c>
      <c r="E4152" s="1">
        <v>9.8713572642838317E-3</v>
      </c>
      <c r="F4152" s="1">
        <v>1.5123079446541587E-4</v>
      </c>
      <c r="G4152" s="1">
        <v>1.4287526273827644E-3</v>
      </c>
      <c r="H4152" s="1">
        <v>-5.7063851181498239E-2</v>
      </c>
      <c r="I4152" s="26">
        <v>-3.1998069218490681E-2</v>
      </c>
      <c r="J4152" s="27">
        <v>1.6867292883627108E-2</v>
      </c>
      <c r="K4152" s="29" t="str">
        <f>VLOOKUP(A4152&amp;B4152,VENDOR_ACTUAL!A:D,4,0)</f>
        <v>NSN</v>
      </c>
    </row>
    <row r="4153" spans="1:11" x14ac:dyDescent="0.25">
      <c r="A4153" t="s">
        <v>12</v>
      </c>
      <c r="B4153" t="s">
        <v>1142</v>
      </c>
      <c r="C4153" s="1">
        <v>1.8650086795969833E-3</v>
      </c>
      <c r="D4153" s="1">
        <v>3.3872595726238661E-4</v>
      </c>
      <c r="E4153" s="1">
        <v>3.8120760594420567E-4</v>
      </c>
      <c r="F4153" s="1">
        <v>-7.3982665747147408E-3</v>
      </c>
      <c r="G4153" s="1">
        <v>-1.0505784422138165E-4</v>
      </c>
      <c r="H4153" s="1">
        <v>-0.12371971715149822</v>
      </c>
      <c r="I4153" s="26">
        <v>0.27994518495010401</v>
      </c>
      <c r="J4153" s="27">
        <v>-3.7096904273750425E-2</v>
      </c>
      <c r="K4153" s="29" t="str">
        <f>VLOOKUP(A4153&amp;B4153,VENDOR_ACTUAL!A:D,4,0)</f>
        <v>ERI</v>
      </c>
    </row>
    <row r="4154" spans="1:11" x14ac:dyDescent="0.25">
      <c r="A4154" t="s">
        <v>12</v>
      </c>
      <c r="B4154" t="s">
        <v>887</v>
      </c>
      <c r="C4154" s="1">
        <v>1.8658258685731515E-3</v>
      </c>
      <c r="D4154" s="1">
        <v>3.2510296075804118E-4</v>
      </c>
      <c r="E4154" s="1">
        <v>3.0671264668549021E-4</v>
      </c>
      <c r="F4154" s="1">
        <v>6.7604044854232669E-4</v>
      </c>
      <c r="G4154" s="1">
        <v>1.2013941305927343E-3</v>
      </c>
      <c r="H4154" s="1">
        <v>-1.3203296199234498E-2</v>
      </c>
      <c r="I4154" s="26">
        <v>-0.40882825948137042</v>
      </c>
      <c r="J4154" s="27">
        <v>-0.36094360362768529</v>
      </c>
      <c r="K4154" s="29" t="str">
        <f>VLOOKUP(A4154&amp;B4154,VENDOR_ACTUAL!A:D,4,0)</f>
        <v>ERI</v>
      </c>
    </row>
    <row r="4155" spans="1:11" x14ac:dyDescent="0.25">
      <c r="A4155" t="s">
        <v>12</v>
      </c>
      <c r="B4155" t="s">
        <v>821</v>
      </c>
      <c r="C4155" s="1">
        <v>1.8659253440400857E-3</v>
      </c>
      <c r="D4155" s="1">
        <v>1.7081496235003232E-3</v>
      </c>
      <c r="E4155" s="1">
        <v>-8.5946353446146606E-4</v>
      </c>
      <c r="F4155" s="1">
        <v>-2.4988466825159208E-3</v>
      </c>
      <c r="G4155" s="1">
        <v>7.9731161109371099E-4</v>
      </c>
      <c r="H4155" s="1">
        <v>-1.6168590394145147E-2</v>
      </c>
      <c r="I4155" s="26">
        <v>-0.14671851309905179</v>
      </c>
      <c r="J4155" s="27">
        <v>-0.19872940413519807</v>
      </c>
      <c r="K4155" s="29" t="str">
        <f>VLOOKUP(A4155&amp;B4155,VENDOR_ACTUAL!A:D,4,0)</f>
        <v>NSN</v>
      </c>
    </row>
    <row r="4156" spans="1:11" x14ac:dyDescent="0.25">
      <c r="A4156" t="s">
        <v>12</v>
      </c>
      <c r="B4156" t="s">
        <v>339</v>
      </c>
      <c r="C4156" s="1">
        <v>1.8669813217678083E-3</v>
      </c>
      <c r="D4156" s="1">
        <v>1.3254077434089794E-4</v>
      </c>
      <c r="E4156" s="1">
        <v>-1.1686989033111019E-2</v>
      </c>
      <c r="F4156" s="1">
        <v>1.4283703281215135E-3</v>
      </c>
      <c r="G4156" s="1">
        <v>2.0248996238359943E-3</v>
      </c>
      <c r="H4156" s="1">
        <v>-1.5605479895958629E-2</v>
      </c>
      <c r="I4156" s="26">
        <v>0.8908572268860766</v>
      </c>
      <c r="J4156" s="27">
        <v>9.5993201993692517E-2</v>
      </c>
      <c r="K4156" s="29" t="str">
        <f>VLOOKUP(A4156&amp;B4156,VENDOR_ACTUAL!A:D,4,0)</f>
        <v>ERI</v>
      </c>
    </row>
    <row r="4157" spans="1:11" x14ac:dyDescent="0.25">
      <c r="A4157" t="s">
        <v>12</v>
      </c>
      <c r="B4157" t="s">
        <v>1192</v>
      </c>
      <c r="C4157" s="1">
        <v>1.8674811023019736E-3</v>
      </c>
      <c r="D4157" s="1">
        <v>1.8335962518334394E-3</v>
      </c>
      <c r="E4157" s="1">
        <v>4.6467043823114262E-3</v>
      </c>
      <c r="F4157" s="1">
        <v>-2.1555494559792119E-3</v>
      </c>
      <c r="G4157" s="1">
        <v>1.2277216539768551E-3</v>
      </c>
      <c r="H4157" s="1">
        <v>-1.1595379293451205E-2</v>
      </c>
      <c r="I4157" s="26">
        <v>-0.75520326607529564</v>
      </c>
      <c r="J4157" s="27">
        <v>-0.17189674592844076</v>
      </c>
      <c r="K4157" s="29" t="str">
        <f>VLOOKUP(A4157&amp;B4157,VENDOR_ACTUAL!A:D,4,0)</f>
        <v>NSN</v>
      </c>
    </row>
    <row r="4158" spans="1:11" x14ac:dyDescent="0.25">
      <c r="A4158" t="s">
        <v>12</v>
      </c>
      <c r="B4158" t="s">
        <v>903</v>
      </c>
      <c r="C4158" s="1">
        <v>1.8694830920302143E-3</v>
      </c>
      <c r="D4158" s="1">
        <v>5.5939358747871566E-5</v>
      </c>
      <c r="E4158" s="1">
        <v>7.1794354591630627E-4</v>
      </c>
      <c r="F4158" s="1">
        <v>1.7508275543739354E-3</v>
      </c>
      <c r="G4158" s="1">
        <v>1.8328643084717803E-3</v>
      </c>
      <c r="H4158" s="1">
        <v>-1.4798831140874512E-2</v>
      </c>
      <c r="I4158" s="26">
        <v>0.7598554553174901</v>
      </c>
      <c r="J4158" s="27">
        <v>-2.8935122758191177E-2</v>
      </c>
      <c r="K4158" s="29" t="str">
        <f>VLOOKUP(A4158&amp;B4158,VENDOR_ACTUAL!A:D,4,0)</f>
        <v>ERI</v>
      </c>
    </row>
    <row r="4159" spans="1:11" x14ac:dyDescent="0.25">
      <c r="A4159" t="s">
        <v>12</v>
      </c>
      <c r="B4159" t="s">
        <v>337</v>
      </c>
      <c r="C4159" s="1">
        <v>1.8707062018636755E-3</v>
      </c>
      <c r="D4159" s="1">
        <v>3.6290303380019857E-4</v>
      </c>
      <c r="E4159" s="1">
        <v>5.4978508984965268E-4</v>
      </c>
      <c r="F4159" s="1">
        <v>6.5257706505483554E-4</v>
      </c>
      <c r="G4159" s="1">
        <v>-4.9481813506902688E-4</v>
      </c>
      <c r="H4159" s="1">
        <v>-2.336228236870384E-2</v>
      </c>
      <c r="I4159" s="26">
        <v>0.52326973665944809</v>
      </c>
      <c r="J4159" s="27">
        <v>-0.22004505455672652</v>
      </c>
      <c r="K4159" s="29" t="str">
        <f>VLOOKUP(A4159&amp;B4159,VENDOR_ACTUAL!A:D,4,0)</f>
        <v>ERI</v>
      </c>
    </row>
    <row r="4160" spans="1:11" x14ac:dyDescent="0.25">
      <c r="A4160" t="s">
        <v>12</v>
      </c>
      <c r="B4160" t="s">
        <v>711</v>
      </c>
      <c r="C4160" s="1">
        <v>1.870885532917017E-3</v>
      </c>
      <c r="D4160" s="1">
        <v>-1.257767570650948E-4</v>
      </c>
      <c r="E4160" s="1">
        <v>3.8427111509501334E-3</v>
      </c>
      <c r="F4160" s="1">
        <v>-2.9821401114496437E-3</v>
      </c>
      <c r="G4160" s="1">
        <v>1.7012929061075664E-3</v>
      </c>
      <c r="H4160" s="1">
        <v>-1.5245461512919731E-2</v>
      </c>
      <c r="I4160" s="26">
        <v>-0.35585032136709421</v>
      </c>
      <c r="J4160" s="27">
        <v>-6.230789104853196E-2</v>
      </c>
      <c r="K4160" s="29" t="str">
        <f>VLOOKUP(A4160&amp;B4160,VENDOR_ACTUAL!A:D,4,0)</f>
        <v>ERI</v>
      </c>
    </row>
    <row r="4161" spans="1:11" x14ac:dyDescent="0.25">
      <c r="A4161" t="s">
        <v>12</v>
      </c>
      <c r="B4161" t="s">
        <v>1499</v>
      </c>
      <c r="C4161" s="1">
        <v>1.8710134139160747E-3</v>
      </c>
      <c r="D4161" s="1">
        <v>1.456274293171633E-3</v>
      </c>
      <c r="E4161" s="1">
        <v>4.9833030262942885E-4</v>
      </c>
      <c r="F4161" s="1">
        <v>2.96453185844784E-3</v>
      </c>
      <c r="G4161" s="1">
        <v>1.9069761329469372E-3</v>
      </c>
      <c r="H4161" s="1">
        <v>-4.1466317413648493E-2</v>
      </c>
      <c r="I4161" s="26">
        <v>-8.3385929393332309E-2</v>
      </c>
      <c r="J4161" s="27">
        <v>-3.3924658160269454E-2</v>
      </c>
      <c r="K4161" s="29" t="str">
        <f>VLOOKUP(A4161&amp;B4161,VENDOR_ACTUAL!A:D,4,0)</f>
        <v>NSN</v>
      </c>
    </row>
    <row r="4162" spans="1:11" x14ac:dyDescent="0.25">
      <c r="A4162" t="s">
        <v>11</v>
      </c>
      <c r="B4162" t="s">
        <v>35</v>
      </c>
      <c r="C4162" s="1">
        <v>1.8721854871510072E-3</v>
      </c>
      <c r="D4162" s="1">
        <v>-1.010495708513556E-2</v>
      </c>
      <c r="G4162" s="1">
        <v>1.8721854871510072E-3</v>
      </c>
      <c r="I4162" s="26">
        <v>-6.9828496042216356E-3</v>
      </c>
      <c r="J4162" s="27">
        <v>4.323517101244828E-4</v>
      </c>
      <c r="K4162" s="29" t="str">
        <f>VLOOKUP(A4162&amp;B4162,VENDOR_ACTUAL!A:D,4,0)</f>
        <v>SAM</v>
      </c>
    </row>
    <row r="4163" spans="1:11" x14ac:dyDescent="0.25">
      <c r="A4163" t="s">
        <v>9</v>
      </c>
      <c r="B4163" t="s">
        <v>619</v>
      </c>
      <c r="C4163" s="1">
        <v>1.8741175610748847E-3</v>
      </c>
      <c r="D4163" s="1">
        <v>2.1652782864562276E-4</v>
      </c>
      <c r="F4163" s="1">
        <v>4.4888681667607563E-4</v>
      </c>
      <c r="G4163" s="1">
        <v>1.8741175610748847E-3</v>
      </c>
      <c r="H4163" s="1">
        <v>-1.0050735243569486E-2</v>
      </c>
      <c r="I4163" s="1">
        <v>0.31696360673829754</v>
      </c>
      <c r="J4163" s="2">
        <v>-0.37234780979667526</v>
      </c>
      <c r="K4163" s="29" t="str">
        <f>VLOOKUP(A4163&amp;B4163,VENDOR_ACTUAL!A:D,4,0)</f>
        <v>ERI</v>
      </c>
    </row>
    <row r="4164" spans="1:11" x14ac:dyDescent="0.25">
      <c r="A4164" t="s">
        <v>12</v>
      </c>
      <c r="B4164" t="s">
        <v>1394</v>
      </c>
      <c r="C4164" s="1">
        <v>1.8761011211287149E-3</v>
      </c>
      <c r="D4164" s="1">
        <v>4.5210782923723434E-5</v>
      </c>
      <c r="E4164" s="1">
        <v>5.482779948390192E-3</v>
      </c>
      <c r="F4164" s="1">
        <v>8.05863291658346E-4</v>
      </c>
      <c r="G4164" s="1">
        <v>1.7493638114036382E-3</v>
      </c>
      <c r="H4164" s="1">
        <v>-1.0655860984799745E-2</v>
      </c>
      <c r="I4164" s="26">
        <v>-0.24447102837470153</v>
      </c>
      <c r="J4164" s="27">
        <v>-5.2747394727266535E-2</v>
      </c>
      <c r="K4164" s="29" t="str">
        <f>VLOOKUP(A4164&amp;B4164,VENDOR_ACTUAL!A:D,4,0)</f>
        <v>ERI</v>
      </c>
    </row>
    <row r="4165" spans="1:11" x14ac:dyDescent="0.25">
      <c r="A4165" t="s">
        <v>12</v>
      </c>
      <c r="B4165" t="s">
        <v>359</v>
      </c>
      <c r="C4165" s="1">
        <v>1.8771226347103183E-3</v>
      </c>
      <c r="D4165" s="1">
        <v>-2.6405463436251694E-5</v>
      </c>
      <c r="E4165" s="1">
        <v>6.4227621487809175E-3</v>
      </c>
      <c r="F4165" s="1">
        <v>-5.6028169850323781E-5</v>
      </c>
      <c r="G4165" s="1">
        <v>5.0662348336294536E-4</v>
      </c>
      <c r="H4165" s="1">
        <v>-1.5995467147583813E-2</v>
      </c>
      <c r="I4165" s="26">
        <v>0.53571663843402972</v>
      </c>
      <c r="J4165" s="27">
        <v>-6.6035463290116836E-2</v>
      </c>
      <c r="K4165" s="29" t="str">
        <f>VLOOKUP(A4165&amp;B4165,VENDOR_ACTUAL!A:D,4,0)</f>
        <v>ERI</v>
      </c>
    </row>
    <row r="4166" spans="1:11" x14ac:dyDescent="0.25">
      <c r="A4166" t="s">
        <v>12</v>
      </c>
      <c r="B4166" t="s">
        <v>477</v>
      </c>
      <c r="C4166" s="1">
        <v>1.87714348053472E-3</v>
      </c>
      <c r="D4166" s="1">
        <v>3.3857037995711002E-3</v>
      </c>
      <c r="E4166" s="1">
        <v>-4.3058857810345666E-3</v>
      </c>
      <c r="F4166" s="1">
        <v>-1.0940166040488246E-3</v>
      </c>
      <c r="G4166" s="1">
        <v>4.2047478884053971E-4</v>
      </c>
      <c r="H4166" s="1">
        <v>-1.7094911626013235E-2</v>
      </c>
      <c r="I4166" s="26">
        <v>0.92921074607233867</v>
      </c>
      <c r="J4166" s="27">
        <v>0.22784586195826534</v>
      </c>
      <c r="K4166" s="29" t="str">
        <f>VLOOKUP(A4166&amp;B4166,VENDOR_ACTUAL!A:D,4,0)</f>
        <v>NSN</v>
      </c>
    </row>
    <row r="4167" spans="1:11" x14ac:dyDescent="0.25">
      <c r="A4167" t="s">
        <v>9</v>
      </c>
      <c r="B4167" t="s">
        <v>473</v>
      </c>
      <c r="C4167" s="1">
        <v>1.8773023156317837E-3</v>
      </c>
      <c r="D4167" s="1">
        <v>1.5717367782969958E-4</v>
      </c>
      <c r="F4167" s="1">
        <v>1.3926585724112362E-4</v>
      </c>
      <c r="G4167" s="1">
        <v>1.8754345570110942E-3</v>
      </c>
      <c r="H4167" s="1">
        <v>-9.4934855345137192E-3</v>
      </c>
      <c r="I4167" s="1">
        <v>0.6645345703834018</v>
      </c>
      <c r="J4167" s="2">
        <v>1.9218577551642879</v>
      </c>
      <c r="K4167" s="29" t="str">
        <f>VLOOKUP(A4167&amp;B4167,VENDOR_ACTUAL!A:D,4,0)</f>
        <v>NSN</v>
      </c>
    </row>
    <row r="4168" spans="1:11" x14ac:dyDescent="0.25">
      <c r="A4168" t="s">
        <v>9</v>
      </c>
      <c r="B4168" t="s">
        <v>1775</v>
      </c>
      <c r="C4168" s="1">
        <v>1.8784078072986007E-3</v>
      </c>
      <c r="D4168" s="1">
        <v>-7.9448403557134083E-5</v>
      </c>
      <c r="F4168" s="1">
        <v>5.3238615637049721E-4</v>
      </c>
      <c r="G4168" s="1">
        <v>1.8813916840580626E-3</v>
      </c>
      <c r="H4168" s="1">
        <v>-2.2772772772772773E-2</v>
      </c>
      <c r="I4168" s="26">
        <v>3.744336482231219E-2</v>
      </c>
      <c r="J4168" s="27">
        <v>0.54694728383436908</v>
      </c>
      <c r="K4168" s="29" t="str">
        <f>VLOOKUP(A4168&amp;B4168,VENDOR_ACTUAL!A:D,4,0)</f>
        <v>ERI</v>
      </c>
    </row>
    <row r="4169" spans="1:11" x14ac:dyDescent="0.25">
      <c r="A4169" t="s">
        <v>12</v>
      </c>
      <c r="B4169" t="s">
        <v>2115</v>
      </c>
      <c r="C4169" s="24">
        <v>1.8792238396564296E-3</v>
      </c>
      <c r="D4169" s="24">
        <v>2.7624268990762866E-5</v>
      </c>
      <c r="E4169" s="24">
        <v>2.0114937271164348E-3</v>
      </c>
      <c r="F4169" s="24">
        <v>6.7182641345268804E-4</v>
      </c>
      <c r="G4169" s="24">
        <v>1.2851479468243114E-3</v>
      </c>
      <c r="H4169" s="24">
        <v>-1.8461196458847633E-2</v>
      </c>
      <c r="I4169" s="26">
        <v>0.51214953058062163</v>
      </c>
      <c r="J4169" s="27">
        <v>0.11755692311825007</v>
      </c>
      <c r="K4169" s="29" t="str">
        <f>VLOOKUP(A4169&amp;B4169,VENDOR_ACTUAL!A:D,4,0)</f>
        <v>ERI</v>
      </c>
    </row>
    <row r="4170" spans="1:11" x14ac:dyDescent="0.25">
      <c r="A4170" t="s">
        <v>12</v>
      </c>
      <c r="B4170" t="s">
        <v>1771</v>
      </c>
      <c r="C4170" s="1">
        <v>1.8796478675810566E-3</v>
      </c>
      <c r="D4170" s="1">
        <v>-2.3778454038303235E-4</v>
      </c>
      <c r="E4170" s="1">
        <v>-2.9033702659252383E-2</v>
      </c>
      <c r="F4170" s="1">
        <v>-2.4040952631762197E-3</v>
      </c>
      <c r="G4170" s="1">
        <v>6.2530957968982837E-4</v>
      </c>
      <c r="H4170" s="1">
        <v>-2.075375451208232E-2</v>
      </c>
      <c r="I4170" s="26">
        <v>0.4307575899550225</v>
      </c>
      <c r="J4170" s="27">
        <v>-8.4768213956669405E-2</v>
      </c>
      <c r="K4170" s="29" t="str">
        <f>VLOOKUP(A4170&amp;B4170,VENDOR_ACTUAL!A:D,4,0)</f>
        <v>ERI</v>
      </c>
    </row>
    <row r="4171" spans="1:11" x14ac:dyDescent="0.25">
      <c r="A4171" t="s">
        <v>12</v>
      </c>
      <c r="B4171" t="s">
        <v>2085</v>
      </c>
      <c r="C4171" s="1">
        <v>1.8839309261419199E-3</v>
      </c>
      <c r="D4171" s="1">
        <v>6.8021619191987442E-5</v>
      </c>
      <c r="E4171" s="1">
        <v>3.5880844847372717E-3</v>
      </c>
      <c r="F4171" s="1">
        <v>-2.0688979729258935E-6</v>
      </c>
      <c r="G4171" s="1">
        <v>4.2313591182472656E-4</v>
      </c>
      <c r="H4171" s="1">
        <v>-1.0749023060708547E-2</v>
      </c>
      <c r="I4171" s="26">
        <v>-0.54190899341995669</v>
      </c>
      <c r="J4171" s="27">
        <v>-6.5822490975357542E-2</v>
      </c>
      <c r="K4171" s="29" t="str">
        <f>VLOOKUP(A4171&amp;B4171,VENDOR_ACTUAL!A:D,4,0)</f>
        <v>ERI</v>
      </c>
    </row>
    <row r="4172" spans="1:11" x14ac:dyDescent="0.25">
      <c r="A4172" t="s">
        <v>11</v>
      </c>
      <c r="B4172" t="s">
        <v>49</v>
      </c>
      <c r="C4172" s="1">
        <v>1.8875076174914426E-3</v>
      </c>
      <c r="D4172" s="1">
        <v>8.4408411450890876E-3</v>
      </c>
      <c r="E4172" s="1">
        <v>0</v>
      </c>
      <c r="I4172" s="26">
        <v>0.11738838866906541</v>
      </c>
      <c r="J4172" s="27">
        <v>-4.7300369880776075E-3</v>
      </c>
      <c r="K4172" s="29" t="str">
        <f>VLOOKUP(A4172&amp;B4172,VENDOR_ACTUAL!A:D,4,0)</f>
        <v>NSN</v>
      </c>
    </row>
    <row r="4173" spans="1:11" x14ac:dyDescent="0.25">
      <c r="A4173" t="s">
        <v>11</v>
      </c>
      <c r="B4173" t="s">
        <v>1532</v>
      </c>
      <c r="C4173" s="1">
        <v>1.8886085624642457E-3</v>
      </c>
      <c r="D4173" s="1">
        <v>3.5868349206468943E-3</v>
      </c>
      <c r="I4173" s="26">
        <v>-0.12205062571103527</v>
      </c>
      <c r="J4173" s="27">
        <v>-1.4433044573243406E-3</v>
      </c>
      <c r="K4173" s="29" t="str">
        <f>VLOOKUP(A4173&amp;B4173,VENDOR_ACTUAL!A:D,4,0)</f>
        <v>ERI</v>
      </c>
    </row>
    <row r="4174" spans="1:11" x14ac:dyDescent="0.25">
      <c r="A4174" t="s">
        <v>12</v>
      </c>
      <c r="B4174" t="s">
        <v>844</v>
      </c>
      <c r="C4174" s="1">
        <v>1.8907685579196431E-3</v>
      </c>
      <c r="D4174" s="1">
        <v>5.3410379814563906E-4</v>
      </c>
      <c r="E4174" s="1">
        <v>1.4634349786725651E-3</v>
      </c>
      <c r="F4174" s="1">
        <v>3.8703695773869759E-4</v>
      </c>
      <c r="G4174" s="1">
        <v>1.1883585236837078E-3</v>
      </c>
      <c r="H4174" s="1">
        <v>-1.1152814434993844E-2</v>
      </c>
      <c r="I4174" s="26">
        <v>-0.35679686146510076</v>
      </c>
      <c r="J4174" s="27">
        <v>-0.70369841902098362</v>
      </c>
      <c r="K4174" s="29" t="str">
        <f>VLOOKUP(A4174&amp;B4174,VENDOR_ACTUAL!A:D,4,0)</f>
        <v>NSN</v>
      </c>
    </row>
    <row r="4175" spans="1:11" x14ac:dyDescent="0.25">
      <c r="A4175" t="s">
        <v>12</v>
      </c>
      <c r="B4175" t="s">
        <v>1584</v>
      </c>
      <c r="C4175" s="1">
        <v>1.8915096228457832E-3</v>
      </c>
      <c r="D4175" s="1">
        <v>1.7969872759310236E-4</v>
      </c>
      <c r="E4175" s="1">
        <v>5.2731726321697363E-3</v>
      </c>
      <c r="F4175" s="1">
        <v>1.575654668793327E-3</v>
      </c>
      <c r="G4175" s="1">
        <v>1.4635988626830977E-3</v>
      </c>
      <c r="H4175" s="1">
        <v>-1.1398456938530348E-2</v>
      </c>
      <c r="I4175" s="26">
        <v>-0.63614066230773503</v>
      </c>
      <c r="J4175" s="27">
        <v>2.2717460287147495E-2</v>
      </c>
      <c r="K4175" s="29" t="str">
        <f>VLOOKUP(A4175&amp;B4175,VENDOR_ACTUAL!A:D,4,0)</f>
        <v>ERI</v>
      </c>
    </row>
    <row r="4176" spans="1:11" x14ac:dyDescent="0.25">
      <c r="A4176" t="s">
        <v>12</v>
      </c>
      <c r="B4176" t="s">
        <v>676</v>
      </c>
      <c r="C4176" s="1">
        <v>1.8917385891003885E-3</v>
      </c>
      <c r="D4176" s="1">
        <v>4.376538122816874E-3</v>
      </c>
      <c r="E4176" s="1">
        <v>6.8478177007451563E-3</v>
      </c>
      <c r="F4176" s="1">
        <v>-1.372450988329892E-3</v>
      </c>
      <c r="G4176" s="1">
        <v>2.4006739158331726E-3</v>
      </c>
      <c r="H4176" s="1">
        <v>-1.9921894295925283E-2</v>
      </c>
      <c r="I4176" s="26">
        <v>0.34111639453199166</v>
      </c>
      <c r="J4176" s="27">
        <v>-1.155101835307875E-2</v>
      </c>
      <c r="K4176" s="29" t="str">
        <f>VLOOKUP(A4176&amp;B4176,VENDOR_ACTUAL!A:D,4,0)</f>
        <v>NSN</v>
      </c>
    </row>
    <row r="4177" spans="1:11" x14ac:dyDescent="0.25">
      <c r="A4177" t="s">
        <v>12</v>
      </c>
      <c r="B4177" t="s">
        <v>1631</v>
      </c>
      <c r="C4177" s="1">
        <v>1.8961079271999049E-3</v>
      </c>
      <c r="D4177" s="1">
        <v>1.6743397516171107E-3</v>
      </c>
      <c r="E4177" s="1">
        <v>8.7814984216487858E-3</v>
      </c>
      <c r="F4177" s="1">
        <v>1.6067084282455049E-3</v>
      </c>
      <c r="G4177" s="1">
        <v>1.3194772820142647E-3</v>
      </c>
      <c r="H4177" s="1">
        <v>-1.2696093183888297E-2</v>
      </c>
      <c r="I4177" s="26">
        <v>-0.2140727802765284</v>
      </c>
      <c r="J4177" s="27">
        <v>-0.34698346931685592</v>
      </c>
      <c r="K4177" s="29" t="str">
        <f>VLOOKUP(A4177&amp;B4177,VENDOR_ACTUAL!A:D,4,0)</f>
        <v>NSN</v>
      </c>
    </row>
    <row r="4178" spans="1:11" x14ac:dyDescent="0.25">
      <c r="A4178" t="s">
        <v>12</v>
      </c>
      <c r="B4178" t="s">
        <v>647</v>
      </c>
      <c r="C4178" s="1">
        <v>1.8987198363545541E-3</v>
      </c>
      <c r="D4178" s="1">
        <v>-2.4922796596194252E-4</v>
      </c>
      <c r="E4178" s="1">
        <v>-9.1591575435303937E-5</v>
      </c>
      <c r="F4178" s="1">
        <v>6.0753161987269816E-5</v>
      </c>
      <c r="G4178" s="1">
        <v>1.8987198363545541E-3</v>
      </c>
      <c r="H4178" s="1">
        <v>-3.0388830589988553E-2</v>
      </c>
      <c r="I4178" s="26">
        <v>0.3434826962777604</v>
      </c>
      <c r="J4178" s="27">
        <v>3.0872633382223586E-2</v>
      </c>
      <c r="K4178" s="29" t="str">
        <f>VLOOKUP(A4178&amp;B4178,VENDOR_ACTUAL!A:D,4,0)</f>
        <v>SAM</v>
      </c>
    </row>
    <row r="4179" spans="1:11" x14ac:dyDescent="0.25">
      <c r="A4179" t="s">
        <v>9</v>
      </c>
      <c r="B4179" t="s">
        <v>279</v>
      </c>
      <c r="C4179" s="1">
        <v>1.9014403441779642E-3</v>
      </c>
      <c r="D4179" s="1">
        <v>3.2146111785982774E-4</v>
      </c>
      <c r="F4179" s="1">
        <v>3.7027511419621817E-4</v>
      </c>
      <c r="G4179" s="1">
        <v>1.9099891428401717E-3</v>
      </c>
      <c r="H4179" s="1">
        <v>1.5419626078182907E-3</v>
      </c>
      <c r="I4179" s="26">
        <v>0.18428083682351976</v>
      </c>
      <c r="J4179" s="27">
        <v>-0.19194631877665133</v>
      </c>
      <c r="K4179" s="29" t="str">
        <f>VLOOKUP(A4179&amp;B4179,VENDOR_ACTUAL!A:D,4,0)</f>
        <v>NSN</v>
      </c>
    </row>
    <row r="4180" spans="1:11" x14ac:dyDescent="0.25">
      <c r="A4180" t="s">
        <v>12</v>
      </c>
      <c r="B4180" t="s">
        <v>785</v>
      </c>
      <c r="C4180" s="1">
        <v>1.902748230797864E-3</v>
      </c>
      <c r="D4180" s="1">
        <v>-2.4269741922984963E-3</v>
      </c>
      <c r="E4180" s="1">
        <v>-1.8054190751746429E-3</v>
      </c>
      <c r="F4180" s="1">
        <v>-2.3210629377848953E-3</v>
      </c>
      <c r="G4180" s="1">
        <v>1.902748230797864E-3</v>
      </c>
      <c r="H4180" s="1">
        <v>-4.7034275687386516E-2</v>
      </c>
      <c r="I4180" s="26">
        <v>5.1948111249481115E-2</v>
      </c>
      <c r="J4180" s="27">
        <v>-1.294629014958562E-3</v>
      </c>
      <c r="K4180" s="29" t="str">
        <f>VLOOKUP(A4180&amp;B4180,VENDOR_ACTUAL!A:D,4,0)</f>
        <v>SAM</v>
      </c>
    </row>
    <row r="4181" spans="1:11" x14ac:dyDescent="0.25">
      <c r="A4181" t="s">
        <v>12</v>
      </c>
      <c r="B4181" t="s">
        <v>341</v>
      </c>
      <c r="C4181" s="1">
        <v>1.9034971708181163E-3</v>
      </c>
      <c r="D4181" s="1">
        <v>3.8895390430018702E-4</v>
      </c>
      <c r="E4181" s="1">
        <v>-8.1844696705831018E-4</v>
      </c>
      <c r="F4181" s="1">
        <v>2.5900088676009087E-4</v>
      </c>
      <c r="G4181" s="1">
        <v>1.1240749127534012E-3</v>
      </c>
      <c r="H4181" s="1">
        <v>-1.1706376900549856E-2</v>
      </c>
      <c r="I4181" s="26">
        <v>0.98334377949913931</v>
      </c>
      <c r="J4181" s="27">
        <v>0.40241176080256924</v>
      </c>
      <c r="K4181" s="29" t="str">
        <f>VLOOKUP(A4181&amp;B4181,VENDOR_ACTUAL!A:D,4,0)</f>
        <v>ERI</v>
      </c>
    </row>
    <row r="4182" spans="1:11" x14ac:dyDescent="0.25">
      <c r="A4182" t="s">
        <v>9</v>
      </c>
      <c r="B4182" t="s">
        <v>2058</v>
      </c>
      <c r="C4182" s="1">
        <v>1.9052554431990289E-3</v>
      </c>
      <c r="D4182" s="1">
        <v>2.0161023492283359E-4</v>
      </c>
      <c r="F4182" s="1">
        <v>1.4859361395230683E-4</v>
      </c>
      <c r="G4182" s="1">
        <v>1.9005860466473048E-3</v>
      </c>
      <c r="H4182" s="1">
        <v>-1.493518525358957E-2</v>
      </c>
      <c r="I4182" s="26">
        <v>0.60166776460254723</v>
      </c>
      <c r="J4182" s="27">
        <v>-0.92392888665280393</v>
      </c>
      <c r="K4182" s="29" t="str">
        <f>VLOOKUP(A4182&amp;B4182,VENDOR_ACTUAL!A:D,4,0)</f>
        <v>NSN</v>
      </c>
    </row>
    <row r="4183" spans="1:11" x14ac:dyDescent="0.25">
      <c r="A4183" t="s">
        <v>12</v>
      </c>
      <c r="B4183" t="s">
        <v>2312</v>
      </c>
      <c r="C4183" s="1">
        <v>1.9088041974362822E-3</v>
      </c>
      <c r="D4183" s="1">
        <v>4.0042656221162269E-4</v>
      </c>
      <c r="E4183" s="1">
        <v>-1.6699888481685083E-4</v>
      </c>
      <c r="F4183" s="1">
        <v>-4.632733789022325E-4</v>
      </c>
      <c r="G4183" s="1">
        <v>1.7837509833026084E-3</v>
      </c>
      <c r="H4183" s="1">
        <v>-4.3518518518518519E-2</v>
      </c>
      <c r="I4183" s="26">
        <v>1.2071801863212906E-2</v>
      </c>
      <c r="J4183" s="27">
        <v>3.7133166880077784E-2</v>
      </c>
      <c r="K4183" s="29" t="str">
        <f>VLOOKUP(A4183&amp;B4183,VENDOR_ACTUAL!A:D,4,0)</f>
        <v>ERI</v>
      </c>
    </row>
    <row r="4184" spans="1:11" x14ac:dyDescent="0.25">
      <c r="A4184" t="s">
        <v>12</v>
      </c>
      <c r="B4184" t="s">
        <v>195</v>
      </c>
      <c r="C4184" s="1">
        <v>1.9094467132694016E-3</v>
      </c>
      <c r="D4184" s="1">
        <v>2.9415751711660263E-3</v>
      </c>
      <c r="E4184" s="1">
        <v>2.1703627077468458E-3</v>
      </c>
      <c r="F4184" s="1">
        <v>1.6593415796201504E-3</v>
      </c>
      <c r="G4184" s="1">
        <v>1.9094467132694016E-3</v>
      </c>
      <c r="H4184" s="1">
        <v>-1.5641843907259066E-2</v>
      </c>
      <c r="I4184" s="26">
        <v>0.61803776665624022</v>
      </c>
      <c r="J4184" s="27">
        <v>-0.34286994128786596</v>
      </c>
      <c r="K4184" s="29" t="str">
        <f>VLOOKUP(A4184&amp;B4184,VENDOR_ACTUAL!A:D,4,0)</f>
        <v>SAM</v>
      </c>
    </row>
    <row r="4185" spans="1:11" x14ac:dyDescent="0.25">
      <c r="A4185" t="s">
        <v>9</v>
      </c>
      <c r="B4185" t="s">
        <v>700</v>
      </c>
      <c r="C4185" s="1">
        <v>1.9121744987239224E-3</v>
      </c>
      <c r="D4185" s="1">
        <v>-2.2397200578940874E-4</v>
      </c>
      <c r="F4185" s="1">
        <v>-4.2043595371508069E-4</v>
      </c>
      <c r="G4185" s="1">
        <v>1.9135487284840423E-3</v>
      </c>
      <c r="H4185" s="1">
        <v>-2.4646111733754333E-2</v>
      </c>
      <c r="I4185" s="26">
        <v>-1.3388971125730995E-2</v>
      </c>
      <c r="J4185" s="27">
        <v>0.85809453181767692</v>
      </c>
      <c r="K4185" s="29" t="str">
        <f>VLOOKUP(A4185&amp;B4185,VENDOR_ACTUAL!A:D,4,0)</f>
        <v>ERI</v>
      </c>
    </row>
    <row r="4186" spans="1:11" x14ac:dyDescent="0.25">
      <c r="A4186" t="s">
        <v>9</v>
      </c>
      <c r="B4186" t="s">
        <v>1483</v>
      </c>
      <c r="C4186" s="1">
        <v>1.9135014353892817E-3</v>
      </c>
      <c r="D4186" s="1">
        <v>5.4050116251965678E-4</v>
      </c>
      <c r="F4186" s="1">
        <v>7.6988375541008015E-4</v>
      </c>
      <c r="G4186" s="1">
        <v>1.9062176566076768E-3</v>
      </c>
      <c r="H4186" s="1">
        <v>-2.7205882352941177E-2</v>
      </c>
      <c r="I4186" s="1">
        <v>5.5512866762866764E-2</v>
      </c>
      <c r="J4186" s="2">
        <v>0.47994778667841986</v>
      </c>
      <c r="K4186" s="29" t="str">
        <f>VLOOKUP(A4186&amp;B4186,VENDOR_ACTUAL!A:D,4,0)</f>
        <v>NSN</v>
      </c>
    </row>
    <row r="4187" spans="1:11" x14ac:dyDescent="0.25">
      <c r="A4187" t="s">
        <v>12</v>
      </c>
      <c r="B4187" t="s">
        <v>1527</v>
      </c>
      <c r="C4187" s="1">
        <v>1.9136020296761087E-3</v>
      </c>
      <c r="D4187" s="1">
        <v>-1.1765887337372535E-4</v>
      </c>
      <c r="E4187" s="1">
        <v>-2.7675823234967751E-3</v>
      </c>
      <c r="F4187" s="1">
        <v>-2.7495252790054148E-3</v>
      </c>
      <c r="G4187" s="1">
        <v>1.2607701922115072E-3</v>
      </c>
      <c r="H4187" s="1">
        <v>-1.3292368689915008E-2</v>
      </c>
      <c r="I4187" s="26">
        <v>0.27139060677994337</v>
      </c>
      <c r="J4187" s="27">
        <v>0.11624074248359657</v>
      </c>
      <c r="K4187" s="29" t="str">
        <f>VLOOKUP(A4187&amp;B4187,VENDOR_ACTUAL!A:D,4,0)</f>
        <v>ERI</v>
      </c>
    </row>
    <row r="4188" spans="1:11" x14ac:dyDescent="0.25">
      <c r="A4188" t="s">
        <v>12</v>
      </c>
      <c r="B4188" t="s">
        <v>601</v>
      </c>
      <c r="C4188" s="1">
        <v>1.9143062526549431E-3</v>
      </c>
      <c r="D4188" s="1">
        <v>4.0995308636674184E-5</v>
      </c>
      <c r="E4188" s="1">
        <v>-2.521515850870861E-3</v>
      </c>
      <c r="F4188" s="1">
        <v>2.8106817651555502E-3</v>
      </c>
      <c r="G4188" s="1">
        <v>1.8266214158088941E-3</v>
      </c>
      <c r="H4188" s="1">
        <v>-1.0440353329371583E-2</v>
      </c>
      <c r="I4188" s="26">
        <v>0.62798749930590259</v>
      </c>
      <c r="J4188" s="27">
        <v>0.23474581933605379</v>
      </c>
      <c r="K4188" s="29" t="str">
        <f>VLOOKUP(A4188&amp;B4188,VENDOR_ACTUAL!A:D,4,0)</f>
        <v>ERI</v>
      </c>
    </row>
    <row r="4189" spans="1:11" x14ac:dyDescent="0.25">
      <c r="A4189" t="s">
        <v>12</v>
      </c>
      <c r="B4189" t="s">
        <v>732</v>
      </c>
      <c r="C4189" s="1">
        <v>1.9168860237546591E-3</v>
      </c>
      <c r="D4189" s="1">
        <v>5.1009420031715117E-5</v>
      </c>
      <c r="E4189" s="1">
        <v>8.8427159166991186E-3</v>
      </c>
      <c r="F4189" s="1">
        <v>1.3260596925746184E-3</v>
      </c>
      <c r="G4189" s="1">
        <v>1.0642445182027216E-3</v>
      </c>
      <c r="H4189" s="1">
        <v>-1.1575277846303418E-2</v>
      </c>
      <c r="I4189" s="26">
        <v>0.70396898772835803</v>
      </c>
      <c r="J4189" s="27">
        <v>0.10740638819257954</v>
      </c>
      <c r="K4189" s="29" t="str">
        <f>VLOOKUP(A4189&amp;B4189,VENDOR_ACTUAL!A:D,4,0)</f>
        <v>ERI</v>
      </c>
    </row>
    <row r="4190" spans="1:11" x14ac:dyDescent="0.25">
      <c r="A4190" t="s">
        <v>12</v>
      </c>
      <c r="B4190" t="s">
        <v>211</v>
      </c>
      <c r="C4190" s="1">
        <v>1.9194897523980654E-3</v>
      </c>
      <c r="D4190" s="1">
        <v>3.1508594731040197E-3</v>
      </c>
      <c r="E4190" s="1">
        <v>1.8452733557123007E-3</v>
      </c>
      <c r="F4190" s="1">
        <v>-1.0984853235145682E-3</v>
      </c>
      <c r="G4190" s="1">
        <v>1.7096129137071107E-3</v>
      </c>
      <c r="H4190" s="1">
        <v>-1.8190899775027511E-2</v>
      </c>
      <c r="I4190" s="26">
        <v>6.8203252619087745E-2</v>
      </c>
      <c r="J4190" s="27">
        <v>-6.4495719171295318E-2</v>
      </c>
      <c r="K4190" s="29" t="str">
        <f>VLOOKUP(A4190&amp;B4190,VENDOR_ACTUAL!A:D,4,0)</f>
        <v>NSN</v>
      </c>
    </row>
    <row r="4191" spans="1:11" x14ac:dyDescent="0.25">
      <c r="A4191" t="s">
        <v>11</v>
      </c>
      <c r="B4191" t="s">
        <v>2404</v>
      </c>
      <c r="C4191" s="1">
        <v>1.9215864426069945E-3</v>
      </c>
      <c r="D4191" s="1">
        <v>4.6594878260649191E-3</v>
      </c>
      <c r="E4191" s="1">
        <v>0</v>
      </c>
      <c r="I4191" s="26">
        <v>2.0597017078776588E-2</v>
      </c>
      <c r="J4191" s="27">
        <v>-9.9251660008587567E-3</v>
      </c>
      <c r="K4191" s="29" t="str">
        <f>VLOOKUP(A4191&amp;B4191,VENDOR_ACTUAL!A:D,4,0)</f>
        <v>NSN</v>
      </c>
    </row>
    <row r="4192" spans="1:11" x14ac:dyDescent="0.25">
      <c r="A4192" t="s">
        <v>9</v>
      </c>
      <c r="B4192" t="s">
        <v>1735</v>
      </c>
      <c r="C4192" s="1">
        <v>1.9237205464049507E-3</v>
      </c>
      <c r="D4192" s="1">
        <v>2.2076229260428086E-3</v>
      </c>
      <c r="F4192" s="1">
        <v>2.0272631003828926E-3</v>
      </c>
      <c r="G4192" s="1">
        <v>1.9163684355853604E-3</v>
      </c>
      <c r="H4192" s="1">
        <v>-2.2701098008475057E-2</v>
      </c>
      <c r="I4192" s="26">
        <v>3.7447666471392305E-2</v>
      </c>
      <c r="J4192" s="27">
        <v>-0.24230171465109732</v>
      </c>
      <c r="K4192" s="29" t="str">
        <f>VLOOKUP(A4192&amp;B4192,VENDOR_ACTUAL!A:D,4,0)</f>
        <v>NSN</v>
      </c>
    </row>
    <row r="4193" spans="1:11" x14ac:dyDescent="0.25">
      <c r="A4193" t="s">
        <v>12</v>
      </c>
      <c r="B4193" t="s">
        <v>2350</v>
      </c>
      <c r="C4193" s="1">
        <v>1.924969579212637E-3</v>
      </c>
      <c r="D4193" s="1">
        <v>-4.7759913187360003E-4</v>
      </c>
      <c r="E4193" s="1">
        <v>4.5635571251408441E-3</v>
      </c>
      <c r="F4193" s="1">
        <v>3.3081563190251895E-4</v>
      </c>
      <c r="G4193" s="1">
        <v>9.6194568438366364E-4</v>
      </c>
      <c r="H4193" s="1">
        <v>-8.8835271577387739E-3</v>
      </c>
      <c r="I4193" s="1">
        <v>-0.97135489303959133</v>
      </c>
      <c r="J4193" s="2">
        <v>-0.47846219739583468</v>
      </c>
      <c r="K4193" s="29" t="str">
        <f>VLOOKUP(A4193&amp;B4193,VENDOR_ACTUAL!A:D,4,0)</f>
        <v>NSN</v>
      </c>
    </row>
    <row r="4194" spans="1:11" x14ac:dyDescent="0.25">
      <c r="A4194" t="s">
        <v>12</v>
      </c>
      <c r="B4194" t="s">
        <v>1578</v>
      </c>
      <c r="C4194" s="1">
        <v>1.9257197100704428E-3</v>
      </c>
      <c r="D4194" s="1">
        <v>4.3648839956122884E-5</v>
      </c>
      <c r="E4194" s="1">
        <v>1.1487705716791551E-2</v>
      </c>
      <c r="F4194" s="1">
        <v>6.9866573245487193E-4</v>
      </c>
      <c r="G4194" s="1">
        <v>1.3840511988420169E-3</v>
      </c>
      <c r="H4194" s="1">
        <v>-4.4093667603742739E-2</v>
      </c>
      <c r="I4194" s="26">
        <v>0.45426427411294351</v>
      </c>
      <c r="J4194" s="27">
        <v>-0.24324833518025399</v>
      </c>
      <c r="K4194" s="29" t="str">
        <f>VLOOKUP(A4194&amp;B4194,VENDOR_ACTUAL!A:D,4,0)</f>
        <v>ERI</v>
      </c>
    </row>
    <row r="4195" spans="1:11" x14ac:dyDescent="0.25">
      <c r="A4195" t="s">
        <v>12</v>
      </c>
      <c r="B4195" t="s">
        <v>2098</v>
      </c>
      <c r="C4195" s="1">
        <v>1.9285707199174005E-3</v>
      </c>
      <c r="D4195" s="1">
        <v>-1.317177305768079E-4</v>
      </c>
      <c r="E4195" s="1">
        <v>5.863604188258262E-4</v>
      </c>
      <c r="F4195" s="1">
        <v>3.3980642175518451E-3</v>
      </c>
      <c r="G4195" s="1">
        <v>-1.3817620347255339E-4</v>
      </c>
      <c r="H4195" s="1">
        <v>-1.6337984924590428E-2</v>
      </c>
      <c r="I4195" s="26">
        <v>0.47433215683824753</v>
      </c>
      <c r="J4195" s="27">
        <v>0.11765303065072651</v>
      </c>
      <c r="K4195" s="29" t="str">
        <f>VLOOKUP(A4195&amp;B4195,VENDOR_ACTUAL!A:D,4,0)</f>
        <v>ERI</v>
      </c>
    </row>
    <row r="4196" spans="1:11" x14ac:dyDescent="0.25">
      <c r="A4196" t="s">
        <v>11</v>
      </c>
      <c r="B4196" t="s">
        <v>136</v>
      </c>
      <c r="C4196" s="1">
        <v>1.9297090541351228E-3</v>
      </c>
      <c r="D4196" s="1">
        <v>4.4935059913290084E-4</v>
      </c>
      <c r="I4196" s="26">
        <v>1.1429464082838316E-2</v>
      </c>
      <c r="J4196" s="27">
        <v>-5.7505841365579422E-4</v>
      </c>
      <c r="K4196" s="29" t="str">
        <f>VLOOKUP(A4196&amp;B4196,VENDOR_ACTUAL!A:D,4,0)</f>
        <v>ERI</v>
      </c>
    </row>
    <row r="4197" spans="1:11" x14ac:dyDescent="0.25">
      <c r="A4197" t="s">
        <v>12</v>
      </c>
      <c r="B4197" t="s">
        <v>2353</v>
      </c>
      <c r="C4197" s="1">
        <v>1.9305908252353018E-3</v>
      </c>
      <c r="D4197" s="1">
        <v>-3.8643540971632111E-4</v>
      </c>
      <c r="E4197" s="1">
        <v>-2.0971551032988333E-4</v>
      </c>
      <c r="F4197" s="1">
        <v>1.1155513359568014E-3</v>
      </c>
      <c r="G4197" s="1">
        <v>1.3690939520731344E-3</v>
      </c>
      <c r="H4197" s="1">
        <v>-1.2117998667075533E-2</v>
      </c>
      <c r="I4197" s="26">
        <v>-0.10111618183713898</v>
      </c>
      <c r="J4197" s="27">
        <v>0.17895881796250124</v>
      </c>
      <c r="K4197" s="29" t="str">
        <f>VLOOKUP(A4197&amp;B4197,VENDOR_ACTUAL!A:D,4,0)</f>
        <v>NSN</v>
      </c>
    </row>
    <row r="4198" spans="1:11" x14ac:dyDescent="0.25">
      <c r="A4198" t="s">
        <v>12</v>
      </c>
      <c r="B4198" t="s">
        <v>255</v>
      </c>
      <c r="C4198" s="1">
        <v>1.9316539421290698E-3</v>
      </c>
      <c r="D4198" s="1">
        <v>7.0782091807414791E-4</v>
      </c>
      <c r="E4198" s="1">
        <v>-1.2342959702654544E-3</v>
      </c>
      <c r="F4198" s="1">
        <v>1.6145644210321364E-3</v>
      </c>
      <c r="G4198" s="1">
        <v>1.2086729366384971E-3</v>
      </c>
      <c r="H4198" s="1">
        <v>-6.1893667651957999E-3</v>
      </c>
      <c r="I4198" s="26">
        <v>-0.21429991341134988</v>
      </c>
      <c r="J4198" s="27">
        <v>0.15880065027979026</v>
      </c>
      <c r="K4198" s="29" t="str">
        <f>VLOOKUP(A4198&amp;B4198,VENDOR_ACTUAL!A:D,4,0)</f>
        <v>NSN</v>
      </c>
    </row>
    <row r="4199" spans="1:11" x14ac:dyDescent="0.25">
      <c r="A4199" t="s">
        <v>12</v>
      </c>
      <c r="B4199" t="s">
        <v>2194</v>
      </c>
      <c r="C4199" s="1">
        <v>1.931657140931518E-3</v>
      </c>
      <c r="D4199" s="1">
        <v>-7.8610332037456714E-5</v>
      </c>
      <c r="E4199" s="1">
        <v>8.6322862128237338E-3</v>
      </c>
      <c r="F4199" s="1">
        <v>-4.1665359754137557E-3</v>
      </c>
      <c r="G4199" s="1">
        <v>2.5697237500121347E-3</v>
      </c>
      <c r="H4199" s="1">
        <v>-1.9487213528100109E-2</v>
      </c>
      <c r="I4199" s="26">
        <v>-6.0098288991911344E-2</v>
      </c>
      <c r="J4199" s="27">
        <v>-4.7863042087926681E-2</v>
      </c>
      <c r="K4199" s="29" t="str">
        <f>VLOOKUP(A4199&amp;B4199,VENDOR_ACTUAL!A:D,4,0)</f>
        <v>ERI</v>
      </c>
    </row>
    <row r="4200" spans="1:11" x14ac:dyDescent="0.25">
      <c r="A4200" t="s">
        <v>11</v>
      </c>
      <c r="B4200" t="s">
        <v>135</v>
      </c>
      <c r="C4200" s="1">
        <v>1.9345417038869419E-3</v>
      </c>
      <c r="D4200" s="1">
        <v>4.419382931407056E-3</v>
      </c>
      <c r="I4200" s="26">
        <v>-1.2361063519258836E-2</v>
      </c>
      <c r="J4200" s="27">
        <v>-9.2076695453747424E-5</v>
      </c>
      <c r="K4200" s="29" t="str">
        <f>VLOOKUP(A4200&amp;B4200,VENDOR_ACTUAL!A:D,4,0)</f>
        <v>ERI</v>
      </c>
    </row>
    <row r="4201" spans="1:11" x14ac:dyDescent="0.25">
      <c r="A4201" t="s">
        <v>11</v>
      </c>
      <c r="B4201" t="s">
        <v>1685</v>
      </c>
      <c r="C4201" s="1">
        <v>1.9372514790030064E-3</v>
      </c>
      <c r="D4201" s="1">
        <v>-8.8302858416644254E-4</v>
      </c>
      <c r="I4201" s="26">
        <v>-2.5289400160620767E-2</v>
      </c>
      <c r="J4201" s="27">
        <v>6.3451083086539007E-4</v>
      </c>
      <c r="K4201" s="29" t="str">
        <f>VLOOKUP(A4201&amp;B4201,VENDOR_ACTUAL!A:D,4,0)</f>
        <v>ERI</v>
      </c>
    </row>
    <row r="4202" spans="1:11" x14ac:dyDescent="0.25">
      <c r="A4202" t="s">
        <v>12</v>
      </c>
      <c r="B4202" t="s">
        <v>1100</v>
      </c>
      <c r="C4202" s="1">
        <v>1.9382000146927999E-3</v>
      </c>
      <c r="D4202" s="1">
        <v>-2.6343047957239979E-4</v>
      </c>
      <c r="E4202" s="1">
        <v>-1.8649056832762399E-3</v>
      </c>
      <c r="F4202" s="1">
        <v>-2.2655747454838849E-3</v>
      </c>
      <c r="G4202" s="1">
        <v>1.1657495764480729E-3</v>
      </c>
      <c r="H4202" s="1">
        <v>-2.7585993164994008E-2</v>
      </c>
      <c r="I4202" s="26">
        <v>0.8744338594591593</v>
      </c>
      <c r="J4202" s="27">
        <v>-6.1494793870400216E-2</v>
      </c>
      <c r="K4202" s="29" t="str">
        <f>VLOOKUP(A4202&amp;B4202,VENDOR_ACTUAL!A:D,4,0)</f>
        <v>ERI</v>
      </c>
    </row>
    <row r="4203" spans="1:11" x14ac:dyDescent="0.25">
      <c r="A4203" t="s">
        <v>12</v>
      </c>
      <c r="B4203" t="s">
        <v>1032</v>
      </c>
      <c r="C4203" s="1">
        <v>1.9502820382281065E-3</v>
      </c>
      <c r="D4203" s="1">
        <v>3.8097723606216478E-4</v>
      </c>
      <c r="E4203" s="1">
        <v>2.9707787826065314E-4</v>
      </c>
      <c r="F4203" s="1">
        <v>-8.8489193513463787E-4</v>
      </c>
      <c r="G4203" s="1">
        <v>5.591236830094719E-3</v>
      </c>
      <c r="H4203" s="1">
        <v>-4.0528502225270525E-2</v>
      </c>
      <c r="I4203" s="26">
        <v>-0.48249700486572278</v>
      </c>
      <c r="J4203" s="27">
        <v>-0.60087599434544503</v>
      </c>
      <c r="K4203" s="29" t="str">
        <f>VLOOKUP(A4203&amp;B4203,VENDOR_ACTUAL!A:D,4,0)</f>
        <v>NSN</v>
      </c>
    </row>
    <row r="4204" spans="1:11" x14ac:dyDescent="0.25">
      <c r="A4204" t="s">
        <v>12</v>
      </c>
      <c r="B4204" t="s">
        <v>2059</v>
      </c>
      <c r="C4204" s="1">
        <v>1.9540091306313283E-3</v>
      </c>
      <c r="D4204" s="1">
        <v>-6.4442128070693919E-4</v>
      </c>
      <c r="E4204" s="1">
        <v>-9.6062682575880163E-3</v>
      </c>
      <c r="F4204" s="1">
        <v>2.4332679848199142E-3</v>
      </c>
      <c r="G4204" s="1">
        <v>9.8699844775196896E-4</v>
      </c>
      <c r="H4204" s="1">
        <v>-8.5201734838670998E-3</v>
      </c>
      <c r="I4204" s="26">
        <v>-9.8112168742017877E-2</v>
      </c>
      <c r="J4204" s="27">
        <v>-0.27307143116005411</v>
      </c>
      <c r="K4204" s="29" t="str">
        <f>VLOOKUP(A4204&amp;B4204,VENDOR_ACTUAL!A:D,4,0)</f>
        <v>NSN</v>
      </c>
    </row>
    <row r="4205" spans="1:11" x14ac:dyDescent="0.25">
      <c r="A4205" t="s">
        <v>12</v>
      </c>
      <c r="B4205" t="s">
        <v>1317</v>
      </c>
      <c r="C4205" s="1">
        <v>1.954967253933535E-3</v>
      </c>
      <c r="D4205" s="1">
        <v>1.1285978086887905E-3</v>
      </c>
      <c r="E4205" s="1">
        <v>8.8954387015610561E-3</v>
      </c>
      <c r="F4205" s="1">
        <v>1.1886781587918704E-3</v>
      </c>
      <c r="G4205" s="1">
        <v>7.1836395001095485E-4</v>
      </c>
      <c r="H4205" s="1">
        <v>-5.0149933607085365E-3</v>
      </c>
      <c r="I4205" s="26">
        <v>-5.9989922399911154E-2</v>
      </c>
      <c r="J4205" s="27">
        <v>-0.3448983866411649</v>
      </c>
      <c r="K4205" s="29" t="str">
        <f>VLOOKUP(A4205&amp;B4205,VENDOR_ACTUAL!A:D,4,0)</f>
        <v>NSN</v>
      </c>
    </row>
    <row r="4206" spans="1:11" x14ac:dyDescent="0.25">
      <c r="A4206" t="s">
        <v>12</v>
      </c>
      <c r="B4206" t="s">
        <v>316</v>
      </c>
      <c r="C4206" s="1">
        <v>1.9550332795506427E-3</v>
      </c>
      <c r="D4206" s="1">
        <v>4.1594645762519076E-5</v>
      </c>
      <c r="E4206" s="1">
        <v>-7.8430411180372799E-3</v>
      </c>
      <c r="F4206" s="1">
        <v>5.0364762245708149E-3</v>
      </c>
      <c r="G4206" s="1">
        <v>1.1461236663519911E-3</v>
      </c>
      <c r="H4206" s="1">
        <v>-2.2413354168577534E-2</v>
      </c>
      <c r="I4206" s="26">
        <v>0.12302788054968287</v>
      </c>
      <c r="J4206" s="27">
        <v>0.19815709519142036</v>
      </c>
      <c r="K4206" s="29" t="str">
        <f>VLOOKUP(A4206&amp;B4206,VENDOR_ACTUAL!A:D,4,0)</f>
        <v>ERI</v>
      </c>
    </row>
    <row r="4207" spans="1:11" x14ac:dyDescent="0.25">
      <c r="A4207" t="s">
        <v>9</v>
      </c>
      <c r="B4207" t="s">
        <v>859</v>
      </c>
      <c r="C4207" s="1">
        <v>1.9572656958458398E-3</v>
      </c>
      <c r="D4207" s="1">
        <v>-4.5986555359738194E-5</v>
      </c>
      <c r="F4207" s="1">
        <v>7.4309369996529301E-5</v>
      </c>
      <c r="G4207" s="1">
        <v>1.9397122106936031E-3</v>
      </c>
      <c r="H4207" s="1">
        <v>-4.2347785698791503E-2</v>
      </c>
      <c r="I4207" s="26">
        <v>0.14700909683828939</v>
      </c>
      <c r="J4207" s="27">
        <v>-0.57709064324511439</v>
      </c>
      <c r="K4207" s="29" t="str">
        <f>VLOOKUP(A4207&amp;B4207,VENDOR_ACTUAL!A:D,4,0)</f>
        <v>NSN</v>
      </c>
    </row>
    <row r="4208" spans="1:11" x14ac:dyDescent="0.25">
      <c r="A4208" t="s">
        <v>12</v>
      </c>
      <c r="B4208" t="s">
        <v>1762</v>
      </c>
      <c r="C4208" s="1">
        <v>1.9580457636761734E-3</v>
      </c>
      <c r="D4208" s="1">
        <v>-1.7162465286526651E-3</v>
      </c>
      <c r="E4208" s="1">
        <v>6.8141827150705202E-4</v>
      </c>
      <c r="F4208" s="1">
        <v>1.6246524400412867E-3</v>
      </c>
      <c r="G4208" s="1">
        <v>1.6545231010487815E-3</v>
      </c>
      <c r="H4208" s="1">
        <v>-3.233523635397946E-2</v>
      </c>
      <c r="I4208" s="26">
        <v>-0.16637245638881396</v>
      </c>
      <c r="J4208" s="27">
        <v>-0.21581715117027203</v>
      </c>
      <c r="K4208" s="29" t="str">
        <f>VLOOKUP(A4208&amp;B4208,VENDOR_ACTUAL!A:D,4,0)</f>
        <v>NSN</v>
      </c>
    </row>
    <row r="4209" spans="1:11" x14ac:dyDescent="0.25">
      <c r="A4209" t="s">
        <v>11</v>
      </c>
      <c r="B4209" t="s">
        <v>2513</v>
      </c>
      <c r="C4209" s="1">
        <v>1.9602489375470265E-3</v>
      </c>
      <c r="D4209" s="1">
        <v>3.3584789938943282E-3</v>
      </c>
      <c r="E4209" s="1">
        <v>0</v>
      </c>
      <c r="I4209" s="26">
        <v>7.3918085842922338E-2</v>
      </c>
      <c r="J4209" s="27">
        <v>-1.2091192575436322E-2</v>
      </c>
      <c r="K4209" s="29" t="str">
        <f>VLOOKUP(A4209&amp;B4209,VENDOR_ACTUAL!A:D,4,0)</f>
        <v>NSN</v>
      </c>
    </row>
    <row r="4210" spans="1:11" x14ac:dyDescent="0.25">
      <c r="A4210" t="s">
        <v>11</v>
      </c>
      <c r="B4210" t="s">
        <v>228</v>
      </c>
      <c r="C4210" s="25">
        <v>1.963072267445284E-3</v>
      </c>
      <c r="D4210" s="25">
        <v>-1.4980755079641139E-3</v>
      </c>
      <c r="E4210" s="25">
        <v>0</v>
      </c>
      <c r="F4210" s="25"/>
      <c r="G4210" s="25"/>
      <c r="H4210" s="25"/>
      <c r="I4210" s="26">
        <v>-4.8600205601625202E-2</v>
      </c>
      <c r="J4210" s="27">
        <v>-3.2286802826217773E-4</v>
      </c>
      <c r="K4210" s="29" t="str">
        <f>VLOOKUP(A4210&amp;B4210,VENDOR_ACTUAL!A:D,4,0)</f>
        <v>NSN</v>
      </c>
    </row>
    <row r="4211" spans="1:11" x14ac:dyDescent="0.25">
      <c r="A4211" t="s">
        <v>9</v>
      </c>
      <c r="B4211" t="s">
        <v>266</v>
      </c>
      <c r="C4211" s="1">
        <v>1.9667316664638656E-3</v>
      </c>
      <c r="D4211" s="1">
        <v>-1.270018437986293E-3</v>
      </c>
      <c r="F4211" s="1">
        <v>-1.2216389187512948E-3</v>
      </c>
      <c r="G4211" s="1">
        <v>1.9709734536952498E-3</v>
      </c>
      <c r="H4211" s="1">
        <v>-1.3032139432473154E-2</v>
      </c>
      <c r="I4211" s="26">
        <v>-7.4589821573398218E-2</v>
      </c>
      <c r="J4211" s="27">
        <v>-2.7589259075181038</v>
      </c>
      <c r="K4211" s="29" t="str">
        <f>VLOOKUP(A4211&amp;B4211,VENDOR_ACTUAL!A:D,4,0)</f>
        <v>NSN</v>
      </c>
    </row>
    <row r="4212" spans="1:11" x14ac:dyDescent="0.25">
      <c r="A4212" t="s">
        <v>12</v>
      </c>
      <c r="B4212" t="s">
        <v>1489</v>
      </c>
      <c r="C4212" s="1">
        <v>1.9699454605608797E-3</v>
      </c>
      <c r="D4212" s="1">
        <v>1.8509070513798612E-3</v>
      </c>
      <c r="E4212" s="1">
        <v>8.4246006488780355E-3</v>
      </c>
      <c r="F4212" s="1">
        <v>1.3502946343604361E-5</v>
      </c>
      <c r="G4212" s="1">
        <v>-1.1635853455389182E-3</v>
      </c>
      <c r="H4212" s="1">
        <v>-2.9130095760242555E-2</v>
      </c>
      <c r="I4212" s="26">
        <v>-0.70245495012910208</v>
      </c>
      <c r="J4212" s="27">
        <v>-0.19302429665503246</v>
      </c>
      <c r="K4212" s="29" t="str">
        <f>VLOOKUP(A4212&amp;B4212,VENDOR_ACTUAL!A:D,4,0)</f>
        <v>NSN</v>
      </c>
    </row>
    <row r="4213" spans="1:11" x14ac:dyDescent="0.25">
      <c r="A4213" t="s">
        <v>12</v>
      </c>
      <c r="B4213" t="s">
        <v>1134</v>
      </c>
      <c r="C4213" s="1">
        <v>1.9723567257832692E-3</v>
      </c>
      <c r="D4213" s="1">
        <v>3.2021587909972858E-5</v>
      </c>
      <c r="E4213" s="1">
        <v>9.2382229529835106E-3</v>
      </c>
      <c r="F4213" s="1">
        <v>-1.32797380667708E-4</v>
      </c>
      <c r="G4213" s="1">
        <v>1.1354507767757115E-3</v>
      </c>
      <c r="H4213" s="1">
        <v>-1.4645706548219716E-2</v>
      </c>
      <c r="I4213" s="1">
        <v>0.86598742295518905</v>
      </c>
      <c r="J4213" s="2">
        <v>8.0499834430390507E-2</v>
      </c>
      <c r="K4213" s="29" t="str">
        <f>VLOOKUP(A4213&amp;B4213,VENDOR_ACTUAL!A:D,4,0)</f>
        <v>ERI</v>
      </c>
    </row>
    <row r="4214" spans="1:11" x14ac:dyDescent="0.25">
      <c r="A4214" t="s">
        <v>12</v>
      </c>
      <c r="B4214" t="s">
        <v>1765</v>
      </c>
      <c r="C4214" s="1">
        <v>1.9733399759104069E-3</v>
      </c>
      <c r="D4214" s="1">
        <v>1.4018592518396725E-4</v>
      </c>
      <c r="E4214" s="1">
        <v>2.7970071011530557E-2</v>
      </c>
      <c r="F4214" s="1">
        <v>3.2877782430309105E-4</v>
      </c>
      <c r="G4214" s="1">
        <v>1.7732287604539281E-3</v>
      </c>
      <c r="H4214" s="1">
        <v>-1.1371414576683022E-2</v>
      </c>
      <c r="I4214" s="26">
        <v>0.15477096521183853</v>
      </c>
      <c r="J4214" s="27">
        <v>6.5194911646878698E-2</v>
      </c>
      <c r="K4214" s="29" t="str">
        <f>VLOOKUP(A4214&amp;B4214,VENDOR_ACTUAL!A:D,4,0)</f>
        <v>ERI</v>
      </c>
    </row>
    <row r="4215" spans="1:11" x14ac:dyDescent="0.25">
      <c r="A4215" t="s">
        <v>9</v>
      </c>
      <c r="B4215" t="s">
        <v>103</v>
      </c>
      <c r="C4215" s="1">
        <v>1.9739766133544398E-3</v>
      </c>
      <c r="D4215" s="1">
        <v>1.1384679588478561E-4</v>
      </c>
      <c r="F4215" s="1">
        <v>2.3223586972934921E-4</v>
      </c>
      <c r="G4215" s="1">
        <v>1.9699537254234054E-3</v>
      </c>
      <c r="H4215" s="1">
        <v>-2.071256726182287E-2</v>
      </c>
      <c r="I4215" s="26">
        <v>-0.163829307568438</v>
      </c>
      <c r="J4215" s="27">
        <v>-0.96363239514276067</v>
      </c>
      <c r="K4215" s="29" t="str">
        <f>VLOOKUP(A4215&amp;B4215,VENDOR_ACTUAL!A:D,4,0)</f>
        <v>NSN</v>
      </c>
    </row>
    <row r="4216" spans="1:11" x14ac:dyDescent="0.25">
      <c r="A4216" t="s">
        <v>9</v>
      </c>
      <c r="B4216" t="s">
        <v>505</v>
      </c>
      <c r="C4216" s="1">
        <v>1.9774350041287169E-3</v>
      </c>
      <c r="D4216" s="1">
        <v>1.9079228389565397E-3</v>
      </c>
      <c r="F4216" s="1">
        <v>1.691486141902922E-3</v>
      </c>
      <c r="G4216" s="1">
        <v>1.9706882336738866E-3</v>
      </c>
      <c r="H4216" s="1">
        <v>-2.0921300807448816E-2</v>
      </c>
      <c r="I4216" s="26">
        <v>-1.8068547796808665E-2</v>
      </c>
      <c r="J4216" s="27">
        <v>-0.16150503389815102</v>
      </c>
      <c r="K4216" s="29" t="str">
        <f>VLOOKUP(A4216&amp;B4216,VENDOR_ACTUAL!A:D,4,0)</f>
        <v>NSN</v>
      </c>
    </row>
    <row r="4217" spans="1:11" x14ac:dyDescent="0.25">
      <c r="A4217" t="s">
        <v>12</v>
      </c>
      <c r="B4217" t="s">
        <v>2157</v>
      </c>
      <c r="C4217" s="1">
        <v>1.9801242853520048E-3</v>
      </c>
      <c r="D4217" s="1">
        <v>1.6521823026772206E-3</v>
      </c>
      <c r="E4217" s="1">
        <v>2.6986615203860157E-3</v>
      </c>
      <c r="F4217" s="1">
        <v>5.1460453850123936E-4</v>
      </c>
      <c r="G4217" s="1">
        <v>1.4795145004345474E-3</v>
      </c>
      <c r="H4217" s="1">
        <v>-8.9407611358978106E-3</v>
      </c>
      <c r="I4217" s="26">
        <v>0.20750911922510967</v>
      </c>
      <c r="J4217" s="27">
        <v>-0.44862166459698682</v>
      </c>
      <c r="K4217" s="29" t="str">
        <f>VLOOKUP(A4217&amp;B4217,VENDOR_ACTUAL!A:D,4,0)</f>
        <v>NSN</v>
      </c>
    </row>
    <row r="4218" spans="1:11" x14ac:dyDescent="0.25">
      <c r="A4218" t="s">
        <v>12</v>
      </c>
      <c r="B4218" t="s">
        <v>1594</v>
      </c>
      <c r="C4218" s="1">
        <v>1.9804693100071535E-3</v>
      </c>
      <c r="D4218" s="1">
        <v>-8.0471319933085174E-5</v>
      </c>
      <c r="E4218" s="1">
        <v>-3.1172480215216943E-4</v>
      </c>
      <c r="F4218" s="1">
        <v>2.3358473835787615E-3</v>
      </c>
      <c r="G4218" s="1">
        <v>1.2915170469496031E-3</v>
      </c>
      <c r="H4218" s="1">
        <v>-1.593776235206467E-2</v>
      </c>
      <c r="I4218" s="26">
        <v>0.39610112814498338</v>
      </c>
      <c r="J4218" s="27">
        <v>-0.30196039580548184</v>
      </c>
      <c r="K4218" s="29" t="str">
        <f>VLOOKUP(A4218&amp;B4218,VENDOR_ACTUAL!A:D,4,0)</f>
        <v>ERI</v>
      </c>
    </row>
    <row r="4219" spans="1:11" x14ac:dyDescent="0.25">
      <c r="A4219" t="s">
        <v>12</v>
      </c>
      <c r="B4219" t="s">
        <v>1559</v>
      </c>
      <c r="C4219" s="1">
        <v>1.9820561696087592E-3</v>
      </c>
      <c r="D4219" s="1">
        <v>4.5246963322843458E-5</v>
      </c>
      <c r="E4219" s="1">
        <v>4.4355762165213686E-3</v>
      </c>
      <c r="F4219" s="1">
        <v>9.8155099793979968E-4</v>
      </c>
      <c r="G4219" s="1">
        <v>1.7398988428602899E-3</v>
      </c>
      <c r="H4219" s="1">
        <v>-3.5156801432311674E-2</v>
      </c>
      <c r="I4219" s="26">
        <v>-0.21780576725526127</v>
      </c>
      <c r="J4219" s="27">
        <v>-1.8917096485381483E-2</v>
      </c>
      <c r="K4219" s="29" t="str">
        <f>VLOOKUP(A4219&amp;B4219,VENDOR_ACTUAL!A:D,4,0)</f>
        <v>ERI</v>
      </c>
    </row>
    <row r="4220" spans="1:11" x14ac:dyDescent="0.25">
      <c r="A4220" t="s">
        <v>12</v>
      </c>
      <c r="B4220" t="s">
        <v>2468</v>
      </c>
      <c r="C4220" s="1">
        <v>1.9863478526746187E-3</v>
      </c>
      <c r="D4220" s="1">
        <v>7.1445913594326511E-5</v>
      </c>
      <c r="E4220" s="1">
        <v>3.4073955009651926E-3</v>
      </c>
      <c r="F4220" s="1">
        <v>6.0426822198245676E-4</v>
      </c>
      <c r="G4220" s="1">
        <v>2.5435377640541088E-3</v>
      </c>
      <c r="H4220" s="1">
        <v>-1.0405335160554639E-2</v>
      </c>
      <c r="I4220" s="26">
        <v>0.1167340909880791</v>
      </c>
      <c r="J4220" s="27">
        <v>-8.911138819939253E-2</v>
      </c>
      <c r="K4220" s="29" t="str">
        <f>VLOOKUP(A4220&amp;B4220,VENDOR_ACTUAL!A:D,4,0)</f>
        <v>ERI</v>
      </c>
    </row>
    <row r="4221" spans="1:11" x14ac:dyDescent="0.25">
      <c r="A4221" t="s">
        <v>12</v>
      </c>
      <c r="B4221" t="s">
        <v>332</v>
      </c>
      <c r="C4221" s="1">
        <v>1.9881877718398362E-3</v>
      </c>
      <c r="D4221" s="1">
        <v>1.1034746749606912E-4</v>
      </c>
      <c r="E4221" s="1">
        <v>1.8728609514386924E-3</v>
      </c>
      <c r="F4221" s="1">
        <v>3.1366307821985448E-5</v>
      </c>
      <c r="G4221" s="1">
        <v>6.7419504336723986E-4</v>
      </c>
      <c r="H4221" s="1">
        <v>-1.8451391367381963E-2</v>
      </c>
      <c r="I4221" s="26">
        <v>-0.40370186434560495</v>
      </c>
      <c r="J4221" s="27">
        <v>-0.11729297527928521</v>
      </c>
      <c r="K4221" s="29" t="str">
        <f>VLOOKUP(A4221&amp;B4221,VENDOR_ACTUAL!A:D,4,0)</f>
        <v>ERI</v>
      </c>
    </row>
    <row r="4222" spans="1:11" x14ac:dyDescent="0.25">
      <c r="A4222" t="s">
        <v>9</v>
      </c>
      <c r="B4222" t="s">
        <v>379</v>
      </c>
      <c r="C4222" s="1">
        <v>1.9922140206415197E-3</v>
      </c>
      <c r="D4222" s="1">
        <v>-1.0456542542571126E-3</v>
      </c>
      <c r="F4222" s="1">
        <v>-7.356861682617737E-4</v>
      </c>
      <c r="G4222" s="1">
        <v>2.0016400070233288E-3</v>
      </c>
      <c r="H4222" s="1">
        <v>-4.7314513715081247E-2</v>
      </c>
      <c r="I4222" s="26">
        <v>-5.4375836680053543E-3</v>
      </c>
      <c r="J4222" s="27">
        <v>-0.35256941978797324</v>
      </c>
      <c r="K4222" s="29" t="str">
        <f>VLOOKUP(A4222&amp;B4222,VENDOR_ACTUAL!A:D,4,0)</f>
        <v>ERI</v>
      </c>
    </row>
    <row r="4223" spans="1:11" x14ac:dyDescent="0.25">
      <c r="A4223" t="s">
        <v>12</v>
      </c>
      <c r="B4223" t="s">
        <v>1064</v>
      </c>
      <c r="C4223" s="1">
        <v>1.9939427248947296E-3</v>
      </c>
      <c r="D4223" s="1">
        <v>2.0220925537543633E-4</v>
      </c>
      <c r="E4223" s="1">
        <v>-2.1109645898590291E-3</v>
      </c>
      <c r="F4223" s="1">
        <v>-3.2845399827689922E-4</v>
      </c>
      <c r="G4223" s="1">
        <v>1.4284343062053674E-3</v>
      </c>
      <c r="H4223" s="1">
        <v>-1.9463263185812704E-2</v>
      </c>
      <c r="I4223" s="26">
        <v>8.3585711439812735E-2</v>
      </c>
      <c r="J4223" s="27">
        <v>-0.11372944631897051</v>
      </c>
      <c r="K4223" s="29" t="str">
        <f>VLOOKUP(A4223&amp;B4223,VENDOR_ACTUAL!A:D,4,0)</f>
        <v>ERI</v>
      </c>
    </row>
    <row r="4224" spans="1:11" x14ac:dyDescent="0.25">
      <c r="A4224" t="s">
        <v>11</v>
      </c>
      <c r="B4224" t="s">
        <v>1177</v>
      </c>
      <c r="C4224" s="1">
        <v>1.9957976576619059E-3</v>
      </c>
      <c r="D4224" s="1">
        <v>2.7056024247811973E-3</v>
      </c>
      <c r="E4224" s="1">
        <v>-1.1000000000000001</v>
      </c>
      <c r="I4224" s="26">
        <v>9.9537113299706007E-2</v>
      </c>
      <c r="J4224" s="27">
        <v>-7.9737495736002285E-3</v>
      </c>
      <c r="K4224" s="29" t="str">
        <f>VLOOKUP(A4224&amp;B4224,VENDOR_ACTUAL!A:D,4,0)</f>
        <v>ERI</v>
      </c>
    </row>
    <row r="4225" spans="1:11" x14ac:dyDescent="0.25">
      <c r="A4225" t="s">
        <v>11</v>
      </c>
      <c r="B4225" t="s">
        <v>681</v>
      </c>
      <c r="C4225" s="1">
        <v>1.9958624774829145E-3</v>
      </c>
      <c r="D4225" s="1">
        <v>-3.3898200816663655E-3</v>
      </c>
      <c r="E4225" s="1">
        <v>0</v>
      </c>
      <c r="I4225" s="26">
        <v>0.69848119508882789</v>
      </c>
      <c r="J4225" s="27">
        <v>6.459750700916542E-3</v>
      </c>
      <c r="K4225" s="29" t="str">
        <f>VLOOKUP(A4225&amp;B4225,VENDOR_ACTUAL!A:D,4,0)</f>
        <v>NSN</v>
      </c>
    </row>
    <row r="4226" spans="1:11" x14ac:dyDescent="0.25">
      <c r="A4226" t="s">
        <v>12</v>
      </c>
      <c r="B4226" t="s">
        <v>1731</v>
      </c>
      <c r="C4226" s="1">
        <v>1.9959670351023125E-3</v>
      </c>
      <c r="D4226" s="1">
        <v>1.3450049871959889E-4</v>
      </c>
      <c r="E4226" s="1">
        <v>-3.9208839550181965E-3</v>
      </c>
      <c r="F4226" s="1">
        <v>2.2408003193102942E-3</v>
      </c>
      <c r="G4226" s="1">
        <v>1.9861170668110275E-3</v>
      </c>
      <c r="H4226" s="1">
        <v>-1.5369723083815755E-2</v>
      </c>
      <c r="I4226" s="26">
        <v>0.11822866307163858</v>
      </c>
      <c r="J4226" s="27">
        <v>-0.10459763248616746</v>
      </c>
      <c r="K4226" s="29" t="str">
        <f>VLOOKUP(A4226&amp;B4226,VENDOR_ACTUAL!A:D,4,0)</f>
        <v>NSN</v>
      </c>
    </row>
    <row r="4227" spans="1:11" x14ac:dyDescent="0.25">
      <c r="A4227" t="s">
        <v>9</v>
      </c>
      <c r="B4227" t="s">
        <v>1309</v>
      </c>
      <c r="C4227" s="1">
        <v>1.9959908614244582E-3</v>
      </c>
      <c r="D4227" s="1">
        <v>1.2488856573546231E-3</v>
      </c>
      <c r="F4227" s="1">
        <v>9.0923292871964345E-4</v>
      </c>
      <c r="G4227" s="1">
        <v>1.9942795651975713E-3</v>
      </c>
      <c r="H4227" s="1">
        <v>-3.2844142322033316E-2</v>
      </c>
      <c r="I4227" s="26">
        <v>-2.9181189421657358E-2</v>
      </c>
      <c r="J4227" s="27">
        <v>0.51306994784291204</v>
      </c>
      <c r="K4227" s="29" t="str">
        <f>VLOOKUP(A4227&amp;B4227,VENDOR_ACTUAL!A:D,4,0)</f>
        <v>NSN</v>
      </c>
    </row>
    <row r="4228" spans="1:11" x14ac:dyDescent="0.25">
      <c r="A4228" t="s">
        <v>9</v>
      </c>
      <c r="B4228" t="s">
        <v>1246</v>
      </c>
      <c r="C4228" s="1">
        <v>1.9988277143945473E-3</v>
      </c>
      <c r="D4228" s="1">
        <v>7.8515698163127026E-4</v>
      </c>
      <c r="F4228" s="1">
        <v>4.5847565505569254E-4</v>
      </c>
      <c r="G4228" s="1">
        <v>2.0017722163765518E-3</v>
      </c>
      <c r="H4228" s="1">
        <v>-8.790501895765053E-2</v>
      </c>
      <c r="I4228" s="26">
        <v>5.2890691167574111E-2</v>
      </c>
      <c r="J4228" s="27">
        <v>-0.92798065465121904</v>
      </c>
      <c r="K4228" s="29" t="str">
        <f>VLOOKUP(A4228&amp;B4228,VENDOR_ACTUAL!A:D,4,0)</f>
        <v>ERI</v>
      </c>
    </row>
    <row r="4229" spans="1:11" x14ac:dyDescent="0.25">
      <c r="A4229" t="s">
        <v>12</v>
      </c>
      <c r="B4229" t="s">
        <v>366</v>
      </c>
      <c r="C4229" s="1">
        <v>1.9989201839064365E-3</v>
      </c>
      <c r="D4229" s="1">
        <v>2.7117318678817653E-5</v>
      </c>
      <c r="E4229" s="1">
        <v>1.4931540298866123E-2</v>
      </c>
      <c r="F4229" s="1">
        <v>1.0686468919677604E-3</v>
      </c>
      <c r="G4229" s="1">
        <v>1.1841422408584662E-3</v>
      </c>
      <c r="H4229" s="1">
        <v>-2.9803719495702069E-2</v>
      </c>
      <c r="I4229" s="26">
        <v>0.25699575736727437</v>
      </c>
      <c r="J4229" s="27">
        <v>-0.13797412830826522</v>
      </c>
      <c r="K4229" s="29" t="str">
        <f>VLOOKUP(A4229&amp;B4229,VENDOR_ACTUAL!A:D,4,0)</f>
        <v>ERI</v>
      </c>
    </row>
    <row r="4230" spans="1:11" x14ac:dyDescent="0.25">
      <c r="A4230" t="s">
        <v>11</v>
      </c>
      <c r="B4230" t="s">
        <v>1453</v>
      </c>
      <c r="C4230" s="1">
        <v>2.0025228534150019E-3</v>
      </c>
      <c r="D4230" s="1">
        <v>8.1354241635232475E-3</v>
      </c>
      <c r="G4230" s="1">
        <v>2.0025228534150019E-3</v>
      </c>
      <c r="I4230" s="26">
        <v>-1.0267534246575342E-2</v>
      </c>
      <c r="J4230" s="27">
        <v>-4.233060077911317E-4</v>
      </c>
      <c r="K4230" s="29" t="str">
        <f>VLOOKUP(A4230&amp;B4230,VENDOR_ACTUAL!A:D,4,0)</f>
        <v>SAM</v>
      </c>
    </row>
    <row r="4231" spans="1:11" x14ac:dyDescent="0.25">
      <c r="A4231" t="s">
        <v>11</v>
      </c>
      <c r="B4231" t="s">
        <v>533</v>
      </c>
      <c r="C4231" s="1">
        <v>2.0060031501679099E-3</v>
      </c>
      <c r="D4231" s="1">
        <v>-6.136743125085776E-3</v>
      </c>
      <c r="I4231" s="26">
        <v>-1.4208157968574634E-2</v>
      </c>
      <c r="J4231" s="27">
        <v>8.6667326270161552E-5</v>
      </c>
      <c r="K4231" s="29" t="str">
        <f>VLOOKUP(A4231&amp;B4231,VENDOR_ACTUAL!A:D,4,0)</f>
        <v>ERI</v>
      </c>
    </row>
    <row r="4232" spans="1:11" x14ac:dyDescent="0.25">
      <c r="A4232" t="s">
        <v>12</v>
      </c>
      <c r="B4232" t="s">
        <v>2258</v>
      </c>
      <c r="C4232" s="1">
        <v>2.0072926269091222E-3</v>
      </c>
      <c r="D4232" s="1">
        <v>-9.615543659001601E-4</v>
      </c>
      <c r="E4232" s="1">
        <v>-7.2631077635283078E-3</v>
      </c>
      <c r="F4232" s="1">
        <v>-4.6534548254054233E-3</v>
      </c>
      <c r="G4232" s="1">
        <v>2.0072926269091222E-3</v>
      </c>
      <c r="H4232" s="1">
        <v>-3.9619890833763341E-2</v>
      </c>
      <c r="I4232" s="26">
        <v>0.47274104274239814</v>
      </c>
      <c r="J4232" s="27">
        <v>0.13157435967413605</v>
      </c>
      <c r="K4232" s="29" t="str">
        <f>VLOOKUP(A4232&amp;B4232,VENDOR_ACTUAL!A:D,4,0)</f>
        <v>SAM</v>
      </c>
    </row>
    <row r="4233" spans="1:11" x14ac:dyDescent="0.25">
      <c r="A4233" t="s">
        <v>12</v>
      </c>
      <c r="B4233" t="s">
        <v>2006</v>
      </c>
      <c r="C4233" s="1">
        <v>2.0078406153694892E-3</v>
      </c>
      <c r="D4233" s="1">
        <v>8.5248837209875219E-5</v>
      </c>
      <c r="E4233" s="1">
        <v>7.9041981864171659E-3</v>
      </c>
      <c r="F4233" s="1">
        <v>-2.1045148093773655E-3</v>
      </c>
      <c r="G4233" s="1">
        <v>1.0558778426466501E-3</v>
      </c>
      <c r="H4233" s="1">
        <v>-1.0510092136145233E-2</v>
      </c>
      <c r="I4233" s="26">
        <v>1.8752853607918263</v>
      </c>
      <c r="J4233" s="27">
        <v>0.143118928873676</v>
      </c>
      <c r="K4233" s="29" t="str">
        <f>VLOOKUP(A4233&amp;B4233,VENDOR_ACTUAL!A:D,4,0)</f>
        <v>ERI</v>
      </c>
    </row>
    <row r="4234" spans="1:11" x14ac:dyDescent="0.25">
      <c r="A4234" t="s">
        <v>12</v>
      </c>
      <c r="B4234" t="s">
        <v>843</v>
      </c>
      <c r="C4234" s="1">
        <v>2.0089097575112331E-3</v>
      </c>
      <c r="D4234" s="1">
        <v>9.324857395402431E-4</v>
      </c>
      <c r="E4234" s="1">
        <v>-3.1775518534654604E-3</v>
      </c>
      <c r="F4234" s="1">
        <v>-8.043442065601297E-4</v>
      </c>
      <c r="G4234" s="1">
        <v>1.3039562493911178E-3</v>
      </c>
      <c r="H4234" s="1">
        <v>-8.037432890132673E-3</v>
      </c>
      <c r="I4234" s="26">
        <v>0.4083399817452385</v>
      </c>
      <c r="J4234" s="27">
        <v>-3.0190299320589007E-2</v>
      </c>
      <c r="K4234" s="29" t="str">
        <f>VLOOKUP(A4234&amp;B4234,VENDOR_ACTUAL!A:D,4,0)</f>
        <v>NSN</v>
      </c>
    </row>
    <row r="4235" spans="1:11" x14ac:dyDescent="0.25">
      <c r="A4235" t="s">
        <v>11</v>
      </c>
      <c r="B4235" t="s">
        <v>1251</v>
      </c>
      <c r="C4235" s="1">
        <v>2.0130302684438044E-3</v>
      </c>
      <c r="D4235" s="1">
        <v>-3.3587261696697222E-4</v>
      </c>
      <c r="I4235" s="26">
        <v>3.380345015938236E-2</v>
      </c>
      <c r="J4235" s="27">
        <v>6.7220183361787495E-3</v>
      </c>
      <c r="K4235" s="29" t="str">
        <f>VLOOKUP(A4235&amp;B4235,VENDOR_ACTUAL!A:D,4,0)</f>
        <v>ERI</v>
      </c>
    </row>
    <row r="4236" spans="1:11" x14ac:dyDescent="0.25">
      <c r="A4236" t="s">
        <v>9</v>
      </c>
      <c r="B4236" t="s">
        <v>2448</v>
      </c>
      <c r="C4236" s="1">
        <v>2.013916752540893E-3</v>
      </c>
      <c r="D4236" s="1">
        <v>3.3171975905073059E-4</v>
      </c>
      <c r="F4236" s="1">
        <v>5.786280005871192E-4</v>
      </c>
      <c r="G4236" s="1">
        <v>2.0127673416213531E-3</v>
      </c>
      <c r="H4236" s="1">
        <v>-1.8153086959042178E-2</v>
      </c>
      <c r="I4236" s="26">
        <v>-2.3702234733951968E-2</v>
      </c>
      <c r="J4236" s="27">
        <v>-0.70074291306507874</v>
      </c>
      <c r="K4236" s="29" t="str">
        <f>VLOOKUP(A4236&amp;B4236,VENDOR_ACTUAL!A:D,4,0)</f>
        <v>ERI</v>
      </c>
    </row>
    <row r="4237" spans="1:11" x14ac:dyDescent="0.25">
      <c r="A4237" t="s">
        <v>12</v>
      </c>
      <c r="B4237" t="s">
        <v>1908</v>
      </c>
      <c r="C4237" s="1">
        <v>2.0149043513805263E-3</v>
      </c>
      <c r="D4237" s="1">
        <v>-4.9049107116711745E-5</v>
      </c>
      <c r="E4237" s="1">
        <v>-3.3753816709479923E-4</v>
      </c>
      <c r="F4237" s="1">
        <v>-6.3991583008221674E-5</v>
      </c>
      <c r="G4237" s="1">
        <v>9.9680479209950774E-4</v>
      </c>
      <c r="H4237" s="1">
        <v>-1.2016600606989704E-2</v>
      </c>
      <c r="I4237" s="26">
        <v>0.37657747515131323</v>
      </c>
      <c r="J4237" s="27">
        <v>-0.2874104826208474</v>
      </c>
      <c r="K4237" s="29" t="str">
        <f>VLOOKUP(A4237&amp;B4237,VENDOR_ACTUAL!A:D,4,0)</f>
        <v>ERI</v>
      </c>
    </row>
    <row r="4238" spans="1:11" x14ac:dyDescent="0.25">
      <c r="A4238" t="s">
        <v>12</v>
      </c>
      <c r="B4238" t="s">
        <v>826</v>
      </c>
      <c r="C4238" s="1">
        <v>2.0188333690494913E-3</v>
      </c>
      <c r="D4238" s="1">
        <v>-1.9516785200329321E-2</v>
      </c>
      <c r="E4238" s="1">
        <v>1.2205400723655209E-2</v>
      </c>
      <c r="F4238" s="1">
        <v>8.8853194444367791E-5</v>
      </c>
      <c r="G4238" s="1">
        <v>5.4036838962455425E-4</v>
      </c>
      <c r="H4238" s="1">
        <v>-3.8157062597618453E-2</v>
      </c>
      <c r="I4238" s="26">
        <v>-2.2421929113568217</v>
      </c>
      <c r="J4238" s="27">
        <v>-1.1819871328637304</v>
      </c>
      <c r="K4238" s="29" t="str">
        <f>VLOOKUP(A4238&amp;B4238,VENDOR_ACTUAL!A:D,4,0)</f>
        <v>NSN</v>
      </c>
    </row>
    <row r="4239" spans="1:11" x14ac:dyDescent="0.25">
      <c r="A4239" t="s">
        <v>12</v>
      </c>
      <c r="B4239" t="s">
        <v>306</v>
      </c>
      <c r="C4239" s="1">
        <v>2.0200823200602867E-3</v>
      </c>
      <c r="D4239" s="1">
        <v>-2.6775867834035767E-4</v>
      </c>
      <c r="E4239" s="1">
        <v>-5.2111813406399699E-4</v>
      </c>
      <c r="F4239" s="1">
        <v>3.157917815119843E-4</v>
      </c>
      <c r="G4239" s="1">
        <v>2.8195371848465435E-3</v>
      </c>
      <c r="H4239" s="1">
        <v>-4.724252623347542E-2</v>
      </c>
      <c r="I4239" s="26">
        <v>0.84183752128731792</v>
      </c>
      <c r="J4239" s="27">
        <v>-8.6759698022192324E-3</v>
      </c>
      <c r="K4239" s="29" t="str">
        <f>VLOOKUP(A4239&amp;B4239,VENDOR_ACTUAL!A:D,4,0)</f>
        <v>ERI</v>
      </c>
    </row>
    <row r="4240" spans="1:11" x14ac:dyDescent="0.25">
      <c r="A4240" t="s">
        <v>11</v>
      </c>
      <c r="B4240" t="s">
        <v>1135</v>
      </c>
      <c r="C4240" s="1">
        <v>2.0208762074271835E-3</v>
      </c>
      <c r="D4240" s="1">
        <v>6.849878177308279E-4</v>
      </c>
      <c r="I4240" s="26">
        <v>-4.5158521119890743E-2</v>
      </c>
      <c r="J4240" s="27">
        <v>-4.3118504049697361E-4</v>
      </c>
      <c r="K4240" s="29" t="str">
        <f>VLOOKUP(A4240&amp;B4240,VENDOR_ACTUAL!A:D,4,0)</f>
        <v>ERI</v>
      </c>
    </row>
    <row r="4241" spans="1:11" x14ac:dyDescent="0.25">
      <c r="A4241" t="s">
        <v>12</v>
      </c>
      <c r="B4241" t="s">
        <v>2528</v>
      </c>
      <c r="C4241" s="1">
        <v>2.0234710818371328E-3</v>
      </c>
      <c r="D4241" s="1">
        <v>2.6551674744530671E-2</v>
      </c>
      <c r="E4241" s="1">
        <v>3.4043520957487534E-3</v>
      </c>
      <c r="F4241" s="1">
        <v>5.939224019052421E-3</v>
      </c>
      <c r="G4241" s="1">
        <v>9.292048016341217E-4</v>
      </c>
      <c r="H4241" s="1">
        <v>-0.14146357623941838</v>
      </c>
      <c r="I4241" s="26">
        <v>-2.0297112778820094E-2</v>
      </c>
      <c r="J4241" s="27">
        <v>-0.11088792181018552</v>
      </c>
      <c r="K4241" s="29" t="str">
        <f>VLOOKUP(A4241&amp;B4241,VENDOR_ACTUAL!A:D,4,0)</f>
        <v>NSN</v>
      </c>
    </row>
    <row r="4242" spans="1:11" x14ac:dyDescent="0.25">
      <c r="A4242" t="s">
        <v>12</v>
      </c>
      <c r="B4242" t="s">
        <v>1552</v>
      </c>
      <c r="C4242" s="1">
        <v>2.0250151776442992E-3</v>
      </c>
      <c r="D4242" s="1">
        <v>-2.3289524342617342E-4</v>
      </c>
      <c r="E4242" s="1">
        <v>2.1212166296955665E-3</v>
      </c>
      <c r="F4242" s="1">
        <v>1.28828631569067E-3</v>
      </c>
      <c r="G4242" s="1">
        <v>-3.243219735407249E-4</v>
      </c>
      <c r="H4242" s="1">
        <v>-1.4012169865808116E-2</v>
      </c>
      <c r="I4242" s="26">
        <v>1.3712674912543728</v>
      </c>
      <c r="J4242" s="27">
        <v>-0.21329610036993432</v>
      </c>
      <c r="K4242" s="29" t="str">
        <f>VLOOKUP(A4242&amp;B4242,VENDOR_ACTUAL!A:D,4,0)</f>
        <v>ERI</v>
      </c>
    </row>
    <row r="4243" spans="1:11" x14ac:dyDescent="0.25">
      <c r="A4243" t="s">
        <v>12</v>
      </c>
      <c r="B4243" t="s">
        <v>1921</v>
      </c>
      <c r="C4243" s="1">
        <v>2.0289201702880775E-3</v>
      </c>
      <c r="D4243" s="1">
        <v>5.0992155992372288E-5</v>
      </c>
      <c r="E4243" s="1">
        <v>3.2921593794987426E-3</v>
      </c>
      <c r="F4243" s="1">
        <v>5.6880989133681402E-4</v>
      </c>
      <c r="G4243" s="1">
        <v>1.0234980833926776E-3</v>
      </c>
      <c r="H4243" s="1">
        <v>-1.4234413598836483E-2</v>
      </c>
      <c r="I4243" s="26">
        <v>0.23954633794214003</v>
      </c>
      <c r="J4243" s="27">
        <v>-0.27185770875045739</v>
      </c>
      <c r="K4243" s="29" t="str">
        <f>VLOOKUP(A4243&amp;B4243,VENDOR_ACTUAL!A:D,4,0)</f>
        <v>ERI</v>
      </c>
    </row>
    <row r="4244" spans="1:11" x14ac:dyDescent="0.25">
      <c r="A4244" t="s">
        <v>9</v>
      </c>
      <c r="B4244" t="s">
        <v>105</v>
      </c>
      <c r="C4244" s="1">
        <v>2.0307362179616969E-3</v>
      </c>
      <c r="D4244" s="1">
        <v>6.148297515003871E-4</v>
      </c>
      <c r="F4244" s="1">
        <v>6.5119339876562002E-4</v>
      </c>
      <c r="G4244" s="1">
        <v>2.0420240577917821E-3</v>
      </c>
      <c r="H4244" s="1">
        <v>-1.5448261059547101E-2</v>
      </c>
      <c r="I4244" s="26">
        <v>8.9231475441521102E-2</v>
      </c>
      <c r="J4244" s="27">
        <v>-8.2417847426445465E-2</v>
      </c>
      <c r="K4244" s="29" t="str">
        <f>VLOOKUP(A4244&amp;B4244,VENDOR_ACTUAL!A:D,4,0)</f>
        <v>NSN</v>
      </c>
    </row>
    <row r="4245" spans="1:11" x14ac:dyDescent="0.25">
      <c r="A4245" t="s">
        <v>12</v>
      </c>
      <c r="B4245" t="s">
        <v>1075</v>
      </c>
      <c r="C4245" s="1">
        <v>2.0327793264131328E-3</v>
      </c>
      <c r="D4245" s="1">
        <v>1.4236384685806981E-4</v>
      </c>
      <c r="E4245" s="1">
        <v>1.8837533904978313E-3</v>
      </c>
      <c r="F4245" s="1">
        <v>4.3905413535445657E-4</v>
      </c>
      <c r="G4245" s="1">
        <v>4.1729316765161292E-4</v>
      </c>
      <c r="H4245" s="1">
        <v>-1.1121239336780971E-2</v>
      </c>
      <c r="I4245" s="26">
        <v>0.55989777680604147</v>
      </c>
      <c r="J4245" s="27">
        <v>0.10958818753280382</v>
      </c>
      <c r="K4245" s="29" t="str">
        <f>VLOOKUP(A4245&amp;B4245,VENDOR_ACTUAL!A:D,4,0)</f>
        <v>ERI</v>
      </c>
    </row>
    <row r="4246" spans="1:11" x14ac:dyDescent="0.25">
      <c r="A4246" t="s">
        <v>12</v>
      </c>
      <c r="B4246" t="s">
        <v>1339</v>
      </c>
      <c r="C4246" s="1">
        <v>2.0340331353138337E-3</v>
      </c>
      <c r="D4246" s="1">
        <v>1.1137814634013289E-3</v>
      </c>
      <c r="E4246" s="1">
        <v>3.3337804340558513E-3</v>
      </c>
      <c r="F4246" s="1">
        <v>2.9329643431242136E-3</v>
      </c>
      <c r="G4246" s="1">
        <v>-3.7438327122388444E-4</v>
      </c>
      <c r="H4246" s="1">
        <v>-1.5212066704405003E-2</v>
      </c>
      <c r="I4246" s="26">
        <v>9.852773491726359E-2</v>
      </c>
      <c r="J4246" s="27">
        <v>-0.50682624698784584</v>
      </c>
      <c r="K4246" s="29" t="str">
        <f>VLOOKUP(A4246&amp;B4246,VENDOR_ACTUAL!A:D,4,0)</f>
        <v>NSN</v>
      </c>
    </row>
    <row r="4247" spans="1:11" x14ac:dyDescent="0.25">
      <c r="A4247" t="s">
        <v>12</v>
      </c>
      <c r="B4247" t="s">
        <v>1341</v>
      </c>
      <c r="C4247" s="1">
        <v>2.0350117811253365E-3</v>
      </c>
      <c r="D4247" s="1">
        <v>-3.751890037675517E-5</v>
      </c>
      <c r="E4247" s="1">
        <v>3.2765940066882158E-4</v>
      </c>
      <c r="F4247" s="1">
        <v>-1.0139919705639791E-3</v>
      </c>
      <c r="G4247" s="1">
        <v>6.3142695683380884E-4</v>
      </c>
      <c r="H4247" s="1">
        <v>-1.214754352140523E-2</v>
      </c>
      <c r="I4247" s="26">
        <v>0.73091577475151315</v>
      </c>
      <c r="J4247" s="27">
        <v>-9.597618473547212E-2</v>
      </c>
      <c r="K4247" s="29" t="str">
        <f>VLOOKUP(A4247&amp;B4247,VENDOR_ACTUAL!A:D,4,0)</f>
        <v>ERI</v>
      </c>
    </row>
    <row r="4248" spans="1:11" x14ac:dyDescent="0.25">
      <c r="A4248" t="s">
        <v>12</v>
      </c>
      <c r="B4248" t="s">
        <v>1048</v>
      </c>
      <c r="C4248" s="1">
        <v>2.0353409838879577E-3</v>
      </c>
      <c r="D4248" s="1">
        <v>2.0053080496286826E-4</v>
      </c>
      <c r="E4248" s="1">
        <v>-2.8356835908104713E-2</v>
      </c>
      <c r="F4248" s="1">
        <v>-7.2612590347846118E-3</v>
      </c>
      <c r="G4248" s="1">
        <v>9.9458105006947268E-4</v>
      </c>
      <c r="H4248" s="1">
        <v>-2.2411073069547226E-2</v>
      </c>
      <c r="I4248" s="26">
        <v>1.9062675938687716E-2</v>
      </c>
      <c r="J4248" s="27">
        <v>-0.11019168073252804</v>
      </c>
      <c r="K4248" s="29" t="str">
        <f>VLOOKUP(A4248&amp;B4248,VENDOR_ACTUAL!A:D,4,0)</f>
        <v>NSN</v>
      </c>
    </row>
    <row r="4249" spans="1:11" x14ac:dyDescent="0.25">
      <c r="A4249" t="s">
        <v>12</v>
      </c>
      <c r="B4249" t="s">
        <v>514</v>
      </c>
      <c r="C4249" s="1">
        <v>2.0356124894708632E-3</v>
      </c>
      <c r="D4249" s="1">
        <v>-7.5495468844110865E-4</v>
      </c>
      <c r="E4249" s="1">
        <v>-9.2850554330618385E-3</v>
      </c>
      <c r="F4249" s="1">
        <v>5.44735507761134E-4</v>
      </c>
      <c r="G4249" s="1">
        <v>1.2028690711038089E-3</v>
      </c>
      <c r="H4249" s="1">
        <v>-1.5761954653456048E-2</v>
      </c>
      <c r="I4249" s="26">
        <v>-0.14447341624326726</v>
      </c>
      <c r="J4249" s="27">
        <v>4.1977142027790085E-2</v>
      </c>
      <c r="K4249" s="29" t="str">
        <f>VLOOKUP(A4249&amp;B4249,VENDOR_ACTUAL!A:D,4,0)</f>
        <v>NSN</v>
      </c>
    </row>
    <row r="4250" spans="1:11" x14ac:dyDescent="0.25">
      <c r="A4250" t="s">
        <v>12</v>
      </c>
      <c r="B4250" t="s">
        <v>1139</v>
      </c>
      <c r="C4250" s="1">
        <v>2.0413307620042675E-3</v>
      </c>
      <c r="D4250" s="1">
        <v>1.0416246704563112E-4</v>
      </c>
      <c r="E4250" s="1">
        <v>-7.0905756993644854E-4</v>
      </c>
      <c r="F4250" s="1">
        <v>-4.5341644611576612E-4</v>
      </c>
      <c r="G4250" s="1">
        <v>1.0938158743146336E-3</v>
      </c>
      <c r="H4250" s="1">
        <v>-8.1221073895965026E-3</v>
      </c>
      <c r="I4250" s="26">
        <v>2.4901313752845797</v>
      </c>
      <c r="J4250" s="27">
        <v>-0.26777198616782766</v>
      </c>
      <c r="K4250" s="29" t="str">
        <f>VLOOKUP(A4250&amp;B4250,VENDOR_ACTUAL!A:D,4,0)</f>
        <v>ERI</v>
      </c>
    </row>
    <row r="4251" spans="1:11" x14ac:dyDescent="0.25">
      <c r="A4251" t="s">
        <v>11</v>
      </c>
      <c r="B4251" t="s">
        <v>1179</v>
      </c>
      <c r="C4251" s="1">
        <v>2.04344286462978E-3</v>
      </c>
      <c r="D4251" s="1">
        <v>-1.5296037750132389E-2</v>
      </c>
      <c r="E4251" s="1">
        <v>0</v>
      </c>
      <c r="I4251" s="26">
        <v>0.24552469135802468</v>
      </c>
      <c r="J4251" s="27">
        <v>-4.3073132561793712E-3</v>
      </c>
      <c r="K4251" s="29" t="str">
        <f>VLOOKUP(A4251&amp;B4251,VENDOR_ACTUAL!A:D,4,0)</f>
        <v>NSN</v>
      </c>
    </row>
    <row r="4252" spans="1:11" x14ac:dyDescent="0.25">
      <c r="A4252" t="s">
        <v>12</v>
      </c>
      <c r="B4252" t="s">
        <v>1159</v>
      </c>
      <c r="C4252" s="1">
        <v>2.0452644140781344E-3</v>
      </c>
      <c r="D4252" s="1">
        <v>7.0031297313077296E-5</v>
      </c>
      <c r="E4252" s="1">
        <v>9.954359779528436E-3</v>
      </c>
      <c r="F4252" s="1">
        <v>2.2683210471879886E-3</v>
      </c>
      <c r="G4252" s="1">
        <v>2.4746817103441119E-3</v>
      </c>
      <c r="H4252" s="1">
        <v>-3.4095747109636337E-2</v>
      </c>
      <c r="I4252" s="26">
        <v>0.61868487332180744</v>
      </c>
      <c r="J4252" s="27">
        <v>-4.0672903453797496E-2</v>
      </c>
      <c r="K4252" s="29" t="str">
        <f>VLOOKUP(A4252&amp;B4252,VENDOR_ACTUAL!A:D,4,0)</f>
        <v>ERI</v>
      </c>
    </row>
    <row r="4253" spans="1:11" x14ac:dyDescent="0.25">
      <c r="A4253" t="s">
        <v>12</v>
      </c>
      <c r="B4253" t="s">
        <v>1662</v>
      </c>
      <c r="C4253" s="1">
        <v>2.0480376711749142E-3</v>
      </c>
      <c r="D4253" s="1">
        <v>1.1838777500641066E-3</v>
      </c>
      <c r="E4253" s="1">
        <v>4.9507445388213348E-3</v>
      </c>
      <c r="F4253" s="1">
        <v>6.9894214688411341E-4</v>
      </c>
      <c r="G4253" s="1">
        <v>2.243264240559229E-4</v>
      </c>
      <c r="H4253" s="1">
        <v>-1.8513920282282426E-2</v>
      </c>
      <c r="I4253" s="26">
        <v>-0.92493076881698044</v>
      </c>
      <c r="J4253" s="27">
        <v>5.1622800690157788E-2</v>
      </c>
      <c r="K4253" s="29" t="str">
        <f>VLOOKUP(A4253&amp;B4253,VENDOR_ACTUAL!A:D,4,0)</f>
        <v>NSN</v>
      </c>
    </row>
    <row r="4254" spans="1:11" x14ac:dyDescent="0.25">
      <c r="A4254" t="s">
        <v>9</v>
      </c>
      <c r="B4254" t="s">
        <v>1028</v>
      </c>
      <c r="C4254" s="1">
        <v>2.0497592243676E-3</v>
      </c>
      <c r="D4254" s="1">
        <v>1.5314919983516132E-4</v>
      </c>
      <c r="F4254" s="1">
        <v>1.6721088250673576E-4</v>
      </c>
      <c r="G4254" s="1">
        <v>2.0504898209443116E-3</v>
      </c>
      <c r="H4254" s="1">
        <v>-0.13125000000000001</v>
      </c>
      <c r="I4254" s="26">
        <v>0.16452296854170922</v>
      </c>
      <c r="J4254" s="27">
        <v>0.98572765092441572</v>
      </c>
      <c r="K4254" s="29" t="str">
        <f>VLOOKUP(A4254&amp;B4254,VENDOR_ACTUAL!A:D,4,0)</f>
        <v>NSN</v>
      </c>
    </row>
    <row r="4255" spans="1:11" x14ac:dyDescent="0.25">
      <c r="A4255" t="s">
        <v>12</v>
      </c>
      <c r="B4255" t="s">
        <v>1597</v>
      </c>
      <c r="C4255" s="1">
        <v>2.0512364347491513E-3</v>
      </c>
      <c r="D4255" s="1">
        <v>6.561605386966489E-5</v>
      </c>
      <c r="E4255" s="1">
        <v>-5.1264256910447496E-3</v>
      </c>
      <c r="F4255" s="1">
        <v>6.4343091244488003E-4</v>
      </c>
      <c r="G4255" s="1">
        <v>1.5500059387512995E-3</v>
      </c>
      <c r="H4255" s="1">
        <v>-2.9071368767875406E-2</v>
      </c>
      <c r="I4255" s="26">
        <v>0.16586271233639654</v>
      </c>
      <c r="J4255" s="27">
        <v>0.15609480159792646</v>
      </c>
      <c r="K4255" s="29" t="str">
        <f>VLOOKUP(A4255&amp;B4255,VENDOR_ACTUAL!A:D,4,0)</f>
        <v>ERI</v>
      </c>
    </row>
    <row r="4256" spans="1:11" x14ac:dyDescent="0.25">
      <c r="A4256" t="s">
        <v>12</v>
      </c>
      <c r="B4256" t="s">
        <v>228</v>
      </c>
      <c r="C4256" s="1">
        <v>2.0525724559763391E-3</v>
      </c>
      <c r="D4256" s="1">
        <v>1.1783408330508603E-4</v>
      </c>
      <c r="E4256" s="1">
        <v>-3.7925666882553939E-3</v>
      </c>
      <c r="F4256" s="1">
        <v>8.4464645613838087E-4</v>
      </c>
      <c r="G4256" s="1">
        <v>2.5423046379968975E-3</v>
      </c>
      <c r="H4256" s="1">
        <v>-4.0496487957248424E-2</v>
      </c>
      <c r="I4256" s="26">
        <v>0.30118187767349808</v>
      </c>
      <c r="J4256" s="27">
        <v>-0.23373466570707907</v>
      </c>
      <c r="K4256" s="29" t="str">
        <f>VLOOKUP(A4256&amp;B4256,VENDOR_ACTUAL!A:D,4,0)</f>
        <v>NSN</v>
      </c>
    </row>
    <row r="4257" spans="1:11" x14ac:dyDescent="0.25">
      <c r="A4257" t="s">
        <v>12</v>
      </c>
      <c r="B4257" t="s">
        <v>1374</v>
      </c>
      <c r="C4257" s="1">
        <v>2.0536429121119294E-3</v>
      </c>
      <c r="D4257" s="1">
        <v>-1.353159956220638E-4</v>
      </c>
      <c r="E4257" s="1">
        <v>1.1106326738984105E-2</v>
      </c>
      <c r="F4257" s="1">
        <v>-9.1564142156241434E-4</v>
      </c>
      <c r="G4257" s="1">
        <v>1.3421270305278329E-3</v>
      </c>
      <c r="H4257" s="1">
        <v>-1.54754704244541E-2</v>
      </c>
      <c r="I4257" s="26">
        <v>-0.26661773280026652</v>
      </c>
      <c r="J4257" s="27">
        <v>-2.7891741136799212E-2</v>
      </c>
      <c r="K4257" s="29" t="str">
        <f>VLOOKUP(A4257&amp;B4257,VENDOR_ACTUAL!A:D,4,0)</f>
        <v>ERI</v>
      </c>
    </row>
    <row r="4258" spans="1:11" x14ac:dyDescent="0.25">
      <c r="A4258" t="s">
        <v>12</v>
      </c>
      <c r="B4258" t="s">
        <v>31</v>
      </c>
      <c r="C4258" s="1">
        <v>2.0551315540723279E-3</v>
      </c>
      <c r="D4258" s="1">
        <v>8.9835367336604896E-4</v>
      </c>
      <c r="E4258" s="1">
        <v>-1.2742191971640078E-3</v>
      </c>
      <c r="F4258" s="1">
        <v>2.6577895859269973E-4</v>
      </c>
      <c r="G4258" s="1">
        <v>2.0551315540723279E-3</v>
      </c>
      <c r="H4258" s="1">
        <v>-9.740682715408672E-3</v>
      </c>
      <c r="I4258" s="26">
        <v>0.94328113231154209</v>
      </c>
      <c r="J4258" s="27">
        <v>-0.1387930868559977</v>
      </c>
      <c r="K4258" s="29" t="str">
        <f>VLOOKUP(A4258&amp;B4258,VENDOR_ACTUAL!A:D,4,0)</f>
        <v>SAM</v>
      </c>
    </row>
    <row r="4259" spans="1:11" x14ac:dyDescent="0.25">
      <c r="A4259" t="s">
        <v>9</v>
      </c>
      <c r="B4259" t="s">
        <v>1045</v>
      </c>
      <c r="C4259" s="1">
        <v>2.0559221845130849E-3</v>
      </c>
      <c r="D4259" s="1">
        <v>1.3583438697925253E-4</v>
      </c>
      <c r="F4259" s="1">
        <v>1.5078498662866603E-4</v>
      </c>
      <c r="G4259" s="1">
        <v>2.0513246557774525E-3</v>
      </c>
      <c r="H4259" s="1">
        <v>-1.3549657855977013E-2</v>
      </c>
      <c r="I4259" s="26">
        <v>0.13121811417892026</v>
      </c>
      <c r="J4259" s="27">
        <v>-0.45493449541269404</v>
      </c>
      <c r="K4259" s="29" t="str">
        <f>VLOOKUP(A4259&amp;B4259,VENDOR_ACTUAL!A:D,4,0)</f>
        <v>NSN</v>
      </c>
    </row>
    <row r="4260" spans="1:11" x14ac:dyDescent="0.25">
      <c r="A4260" t="s">
        <v>12</v>
      </c>
      <c r="B4260" t="s">
        <v>571</v>
      </c>
      <c r="C4260" s="1">
        <v>2.0579796968411006E-3</v>
      </c>
      <c r="D4260" s="1">
        <v>-1.409633875192911E-4</v>
      </c>
      <c r="E4260" s="1">
        <v>1.6780771477112406E-3</v>
      </c>
      <c r="F4260" s="1">
        <v>8.375936273648264E-4</v>
      </c>
      <c r="G4260" s="1">
        <v>1.5951494686944022E-3</v>
      </c>
      <c r="H4260" s="1">
        <v>-1.1504637099646503E-2</v>
      </c>
      <c r="I4260" s="26">
        <v>8.3824964622066078E-3</v>
      </c>
      <c r="J4260" s="27">
        <v>-4.4506852306168652E-2</v>
      </c>
      <c r="K4260" s="29" t="str">
        <f>VLOOKUP(A4260&amp;B4260,VENDOR_ACTUAL!A:D,4,0)</f>
        <v>ERI</v>
      </c>
    </row>
    <row r="4261" spans="1:11" x14ac:dyDescent="0.25">
      <c r="A4261" t="s">
        <v>12</v>
      </c>
      <c r="B4261" t="s">
        <v>1676</v>
      </c>
      <c r="C4261" s="1">
        <v>2.0627560861598347E-3</v>
      </c>
      <c r="D4261" s="1">
        <v>3.3471844141922129E-4</v>
      </c>
      <c r="E4261" s="1">
        <v>-3.1983035234027096E-3</v>
      </c>
      <c r="F4261" s="1">
        <v>-1.9144343191530495E-3</v>
      </c>
      <c r="G4261" s="1">
        <v>2.1886627770184466E-3</v>
      </c>
      <c r="H4261" s="1">
        <v>-7.5561875168955704E-3</v>
      </c>
      <c r="I4261" s="1">
        <v>0.22707301657723131</v>
      </c>
      <c r="J4261" s="2">
        <v>-2.5284761374917589E-2</v>
      </c>
      <c r="K4261" s="29" t="str">
        <f>VLOOKUP(A4261&amp;B4261,VENDOR_ACTUAL!A:D,4,0)</f>
        <v>ERI</v>
      </c>
    </row>
    <row r="4262" spans="1:11" x14ac:dyDescent="0.25">
      <c r="A4262" t="s">
        <v>12</v>
      </c>
      <c r="B4262" t="s">
        <v>75</v>
      </c>
      <c r="C4262" s="1">
        <v>2.0649393399847192E-3</v>
      </c>
      <c r="D4262" s="1">
        <v>2.095910572630282E-3</v>
      </c>
      <c r="E4262" s="1">
        <v>6.1415912793885358E-3</v>
      </c>
      <c r="F4262" s="1">
        <v>1.0724121375827577E-3</v>
      </c>
      <c r="G4262" s="1">
        <v>8.4917149723380742E-4</v>
      </c>
      <c r="H4262" s="1">
        <v>-6.2430810251995839E-3</v>
      </c>
      <c r="I4262" s="26">
        <v>-0.51161424027569546</v>
      </c>
      <c r="J4262" s="27">
        <v>-0.3340132596766644</v>
      </c>
      <c r="K4262" s="29" t="str">
        <f>VLOOKUP(A4262&amp;B4262,VENDOR_ACTUAL!A:D,4,0)</f>
        <v>NSN</v>
      </c>
    </row>
    <row r="4263" spans="1:11" x14ac:dyDescent="0.25">
      <c r="A4263" t="s">
        <v>12</v>
      </c>
      <c r="B4263" t="s">
        <v>920</v>
      </c>
      <c r="C4263" s="1">
        <v>2.0697091196048259E-3</v>
      </c>
      <c r="D4263" s="1">
        <v>2.6942275331934322E-4</v>
      </c>
      <c r="E4263" s="1">
        <v>6.6896403251497094E-3</v>
      </c>
      <c r="F4263" s="1">
        <v>1.2241863834949404E-3</v>
      </c>
      <c r="G4263" s="1">
        <v>1.2047201035166289E-3</v>
      </c>
      <c r="H4263" s="1">
        <v>-1.3951644926587688E-2</v>
      </c>
      <c r="I4263" s="26">
        <v>6.2439283355923955E-2</v>
      </c>
      <c r="J4263" s="27">
        <v>-3.1766028400303896E-2</v>
      </c>
      <c r="K4263" s="29" t="str">
        <f>VLOOKUP(A4263&amp;B4263,VENDOR_ACTUAL!A:D,4,0)</f>
        <v>ERI</v>
      </c>
    </row>
    <row r="4264" spans="1:11" x14ac:dyDescent="0.25">
      <c r="A4264" t="s">
        <v>12</v>
      </c>
      <c r="B4264" t="s">
        <v>2104</v>
      </c>
      <c r="C4264" s="1">
        <v>2.0793811634161842E-3</v>
      </c>
      <c r="D4264" s="1">
        <v>2.2781421820575987E-4</v>
      </c>
      <c r="E4264" s="1">
        <v>-6.3532972447218408E-4</v>
      </c>
      <c r="F4264" s="1">
        <v>-1.3616570056557439E-5</v>
      </c>
      <c r="G4264" s="1">
        <v>1.2983563240998839E-3</v>
      </c>
      <c r="H4264" s="1">
        <v>-2.0136203957233454E-2</v>
      </c>
      <c r="I4264" s="26">
        <v>0.21365341634738186</v>
      </c>
      <c r="J4264" s="27">
        <v>-3.6144834642765342E-2</v>
      </c>
      <c r="K4264" s="29" t="str">
        <f>VLOOKUP(A4264&amp;B4264,VENDOR_ACTUAL!A:D,4,0)</f>
        <v>ERI</v>
      </c>
    </row>
    <row r="4265" spans="1:11" x14ac:dyDescent="0.25">
      <c r="A4265" t="s">
        <v>12</v>
      </c>
      <c r="B4265" t="s">
        <v>1526</v>
      </c>
      <c r="C4265" s="1">
        <v>2.0863902629963895E-3</v>
      </c>
      <c r="D4265" s="1">
        <v>2.207789930328713E-4</v>
      </c>
      <c r="E4265" s="1">
        <v>-2.1568769887924575E-3</v>
      </c>
      <c r="F4265" s="1">
        <v>-8.927732388770332E-4</v>
      </c>
      <c r="G4265" s="1">
        <v>1.1998404088844966E-3</v>
      </c>
      <c r="H4265" s="1">
        <v>-1.3210666233986505E-2</v>
      </c>
      <c r="I4265" s="26">
        <v>-0.73069796698872791</v>
      </c>
      <c r="J4265" s="27">
        <v>-0.18260499913575709</v>
      </c>
      <c r="K4265" s="29" t="str">
        <f>VLOOKUP(A4265&amp;B4265,VENDOR_ACTUAL!A:D,4,0)</f>
        <v>ERI</v>
      </c>
    </row>
    <row r="4266" spans="1:11" x14ac:dyDescent="0.25">
      <c r="A4266" t="s">
        <v>12</v>
      </c>
      <c r="B4266" t="s">
        <v>1437</v>
      </c>
      <c r="C4266" s="1">
        <v>2.0870969230335026E-3</v>
      </c>
      <c r="D4266" s="1">
        <v>2.0304166791347425E-4</v>
      </c>
      <c r="E4266" s="1">
        <v>1.8449534117224455E-4</v>
      </c>
      <c r="F4266" s="1">
        <v>7.2371914735484312E-4</v>
      </c>
      <c r="G4266" s="1">
        <v>2.326888157038398E-3</v>
      </c>
      <c r="H4266" s="1">
        <v>-1.5643303590979016E-2</v>
      </c>
      <c r="I4266" s="26">
        <v>0.19272526528284328</v>
      </c>
      <c r="J4266" s="27">
        <v>7.9070805646728595E-2</v>
      </c>
      <c r="K4266" s="29" t="str">
        <f>VLOOKUP(A4266&amp;B4266,VENDOR_ACTUAL!A:D,4,0)</f>
        <v>ERI</v>
      </c>
    </row>
    <row r="4267" spans="1:11" x14ac:dyDescent="0.25">
      <c r="A4267" t="s">
        <v>12</v>
      </c>
      <c r="B4267" t="s">
        <v>1121</v>
      </c>
      <c r="C4267" s="1">
        <v>2.087991313196258E-3</v>
      </c>
      <c r="D4267" s="1">
        <v>-1.8455821825348831E-4</v>
      </c>
      <c r="E4267" s="1">
        <v>3.3089253170961704E-3</v>
      </c>
      <c r="F4267" s="1">
        <v>9.2578971148672088E-4</v>
      </c>
      <c r="G4267" s="1">
        <v>1.4223770739478822E-3</v>
      </c>
      <c r="H4267" s="1">
        <v>-2.316337552584348E-2</v>
      </c>
      <c r="I4267" s="26">
        <v>5.5421215074723848E-2</v>
      </c>
      <c r="J4267" s="27">
        <v>8.935435499500359E-2</v>
      </c>
      <c r="K4267" s="29" t="str">
        <f>VLOOKUP(A4267&amp;B4267,VENDOR_ACTUAL!A:D,4,0)</f>
        <v>ERI</v>
      </c>
    </row>
    <row r="4268" spans="1:11" x14ac:dyDescent="0.25">
      <c r="A4268" t="s">
        <v>12</v>
      </c>
      <c r="B4268" t="s">
        <v>401</v>
      </c>
      <c r="C4268" s="1">
        <v>2.0883561519375745E-3</v>
      </c>
      <c r="D4268" s="1">
        <v>2.9598696002299207E-4</v>
      </c>
      <c r="E4268" s="1">
        <v>1.3639760972688258E-4</v>
      </c>
      <c r="F4268" s="1">
        <v>-3.6251936260154931E-2</v>
      </c>
      <c r="G4268" s="1">
        <v>1.3306219173233767E-3</v>
      </c>
      <c r="H4268" s="1">
        <v>-1.3240410325291935E-2</v>
      </c>
      <c r="I4268" s="26">
        <v>0.1489512056044314</v>
      </c>
      <c r="J4268" s="27">
        <v>-8.184685366347931E-2</v>
      </c>
      <c r="K4268" s="29" t="str">
        <f>VLOOKUP(A4268&amp;B4268,VENDOR_ACTUAL!A:D,4,0)</f>
        <v>ERI</v>
      </c>
    </row>
    <row r="4269" spans="1:11" x14ac:dyDescent="0.25">
      <c r="A4269" t="s">
        <v>9</v>
      </c>
      <c r="B4269" t="s">
        <v>1868</v>
      </c>
      <c r="C4269" s="1">
        <v>2.0885710140753451E-3</v>
      </c>
      <c r="D4269" s="1">
        <v>1.2372434545730089E-3</v>
      </c>
      <c r="F4269" s="1">
        <v>7.5453546482411548E-4</v>
      </c>
      <c r="G4269" s="1">
        <v>2.0885710140753451E-3</v>
      </c>
      <c r="H4269" s="1">
        <v>-1.5080915602418766E-2</v>
      </c>
      <c r="I4269" s="26">
        <v>0.20304140339901991</v>
      </c>
      <c r="J4269" s="27">
        <v>-0.87261136278982254</v>
      </c>
      <c r="K4269" s="29" t="str">
        <f>VLOOKUP(A4269&amp;B4269,VENDOR_ACTUAL!A:D,4,0)</f>
        <v>SAM</v>
      </c>
    </row>
    <row r="4270" spans="1:11" x14ac:dyDescent="0.25">
      <c r="A4270" t="s">
        <v>12</v>
      </c>
      <c r="B4270" t="s">
        <v>1388</v>
      </c>
      <c r="C4270" s="1">
        <v>2.0885952691096147E-3</v>
      </c>
      <c r="D4270" s="1">
        <v>8.4318178721999875E-5</v>
      </c>
      <c r="E4270" s="1">
        <v>-1.1581635719747356E-4</v>
      </c>
      <c r="F4270" s="1">
        <v>6.393883448022916E-4</v>
      </c>
      <c r="G4270" s="1">
        <v>3.1918259930144264E-5</v>
      </c>
      <c r="H4270" s="1">
        <v>-2.1020448843819588E-2</v>
      </c>
      <c r="I4270" s="26">
        <v>-0.54569847020933981</v>
      </c>
      <c r="J4270" s="27">
        <v>5.0918138272043827E-2</v>
      </c>
      <c r="K4270" s="29" t="str">
        <f>VLOOKUP(A4270&amp;B4270,VENDOR_ACTUAL!A:D,4,0)</f>
        <v>ERI</v>
      </c>
    </row>
    <row r="4271" spans="1:11" x14ac:dyDescent="0.25">
      <c r="A4271" t="s">
        <v>12</v>
      </c>
      <c r="B4271" t="s">
        <v>1412</v>
      </c>
      <c r="C4271" s="1">
        <v>2.0894257510081834E-3</v>
      </c>
      <c r="D4271" s="1">
        <v>7.3913044032025512E-5</v>
      </c>
      <c r="E4271" s="1">
        <v>5.6173152069784286E-3</v>
      </c>
      <c r="F4271" s="1">
        <v>3.8472257293722701E-4</v>
      </c>
      <c r="G4271" s="1">
        <v>7.0292833680524105E-4</v>
      </c>
      <c r="H4271" s="1">
        <v>-1.4374315424661974E-2</v>
      </c>
      <c r="I4271" s="26">
        <v>-2.0286037536787163E-2</v>
      </c>
      <c r="J4271" s="27">
        <v>-1.0255716933779928E-2</v>
      </c>
      <c r="K4271" s="29" t="str">
        <f>VLOOKUP(A4271&amp;B4271,VENDOR_ACTUAL!A:D,4,0)</f>
        <v>ERI</v>
      </c>
    </row>
    <row r="4272" spans="1:11" x14ac:dyDescent="0.25">
      <c r="A4272" t="s">
        <v>12</v>
      </c>
      <c r="B4272" t="s">
        <v>1660</v>
      </c>
      <c r="C4272" s="1">
        <v>2.0897718457877235E-3</v>
      </c>
      <c r="D4272" s="1">
        <v>-2.7144442778366966E-5</v>
      </c>
      <c r="E4272" s="1">
        <v>8.2078080204687196E-4</v>
      </c>
      <c r="F4272" s="1">
        <v>6.1607479403026915E-4</v>
      </c>
      <c r="G4272" s="1">
        <v>2.0145717915375375E-3</v>
      </c>
      <c r="H4272" s="1">
        <v>-2.6694910589164438E-2</v>
      </c>
      <c r="I4272" s="26">
        <v>-0.35340745927670619</v>
      </c>
      <c r="J4272" s="27">
        <v>-0.33934182619353459</v>
      </c>
      <c r="K4272" s="29" t="str">
        <f>VLOOKUP(A4272&amp;B4272,VENDOR_ACTUAL!A:D,4,0)</f>
        <v>ERI</v>
      </c>
    </row>
    <row r="4273" spans="1:11" x14ac:dyDescent="0.25">
      <c r="A4273" t="s">
        <v>12</v>
      </c>
      <c r="B4273" t="s">
        <v>1059</v>
      </c>
      <c r="C4273" s="1">
        <v>2.0903114916074523E-3</v>
      </c>
      <c r="D4273" s="1">
        <v>-2.2609189243203792E-4</v>
      </c>
      <c r="E4273" s="1">
        <v>4.1501409364607961E-3</v>
      </c>
      <c r="F4273" s="1">
        <v>2.9313458956148488E-4</v>
      </c>
      <c r="G4273" s="1">
        <v>1.5831613150204841E-3</v>
      </c>
      <c r="H4273" s="1">
        <v>-1.619840357408674E-2</v>
      </c>
      <c r="I4273" s="26">
        <v>0.11352357682830054</v>
      </c>
      <c r="J4273" s="27">
        <v>-0.19702315059469558</v>
      </c>
      <c r="K4273" s="29" t="str">
        <f>VLOOKUP(A4273&amp;B4273,VENDOR_ACTUAL!A:D,4,0)</f>
        <v>ERI</v>
      </c>
    </row>
    <row r="4274" spans="1:11" x14ac:dyDescent="0.25">
      <c r="A4274" t="s">
        <v>12</v>
      </c>
      <c r="B4274" t="s">
        <v>1833</v>
      </c>
      <c r="C4274" s="1">
        <v>2.0906624756369379E-3</v>
      </c>
      <c r="D4274" s="1">
        <v>6.8704710399584683E-5</v>
      </c>
      <c r="E4274" s="1">
        <v>-1.5174770594508803E-3</v>
      </c>
      <c r="F4274" s="1">
        <v>1.5127269229320672E-3</v>
      </c>
      <c r="G4274" s="1">
        <v>2.6119298769832536E-3</v>
      </c>
      <c r="H4274" s="1">
        <v>-2.334452578531445E-2</v>
      </c>
      <c r="I4274" s="26">
        <v>0.5773119542495998</v>
      </c>
      <c r="J4274" s="27">
        <v>0.17060449009582676</v>
      </c>
      <c r="K4274" s="29" t="str">
        <f>VLOOKUP(A4274&amp;B4274,VENDOR_ACTUAL!A:D,4,0)</f>
        <v>ERI</v>
      </c>
    </row>
    <row r="4275" spans="1:11" x14ac:dyDescent="0.25">
      <c r="A4275" t="s">
        <v>12</v>
      </c>
      <c r="B4275" t="s">
        <v>911</v>
      </c>
      <c r="C4275" s="1">
        <v>2.0966712146399838E-3</v>
      </c>
      <c r="D4275" s="1">
        <v>2.9648683055526594E-4</v>
      </c>
      <c r="E4275" s="1">
        <v>8.1869336624505358E-3</v>
      </c>
      <c r="F4275" s="1">
        <v>1.6201857874602714E-3</v>
      </c>
      <c r="G4275" s="1">
        <v>5.9294836134459296E-4</v>
      </c>
      <c r="H4275" s="1">
        <v>-6.0848320110092561E-3</v>
      </c>
      <c r="I4275" s="26">
        <v>0.50198659350880115</v>
      </c>
      <c r="J4275" s="27">
        <v>-0.13059616447942726</v>
      </c>
      <c r="K4275" s="29" t="str">
        <f>VLOOKUP(A4275&amp;B4275,VENDOR_ACTUAL!A:D,4,0)</f>
        <v>ERI</v>
      </c>
    </row>
    <row r="4276" spans="1:11" x14ac:dyDescent="0.25">
      <c r="A4276" t="s">
        <v>12</v>
      </c>
      <c r="B4276" t="s">
        <v>963</v>
      </c>
      <c r="C4276" s="1">
        <v>2.0981633932806746E-3</v>
      </c>
      <c r="D4276" s="1">
        <v>3.8183908103365068E-4</v>
      </c>
      <c r="E4276" s="1">
        <v>-1.7400110632362267E-3</v>
      </c>
      <c r="F4276" s="1">
        <v>2.9731654821036676E-3</v>
      </c>
      <c r="G4276" s="1">
        <v>1.0011065036476204E-3</v>
      </c>
      <c r="H4276" s="1">
        <v>-2.0534560605117429E-2</v>
      </c>
      <c r="I4276" s="26">
        <v>0.41691800684554309</v>
      </c>
      <c r="J4276" s="27">
        <v>0.28866471162941176</v>
      </c>
      <c r="K4276" s="29" t="str">
        <f>VLOOKUP(A4276&amp;B4276,VENDOR_ACTUAL!A:D,4,0)</f>
        <v>ERI</v>
      </c>
    </row>
    <row r="4277" spans="1:11" x14ac:dyDescent="0.25">
      <c r="A4277" t="s">
        <v>11</v>
      </c>
      <c r="B4277" t="s">
        <v>36</v>
      </c>
      <c r="C4277" s="1">
        <v>2.0997721932258131E-3</v>
      </c>
      <c r="D4277" s="1">
        <v>-2.8826526516018678E-4</v>
      </c>
      <c r="G4277" s="1">
        <v>2.0997721932258131E-3</v>
      </c>
      <c r="I4277" s="26">
        <v>0.78286032892097879</v>
      </c>
      <c r="J4277" s="27">
        <v>3.8882316243687683E-3</v>
      </c>
      <c r="K4277" s="29" t="str">
        <f>VLOOKUP(A4277&amp;B4277,VENDOR_ACTUAL!A:D,4,0)</f>
        <v>SAM</v>
      </c>
    </row>
    <row r="4278" spans="1:11" x14ac:dyDescent="0.25">
      <c r="A4278" t="s">
        <v>12</v>
      </c>
      <c r="B4278" t="s">
        <v>2467</v>
      </c>
      <c r="C4278" s="1">
        <v>2.1013704002966677E-3</v>
      </c>
      <c r="D4278" s="1">
        <v>1.3829205638948131E-4</v>
      </c>
      <c r="E4278" s="1">
        <v>-1.5290871273003834E-2</v>
      </c>
      <c r="F4278" s="1">
        <v>-1.6822549210668348E-3</v>
      </c>
      <c r="G4278" s="1">
        <v>1.5052007972047824E-3</v>
      </c>
      <c r="H4278" s="1">
        <v>-2.3051891319552893E-2</v>
      </c>
      <c r="I4278" s="26">
        <v>0.44392356747926615</v>
      </c>
      <c r="J4278" s="27">
        <v>1.4871194334163599E-2</v>
      </c>
      <c r="K4278" s="29" t="str">
        <f>VLOOKUP(A4278&amp;B4278,VENDOR_ACTUAL!A:D,4,0)</f>
        <v>ERI</v>
      </c>
    </row>
    <row r="4279" spans="1:11" x14ac:dyDescent="0.25">
      <c r="A4279" t="s">
        <v>12</v>
      </c>
      <c r="B4279" t="s">
        <v>884</v>
      </c>
      <c r="C4279" s="1">
        <v>2.1015887603159436E-3</v>
      </c>
      <c r="D4279" s="1">
        <v>-8.5983761490880992E-5</v>
      </c>
      <c r="E4279" s="1">
        <v>-4.9889475556085961E-3</v>
      </c>
      <c r="F4279" s="1">
        <v>6.9911159724411981E-4</v>
      </c>
      <c r="G4279" s="1">
        <v>1.5827236862198176E-3</v>
      </c>
      <c r="H4279" s="1">
        <v>-1.7563550501031314E-2</v>
      </c>
      <c r="I4279" s="26">
        <v>-0.24775377936031984</v>
      </c>
      <c r="J4279" s="27">
        <v>1.7791653874097972E-2</v>
      </c>
      <c r="K4279" s="29" t="str">
        <f>VLOOKUP(A4279&amp;B4279,VENDOR_ACTUAL!A:D,4,0)</f>
        <v>ERI</v>
      </c>
    </row>
    <row r="4280" spans="1:11" x14ac:dyDescent="0.25">
      <c r="A4280" t="s">
        <v>11</v>
      </c>
      <c r="B4280" t="s">
        <v>1141</v>
      </c>
      <c r="C4280" s="1">
        <v>2.1050087268064178E-3</v>
      </c>
      <c r="D4280" s="1">
        <v>3.405756184363382E-3</v>
      </c>
      <c r="I4280" s="26">
        <v>0.10896126760563381</v>
      </c>
      <c r="J4280" s="27">
        <v>1.120404420454534E-3</v>
      </c>
      <c r="K4280" s="29" t="str">
        <f>VLOOKUP(A4280&amp;B4280,VENDOR_ACTUAL!A:D,4,0)</f>
        <v>ERI</v>
      </c>
    </row>
    <row r="4281" spans="1:11" x14ac:dyDescent="0.25">
      <c r="A4281" t="s">
        <v>9</v>
      </c>
      <c r="B4281" t="s">
        <v>375</v>
      </c>
      <c r="C4281" s="1">
        <v>2.1067930356870579E-3</v>
      </c>
      <c r="D4281" s="1">
        <v>1.1430881525299883E-4</v>
      </c>
      <c r="F4281" s="1">
        <v>4.7079577120183404E-4</v>
      </c>
      <c r="G4281" s="1">
        <v>2.0986036247675178E-3</v>
      </c>
      <c r="H4281" s="1">
        <v>-2.7153744166083606E-2</v>
      </c>
      <c r="I4281" s="26">
        <v>0.16788156602847323</v>
      </c>
      <c r="J4281" s="27">
        <v>-0.48329288479291038</v>
      </c>
      <c r="K4281" s="29" t="str">
        <f>VLOOKUP(A4281&amp;B4281,VENDOR_ACTUAL!A:D,4,0)</f>
        <v>ERI</v>
      </c>
    </row>
    <row r="4282" spans="1:11" x14ac:dyDescent="0.25">
      <c r="A4282" t="s">
        <v>12</v>
      </c>
      <c r="B4282" t="s">
        <v>1678</v>
      </c>
      <c r="C4282" s="1">
        <v>2.1079054557105676E-3</v>
      </c>
      <c r="D4282" s="1">
        <v>1.3446531370148911E-4</v>
      </c>
      <c r="E4282" s="1">
        <v>3.004121422408685E-2</v>
      </c>
      <c r="F4282" s="1">
        <v>8.9789988566169173E-4</v>
      </c>
      <c r="G4282" s="1">
        <v>1.5721251039340198E-3</v>
      </c>
      <c r="H4282" s="1">
        <v>-3.5861962888265604E-2</v>
      </c>
      <c r="I4282" s="26">
        <v>0.32781105974790381</v>
      </c>
      <c r="J4282" s="27">
        <v>2.4015038600211022E-2</v>
      </c>
      <c r="K4282" s="29" t="str">
        <f>VLOOKUP(A4282&amp;B4282,VENDOR_ACTUAL!A:D,4,0)</f>
        <v>ERI</v>
      </c>
    </row>
    <row r="4283" spans="1:11" x14ac:dyDescent="0.25">
      <c r="A4283" t="s">
        <v>12</v>
      </c>
      <c r="B4283" t="s">
        <v>872</v>
      </c>
      <c r="C4283" s="1">
        <v>2.1151719430340713E-3</v>
      </c>
      <c r="D4283" s="1">
        <v>-5.8608137583337084E-4</v>
      </c>
      <c r="E4283" s="1">
        <v>6.631067155773932E-3</v>
      </c>
      <c r="F4283" s="1">
        <v>5.1910493526396756E-4</v>
      </c>
      <c r="G4283" s="1">
        <v>-1.6739084682108323E-3</v>
      </c>
      <c r="H4283" s="1">
        <v>-3.4683568287746713E-2</v>
      </c>
      <c r="I4283" s="26">
        <v>-0.26301344552504452</v>
      </c>
      <c r="J4283" s="27">
        <v>-0.32320180801436887</v>
      </c>
      <c r="K4283" s="29" t="str">
        <f>VLOOKUP(A4283&amp;B4283,VENDOR_ACTUAL!A:D,4,0)</f>
        <v>NSN</v>
      </c>
    </row>
    <row r="4284" spans="1:11" x14ac:dyDescent="0.25">
      <c r="A4284" t="s">
        <v>12</v>
      </c>
      <c r="B4284" t="s">
        <v>638</v>
      </c>
      <c r="C4284" s="1">
        <v>2.1155818656118973E-3</v>
      </c>
      <c r="D4284" s="1">
        <v>9.4030734342714067E-3</v>
      </c>
      <c r="E4284" s="1">
        <v>3.1870244039065028E-2</v>
      </c>
      <c r="F4284" s="1">
        <v>-1.5289556585480972E-3</v>
      </c>
      <c r="G4284" s="1">
        <v>5.4893854834317619E-3</v>
      </c>
      <c r="H4284" s="1">
        <v>-6.5184002356964713E-2</v>
      </c>
      <c r="I4284" s="26">
        <v>5.3452134280082184</v>
      </c>
      <c r="J4284" s="27">
        <v>-0.74405725822334778</v>
      </c>
      <c r="K4284" s="29" t="str">
        <f>VLOOKUP(A4284&amp;B4284,VENDOR_ACTUAL!A:D,4,0)</f>
        <v>ERI</v>
      </c>
    </row>
    <row r="4285" spans="1:11" x14ac:dyDescent="0.25">
      <c r="A4285" t="s">
        <v>12</v>
      </c>
      <c r="B4285" t="s">
        <v>809</v>
      </c>
      <c r="C4285" s="1">
        <v>2.1171972277504369E-3</v>
      </c>
      <c r="D4285" s="1">
        <v>2.3962086729155912E-3</v>
      </c>
      <c r="E4285" s="1">
        <v>-2.0111464064163451E-2</v>
      </c>
      <c r="F4285" s="1">
        <v>3.1418197952526078E-3</v>
      </c>
      <c r="G4285" s="1">
        <v>1.5931226993605517E-3</v>
      </c>
      <c r="H4285" s="1">
        <v>-1.7619038903107537E-2</v>
      </c>
      <c r="I4285" s="26">
        <v>0.32899453192771971</v>
      </c>
      <c r="J4285" s="27">
        <v>-0.2748863599704125</v>
      </c>
      <c r="K4285" s="29" t="str">
        <f>VLOOKUP(A4285&amp;B4285,VENDOR_ACTUAL!A:D,4,0)</f>
        <v>NSN</v>
      </c>
    </row>
    <row r="4286" spans="1:11" x14ac:dyDescent="0.25">
      <c r="A4286" t="s">
        <v>9</v>
      </c>
      <c r="B4286" t="s">
        <v>2018</v>
      </c>
      <c r="C4286" s="1">
        <v>2.1175871018447147E-3</v>
      </c>
      <c r="D4286" s="1">
        <v>-3.5727560780340918E-5</v>
      </c>
      <c r="F4286" s="1">
        <v>1.5923823200710149E-4</v>
      </c>
      <c r="G4286" s="1">
        <v>2.1175871018447147E-3</v>
      </c>
      <c r="H4286" s="1">
        <v>-1.4978921889856335E-2</v>
      </c>
      <c r="I4286" s="26">
        <v>-0.15102524131851056</v>
      </c>
      <c r="J4286" s="27">
        <v>0.62715481709916032</v>
      </c>
      <c r="K4286" s="29" t="str">
        <f>VLOOKUP(A4286&amp;B4286,VENDOR_ACTUAL!A:D,4,0)</f>
        <v>SAM</v>
      </c>
    </row>
    <row r="4287" spans="1:11" x14ac:dyDescent="0.25">
      <c r="A4287" t="s">
        <v>12</v>
      </c>
      <c r="B4287" t="s">
        <v>1779</v>
      </c>
      <c r="C4287" s="1">
        <v>2.1178445722140919E-3</v>
      </c>
      <c r="D4287" s="1">
        <v>3.2344470435096637E-4</v>
      </c>
      <c r="E4287" s="1">
        <v>2.2942625532077057E-2</v>
      </c>
      <c r="F4287" s="1">
        <v>6.9229482395868321E-3</v>
      </c>
      <c r="G4287" s="1">
        <v>1.6459074435344969E-3</v>
      </c>
      <c r="H4287" s="1">
        <v>-3.2846824156099817E-2</v>
      </c>
      <c r="I4287" s="26">
        <v>-3.0982367149758452E-2</v>
      </c>
      <c r="J4287" s="27">
        <v>-3.2733376062621632E-2</v>
      </c>
      <c r="K4287" s="29" t="str">
        <f>VLOOKUP(A4287&amp;B4287,VENDOR_ACTUAL!A:D,4,0)</f>
        <v>ERI</v>
      </c>
    </row>
    <row r="4288" spans="1:11" x14ac:dyDescent="0.25">
      <c r="A4288" t="s">
        <v>12</v>
      </c>
      <c r="B4288" t="s">
        <v>516</v>
      </c>
      <c r="C4288" s="1">
        <v>2.1195907014345656E-3</v>
      </c>
      <c r="D4288" s="1">
        <v>-2.870836695479422E-4</v>
      </c>
      <c r="E4288" s="1">
        <v>3.8571453249539277E-3</v>
      </c>
      <c r="F4288" s="1">
        <v>1.2437259733084555E-3</v>
      </c>
      <c r="G4288" s="1">
        <v>2.377830724781657E-3</v>
      </c>
      <c r="H4288" s="1">
        <v>-2.9344797433123983E-2</v>
      </c>
      <c r="I4288" s="26">
        <v>-0.37480307641318228</v>
      </c>
      <c r="J4288" s="27">
        <v>-0.97698190413217156</v>
      </c>
      <c r="K4288" s="29" t="str">
        <f>VLOOKUP(A4288&amp;B4288,VENDOR_ACTUAL!A:D,4,0)</f>
        <v>NSN</v>
      </c>
    </row>
    <row r="4289" spans="1:11" x14ac:dyDescent="0.25">
      <c r="A4289" t="s">
        <v>12</v>
      </c>
      <c r="B4289" t="s">
        <v>680</v>
      </c>
      <c r="C4289" s="1">
        <v>2.1249801884851865E-3</v>
      </c>
      <c r="D4289" s="1">
        <v>-3.2754112451179843E-3</v>
      </c>
      <c r="E4289" s="1">
        <v>3.1522923693827434E-2</v>
      </c>
      <c r="F4289" s="1">
        <v>-1.3234985087403528E-3</v>
      </c>
      <c r="G4289" s="1">
        <v>1.410234752294571E-3</v>
      </c>
      <c r="H4289" s="1">
        <v>-6.1415163406008449E-3</v>
      </c>
      <c r="I4289" s="26">
        <v>-0.40206144125899207</v>
      </c>
      <c r="J4289" s="27">
        <v>-0.27387293331012752</v>
      </c>
      <c r="K4289" s="29" t="str">
        <f>VLOOKUP(A4289&amp;B4289,VENDOR_ACTUAL!A:D,4,0)</f>
        <v>NSN</v>
      </c>
    </row>
    <row r="4290" spans="1:11" x14ac:dyDescent="0.25">
      <c r="A4290" t="s">
        <v>12</v>
      </c>
      <c r="B4290" t="s">
        <v>1111</v>
      </c>
      <c r="C4290" s="1">
        <v>2.1270938376908351E-3</v>
      </c>
      <c r="D4290" s="1">
        <v>4.3331766755041605E-4</v>
      </c>
      <c r="E4290" s="1">
        <v>8.6621429908325855E-3</v>
      </c>
      <c r="F4290" s="1">
        <v>-4.9460853574832754E-5</v>
      </c>
      <c r="G4290" s="1">
        <v>2.5179883228896999E-3</v>
      </c>
      <c r="H4290" s="1">
        <v>-1.9217319484407032E-2</v>
      </c>
      <c r="I4290" s="1">
        <v>0.11605978260869565</v>
      </c>
      <c r="J4290" s="2">
        <v>-0.30450240196930295</v>
      </c>
      <c r="K4290" s="29" t="str">
        <f>VLOOKUP(A4290&amp;B4290,VENDOR_ACTUAL!A:D,4,0)</f>
        <v>ERI</v>
      </c>
    </row>
    <row r="4291" spans="1:11" x14ac:dyDescent="0.25">
      <c r="A4291" t="s">
        <v>9</v>
      </c>
      <c r="B4291" t="s">
        <v>2066</v>
      </c>
      <c r="C4291" s="1">
        <v>2.1297548422425164E-3</v>
      </c>
      <c r="D4291" s="1">
        <v>-3.3645799872993572E-5</v>
      </c>
      <c r="F4291" s="1">
        <v>-1.9205663160574892E-4</v>
      </c>
      <c r="G4291" s="1">
        <v>2.1294674859206773E-3</v>
      </c>
      <c r="H4291" s="1">
        <v>-1.096743835384373E-2</v>
      </c>
      <c r="I4291" s="26">
        <v>0.16985703328891111</v>
      </c>
      <c r="J4291" s="27">
        <v>6.7685595157133344E-3</v>
      </c>
      <c r="K4291" s="29" t="str">
        <f>VLOOKUP(A4291&amp;B4291,VENDOR_ACTUAL!A:D,4,0)</f>
        <v>NSN</v>
      </c>
    </row>
    <row r="4292" spans="1:11" x14ac:dyDescent="0.25">
      <c r="A4292" t="s">
        <v>11</v>
      </c>
      <c r="B4292" t="s">
        <v>1695</v>
      </c>
      <c r="C4292" s="1">
        <v>2.1307953651256211E-3</v>
      </c>
      <c r="D4292" s="1">
        <v>2.3847565441420891E-3</v>
      </c>
      <c r="I4292" s="26">
        <v>-4.1669896919057051E-2</v>
      </c>
      <c r="J4292" s="27">
        <v>-1.6999435249494708E-3</v>
      </c>
      <c r="K4292" s="29" t="str">
        <f>VLOOKUP(A4292&amp;B4292,VENDOR_ACTUAL!A:D,4,0)</f>
        <v>ERI</v>
      </c>
    </row>
    <row r="4293" spans="1:11" x14ac:dyDescent="0.25">
      <c r="A4293" t="s">
        <v>12</v>
      </c>
      <c r="B4293" t="s">
        <v>2106</v>
      </c>
      <c r="C4293" s="1">
        <v>2.13108333390099E-3</v>
      </c>
      <c r="D4293" s="1">
        <v>4.1283851038076773E-5</v>
      </c>
      <c r="E4293" s="1">
        <v>-2.7805322957070344E-3</v>
      </c>
      <c r="F4293" s="1">
        <v>2.9457763296981709E-3</v>
      </c>
      <c r="G4293" s="1">
        <v>2.2090795200422346E-3</v>
      </c>
      <c r="H4293" s="1">
        <v>-8.531801268679225E-3</v>
      </c>
      <c r="I4293" s="26">
        <v>-0.27445525501138318</v>
      </c>
      <c r="J4293" s="27">
        <v>0.2720012723579221</v>
      </c>
      <c r="K4293" s="29" t="str">
        <f>VLOOKUP(A4293&amp;B4293,VENDOR_ACTUAL!A:D,4,0)</f>
        <v>ERI</v>
      </c>
    </row>
    <row r="4294" spans="1:11" x14ac:dyDescent="0.25">
      <c r="A4294" t="s">
        <v>11</v>
      </c>
      <c r="B4294" t="s">
        <v>913</v>
      </c>
      <c r="C4294" s="1">
        <v>2.13384735871358E-3</v>
      </c>
      <c r="D4294" s="1">
        <v>-1.5208520224611825E-3</v>
      </c>
      <c r="I4294" s="26">
        <v>6.555318937405552E-2</v>
      </c>
      <c r="J4294" s="27">
        <v>-1.7901251865484848E-3</v>
      </c>
      <c r="K4294" s="29" t="str">
        <f>VLOOKUP(A4294&amp;B4294,VENDOR_ACTUAL!A:D,4,0)</f>
        <v>ERI</v>
      </c>
    </row>
    <row r="4295" spans="1:11" x14ac:dyDescent="0.25">
      <c r="A4295" t="s">
        <v>12</v>
      </c>
      <c r="B4295" t="s">
        <v>298</v>
      </c>
      <c r="C4295" s="1">
        <v>2.1351531814797504E-3</v>
      </c>
      <c r="D4295" s="1">
        <v>2.4659933070413114E-4</v>
      </c>
      <c r="E4295" s="1">
        <v>-2.2860954552244941E-3</v>
      </c>
      <c r="F4295" s="1">
        <v>5.445828217560683E-4</v>
      </c>
      <c r="G4295" s="1">
        <v>1.6285178939165134E-3</v>
      </c>
      <c r="H4295" s="1">
        <v>-1.368233252166169E-2</v>
      </c>
      <c r="I4295" s="26">
        <v>0.27941133599866735</v>
      </c>
      <c r="J4295" s="27">
        <v>-2.9734179573020953E-2</v>
      </c>
      <c r="K4295" s="29" t="str">
        <f>VLOOKUP(A4295&amp;B4295,VENDOR_ACTUAL!A:D,4,0)</f>
        <v>ERI</v>
      </c>
    </row>
    <row r="4296" spans="1:11" x14ac:dyDescent="0.25">
      <c r="A4296" t="s">
        <v>12</v>
      </c>
      <c r="B4296" t="s">
        <v>248</v>
      </c>
      <c r="C4296" s="1">
        <v>2.1375224616413248E-3</v>
      </c>
      <c r="D4296" s="1">
        <v>3.5563771884707069E-5</v>
      </c>
      <c r="E4296" s="1">
        <v>-4.5155079086495073E-4</v>
      </c>
      <c r="F4296" s="1">
        <v>3.9240287066596652E-3</v>
      </c>
      <c r="G4296" s="1">
        <v>7.3175956568563187E-5</v>
      </c>
      <c r="H4296" s="1">
        <v>-8.6942981349468998E-2</v>
      </c>
      <c r="I4296" s="26">
        <v>-0.13050766333333333</v>
      </c>
      <c r="J4296" s="27">
        <v>-0.23435139943562125</v>
      </c>
      <c r="K4296" s="29" t="str">
        <f>VLOOKUP(A4296&amp;B4296,VENDOR_ACTUAL!A:D,4,0)</f>
        <v>NSN</v>
      </c>
    </row>
    <row r="4297" spans="1:11" x14ac:dyDescent="0.25">
      <c r="A4297" t="s">
        <v>9</v>
      </c>
      <c r="B4297" t="s">
        <v>483</v>
      </c>
      <c r="C4297" s="1">
        <v>2.1383964542950945E-3</v>
      </c>
      <c r="D4297" s="1">
        <v>-8.7928712078793572E-4</v>
      </c>
      <c r="F4297" s="1">
        <v>-1.0075357565037747E-3</v>
      </c>
      <c r="G4297" s="1">
        <v>2.1411638780832005E-3</v>
      </c>
      <c r="H4297" s="1">
        <v>-2.3053162137142751E-2</v>
      </c>
      <c r="I4297" s="26">
        <v>0.10841862486386865</v>
      </c>
      <c r="J4297" s="27">
        <v>-1.6024150332608964</v>
      </c>
      <c r="K4297" s="29" t="str">
        <f>VLOOKUP(A4297&amp;B4297,VENDOR_ACTUAL!A:D,4,0)</f>
        <v>NSN</v>
      </c>
    </row>
    <row r="4298" spans="1:11" x14ac:dyDescent="0.25">
      <c r="A4298" t="s">
        <v>12</v>
      </c>
      <c r="B4298" t="s">
        <v>546</v>
      </c>
      <c r="C4298" s="1">
        <v>2.1411875943082668E-3</v>
      </c>
      <c r="D4298" s="1">
        <v>1.4115112205024535E-4</v>
      </c>
      <c r="E4298" s="1">
        <v>9.3629017376677219E-3</v>
      </c>
      <c r="F4298" s="1">
        <v>4.1830792792648232E-3</v>
      </c>
      <c r="G4298" s="1">
        <v>1.3165589071023939E-3</v>
      </c>
      <c r="H4298" s="1">
        <v>-1.0558471106991424E-2</v>
      </c>
      <c r="I4298" s="26">
        <v>-1.2810408542731033</v>
      </c>
      <c r="J4298" s="27">
        <v>-0.1428412166268512</v>
      </c>
      <c r="K4298" s="29" t="str">
        <f>VLOOKUP(A4298&amp;B4298,VENDOR_ACTUAL!A:D,4,0)</f>
        <v>ERI</v>
      </c>
    </row>
    <row r="4299" spans="1:11" x14ac:dyDescent="0.25">
      <c r="A4299" t="s">
        <v>11</v>
      </c>
      <c r="B4299" t="s">
        <v>468</v>
      </c>
      <c r="C4299" s="1">
        <v>2.1427483373984324E-3</v>
      </c>
      <c r="D4299" s="1">
        <v>-4.564172922334203E-3</v>
      </c>
      <c r="G4299" s="1">
        <v>2.1427483373984324E-3</v>
      </c>
      <c r="I4299" s="26">
        <v>-3.271765529531568E-2</v>
      </c>
      <c r="J4299" s="27">
        <v>8.4231702531031003E-4</v>
      </c>
      <c r="K4299" s="29" t="str">
        <f>VLOOKUP(A4299&amp;B4299,VENDOR_ACTUAL!A:D,4,0)</f>
        <v>SAM</v>
      </c>
    </row>
    <row r="4300" spans="1:11" x14ac:dyDescent="0.25">
      <c r="A4300" t="s">
        <v>12</v>
      </c>
      <c r="B4300" t="s">
        <v>1135</v>
      </c>
      <c r="C4300" s="1">
        <v>2.1442122666997013E-3</v>
      </c>
      <c r="D4300" s="1">
        <v>-4.7755206575825055E-5</v>
      </c>
      <c r="E4300" s="1">
        <v>6.6788627722828243E-3</v>
      </c>
      <c r="F4300" s="1">
        <v>1.8795710996164132E-3</v>
      </c>
      <c r="G4300" s="1">
        <v>1.2996360563502047E-3</v>
      </c>
      <c r="H4300" s="1">
        <v>-1.7288971835389699E-2</v>
      </c>
      <c r="I4300" s="26">
        <v>-0.2253920059478931</v>
      </c>
      <c r="J4300" s="27">
        <v>-0.45848985928943431</v>
      </c>
      <c r="K4300" s="29" t="str">
        <f>VLOOKUP(A4300&amp;B4300,VENDOR_ACTUAL!A:D,4,0)</f>
        <v>ERI</v>
      </c>
    </row>
    <row r="4301" spans="1:11" x14ac:dyDescent="0.25">
      <c r="A4301" t="s">
        <v>9</v>
      </c>
      <c r="B4301" t="s">
        <v>1517</v>
      </c>
      <c r="C4301" s="1">
        <v>2.1451237642687794E-3</v>
      </c>
      <c r="D4301" s="1">
        <v>5.1636646475613167E-4</v>
      </c>
      <c r="F4301" s="1">
        <v>3.349933130171214E-4</v>
      </c>
      <c r="G4301" s="1">
        <v>2.1519512374072102E-3</v>
      </c>
      <c r="H4301" s="1">
        <v>-1.1556404958725921E-2</v>
      </c>
      <c r="I4301" s="26">
        <v>0.12784492614202758</v>
      </c>
      <c r="J4301" s="27">
        <v>-0.19531579728074194</v>
      </c>
      <c r="K4301" s="29" t="str">
        <f>VLOOKUP(A4301&amp;B4301,VENDOR_ACTUAL!A:D,4,0)</f>
        <v>NSN</v>
      </c>
    </row>
    <row r="4302" spans="1:11" x14ac:dyDescent="0.25">
      <c r="A4302" t="s">
        <v>12</v>
      </c>
      <c r="B4302" t="s">
        <v>2058</v>
      </c>
      <c r="C4302" s="1">
        <v>2.1572466020706137E-3</v>
      </c>
      <c r="D4302" s="1">
        <v>-2.5145828332209027E-4</v>
      </c>
      <c r="E4302" s="1">
        <v>1.0806854017664088E-3</v>
      </c>
      <c r="F4302" s="1">
        <v>7.0609521483167611E-4</v>
      </c>
      <c r="G4302" s="1">
        <v>7.9351706951873776E-4</v>
      </c>
      <c r="H4302" s="1">
        <v>-1.5063506861297966E-2</v>
      </c>
      <c r="I4302" s="26">
        <v>-0.10364068903959099</v>
      </c>
      <c r="J4302" s="27">
        <v>-0.13237463632437482</v>
      </c>
      <c r="K4302" s="29" t="str">
        <f>VLOOKUP(A4302&amp;B4302,VENDOR_ACTUAL!A:D,4,0)</f>
        <v>NSN</v>
      </c>
    </row>
    <row r="4303" spans="1:11" x14ac:dyDescent="0.25">
      <c r="A4303" t="s">
        <v>12</v>
      </c>
      <c r="B4303" t="s">
        <v>244</v>
      </c>
      <c r="C4303" s="1">
        <v>2.1586583891920995E-3</v>
      </c>
      <c r="D4303" s="1">
        <v>2.1489062803485021E-3</v>
      </c>
      <c r="E4303" s="1">
        <v>7.1703241196790474E-5</v>
      </c>
      <c r="F4303" s="1">
        <v>-1.0843742454282174E-2</v>
      </c>
      <c r="G4303" s="1">
        <v>1.9709866799018281E-3</v>
      </c>
      <c r="H4303" s="1">
        <v>-3.4119747992090652E-2</v>
      </c>
      <c r="I4303" s="26">
        <v>-6.4135093558047529E-2</v>
      </c>
      <c r="J4303" s="27">
        <v>4.1357740546450548E-2</v>
      </c>
      <c r="K4303" s="29" t="str">
        <f>VLOOKUP(A4303&amp;B4303,VENDOR_ACTUAL!A:D,4,0)</f>
        <v>NSN</v>
      </c>
    </row>
    <row r="4304" spans="1:11" x14ac:dyDescent="0.25">
      <c r="A4304" t="s">
        <v>12</v>
      </c>
      <c r="B4304" t="s">
        <v>1216</v>
      </c>
      <c r="C4304" s="1">
        <v>2.1619861142129228E-3</v>
      </c>
      <c r="D4304" s="1">
        <v>6.1515895231252851E-4</v>
      </c>
      <c r="E4304" s="1">
        <v>-1.7021112765263006E-3</v>
      </c>
      <c r="F4304" s="1">
        <v>-2.6061777915980461E-3</v>
      </c>
      <c r="G4304" s="1">
        <v>7.9799448668355696E-4</v>
      </c>
      <c r="H4304" s="1">
        <v>-1.190737508022943E-2</v>
      </c>
      <c r="I4304" s="26">
        <v>-0.12062968574635241</v>
      </c>
      <c r="J4304" s="27">
        <v>-0.14724235886871734</v>
      </c>
      <c r="K4304" s="29" t="str">
        <f>VLOOKUP(A4304&amp;B4304,VENDOR_ACTUAL!A:D,4,0)</f>
        <v>NSN</v>
      </c>
    </row>
    <row r="4305" spans="1:11" x14ac:dyDescent="0.25">
      <c r="A4305" t="s">
        <v>9</v>
      </c>
      <c r="B4305" t="s">
        <v>1221</v>
      </c>
      <c r="C4305" s="1">
        <v>2.1631221906373201E-3</v>
      </c>
      <c r="D4305" s="1">
        <v>5.166012740239833E-4</v>
      </c>
      <c r="F4305" s="1">
        <v>5.6249804530048052E-4</v>
      </c>
      <c r="G4305" s="1">
        <v>2.1475804849517013E-3</v>
      </c>
      <c r="H4305" s="1">
        <v>-2.6315789473684209E-2</v>
      </c>
      <c r="I4305" s="26">
        <v>0.2126970687264805</v>
      </c>
      <c r="J4305" s="27">
        <v>0.49154352399107232</v>
      </c>
      <c r="K4305" s="29" t="str">
        <f>VLOOKUP(A4305&amp;B4305,VENDOR_ACTUAL!A:D,4,0)</f>
        <v>NSN</v>
      </c>
    </row>
    <row r="4306" spans="1:11" x14ac:dyDescent="0.25">
      <c r="A4306" t="s">
        <v>12</v>
      </c>
      <c r="B4306" t="s">
        <v>1565</v>
      </c>
      <c r="C4306" s="1">
        <v>2.1633092643854159E-3</v>
      </c>
      <c r="D4306" s="1">
        <v>3.0537124959567896E-5</v>
      </c>
      <c r="E4306" s="1">
        <v>6.7799504279009047E-3</v>
      </c>
      <c r="F4306" s="1">
        <v>2.5728785634118261E-3</v>
      </c>
      <c r="G4306" s="1">
        <v>1.4804973170747875E-3</v>
      </c>
      <c r="H4306" s="1">
        <v>-5.3397428688561491E-3</v>
      </c>
      <c r="I4306" s="26">
        <v>0.27032110680770727</v>
      </c>
      <c r="J4306" s="27">
        <v>-0.18755321676340297</v>
      </c>
      <c r="K4306" s="29" t="str">
        <f>VLOOKUP(A4306&amp;B4306,VENDOR_ACTUAL!A:D,4,0)</f>
        <v>ERI</v>
      </c>
    </row>
    <row r="4307" spans="1:11" x14ac:dyDescent="0.25">
      <c r="A4307" t="s">
        <v>12</v>
      </c>
      <c r="B4307" t="s">
        <v>2304</v>
      </c>
      <c r="C4307" s="1">
        <v>2.1656779514365961E-3</v>
      </c>
      <c r="D4307" s="1">
        <v>-2.1165843178762631E-4</v>
      </c>
      <c r="E4307" s="1">
        <v>2.3238335777029857E-3</v>
      </c>
      <c r="F4307" s="1">
        <v>-1.8360027556882684E-4</v>
      </c>
      <c r="G4307" s="1">
        <v>1.4945802648451247E-3</v>
      </c>
      <c r="H4307" s="1">
        <v>-9.2408251464993069E-3</v>
      </c>
      <c r="I4307" s="26">
        <v>0.68118137111999555</v>
      </c>
      <c r="J4307" s="27">
        <v>-6.9762734813907032E-2</v>
      </c>
      <c r="K4307" s="29" t="str">
        <f>VLOOKUP(A4307&amp;B4307,VENDOR_ACTUAL!A:D,4,0)</f>
        <v>ERI</v>
      </c>
    </row>
    <row r="4308" spans="1:11" x14ac:dyDescent="0.25">
      <c r="A4308" t="s">
        <v>12</v>
      </c>
      <c r="B4308" t="s">
        <v>2346</v>
      </c>
      <c r="C4308" s="1">
        <v>2.1670898027085516E-3</v>
      </c>
      <c r="D4308" s="1">
        <v>3.0041393053918835E-3</v>
      </c>
      <c r="E4308" s="1">
        <v>1.0207302555240085E-2</v>
      </c>
      <c r="F4308" s="1">
        <v>1.2865121160490021E-3</v>
      </c>
      <c r="G4308" s="1">
        <v>8.236884025263323E-4</v>
      </c>
      <c r="H4308" s="1">
        <v>-2.1538034420887971E-2</v>
      </c>
      <c r="I4308" s="26">
        <v>-0.52513748872091737</v>
      </c>
      <c r="J4308" s="27">
        <v>-0.42433501098657317</v>
      </c>
      <c r="K4308" s="29" t="str">
        <f>VLOOKUP(A4308&amp;B4308,VENDOR_ACTUAL!A:D,4,0)</f>
        <v>NSN</v>
      </c>
    </row>
    <row r="4309" spans="1:11" x14ac:dyDescent="0.25">
      <c r="A4309" t="s">
        <v>12</v>
      </c>
      <c r="B4309" t="s">
        <v>572</v>
      </c>
      <c r="C4309" s="1">
        <v>2.1679230290846925E-3</v>
      </c>
      <c r="D4309" s="1">
        <v>2.4213834031552888E-4</v>
      </c>
      <c r="E4309" s="1">
        <v>6.344271025484181E-3</v>
      </c>
      <c r="F4309" s="1">
        <v>1.3175158563426227E-3</v>
      </c>
      <c r="G4309" s="1">
        <v>1.5548144517073996E-3</v>
      </c>
      <c r="H4309" s="1">
        <v>-9.9238039501068839E-3</v>
      </c>
      <c r="I4309" s="26">
        <v>-0.34137881287502264</v>
      </c>
      <c r="J4309" s="27">
        <v>0.17544784500079413</v>
      </c>
      <c r="K4309" s="29" t="str">
        <f>VLOOKUP(A4309&amp;B4309,VENDOR_ACTUAL!A:D,4,0)</f>
        <v>ERI</v>
      </c>
    </row>
    <row r="4310" spans="1:11" x14ac:dyDescent="0.25">
      <c r="A4310" t="s">
        <v>12</v>
      </c>
      <c r="B4310" t="s">
        <v>375</v>
      </c>
      <c r="C4310" s="1">
        <v>2.1711634113431924E-3</v>
      </c>
      <c r="D4310" s="1">
        <v>4.217191105393499E-4</v>
      </c>
      <c r="E4310" s="1">
        <v>-1.2587592213957216E-3</v>
      </c>
      <c r="F4310" s="1">
        <v>2.9895609991524934E-3</v>
      </c>
      <c r="G4310" s="1">
        <v>2.2416133372796208E-3</v>
      </c>
      <c r="H4310" s="1">
        <v>-3.271206606831379E-2</v>
      </c>
      <c r="I4310" s="26">
        <v>-0.21614290077183632</v>
      </c>
      <c r="J4310" s="27">
        <v>-0.11165968774402815</v>
      </c>
      <c r="K4310" s="29" t="str">
        <f>VLOOKUP(A4310&amp;B4310,VENDOR_ACTUAL!A:D,4,0)</f>
        <v>ERI</v>
      </c>
    </row>
    <row r="4311" spans="1:11" x14ac:dyDescent="0.25">
      <c r="A4311" t="s">
        <v>11</v>
      </c>
      <c r="B4311" t="s">
        <v>721</v>
      </c>
      <c r="C4311" s="1">
        <v>2.1719680424082876E-3</v>
      </c>
      <c r="D4311" s="1">
        <v>-7.2482363093991195E-4</v>
      </c>
      <c r="I4311" s="26">
        <v>3.2819332705177453E-3</v>
      </c>
      <c r="J4311" s="27">
        <v>2.3235365051914767E-4</v>
      </c>
      <c r="K4311" s="29" t="str">
        <f>VLOOKUP(A4311&amp;B4311,VENDOR_ACTUAL!A:D,4,0)</f>
        <v>ERI</v>
      </c>
    </row>
    <row r="4312" spans="1:11" x14ac:dyDescent="0.25">
      <c r="A4312" t="s">
        <v>12</v>
      </c>
      <c r="B4312" t="s">
        <v>770</v>
      </c>
      <c r="C4312" s="1">
        <v>2.1735806814265606E-3</v>
      </c>
      <c r="D4312" s="1">
        <v>-1.7810671460125865E-4</v>
      </c>
      <c r="E4312" s="1">
        <v>-4.2919846700031281E-3</v>
      </c>
      <c r="F4312" s="1">
        <v>2.5206841695662492E-4</v>
      </c>
      <c r="G4312" s="1">
        <v>2.1735806814265606E-3</v>
      </c>
      <c r="H4312" s="1">
        <v>-1.9977231721273581E-2</v>
      </c>
      <c r="I4312" s="26">
        <v>0.39090429366551815</v>
      </c>
      <c r="J4312" s="27">
        <v>-5.5029744556838456E-2</v>
      </c>
      <c r="K4312" s="29" t="str">
        <f>VLOOKUP(A4312&amp;B4312,VENDOR_ACTUAL!A:D,4,0)</f>
        <v>SAM</v>
      </c>
    </row>
    <row r="4313" spans="1:11" x14ac:dyDescent="0.25">
      <c r="A4313" t="s">
        <v>11</v>
      </c>
      <c r="B4313" t="s">
        <v>1473</v>
      </c>
      <c r="C4313" s="1">
        <v>2.1777446212084936E-3</v>
      </c>
      <c r="D4313" s="1">
        <v>7.4966259713440753E-3</v>
      </c>
      <c r="G4313" s="1">
        <v>2.1777446212084936E-3</v>
      </c>
      <c r="I4313" s="26">
        <v>5.12272628608639E-3</v>
      </c>
      <c r="J4313" s="27">
        <v>-4.0327157547903093E-3</v>
      </c>
      <c r="K4313" s="29" t="str">
        <f>VLOOKUP(A4313&amp;B4313,VENDOR_ACTUAL!A:D,4,0)</f>
        <v>SAM</v>
      </c>
    </row>
    <row r="4314" spans="1:11" x14ac:dyDescent="0.25">
      <c r="A4314" t="s">
        <v>11</v>
      </c>
      <c r="B4314" t="s">
        <v>1697</v>
      </c>
      <c r="C4314" s="1">
        <v>2.1802338914489816E-3</v>
      </c>
      <c r="D4314" s="1">
        <v>4.2240203496504035E-3</v>
      </c>
      <c r="I4314" s="26">
        <v>4.8204951065054694E-2</v>
      </c>
      <c r="J4314" s="27">
        <v>-4.2882148288664822E-4</v>
      </c>
      <c r="K4314" s="29" t="str">
        <f>VLOOKUP(A4314&amp;B4314,VENDOR_ACTUAL!A:D,4,0)</f>
        <v>ERI</v>
      </c>
    </row>
    <row r="4315" spans="1:11" x14ac:dyDescent="0.25">
      <c r="A4315" t="s">
        <v>12</v>
      </c>
      <c r="B4315" t="s">
        <v>1385</v>
      </c>
      <c r="C4315" s="1">
        <v>2.1905121685772068E-3</v>
      </c>
      <c r="D4315" s="1">
        <v>4.688886581744478E-5</v>
      </c>
      <c r="E4315" s="1">
        <v>4.5685348298073186E-4</v>
      </c>
      <c r="F4315" s="1">
        <v>3.3134903637696209E-3</v>
      </c>
      <c r="G4315" s="1">
        <v>2.1672742843176647E-3</v>
      </c>
      <c r="H4315" s="1">
        <v>-6.212702036654744E-3</v>
      </c>
      <c r="I4315" s="26">
        <v>-9.7264822449886171E-2</v>
      </c>
      <c r="J4315" s="27">
        <v>-0.20671116789622881</v>
      </c>
      <c r="K4315" s="29" t="str">
        <f>VLOOKUP(A4315&amp;B4315,VENDOR_ACTUAL!A:D,4,0)</f>
        <v>ERI</v>
      </c>
    </row>
    <row r="4316" spans="1:11" x14ac:dyDescent="0.25">
      <c r="A4316" t="s">
        <v>9</v>
      </c>
      <c r="B4316" t="s">
        <v>1521</v>
      </c>
      <c r="C4316" s="1">
        <v>2.1906030152998991E-3</v>
      </c>
      <c r="D4316" s="1">
        <v>5.1948063419684739E-4</v>
      </c>
      <c r="F4316" s="1">
        <v>5.3840123013356247E-4</v>
      </c>
      <c r="G4316" s="1">
        <v>2.2097487274438271E-3</v>
      </c>
      <c r="I4316" s="26">
        <v>-2.3210241512873091E-2</v>
      </c>
      <c r="J4316" s="27">
        <v>-0.39199646546503591</v>
      </c>
      <c r="K4316" s="29" t="str">
        <f>VLOOKUP(A4316&amp;B4316,VENDOR_ACTUAL!A:D,4,0)</f>
        <v>ERI</v>
      </c>
    </row>
    <row r="4317" spans="1:11" x14ac:dyDescent="0.25">
      <c r="A4317" t="s">
        <v>11</v>
      </c>
      <c r="B4317" t="s">
        <v>929</v>
      </c>
      <c r="C4317" s="1">
        <v>2.195520015921291E-3</v>
      </c>
      <c r="D4317" s="1">
        <v>2.8744891553375264E-4</v>
      </c>
      <c r="I4317" s="26">
        <v>3.8324865193286248E-2</v>
      </c>
      <c r="J4317" s="27">
        <v>-6.4182226597585929E-4</v>
      </c>
      <c r="K4317" s="29" t="str">
        <f>VLOOKUP(A4317&amp;B4317,VENDOR_ACTUAL!A:D,4,0)</f>
        <v>ERI</v>
      </c>
    </row>
    <row r="4318" spans="1:11" x14ac:dyDescent="0.25">
      <c r="A4318" t="s">
        <v>12</v>
      </c>
      <c r="B4318" t="s">
        <v>1815</v>
      </c>
      <c r="C4318" s="1">
        <v>2.1969800278219434E-3</v>
      </c>
      <c r="D4318" s="1">
        <v>5.7061360254389269E-4</v>
      </c>
      <c r="E4318" s="1">
        <v>1.276571505921772E-2</v>
      </c>
      <c r="F4318" s="1">
        <v>1.7576343203417619E-3</v>
      </c>
      <c r="G4318" s="1">
        <v>2.4393848515545714E-3</v>
      </c>
      <c r="H4318" s="1">
        <v>-7.6706169934620136E-2</v>
      </c>
      <c r="I4318" s="26">
        <v>-0.16269233944196798</v>
      </c>
      <c r="J4318" s="27">
        <v>-1.0484418886176114E-2</v>
      </c>
      <c r="K4318" s="29" t="str">
        <f>VLOOKUP(A4318&amp;B4318,VENDOR_ACTUAL!A:D,4,0)</f>
        <v>ERI</v>
      </c>
    </row>
    <row r="4319" spans="1:11" x14ac:dyDescent="0.25">
      <c r="A4319" t="s">
        <v>12</v>
      </c>
      <c r="B4319" t="s">
        <v>2489</v>
      </c>
      <c r="C4319" s="1">
        <v>2.1990111486996067E-3</v>
      </c>
      <c r="D4319" s="1">
        <v>1.918662821852459E-5</v>
      </c>
      <c r="E4319" s="1">
        <v>2.0162136449062746E-2</v>
      </c>
      <c r="F4319" s="1">
        <v>6.1745161744007214E-4</v>
      </c>
      <c r="G4319" s="1">
        <v>1.6121289447436761E-3</v>
      </c>
      <c r="H4319" s="1">
        <v>-3.5130016702423869E-2</v>
      </c>
      <c r="I4319" s="26">
        <v>0.21859875457261735</v>
      </c>
      <c r="J4319" s="27">
        <v>0.10815299164460933</v>
      </c>
      <c r="K4319" s="29" t="str">
        <f>VLOOKUP(A4319&amp;B4319,VENDOR_ACTUAL!A:D,4,0)</f>
        <v>ERI</v>
      </c>
    </row>
    <row r="4320" spans="1:11" x14ac:dyDescent="0.25">
      <c r="A4320" t="s">
        <v>12</v>
      </c>
      <c r="B4320" t="s">
        <v>1531</v>
      </c>
      <c r="C4320" s="1">
        <v>2.201723143806835E-3</v>
      </c>
      <c r="D4320" s="1">
        <v>6.0667769083070511E-5</v>
      </c>
      <c r="E4320" s="1">
        <v>9.2532501076844735E-3</v>
      </c>
      <c r="F4320" s="1">
        <v>7.5942186722306444E-4</v>
      </c>
      <c r="G4320" s="1">
        <v>1.5472489194194412E-3</v>
      </c>
      <c r="H4320" s="1">
        <v>-1.4687831252651972E-2</v>
      </c>
      <c r="I4320" s="26">
        <v>0.76035752956854907</v>
      </c>
      <c r="J4320" s="27">
        <v>0.11351463140498871</v>
      </c>
      <c r="K4320" s="29" t="str">
        <f>VLOOKUP(A4320&amp;B4320,VENDOR_ACTUAL!A:D,4,0)</f>
        <v>ERI</v>
      </c>
    </row>
    <row r="4321" spans="1:11" x14ac:dyDescent="0.25">
      <c r="A4321" t="s">
        <v>12</v>
      </c>
      <c r="B4321" t="s">
        <v>491</v>
      </c>
      <c r="C4321" s="1">
        <v>2.2048834932212828E-3</v>
      </c>
      <c r="D4321" s="1">
        <v>1.0952193680413976E-3</v>
      </c>
      <c r="E4321" s="1">
        <v>2.7209304817505022E-3</v>
      </c>
      <c r="F4321" s="1">
        <v>-1.6849054764649049E-3</v>
      </c>
      <c r="G4321" s="1">
        <v>1.5061745534029295E-3</v>
      </c>
      <c r="H4321" s="1">
        <v>-1.0856788747638017E-2</v>
      </c>
      <c r="I4321" s="26">
        <v>-0.16385144840774057</v>
      </c>
      <c r="J4321" s="27">
        <v>-1.5935507113242459E-2</v>
      </c>
      <c r="K4321" s="29" t="str">
        <f>VLOOKUP(A4321&amp;B4321,VENDOR_ACTUAL!A:D,4,0)</f>
        <v>NSN</v>
      </c>
    </row>
    <row r="4322" spans="1:11" x14ac:dyDescent="0.25">
      <c r="A4322" t="s">
        <v>12</v>
      </c>
      <c r="B4322" t="s">
        <v>1089</v>
      </c>
      <c r="C4322" s="1">
        <v>2.2059888073494055E-3</v>
      </c>
      <c r="D4322" s="1">
        <v>-2.9124187910722015E-4</v>
      </c>
      <c r="E4322" s="1">
        <v>6.4759882988890487E-4</v>
      </c>
      <c r="F4322" s="1">
        <v>2.2108683989922754E-3</v>
      </c>
      <c r="G4322" s="1">
        <v>1.8080674958065488E-3</v>
      </c>
      <c r="H4322" s="1">
        <v>-9.1353397798746919E-3</v>
      </c>
      <c r="I4322" s="26">
        <v>0.77676611754074998</v>
      </c>
      <c r="J4322" s="27">
        <v>-3.0139237917702774E-2</v>
      </c>
      <c r="K4322" s="29" t="str">
        <f>VLOOKUP(A4322&amp;B4322,VENDOR_ACTUAL!A:D,4,0)</f>
        <v>ERI</v>
      </c>
    </row>
    <row r="4323" spans="1:11" x14ac:dyDescent="0.25">
      <c r="A4323" t="s">
        <v>12</v>
      </c>
      <c r="B4323" t="s">
        <v>1435</v>
      </c>
      <c r="C4323" s="1">
        <v>2.2079891830547546E-3</v>
      </c>
      <c r="D4323" s="1">
        <v>2.9513616530626922E-5</v>
      </c>
      <c r="E4323" s="1">
        <v>-4.8202687671255792E-3</v>
      </c>
      <c r="F4323" s="1">
        <v>2.4189983193607144E-3</v>
      </c>
      <c r="G4323" s="1">
        <v>1.3103353846124622E-3</v>
      </c>
      <c r="H4323" s="1">
        <v>-9.7943147344496887E-3</v>
      </c>
      <c r="I4323" s="26">
        <v>1.0194203072075074</v>
      </c>
      <c r="J4323" s="27">
        <v>-8.7454109584611986E-2</v>
      </c>
      <c r="K4323" s="29" t="str">
        <f>VLOOKUP(A4323&amp;B4323,VENDOR_ACTUAL!A:D,4,0)</f>
        <v>ERI</v>
      </c>
    </row>
    <row r="4324" spans="1:11" x14ac:dyDescent="0.25">
      <c r="A4324" t="s">
        <v>12</v>
      </c>
      <c r="B4324" t="s">
        <v>184</v>
      </c>
      <c r="C4324" s="1">
        <v>2.2100848248017661E-3</v>
      </c>
      <c r="D4324" s="1">
        <v>-2.6777731864076413E-4</v>
      </c>
      <c r="E4324" s="1">
        <v>-3.2329284266499843E-2</v>
      </c>
      <c r="F4324" s="1">
        <v>1.3093082014360923E-3</v>
      </c>
      <c r="G4324" s="1">
        <v>2.2100848248017661E-3</v>
      </c>
      <c r="H4324" s="1">
        <v>-1.4454613174988336E-2</v>
      </c>
      <c r="I4324" s="26">
        <v>-0.26693761651548326</v>
      </c>
      <c r="J4324" s="27">
        <v>-0.53454903901901596</v>
      </c>
      <c r="K4324" s="29" t="str">
        <f>VLOOKUP(A4324&amp;B4324,VENDOR_ACTUAL!A:D,4,0)</f>
        <v>SAM</v>
      </c>
    </row>
    <row r="4325" spans="1:11" x14ac:dyDescent="0.25">
      <c r="A4325" t="s">
        <v>12</v>
      </c>
      <c r="B4325" t="s">
        <v>268</v>
      </c>
      <c r="C4325" s="1">
        <v>2.2183044683084319E-3</v>
      </c>
      <c r="D4325" s="1">
        <v>-2.4707797118456412E-3</v>
      </c>
      <c r="E4325" s="1">
        <v>6.3641355268605584E-4</v>
      </c>
      <c r="F4325" s="1">
        <v>-8.282527711257644E-4</v>
      </c>
      <c r="G4325" s="1">
        <v>1.2370607169697729E-3</v>
      </c>
      <c r="H4325" s="1">
        <v>-1.8673254389403249E-2</v>
      </c>
      <c r="I4325" s="1">
        <v>-8.3560184244860544E-2</v>
      </c>
      <c r="J4325" s="2">
        <v>4.1001206610062305E-2</v>
      </c>
      <c r="K4325" s="29" t="str">
        <f>VLOOKUP(A4325&amp;B4325,VENDOR_ACTUAL!A:D,4,0)</f>
        <v>NSN</v>
      </c>
    </row>
    <row r="4326" spans="1:11" x14ac:dyDescent="0.25">
      <c r="A4326" t="s">
        <v>12</v>
      </c>
      <c r="B4326" t="s">
        <v>318</v>
      </c>
      <c r="C4326" s="1">
        <v>2.2187709158026725E-3</v>
      </c>
      <c r="D4326" s="1">
        <v>3.6552845490334176E-7</v>
      </c>
      <c r="E4326" s="1">
        <v>5.2001460460729583E-5</v>
      </c>
      <c r="F4326" s="1">
        <v>1.5104160165651183E-3</v>
      </c>
      <c r="G4326" s="1">
        <v>9.6046330181575614E-4</v>
      </c>
      <c r="H4326" s="1">
        <v>-1.7943407018326606E-2</v>
      </c>
      <c r="I4326" s="26">
        <v>0.3593470105225165</v>
      </c>
      <c r="J4326" s="27">
        <v>0.27681777976317029</v>
      </c>
      <c r="K4326" s="29" t="str">
        <f>VLOOKUP(A4326&amp;B4326,VENDOR_ACTUAL!A:D,4,0)</f>
        <v>ERI</v>
      </c>
    </row>
    <row r="4327" spans="1:11" x14ac:dyDescent="0.25">
      <c r="A4327" t="s">
        <v>12</v>
      </c>
      <c r="B4327" t="s">
        <v>1812</v>
      </c>
      <c r="C4327" s="1">
        <v>2.2207415405682183E-3</v>
      </c>
      <c r="D4327" s="1">
        <v>-1.7267974327564751E-4</v>
      </c>
      <c r="E4327" s="1">
        <v>3.7043668749843746E-3</v>
      </c>
      <c r="F4327" s="1">
        <v>1.4743674918689434E-3</v>
      </c>
      <c r="G4327" s="1">
        <v>5.0091270668116395E-4</v>
      </c>
      <c r="H4327" s="1">
        <v>-1.047420892248687E-2</v>
      </c>
      <c r="I4327" s="26">
        <v>2.6339135119940029</v>
      </c>
      <c r="J4327" s="27">
        <v>0.23208824746350179</v>
      </c>
      <c r="K4327" s="29" t="str">
        <f>VLOOKUP(A4327&amp;B4327,VENDOR_ACTUAL!A:D,4,0)</f>
        <v>ERI</v>
      </c>
    </row>
    <row r="4328" spans="1:11" x14ac:dyDescent="0.25">
      <c r="A4328" t="s">
        <v>11</v>
      </c>
      <c r="B4328" t="s">
        <v>1688</v>
      </c>
      <c r="C4328" s="1">
        <v>2.220749718467425E-3</v>
      </c>
      <c r="D4328" s="1">
        <v>1.5301778707597254E-4</v>
      </c>
      <c r="I4328" s="26">
        <v>0.2765986975986976</v>
      </c>
      <c r="J4328" s="27">
        <v>5.4065669027024898E-3</v>
      </c>
      <c r="K4328" s="29" t="str">
        <f>VLOOKUP(A4328&amp;B4328,VENDOR_ACTUAL!A:D,4,0)</f>
        <v>ERI</v>
      </c>
    </row>
    <row r="4329" spans="1:11" x14ac:dyDescent="0.25">
      <c r="A4329" t="s">
        <v>11</v>
      </c>
      <c r="B4329" t="s">
        <v>32</v>
      </c>
      <c r="C4329" s="1">
        <v>2.222965035191963E-3</v>
      </c>
      <c r="D4329" s="1">
        <v>6.8351758817089428E-4</v>
      </c>
      <c r="G4329" s="1">
        <v>2.222965035191963E-3</v>
      </c>
      <c r="I4329" s="26">
        <v>-4.5596569724086505E-4</v>
      </c>
      <c r="J4329" s="27">
        <v>-3.189181920617567E-4</v>
      </c>
      <c r="K4329" s="29" t="str">
        <f>VLOOKUP(A4329&amp;B4329,VENDOR_ACTUAL!A:D,4,0)</f>
        <v>SAM</v>
      </c>
    </row>
    <row r="4330" spans="1:11" x14ac:dyDescent="0.25">
      <c r="A4330" t="s">
        <v>12</v>
      </c>
      <c r="B4330" t="s">
        <v>2323</v>
      </c>
      <c r="C4330" s="1">
        <v>2.2328904703303345E-3</v>
      </c>
      <c r="D4330" s="1">
        <v>-1.4298553504530701E-4</v>
      </c>
      <c r="E4330" s="1">
        <v>-1.0563626802496303E-2</v>
      </c>
      <c r="F4330" s="1">
        <v>-9.010523287302754E-3</v>
      </c>
      <c r="G4330" s="1">
        <v>2.4278104527150983E-3</v>
      </c>
      <c r="H4330" s="1">
        <v>-3.0554304230861626E-2</v>
      </c>
      <c r="I4330" s="26">
        <v>0.3199034002515948</v>
      </c>
      <c r="J4330" s="27">
        <v>9.1210773375140372E-2</v>
      </c>
      <c r="K4330" s="29" t="str">
        <f>VLOOKUP(A4330&amp;B4330,VENDOR_ACTUAL!A:D,4,0)</f>
        <v>ERI</v>
      </c>
    </row>
    <row r="4331" spans="1:11" x14ac:dyDescent="0.25">
      <c r="A4331" t="s">
        <v>12</v>
      </c>
      <c r="B4331" t="s">
        <v>1817</v>
      </c>
      <c r="C4331" s="1">
        <v>2.2336366274385662E-3</v>
      </c>
      <c r="D4331" s="1">
        <v>-1.4575088323991861E-4</v>
      </c>
      <c r="E4331" s="1">
        <v>-1.0306641427960867E-4</v>
      </c>
      <c r="F4331" s="1">
        <v>4.6848191616914421E-3</v>
      </c>
      <c r="G4331" s="1">
        <v>1.9460669694490482E-3</v>
      </c>
      <c r="H4331" s="1">
        <v>-2.5332329610092373E-2</v>
      </c>
      <c r="I4331" s="26">
        <v>0.16423197803115733</v>
      </c>
      <c r="J4331" s="27">
        <v>9.2758607200715965E-3</v>
      </c>
      <c r="K4331" s="29" t="str">
        <f>VLOOKUP(A4331&amp;B4331,VENDOR_ACTUAL!A:D,4,0)</f>
        <v>ERI</v>
      </c>
    </row>
    <row r="4332" spans="1:11" x14ac:dyDescent="0.25">
      <c r="A4332" t="s">
        <v>12</v>
      </c>
      <c r="B4332" t="s">
        <v>2490</v>
      </c>
      <c r="C4332" s="1">
        <v>2.23376358196236E-3</v>
      </c>
      <c r="D4332" s="1">
        <v>9.5417656531600974E-5</v>
      </c>
      <c r="E4332" s="1">
        <v>2.5672062502695176E-3</v>
      </c>
      <c r="F4332" s="1">
        <v>-9.7293830708710012E-4</v>
      </c>
      <c r="G4332" s="1">
        <v>1.9726992007428985E-3</v>
      </c>
      <c r="H4332" s="1">
        <v>-1.2263599815515093E-2</v>
      </c>
      <c r="I4332" s="26">
        <v>0.13005807859958909</v>
      </c>
      <c r="J4332" s="27">
        <v>0.10387864707798317</v>
      </c>
      <c r="K4332" s="29" t="str">
        <f>VLOOKUP(A4332&amp;B4332,VENDOR_ACTUAL!A:D,4,0)</f>
        <v>ERI</v>
      </c>
    </row>
    <row r="4333" spans="1:11" x14ac:dyDescent="0.25">
      <c r="A4333" t="s">
        <v>11</v>
      </c>
      <c r="B4333" t="s">
        <v>388</v>
      </c>
      <c r="C4333" s="1">
        <v>2.2371748941129319E-3</v>
      </c>
      <c r="D4333" s="1">
        <v>3.6763985912149607E-4</v>
      </c>
      <c r="I4333" s="26">
        <v>-7.2782508350177036E-2</v>
      </c>
      <c r="J4333" s="27">
        <v>-5.2439253952042643E-3</v>
      </c>
      <c r="K4333" s="29" t="str">
        <f>VLOOKUP(A4333&amp;B4333,VENDOR_ACTUAL!A:D,4,0)</f>
        <v>ERI</v>
      </c>
    </row>
    <row r="4334" spans="1:11" x14ac:dyDescent="0.25">
      <c r="A4334" t="s">
        <v>12</v>
      </c>
      <c r="B4334" t="s">
        <v>1563</v>
      </c>
      <c r="C4334" s="1">
        <v>2.2378555978403995E-3</v>
      </c>
      <c r="D4334" s="1">
        <v>1.6647432440745307E-5</v>
      </c>
      <c r="E4334" s="1">
        <v>1.5650134358193503E-3</v>
      </c>
      <c r="F4334" s="1">
        <v>1.2345689643460887E-4</v>
      </c>
      <c r="G4334" s="1">
        <v>1.6871086733909386E-3</v>
      </c>
      <c r="H4334" s="1">
        <v>-2.4097661284746927E-2</v>
      </c>
      <c r="I4334" s="26">
        <v>0.11593101018934977</v>
      </c>
      <c r="J4334" s="27">
        <v>-5.444289992643201E-2</v>
      </c>
      <c r="K4334" s="29" t="str">
        <f>VLOOKUP(A4334&amp;B4334,VENDOR_ACTUAL!A:D,4,0)</f>
        <v>ERI</v>
      </c>
    </row>
    <row r="4335" spans="1:11" x14ac:dyDescent="0.25">
      <c r="A4335" t="s">
        <v>11</v>
      </c>
      <c r="B4335" t="s">
        <v>1225</v>
      </c>
      <c r="C4335" s="26">
        <v>2.2424856210552088E-3</v>
      </c>
      <c r="D4335" s="26">
        <v>-3.1068055520671895E-3</v>
      </c>
      <c r="E4335" s="26">
        <v>0</v>
      </c>
      <c r="F4335" s="26"/>
      <c r="G4335" s="26"/>
      <c r="H4335" s="26"/>
      <c r="I4335" s="26">
        <v>4.2273953916171059E-2</v>
      </c>
      <c r="J4335" s="27">
        <v>5.981380885317065E-3</v>
      </c>
      <c r="K4335" s="29" t="str">
        <f>VLOOKUP(A4335&amp;B4335,VENDOR_ACTUAL!A:D,4,0)</f>
        <v>NSN</v>
      </c>
    </row>
    <row r="4336" spans="1:11" x14ac:dyDescent="0.25">
      <c r="A4336" t="s">
        <v>12</v>
      </c>
      <c r="B4336" t="s">
        <v>457</v>
      </c>
      <c r="C4336" s="1">
        <v>2.2441634159441701E-3</v>
      </c>
      <c r="D4336" s="1">
        <v>2.2697912160811896E-3</v>
      </c>
      <c r="E4336" s="1">
        <v>5.6841467208841624E-3</v>
      </c>
      <c r="F4336" s="1">
        <v>1.6598905005228788E-3</v>
      </c>
      <c r="G4336" s="1">
        <v>2.2441634159441701E-3</v>
      </c>
      <c r="H4336" s="1">
        <v>-2.4934132241719208E-2</v>
      </c>
      <c r="I4336" s="26">
        <v>-1.4328185328185328E-3</v>
      </c>
      <c r="J4336" s="27">
        <v>-5.2035661371035019E-2</v>
      </c>
      <c r="K4336" s="29" t="str">
        <f>VLOOKUP(A4336&amp;B4336,VENDOR_ACTUAL!A:D,4,0)</f>
        <v>SAM</v>
      </c>
    </row>
    <row r="4337" spans="1:11" x14ac:dyDescent="0.25">
      <c r="A4337" t="s">
        <v>11</v>
      </c>
      <c r="B4337" t="s">
        <v>173</v>
      </c>
      <c r="C4337" s="1">
        <v>2.2454201825873681E-3</v>
      </c>
      <c r="D4337" s="1">
        <v>1.7726385315339889E-3</v>
      </c>
      <c r="G4337" s="1">
        <v>2.2454201825873681E-3</v>
      </c>
      <c r="I4337" s="26">
        <v>1.2101615062761506</v>
      </c>
      <c r="J4337" s="27">
        <v>1.1266793782450199E-3</v>
      </c>
      <c r="K4337" s="29" t="str">
        <f>VLOOKUP(A4337&amp;B4337,VENDOR_ACTUAL!A:D,4,0)</f>
        <v>SAM</v>
      </c>
    </row>
    <row r="4338" spans="1:11" x14ac:dyDescent="0.25">
      <c r="A4338" t="s">
        <v>12</v>
      </c>
      <c r="B4338" t="s">
        <v>136</v>
      </c>
      <c r="C4338" s="1">
        <v>2.2516126033122483E-3</v>
      </c>
      <c r="D4338" s="1">
        <v>2.5460548124171947E-4</v>
      </c>
      <c r="E4338" s="1">
        <v>2.9352192724559356E-2</v>
      </c>
      <c r="F4338" s="1">
        <v>2.1869432076772883E-3</v>
      </c>
      <c r="G4338" s="1">
        <v>1.0203093413384177E-3</v>
      </c>
      <c r="H4338" s="1">
        <v>-1.2586240305948487E-2</v>
      </c>
      <c r="I4338" s="26">
        <v>-0.29348816910988951</v>
      </c>
      <c r="J4338" s="27">
        <v>8.0885401486099393E-2</v>
      </c>
      <c r="K4338" s="29" t="str">
        <f>VLOOKUP(A4338&amp;B4338,VENDOR_ACTUAL!A:D,4,0)</f>
        <v>ERI</v>
      </c>
    </row>
    <row r="4339" spans="1:11" x14ac:dyDescent="0.25">
      <c r="A4339" t="s">
        <v>12</v>
      </c>
      <c r="B4339" t="s">
        <v>819</v>
      </c>
      <c r="C4339" s="1">
        <v>2.2565283384074976E-3</v>
      </c>
      <c r="D4339" s="1">
        <v>3.3411103368640349E-4</v>
      </c>
      <c r="E4339" s="1">
        <v>-8.6926714361387834E-4</v>
      </c>
      <c r="F4339" s="1">
        <v>-2.5156674275142424E-3</v>
      </c>
      <c r="G4339" s="1">
        <v>7.5096444557431205E-4</v>
      </c>
      <c r="H4339" s="1">
        <v>-7.3565120778671415E-3</v>
      </c>
      <c r="I4339" s="26">
        <v>1.0439200542090066</v>
      </c>
      <c r="J4339" s="27">
        <v>-0.24443913189026861</v>
      </c>
      <c r="K4339" s="29" t="str">
        <f>VLOOKUP(A4339&amp;B4339,VENDOR_ACTUAL!A:D,4,0)</f>
        <v>NSN</v>
      </c>
    </row>
    <row r="4340" spans="1:11" x14ac:dyDescent="0.25">
      <c r="A4340" t="s">
        <v>12</v>
      </c>
      <c r="B4340" t="s">
        <v>2069</v>
      </c>
      <c r="C4340" s="1">
        <v>2.2578627641564862E-3</v>
      </c>
      <c r="D4340" s="1">
        <v>1.1133457844701073E-3</v>
      </c>
      <c r="E4340" s="1">
        <v>1.3754793006784021E-3</v>
      </c>
      <c r="F4340" s="1">
        <v>-6.1497084753807862E-3</v>
      </c>
      <c r="G4340" s="1">
        <v>2.6201492950676561E-3</v>
      </c>
      <c r="H4340" s="1">
        <v>-3.3462192598370182E-2</v>
      </c>
      <c r="I4340" s="26">
        <v>-8.3458166221033872E-2</v>
      </c>
      <c r="J4340" s="27">
        <v>-1.7960302418038279E-2</v>
      </c>
      <c r="K4340" s="29" t="str">
        <f>VLOOKUP(A4340&amp;B4340,VENDOR_ACTUAL!A:D,4,0)</f>
        <v>NSN</v>
      </c>
    </row>
    <row r="4341" spans="1:11" x14ac:dyDescent="0.25">
      <c r="A4341" t="s">
        <v>11</v>
      </c>
      <c r="B4341" t="s">
        <v>1504</v>
      </c>
      <c r="C4341" s="1">
        <v>2.2594871258700146E-3</v>
      </c>
      <c r="D4341" s="1">
        <v>-1.5058878229894879E-2</v>
      </c>
      <c r="E4341" s="1">
        <v>0</v>
      </c>
      <c r="I4341" s="26">
        <v>3.5507246376811595E-2</v>
      </c>
      <c r="J4341" s="27">
        <v>-3.1892437204394651E-3</v>
      </c>
      <c r="K4341" s="29" t="str">
        <f>VLOOKUP(A4341&amp;B4341,VENDOR_ACTUAL!A:D,4,0)</f>
        <v>NSN</v>
      </c>
    </row>
    <row r="4342" spans="1:11" x14ac:dyDescent="0.25">
      <c r="A4342" t="s">
        <v>11</v>
      </c>
      <c r="B4342" t="s">
        <v>2519</v>
      </c>
      <c r="C4342" s="1">
        <v>2.2617698190108022E-3</v>
      </c>
      <c r="D4342" s="1">
        <v>-1.2326225664557001E-2</v>
      </c>
      <c r="E4342" s="1">
        <v>0</v>
      </c>
      <c r="I4342" s="26">
        <v>-0.1013192583097212</v>
      </c>
      <c r="J4342" s="27">
        <v>-2.045985041264654E-2</v>
      </c>
      <c r="K4342" s="29" t="str">
        <f>VLOOKUP(A4342&amp;B4342,VENDOR_ACTUAL!A:D,4,0)</f>
        <v>NSN</v>
      </c>
    </row>
    <row r="4343" spans="1:11" x14ac:dyDescent="0.25">
      <c r="A4343" t="s">
        <v>12</v>
      </c>
      <c r="B4343" t="s">
        <v>1850</v>
      </c>
      <c r="C4343" s="1">
        <v>2.263452563400927E-3</v>
      </c>
      <c r="D4343" s="1">
        <v>-2.0979231943746802E-3</v>
      </c>
      <c r="E4343" s="1">
        <v>-2.4551517151496192E-3</v>
      </c>
      <c r="F4343" s="1">
        <v>-4.4139357934237832E-3</v>
      </c>
      <c r="G4343" s="1">
        <v>2.263452563400927E-3</v>
      </c>
      <c r="H4343" s="1">
        <v>-2.1283405099099241E-2</v>
      </c>
      <c r="I4343" s="26">
        <v>2.2988452269380105E-2</v>
      </c>
      <c r="J4343" s="27">
        <v>6.1583309808689465E-2</v>
      </c>
      <c r="K4343" s="29" t="str">
        <f>VLOOKUP(A4343&amp;B4343,VENDOR_ACTUAL!A:D,4,0)</f>
        <v>SAM</v>
      </c>
    </row>
    <row r="4344" spans="1:11" x14ac:dyDescent="0.25">
      <c r="A4344" t="s">
        <v>12</v>
      </c>
      <c r="B4344" t="s">
        <v>1895</v>
      </c>
      <c r="C4344" s="1">
        <v>2.268469644716197E-3</v>
      </c>
      <c r="D4344" s="1">
        <v>2.1493726116737286E-4</v>
      </c>
      <c r="E4344" s="1">
        <v>4.0706096371925125E-3</v>
      </c>
      <c r="F4344" s="1">
        <v>-9.8014872866689301E-4</v>
      </c>
      <c r="G4344" s="1">
        <v>1.0823267380653478E-3</v>
      </c>
      <c r="H4344" s="1">
        <v>-2.208713511428274E-2</v>
      </c>
      <c r="I4344" s="26">
        <v>0.67183425648286965</v>
      </c>
      <c r="J4344" s="27">
        <v>-4.1476953007887743E-2</v>
      </c>
      <c r="K4344" s="29" t="str">
        <f>VLOOKUP(A4344&amp;B4344,VENDOR_ACTUAL!A:D,4,0)</f>
        <v>ERI</v>
      </c>
    </row>
    <row r="4345" spans="1:11" x14ac:dyDescent="0.25">
      <c r="A4345" t="s">
        <v>12</v>
      </c>
      <c r="B4345" t="s">
        <v>537</v>
      </c>
      <c r="C4345" s="1">
        <v>2.2703029297727884E-3</v>
      </c>
      <c r="D4345" s="1">
        <v>1.6711596494332207E-4</v>
      </c>
      <c r="E4345" s="1">
        <v>-2.4989930718518284E-3</v>
      </c>
      <c r="F4345" s="1">
        <v>2.265490338333754E-3</v>
      </c>
      <c r="G4345" s="1">
        <v>1.9048336693435097E-3</v>
      </c>
      <c r="H4345" s="1">
        <v>-2.5847098496826912E-2</v>
      </c>
      <c r="I4345" s="26">
        <v>0.16556046686311898</v>
      </c>
      <c r="J4345" s="27">
        <v>8.8505924963283869E-2</v>
      </c>
      <c r="K4345" s="29" t="str">
        <f>VLOOKUP(A4345&amp;B4345,VENDOR_ACTUAL!A:D,4,0)</f>
        <v>ERI</v>
      </c>
    </row>
    <row r="4346" spans="1:11" x14ac:dyDescent="0.25">
      <c r="A4346" t="s">
        <v>9</v>
      </c>
      <c r="B4346" t="s">
        <v>282</v>
      </c>
      <c r="C4346" s="1">
        <v>2.2707305556853349E-3</v>
      </c>
      <c r="D4346" s="1">
        <v>-5.2677625611709743E-4</v>
      </c>
      <c r="F4346" s="1">
        <v>-5.0970807007903502E-4</v>
      </c>
      <c r="G4346" s="1">
        <v>2.2682657674463606E-3</v>
      </c>
      <c r="H4346" s="1">
        <v>-1.4515989319638224E-2</v>
      </c>
      <c r="I4346" s="1">
        <v>8.0127425044091705E-2</v>
      </c>
      <c r="J4346" s="2">
        <v>-0.71019996867368318</v>
      </c>
      <c r="K4346" s="29" t="str">
        <f>VLOOKUP(A4346&amp;B4346,VENDOR_ACTUAL!A:D,4,0)</f>
        <v>NSN</v>
      </c>
    </row>
    <row r="4347" spans="1:11" x14ac:dyDescent="0.25">
      <c r="A4347" t="s">
        <v>12</v>
      </c>
      <c r="B4347" t="s">
        <v>2155</v>
      </c>
      <c r="C4347" s="1">
        <v>2.2743440977855633E-3</v>
      </c>
      <c r="D4347" s="1">
        <v>3.1198852974009318E-3</v>
      </c>
      <c r="E4347" s="1">
        <v>3.7629804975663397E-3</v>
      </c>
      <c r="F4347" s="1">
        <v>5.2638253501106197E-4</v>
      </c>
      <c r="G4347" s="1">
        <v>1.325744393440793E-3</v>
      </c>
      <c r="H4347" s="1">
        <v>-1.5092561943369378E-2</v>
      </c>
      <c r="I4347" s="26">
        <v>-0.40150476512105221</v>
      </c>
      <c r="J4347" s="27">
        <v>9.8718200361231398E-2</v>
      </c>
      <c r="K4347" s="29" t="str">
        <f>VLOOKUP(A4347&amp;B4347,VENDOR_ACTUAL!A:D,4,0)</f>
        <v>NSN</v>
      </c>
    </row>
    <row r="4348" spans="1:11" x14ac:dyDescent="0.25">
      <c r="A4348" t="s">
        <v>12</v>
      </c>
      <c r="B4348" t="s">
        <v>302</v>
      </c>
      <c r="C4348" s="1">
        <v>2.2973358355357337E-3</v>
      </c>
      <c r="D4348" s="1">
        <v>-4.8510532889801853E-5</v>
      </c>
      <c r="E4348" s="1">
        <v>-4.8868507167641566E-3</v>
      </c>
      <c r="F4348" s="1">
        <v>-6.7570087153837467E-4</v>
      </c>
      <c r="G4348" s="1">
        <v>1.6551592389653709E-3</v>
      </c>
      <c r="H4348" s="1">
        <v>-2.0995866047443825E-2</v>
      </c>
      <c r="I4348" s="26">
        <v>0.18622374576600589</v>
      </c>
      <c r="J4348" s="27">
        <v>-2.0329656275137255E-2</v>
      </c>
      <c r="K4348" s="29" t="str">
        <f>VLOOKUP(A4348&amp;B4348,VENDOR_ACTUAL!A:D,4,0)</f>
        <v>ERI</v>
      </c>
    </row>
    <row r="4349" spans="1:11" x14ac:dyDescent="0.25">
      <c r="A4349" t="s">
        <v>12</v>
      </c>
      <c r="B4349" t="s">
        <v>281</v>
      </c>
      <c r="C4349" s="1">
        <v>2.2990441050277015E-3</v>
      </c>
      <c r="D4349" s="1">
        <v>3.9568109905948941E-3</v>
      </c>
      <c r="E4349" s="1">
        <v>8.9650420869215614E-3</v>
      </c>
      <c r="F4349" s="1">
        <v>-4.2450018430777144E-3</v>
      </c>
      <c r="G4349" s="1">
        <v>-8.9009988149026077E-4</v>
      </c>
      <c r="H4349" s="1">
        <v>-5.8823137039672214E-2</v>
      </c>
      <c r="I4349" s="26">
        <v>2.7663711713023641E-2</v>
      </c>
      <c r="J4349" s="27">
        <v>0.13241575941159706</v>
      </c>
      <c r="K4349" s="29" t="str">
        <f>VLOOKUP(A4349&amp;B4349,VENDOR_ACTUAL!A:D,4,0)</f>
        <v>NSN</v>
      </c>
    </row>
    <row r="4350" spans="1:11" x14ac:dyDescent="0.25">
      <c r="A4350" t="s">
        <v>12</v>
      </c>
      <c r="B4350" t="s">
        <v>1320</v>
      </c>
      <c r="C4350" s="1">
        <v>2.2998257243553072E-3</v>
      </c>
      <c r="D4350" s="1">
        <v>-2.0035781542797918E-3</v>
      </c>
      <c r="E4350" s="1">
        <v>1.4972418889453727E-3</v>
      </c>
      <c r="F4350" s="1">
        <v>-6.6285510196890181E-4</v>
      </c>
      <c r="G4350" s="1">
        <v>9.8352709085434346E-4</v>
      </c>
      <c r="H4350" s="1">
        <v>-9.6189602525673171E-3</v>
      </c>
      <c r="I4350" s="26">
        <v>-0.33793417265310666</v>
      </c>
      <c r="J4350" s="27">
        <v>-0.30304329582550066</v>
      </c>
      <c r="K4350" s="29" t="str">
        <f>VLOOKUP(A4350&amp;B4350,VENDOR_ACTUAL!A:D,4,0)</f>
        <v>NSN</v>
      </c>
    </row>
    <row r="4351" spans="1:11" x14ac:dyDescent="0.25">
      <c r="A4351" t="s">
        <v>9</v>
      </c>
      <c r="B4351" t="s">
        <v>2347</v>
      </c>
      <c r="C4351" s="1">
        <v>2.3022625618044123E-3</v>
      </c>
      <c r="D4351" s="1">
        <v>5.4214182233216703E-5</v>
      </c>
      <c r="F4351" s="1">
        <v>9.7727033582555636E-5</v>
      </c>
      <c r="G4351" s="1">
        <v>2.2999637974365963E-3</v>
      </c>
      <c r="H4351" s="1">
        <v>-1.2507353810381528E-2</v>
      </c>
      <c r="I4351" s="26">
        <v>-1.3275271433265519E-2</v>
      </c>
      <c r="J4351" s="27">
        <v>-0.64814023508722929</v>
      </c>
      <c r="K4351" s="29" t="str">
        <f>VLOOKUP(A4351&amp;B4351,VENDOR_ACTUAL!A:D,4,0)</f>
        <v>NSN</v>
      </c>
    </row>
    <row r="4352" spans="1:11" x14ac:dyDescent="0.25">
      <c r="A4352" t="s">
        <v>12</v>
      </c>
      <c r="B4352" t="s">
        <v>1118</v>
      </c>
      <c r="C4352" s="1">
        <v>2.3086558444553483E-3</v>
      </c>
      <c r="D4352" s="1">
        <v>-4.6558851967562278E-5</v>
      </c>
      <c r="E4352" s="1">
        <v>2.4339089936690362E-3</v>
      </c>
      <c r="F4352" s="1">
        <v>-9.5298100230631821E-4</v>
      </c>
      <c r="G4352" s="1">
        <v>2.2889866360665144E-3</v>
      </c>
      <c r="H4352" s="1">
        <v>-1.0455417809775516E-2</v>
      </c>
      <c r="I4352" s="26">
        <v>0.12980301515908713</v>
      </c>
      <c r="J4352" s="27">
        <v>-7.8777051679257568E-2</v>
      </c>
      <c r="K4352" s="29" t="str">
        <f>VLOOKUP(A4352&amp;B4352,VENDOR_ACTUAL!A:D,4,0)</f>
        <v>ERI</v>
      </c>
    </row>
    <row r="4353" spans="1:11" x14ac:dyDescent="0.25">
      <c r="A4353" t="s">
        <v>12</v>
      </c>
      <c r="B4353" t="s">
        <v>833</v>
      </c>
      <c r="C4353" s="1">
        <v>2.3104731067221367E-3</v>
      </c>
      <c r="D4353" s="1">
        <v>1.694999085714403E-3</v>
      </c>
      <c r="E4353" s="1">
        <v>-1.0619526419439874E-2</v>
      </c>
      <c r="F4353" s="1">
        <v>8.7776055968375355E-4</v>
      </c>
      <c r="G4353" s="1">
        <v>8.9586172694598796E-4</v>
      </c>
      <c r="H4353" s="1">
        <v>-1.773561569009301E-2</v>
      </c>
      <c r="I4353" s="26">
        <v>0.23432353580154366</v>
      </c>
      <c r="J4353" s="27">
        <v>-0.10129679736484871</v>
      </c>
      <c r="K4353" s="29" t="str">
        <f>VLOOKUP(A4353&amp;B4353,VENDOR_ACTUAL!A:D,4,0)</f>
        <v>NSN</v>
      </c>
    </row>
    <row r="4354" spans="1:11" x14ac:dyDescent="0.25">
      <c r="A4354" t="s">
        <v>9</v>
      </c>
      <c r="B4354" t="s">
        <v>1047</v>
      </c>
      <c r="C4354" s="1">
        <v>2.3114791274084926E-3</v>
      </c>
      <c r="D4354" s="1">
        <v>2.0243537443194325E-3</v>
      </c>
      <c r="F4354" s="1">
        <v>2.0326175820950167E-3</v>
      </c>
      <c r="G4354" s="1">
        <v>2.3086433615414261E-3</v>
      </c>
      <c r="H4354" s="1">
        <v>-6.0452725807052257E-2</v>
      </c>
      <c r="I4354" s="26">
        <v>-3.0768274097078444E-2</v>
      </c>
      <c r="J4354" s="27">
        <v>-1.4816427622414989</v>
      </c>
      <c r="K4354" s="29" t="str">
        <f>VLOOKUP(A4354&amp;B4354,VENDOR_ACTUAL!A:D,4,0)</f>
        <v>NSN</v>
      </c>
    </row>
    <row r="4355" spans="1:11" x14ac:dyDescent="0.25">
      <c r="A4355" t="s">
        <v>9</v>
      </c>
      <c r="B4355" t="s">
        <v>92</v>
      </c>
      <c r="C4355" s="1">
        <v>2.3122018919283093E-3</v>
      </c>
      <c r="D4355" s="1">
        <v>2.2681374834817569E-4</v>
      </c>
      <c r="F4355" s="1">
        <v>1.3069564810946796E-4</v>
      </c>
      <c r="G4355" s="1">
        <v>2.3081101696644413E-3</v>
      </c>
      <c r="H4355" s="1">
        <v>-2.4912362246751332E-2</v>
      </c>
      <c r="I4355" s="26">
        <v>3.6900628306878306E-3</v>
      </c>
      <c r="J4355" s="27">
        <v>-0.79660926871177451</v>
      </c>
      <c r="K4355" s="29" t="str">
        <f>VLOOKUP(A4355&amp;B4355,VENDOR_ACTUAL!A:D,4,0)</f>
        <v>NSN</v>
      </c>
    </row>
    <row r="4356" spans="1:11" x14ac:dyDescent="0.25">
      <c r="A4356" t="s">
        <v>12</v>
      </c>
      <c r="B4356" t="s">
        <v>2441</v>
      </c>
      <c r="C4356" s="1">
        <v>2.314760794218777E-3</v>
      </c>
      <c r="D4356" s="1">
        <v>2.2752520594968833E-3</v>
      </c>
      <c r="E4356" s="1">
        <v>1.0914234605553918E-3</v>
      </c>
      <c r="F4356" s="1">
        <v>-5.2349963609079455E-3</v>
      </c>
      <c r="G4356" s="1">
        <v>8.9419153182095437E-4</v>
      </c>
      <c r="H4356" s="1">
        <v>-1.534536783294497E-2</v>
      </c>
      <c r="I4356" s="26">
        <v>0.15275845761202611</v>
      </c>
      <c r="J4356" s="27">
        <v>-4.9921892900899642E-2</v>
      </c>
      <c r="K4356" s="29" t="str">
        <f>VLOOKUP(A4356&amp;B4356,VENDOR_ACTUAL!A:D,4,0)</f>
        <v>NSN</v>
      </c>
    </row>
    <row r="4357" spans="1:11" x14ac:dyDescent="0.25">
      <c r="A4357" t="s">
        <v>12</v>
      </c>
      <c r="B4357" t="s">
        <v>1778</v>
      </c>
      <c r="C4357" s="1">
        <v>2.3152580827928413E-3</v>
      </c>
      <c r="D4357" s="1">
        <v>-7.9544874102941988E-5</v>
      </c>
      <c r="E4357" s="1">
        <v>9.967509679078175E-3</v>
      </c>
      <c r="F4357" s="1">
        <v>-1.4180845631909654E-3</v>
      </c>
      <c r="G4357" s="1">
        <v>1.3115607072179804E-3</v>
      </c>
      <c r="H4357" s="1">
        <v>-1.4879309996927659E-2</v>
      </c>
      <c r="I4357" s="26">
        <v>0.75399879921150537</v>
      </c>
      <c r="J4357" s="27">
        <v>0.19358893404031979</v>
      </c>
      <c r="K4357" s="29" t="str">
        <f>VLOOKUP(A4357&amp;B4357,VENDOR_ACTUAL!A:D,4,0)</f>
        <v>ERI</v>
      </c>
    </row>
    <row r="4358" spans="1:11" x14ac:dyDescent="0.25">
      <c r="A4358" t="s">
        <v>11</v>
      </c>
      <c r="B4358" t="s">
        <v>1363</v>
      </c>
      <c r="C4358" s="1">
        <v>2.3160910568941059E-3</v>
      </c>
      <c r="D4358" s="1">
        <v>1.4178025569564323E-2</v>
      </c>
      <c r="E4358" s="1">
        <v>0</v>
      </c>
      <c r="I4358" s="26">
        <v>7.7912429497153199E-2</v>
      </c>
      <c r="J4358" s="27">
        <v>3.1375039653379462E-2</v>
      </c>
      <c r="K4358" s="29" t="str">
        <f>VLOOKUP(A4358&amp;B4358,VENDOR_ACTUAL!A:D,4,0)</f>
        <v>NSN</v>
      </c>
    </row>
    <row r="4359" spans="1:11" x14ac:dyDescent="0.25">
      <c r="A4359" t="s">
        <v>12</v>
      </c>
      <c r="B4359" t="s">
        <v>344</v>
      </c>
      <c r="C4359" s="1">
        <v>2.3188896312141523E-3</v>
      </c>
      <c r="D4359" s="1">
        <v>4.8264524879473507E-5</v>
      </c>
      <c r="E4359" s="1">
        <v>-1.7332011135095853E-2</v>
      </c>
      <c r="F4359" s="1">
        <v>6.086572565537289E-3</v>
      </c>
      <c r="G4359" s="1">
        <v>1.7484622708719263E-3</v>
      </c>
      <c r="H4359" s="1">
        <v>-2.0895654884115222E-2</v>
      </c>
      <c r="I4359" s="26">
        <v>0.22566960636357919</v>
      </c>
      <c r="J4359" s="27">
        <v>2.8701537076620265E-3</v>
      </c>
      <c r="K4359" s="29" t="str">
        <f>VLOOKUP(A4359&amp;B4359,VENDOR_ACTUAL!A:D,4,0)</f>
        <v>ERI</v>
      </c>
    </row>
    <row r="4360" spans="1:11" x14ac:dyDescent="0.25">
      <c r="A4360" t="s">
        <v>12</v>
      </c>
      <c r="B4360" t="s">
        <v>1465</v>
      </c>
      <c r="C4360" s="1">
        <v>2.3191985728008781E-3</v>
      </c>
      <c r="D4360" s="1">
        <v>-1.6358468228815882E-4</v>
      </c>
      <c r="E4360" s="1">
        <v>-1.6663635752267751E-2</v>
      </c>
      <c r="F4360" s="1">
        <v>-4.5699244719392632E-3</v>
      </c>
      <c r="G4360" s="1">
        <v>2.3191985728008781E-3</v>
      </c>
      <c r="H4360" s="1">
        <v>-7.1428571428571425E-2</v>
      </c>
      <c r="I4360" s="26">
        <v>8.3129976580796246E-3</v>
      </c>
      <c r="J4360" s="27">
        <v>2.4258261758639481E-2</v>
      </c>
      <c r="K4360" s="29" t="str">
        <f>VLOOKUP(A4360&amp;B4360,VENDOR_ACTUAL!A:D,4,0)</f>
        <v>SAM</v>
      </c>
    </row>
    <row r="4361" spans="1:11" x14ac:dyDescent="0.25">
      <c r="A4361" t="s">
        <v>11</v>
      </c>
      <c r="B4361" t="s">
        <v>841</v>
      </c>
      <c r="C4361" s="1">
        <v>2.3193304534988657E-3</v>
      </c>
      <c r="D4361" s="1">
        <v>-3.148043145352128E-3</v>
      </c>
      <c r="E4361" s="1">
        <v>0</v>
      </c>
      <c r="I4361" s="26">
        <v>-3.3555001800804625E-2</v>
      </c>
      <c r="J4361" s="27">
        <v>-3.8911003393932307E-3</v>
      </c>
      <c r="K4361" s="29" t="str">
        <f>VLOOKUP(A4361&amp;B4361,VENDOR_ACTUAL!A:D,4,0)</f>
        <v>NSN</v>
      </c>
    </row>
    <row r="4362" spans="1:11" x14ac:dyDescent="0.25">
      <c r="A4362" t="s">
        <v>12</v>
      </c>
      <c r="B4362" t="s">
        <v>1436</v>
      </c>
      <c r="C4362" s="1">
        <v>2.3217961925359547E-3</v>
      </c>
      <c r="D4362" s="1">
        <v>1.8732164908861617E-4</v>
      </c>
      <c r="E4362" s="1">
        <v>-2.4443347982101626E-4</v>
      </c>
      <c r="F4362" s="1">
        <v>1.3758594948388564E-3</v>
      </c>
      <c r="G4362" s="1">
        <v>2.2762227651709562E-3</v>
      </c>
      <c r="H4362" s="1">
        <v>-2.6373864186010225E-2</v>
      </c>
      <c r="I4362" s="26">
        <v>0.11583121633627631</v>
      </c>
      <c r="J4362" s="27">
        <v>0.24116807825877509</v>
      </c>
      <c r="K4362" s="29" t="str">
        <f>VLOOKUP(A4362&amp;B4362,VENDOR_ACTUAL!A:D,4,0)</f>
        <v>ERI</v>
      </c>
    </row>
    <row r="4363" spans="1:11" x14ac:dyDescent="0.25">
      <c r="A4363" t="s">
        <v>12</v>
      </c>
      <c r="B4363" t="s">
        <v>378</v>
      </c>
      <c r="C4363" s="1">
        <v>2.3263333521972933E-3</v>
      </c>
      <c r="D4363" s="1">
        <v>2.7054245648139619E-5</v>
      </c>
      <c r="E4363" s="1">
        <v>-1.006424818686013E-3</v>
      </c>
      <c r="F4363" s="1">
        <v>5.0317257275780871E-4</v>
      </c>
      <c r="G4363" s="1">
        <v>1.9943063444123033E-3</v>
      </c>
      <c r="H4363" s="1">
        <v>-1.7104836448950316E-2</v>
      </c>
      <c r="I4363" s="26">
        <v>-0.35379574601188613</v>
      </c>
      <c r="J4363" s="27">
        <v>-0.11670858183847196</v>
      </c>
      <c r="K4363" s="29" t="str">
        <f>VLOOKUP(A4363&amp;B4363,VENDOR_ACTUAL!A:D,4,0)</f>
        <v>ERI</v>
      </c>
    </row>
    <row r="4364" spans="1:11" x14ac:dyDescent="0.25">
      <c r="A4364" t="s">
        <v>9</v>
      </c>
      <c r="B4364" t="s">
        <v>1049</v>
      </c>
      <c r="C4364" s="1">
        <v>2.3267480357447978E-3</v>
      </c>
      <c r="D4364" s="1">
        <v>2.4373983919838784E-4</v>
      </c>
      <c r="F4364" s="1">
        <v>1.4291498992220018E-4</v>
      </c>
      <c r="G4364" s="1">
        <v>2.3366674791480964E-3</v>
      </c>
      <c r="H4364" s="1">
        <v>-1.1813210291395418E-2</v>
      </c>
      <c r="I4364" s="26">
        <v>9.8579654248044199E-2</v>
      </c>
      <c r="J4364" s="27">
        <v>-1.2562352072770377</v>
      </c>
      <c r="K4364" s="29" t="str">
        <f>VLOOKUP(A4364&amp;B4364,VENDOR_ACTUAL!A:D,4,0)</f>
        <v>NSN</v>
      </c>
    </row>
    <row r="4365" spans="1:11" x14ac:dyDescent="0.25">
      <c r="A4365" t="s">
        <v>12</v>
      </c>
      <c r="B4365" t="s">
        <v>194</v>
      </c>
      <c r="C4365" s="1">
        <v>2.3378484364425553E-3</v>
      </c>
      <c r="D4365" s="1">
        <v>-7.8320373618482382E-4</v>
      </c>
      <c r="E4365" s="1">
        <v>-6.5234776686476908E-3</v>
      </c>
      <c r="F4365" s="1">
        <v>-1.3732209002255901E-3</v>
      </c>
      <c r="G4365" s="1">
        <v>2.3378484364425553E-3</v>
      </c>
      <c r="H4365" s="1">
        <v>-1.8239251357515272E-2</v>
      </c>
      <c r="I4365" s="26">
        <v>-0.37812374051069703</v>
      </c>
      <c r="J4365" s="27">
        <v>-0.14894135036908643</v>
      </c>
      <c r="K4365" s="29" t="str">
        <f>VLOOKUP(A4365&amp;B4365,VENDOR_ACTUAL!A:D,4,0)</f>
        <v>SAM</v>
      </c>
    </row>
    <row r="4366" spans="1:11" x14ac:dyDescent="0.25">
      <c r="A4366" t="s">
        <v>12</v>
      </c>
      <c r="B4366" t="s">
        <v>1449</v>
      </c>
      <c r="C4366" s="1">
        <v>2.3382327320770426E-3</v>
      </c>
      <c r="D4366" s="1">
        <v>1.2938243429365566E-4</v>
      </c>
      <c r="E4366" s="1">
        <v>2.2387269358554771E-2</v>
      </c>
      <c r="F4366" s="1">
        <v>1.3971126250444507E-3</v>
      </c>
      <c r="G4366" s="1">
        <v>1.7786559518564663E-3</v>
      </c>
      <c r="H4366" s="1">
        <v>-1.9899048140787273E-2</v>
      </c>
      <c r="I4366" s="26">
        <v>-0.21492585741132253</v>
      </c>
      <c r="J4366" s="27">
        <v>-4.5425481867841004E-2</v>
      </c>
      <c r="K4366" s="29" t="str">
        <f>VLOOKUP(A4366&amp;B4366,VENDOR_ACTUAL!A:D,4,0)</f>
        <v>ERI</v>
      </c>
    </row>
    <row r="4367" spans="1:11" x14ac:dyDescent="0.25">
      <c r="A4367" t="s">
        <v>11</v>
      </c>
      <c r="B4367" t="s">
        <v>1696</v>
      </c>
      <c r="C4367" s="1">
        <v>2.3406277004719639E-3</v>
      </c>
      <c r="D4367" s="1">
        <v>2.0970784904345129E-3</v>
      </c>
      <c r="I4367" s="26">
        <v>4.8806398463670388E-2</v>
      </c>
      <c r="J4367" s="27">
        <v>8.1517041367835832E-4</v>
      </c>
      <c r="K4367" s="29" t="str">
        <f>VLOOKUP(A4367&amp;B4367,VENDOR_ACTUAL!A:D,4,0)</f>
        <v>ERI</v>
      </c>
    </row>
    <row r="4368" spans="1:11" x14ac:dyDescent="0.25">
      <c r="A4368" t="s">
        <v>12</v>
      </c>
      <c r="B4368" t="s">
        <v>1042</v>
      </c>
      <c r="C4368" s="1">
        <v>2.3427206362792372E-3</v>
      </c>
      <c r="D4368" s="1">
        <v>1.0401551459183964E-3</v>
      </c>
      <c r="E4368" s="1">
        <v>7.2907873266835318E-3</v>
      </c>
      <c r="F4368" s="1">
        <v>1.8682228074980716E-3</v>
      </c>
      <c r="G4368" s="1">
        <v>1.545075215210393E-3</v>
      </c>
      <c r="H4368" s="1">
        <v>-1.1008450143622197E-2</v>
      </c>
      <c r="I4368" s="26">
        <v>-0.17061147794158477</v>
      </c>
      <c r="J4368" s="27">
        <v>-0.18692782177691764</v>
      </c>
      <c r="K4368" s="29" t="str">
        <f>VLOOKUP(A4368&amp;B4368,VENDOR_ACTUAL!A:D,4,0)</f>
        <v>NSN</v>
      </c>
    </row>
    <row r="4369" spans="1:11" x14ac:dyDescent="0.25">
      <c r="A4369" t="s">
        <v>12</v>
      </c>
      <c r="B4369" t="s">
        <v>1345</v>
      </c>
      <c r="C4369" s="1">
        <v>2.3444000617358499E-3</v>
      </c>
      <c r="D4369" s="1">
        <v>2.5835972949520334E-4</v>
      </c>
      <c r="E4369" s="1">
        <v>-5.6742686793188135E-3</v>
      </c>
      <c r="F4369" s="1">
        <v>2.1071705841251447E-3</v>
      </c>
      <c r="G4369" s="1">
        <v>9.9176131605852253E-4</v>
      </c>
      <c r="H4369" s="1">
        <v>-1.9438200205335283E-2</v>
      </c>
      <c r="I4369" s="26">
        <v>-0.42215583180631905</v>
      </c>
      <c r="J4369" s="27">
        <v>-0.12348944037947161</v>
      </c>
      <c r="K4369" s="29" t="str">
        <f>VLOOKUP(A4369&amp;B4369,VENDOR_ACTUAL!A:D,4,0)</f>
        <v>ERI</v>
      </c>
    </row>
    <row r="4370" spans="1:11" x14ac:dyDescent="0.25">
      <c r="A4370" t="s">
        <v>12</v>
      </c>
      <c r="B4370" t="s">
        <v>2120</v>
      </c>
      <c r="C4370" s="1">
        <v>2.3451469735609938E-3</v>
      </c>
      <c r="D4370" s="1">
        <v>1.9006796730712177E-5</v>
      </c>
      <c r="E4370" s="1">
        <v>2.1478288709096969E-3</v>
      </c>
      <c r="F4370" s="1">
        <v>5.1962098690928383E-4</v>
      </c>
      <c r="G4370" s="1">
        <v>1.2909264967822596E-3</v>
      </c>
      <c r="H4370" s="1">
        <v>-2.2378860854667608E-2</v>
      </c>
      <c r="I4370" s="1">
        <v>1.3058546123763515</v>
      </c>
      <c r="J4370" s="2">
        <v>0.22682033985540428</v>
      </c>
      <c r="K4370" s="29" t="str">
        <f>VLOOKUP(A4370&amp;B4370,VENDOR_ACTUAL!A:D,4,0)</f>
        <v>ERI</v>
      </c>
    </row>
    <row r="4371" spans="1:11" x14ac:dyDescent="0.25">
      <c r="A4371" t="s">
        <v>12</v>
      </c>
      <c r="B4371" t="s">
        <v>486</v>
      </c>
      <c r="C4371" s="1">
        <v>2.3467628306646257E-3</v>
      </c>
      <c r="D4371" s="1">
        <v>3.1471103328614912E-3</v>
      </c>
      <c r="E4371" s="1">
        <v>4.81899750873864E-3</v>
      </c>
      <c r="F4371" s="1">
        <v>-1.4402396281432684E-4</v>
      </c>
      <c r="G4371" s="1">
        <v>1.0195150281288781E-3</v>
      </c>
      <c r="H4371" s="1">
        <v>-1.4658219511091787E-2</v>
      </c>
      <c r="I4371" s="26">
        <v>-0.16825271947359655</v>
      </c>
      <c r="J4371" s="27">
        <v>-7.5766911181779029E-2</v>
      </c>
      <c r="K4371" s="29" t="str">
        <f>VLOOKUP(A4371&amp;B4371,VENDOR_ACTUAL!A:D,4,0)</f>
        <v>NSN</v>
      </c>
    </row>
    <row r="4372" spans="1:11" x14ac:dyDescent="0.25">
      <c r="A4372" t="s">
        <v>12</v>
      </c>
      <c r="B4372" t="s">
        <v>539</v>
      </c>
      <c r="C4372" s="1">
        <v>2.3470023901208175E-3</v>
      </c>
      <c r="D4372" s="1">
        <v>6.2804708809029706E-4</v>
      </c>
      <c r="E4372" s="1">
        <v>1.5088531279955296E-2</v>
      </c>
      <c r="F4372" s="1">
        <v>2.5505744728054349E-4</v>
      </c>
      <c r="G4372" s="1">
        <v>1.5343841788893651E-3</v>
      </c>
      <c r="H4372" s="1">
        <v>-1.5710618750474751E-2</v>
      </c>
      <c r="I4372" s="26">
        <v>-0.38704838922997675</v>
      </c>
      <c r="J4372" s="27">
        <v>4.755629339651845E-2</v>
      </c>
      <c r="K4372" s="29" t="str">
        <f>VLOOKUP(A4372&amp;B4372,VENDOR_ACTUAL!A:D,4,0)</f>
        <v>ERI</v>
      </c>
    </row>
    <row r="4373" spans="1:11" x14ac:dyDescent="0.25">
      <c r="A4373" t="s">
        <v>12</v>
      </c>
      <c r="B4373" t="s">
        <v>1043</v>
      </c>
      <c r="C4373" s="1">
        <v>2.3473347559486981E-3</v>
      </c>
      <c r="D4373" s="1">
        <v>-5.8629079695317688E-3</v>
      </c>
      <c r="E4373" s="1">
        <v>2.3266783580204224E-2</v>
      </c>
      <c r="F4373" s="1">
        <v>5.9809769623427164E-4</v>
      </c>
      <c r="G4373" s="1">
        <v>1.0186263288952078E-3</v>
      </c>
      <c r="H4373" s="1">
        <v>-2.7324179683525716E-2</v>
      </c>
      <c r="I4373" s="26">
        <v>7.875201829968817E-2</v>
      </c>
      <c r="J4373" s="27">
        <v>-1.011457859134969</v>
      </c>
      <c r="K4373" s="29" t="str">
        <f>VLOOKUP(A4373&amp;B4373,VENDOR_ACTUAL!A:D,4,0)</f>
        <v>NSN</v>
      </c>
    </row>
    <row r="4374" spans="1:11" x14ac:dyDescent="0.25">
      <c r="A4374" t="s">
        <v>11</v>
      </c>
      <c r="B4374" t="s">
        <v>968</v>
      </c>
      <c r="C4374" s="1">
        <v>2.3505705047646625E-3</v>
      </c>
      <c r="D4374" s="1">
        <v>5.6334922573648876E-3</v>
      </c>
      <c r="I4374" s="26">
        <v>-2.3224622483221477E-2</v>
      </c>
      <c r="J4374" s="27">
        <v>-6.2097047375827945E-4</v>
      </c>
      <c r="K4374" s="29" t="str">
        <f>VLOOKUP(A4374&amp;B4374,VENDOR_ACTUAL!A:D,4,0)</f>
        <v>ERI</v>
      </c>
    </row>
    <row r="4375" spans="1:11" x14ac:dyDescent="0.25">
      <c r="A4375" t="s">
        <v>12</v>
      </c>
      <c r="B4375" t="s">
        <v>957</v>
      </c>
      <c r="C4375" s="1">
        <v>2.3511151013556812E-3</v>
      </c>
      <c r="D4375" s="1">
        <v>3.0394195513374862E-7</v>
      </c>
      <c r="E4375" s="1">
        <v>6.4583644190298745E-3</v>
      </c>
      <c r="F4375" s="1">
        <v>4.3021050602775105E-4</v>
      </c>
      <c r="G4375" s="1">
        <v>1.7410400396624035E-3</v>
      </c>
      <c r="H4375" s="1">
        <v>-8.4922448587704275E-3</v>
      </c>
      <c r="I4375" s="1">
        <v>0.45813457854406131</v>
      </c>
      <c r="J4375" s="2">
        <v>-1.2081301193842585E-2</v>
      </c>
      <c r="K4375" s="29" t="str">
        <f>VLOOKUP(A4375&amp;B4375,VENDOR_ACTUAL!A:D,4,0)</f>
        <v>ERI</v>
      </c>
    </row>
    <row r="4376" spans="1:11" x14ac:dyDescent="0.25">
      <c r="A4376" t="s">
        <v>11</v>
      </c>
      <c r="B4376" t="s">
        <v>502</v>
      </c>
      <c r="C4376" s="1">
        <v>2.3560626151794238E-3</v>
      </c>
      <c r="D4376" s="1">
        <v>9.1560512774649001E-3</v>
      </c>
      <c r="E4376" s="1">
        <v>0</v>
      </c>
      <c r="I4376" s="26">
        <v>-4.3478057224929367E-2</v>
      </c>
      <c r="J4376" s="27">
        <v>1.2011909332737953E-2</v>
      </c>
      <c r="K4376" s="29" t="str">
        <f>VLOOKUP(A4376&amp;B4376,VENDOR_ACTUAL!A:D,4,0)</f>
        <v>NSN</v>
      </c>
    </row>
    <row r="4377" spans="1:11" x14ac:dyDescent="0.25">
      <c r="A4377" t="s">
        <v>12</v>
      </c>
      <c r="B4377" t="s">
        <v>760</v>
      </c>
      <c r="C4377" s="1">
        <v>2.3605509127407379E-3</v>
      </c>
      <c r="D4377" s="1">
        <v>-5.9505526235183995E-4</v>
      </c>
      <c r="E4377" s="1">
        <v>-5.7492664268585132E-3</v>
      </c>
      <c r="F4377" s="1">
        <v>2.8497663571244817E-4</v>
      </c>
      <c r="G4377" s="1">
        <v>2.3605509127407379E-3</v>
      </c>
      <c r="H4377" s="1">
        <v>-3.7559379726494979E-2</v>
      </c>
      <c r="I4377" s="26">
        <v>0.22762026891178688</v>
      </c>
      <c r="J4377" s="27">
        <v>9.3628428586253823E-3</v>
      </c>
      <c r="K4377" s="29" t="str">
        <f>VLOOKUP(A4377&amp;B4377,VENDOR_ACTUAL!A:D,4,0)</f>
        <v>SAM</v>
      </c>
    </row>
    <row r="4378" spans="1:11" x14ac:dyDescent="0.25">
      <c r="A4378" t="s">
        <v>11</v>
      </c>
      <c r="B4378" t="s">
        <v>1062</v>
      </c>
      <c r="C4378" s="1">
        <v>2.3608368123043465E-3</v>
      </c>
      <c r="D4378" s="1">
        <v>-5.4196889761968571E-4</v>
      </c>
      <c r="I4378" s="26">
        <v>8.576598011363637E-2</v>
      </c>
      <c r="J4378" s="27">
        <v>-1.2948570583536645E-3</v>
      </c>
      <c r="K4378" s="29" t="str">
        <f>VLOOKUP(A4378&amp;B4378,VENDOR_ACTUAL!A:D,4,0)</f>
        <v>ERI</v>
      </c>
    </row>
    <row r="4379" spans="1:11" x14ac:dyDescent="0.25">
      <c r="A4379" t="s">
        <v>9</v>
      </c>
      <c r="B4379" t="s">
        <v>2136</v>
      </c>
      <c r="C4379" s="1">
        <v>2.362490973054457E-3</v>
      </c>
      <c r="D4379" s="1">
        <v>9.3607165591511933E-4</v>
      </c>
      <c r="F4379" s="1">
        <v>6.9672582259611528E-4</v>
      </c>
      <c r="G4379" s="1">
        <v>2.362490973054457E-3</v>
      </c>
      <c r="H4379" s="1">
        <v>-1.0864469427133931E-2</v>
      </c>
      <c r="I4379" s="26">
        <v>0.26239604142772738</v>
      </c>
      <c r="J4379" s="27">
        <v>-2.1054459465476669</v>
      </c>
      <c r="K4379" s="29" t="str">
        <f>VLOOKUP(A4379&amp;B4379,VENDOR_ACTUAL!A:D,4,0)</f>
        <v>SAM</v>
      </c>
    </row>
    <row r="4380" spans="1:11" x14ac:dyDescent="0.25">
      <c r="A4380" t="s">
        <v>9</v>
      </c>
      <c r="B4380" t="s">
        <v>1987</v>
      </c>
      <c r="C4380" s="1">
        <v>2.3644190256792486E-3</v>
      </c>
      <c r="D4380" s="1">
        <v>-9.3728371223593614E-6</v>
      </c>
      <c r="F4380" s="1">
        <v>-7.0592223919945822E-5</v>
      </c>
      <c r="G4380" s="1">
        <v>2.3711777075882943E-3</v>
      </c>
      <c r="H4380" s="1">
        <v>-1.3415698900774474E-2</v>
      </c>
      <c r="I4380" s="26">
        <v>-0.12297572837965851</v>
      </c>
      <c r="J4380" s="27">
        <v>-1.2061720554066229</v>
      </c>
      <c r="K4380" s="29" t="str">
        <f>VLOOKUP(A4380&amp;B4380,VENDOR_ACTUAL!A:D,4,0)</f>
        <v>NSN</v>
      </c>
    </row>
    <row r="4381" spans="1:11" x14ac:dyDescent="0.25">
      <c r="A4381" t="s">
        <v>9</v>
      </c>
      <c r="B4381" t="s">
        <v>833</v>
      </c>
      <c r="C4381" s="1">
        <v>2.3657318107898366E-3</v>
      </c>
      <c r="D4381" s="1">
        <v>1.3293927137296178E-4</v>
      </c>
      <c r="F4381" s="1">
        <v>6.9904330144562364E-5</v>
      </c>
      <c r="G4381" s="1">
        <v>2.3695049386009311E-3</v>
      </c>
      <c r="H4381" s="1">
        <v>-7.3014759462970364E-3</v>
      </c>
      <c r="I4381" s="1">
        <v>0.12153190765728247</v>
      </c>
      <c r="J4381" s="2">
        <v>-0.38669238331682548</v>
      </c>
      <c r="K4381" s="29" t="str">
        <f>VLOOKUP(A4381&amp;B4381,VENDOR_ACTUAL!A:D,4,0)</f>
        <v>NSN</v>
      </c>
    </row>
    <row r="4382" spans="1:11" x14ac:dyDescent="0.25">
      <c r="A4382" t="s">
        <v>12</v>
      </c>
      <c r="B4382" t="s">
        <v>1816</v>
      </c>
      <c r="C4382" s="1">
        <v>2.3676666087437772E-3</v>
      </c>
      <c r="D4382" s="1">
        <v>2.4674323956659829E-5</v>
      </c>
      <c r="E4382" s="1">
        <v>1.8986089709774743E-4</v>
      </c>
      <c r="F4382" s="1">
        <v>-2.9770800050793736E-3</v>
      </c>
      <c r="G4382" s="1">
        <v>1.8474023704390301E-3</v>
      </c>
      <c r="H4382" s="1">
        <v>-1.2468401573165488E-2</v>
      </c>
      <c r="I4382" s="26">
        <v>0.69619164376145259</v>
      </c>
      <c r="J4382" s="27">
        <v>3.4954369777324856E-2</v>
      </c>
      <c r="K4382" s="29" t="str">
        <f>VLOOKUP(A4382&amp;B4382,VENDOR_ACTUAL!A:D,4,0)</f>
        <v>ERI</v>
      </c>
    </row>
    <row r="4383" spans="1:11" x14ac:dyDescent="0.25">
      <c r="A4383" t="s">
        <v>9</v>
      </c>
      <c r="B4383" t="s">
        <v>1877</v>
      </c>
      <c r="C4383" s="1">
        <v>2.3693601077089906E-3</v>
      </c>
      <c r="D4383" s="1">
        <v>7.9318739406833622E-4</v>
      </c>
      <c r="F4383" s="1">
        <v>8.0484256044226969E-4</v>
      </c>
      <c r="G4383" s="1">
        <v>2.3821592531362767E-3</v>
      </c>
      <c r="H4383" s="1">
        <v>-6.0994745303743058E-3</v>
      </c>
      <c r="I4383" s="26">
        <v>8.4247541624762542E-2</v>
      </c>
      <c r="J4383" s="27">
        <v>-0.50736264841986967</v>
      </c>
      <c r="K4383" s="29" t="str">
        <f>VLOOKUP(A4383&amp;B4383,VENDOR_ACTUAL!A:D,4,0)</f>
        <v>NSN</v>
      </c>
    </row>
    <row r="4384" spans="1:11" x14ac:dyDescent="0.25">
      <c r="A4384" t="s">
        <v>9</v>
      </c>
      <c r="B4384" t="s">
        <v>74</v>
      </c>
      <c r="C4384" s="1">
        <v>2.3768836772506225E-3</v>
      </c>
      <c r="D4384" s="1">
        <v>3.9984846618284039E-4</v>
      </c>
      <c r="F4384" s="1">
        <v>2.7802721450402546E-4</v>
      </c>
      <c r="G4384" s="1">
        <v>2.3713306200292333E-3</v>
      </c>
      <c r="I4384" s="26">
        <v>4.9851088788665662E-2</v>
      </c>
      <c r="J4384" s="27">
        <v>0.34738753353102503</v>
      </c>
      <c r="K4384" s="29" t="str">
        <f>VLOOKUP(A4384&amp;B4384,VENDOR_ACTUAL!A:D,4,0)</f>
        <v>NSN</v>
      </c>
    </row>
    <row r="4385" spans="1:11" x14ac:dyDescent="0.25">
      <c r="A4385" t="s">
        <v>9</v>
      </c>
      <c r="B4385" t="s">
        <v>1192</v>
      </c>
      <c r="C4385" s="1">
        <v>2.3778518291106697E-3</v>
      </c>
      <c r="D4385" s="1">
        <v>6.0133880747493005E-5</v>
      </c>
      <c r="F4385" s="1">
        <v>2.3018891525966419E-5</v>
      </c>
      <c r="G4385" s="1">
        <v>2.3865474812845826E-3</v>
      </c>
      <c r="H4385" s="1">
        <v>-8.9772713357610182E-3</v>
      </c>
      <c r="I4385" s="26">
        <v>7.029575490032762E-2</v>
      </c>
      <c r="J4385" s="27">
        <v>-1.8325781180328415</v>
      </c>
      <c r="K4385" s="29" t="str">
        <f>VLOOKUP(A4385&amp;B4385,VENDOR_ACTUAL!A:D,4,0)</f>
        <v>NSN</v>
      </c>
    </row>
    <row r="4386" spans="1:11" x14ac:dyDescent="0.25">
      <c r="A4386" t="s">
        <v>11</v>
      </c>
      <c r="B4386" t="s">
        <v>38</v>
      </c>
      <c r="C4386" s="1">
        <v>2.3789269416661018E-3</v>
      </c>
      <c r="D4386" s="1">
        <v>-1.5924746224958177E-4</v>
      </c>
      <c r="G4386" s="1">
        <v>2.3789269416661018E-3</v>
      </c>
      <c r="I4386" s="26">
        <v>-7.2325581395348837E-3</v>
      </c>
      <c r="J4386" s="27">
        <v>-4.2657028950697229E-3</v>
      </c>
      <c r="K4386" s="29" t="str">
        <f>VLOOKUP(A4386&amp;B4386,VENDOR_ACTUAL!A:D,4,0)</f>
        <v>SAM</v>
      </c>
    </row>
    <row r="4387" spans="1:11" x14ac:dyDescent="0.25">
      <c r="A4387" t="s">
        <v>12</v>
      </c>
      <c r="B4387" t="s">
        <v>1145</v>
      </c>
      <c r="C4387" s="1">
        <v>2.384482482454812E-3</v>
      </c>
      <c r="D4387" s="1">
        <v>1.2482920898585723E-4</v>
      </c>
      <c r="E4387" s="1">
        <v>5.9783820569836151E-4</v>
      </c>
      <c r="F4387" s="1">
        <v>5.2789580594010373E-4</v>
      </c>
      <c r="G4387" s="1">
        <v>8.7740974227361215E-4</v>
      </c>
      <c r="H4387" s="1">
        <v>-1.7128468088099293E-2</v>
      </c>
      <c r="I4387" s="26">
        <v>-1.2941262181409294</v>
      </c>
      <c r="J4387" s="27">
        <v>6.0985965147309161E-2</v>
      </c>
      <c r="K4387" s="29" t="str">
        <f>VLOOKUP(A4387&amp;B4387,VENDOR_ACTUAL!A:D,4,0)</f>
        <v>ERI</v>
      </c>
    </row>
    <row r="4388" spans="1:11" x14ac:dyDescent="0.25">
      <c r="A4388" t="s">
        <v>11</v>
      </c>
      <c r="B4388" t="s">
        <v>2504</v>
      </c>
      <c r="C4388" s="1">
        <v>2.3885696482218704E-3</v>
      </c>
      <c r="D4388" s="1">
        <v>-5.2141780201477609E-3</v>
      </c>
      <c r="E4388" s="1">
        <v>0</v>
      </c>
      <c r="I4388" s="26">
        <v>4.5676323454803512E-2</v>
      </c>
      <c r="J4388" s="27">
        <v>-1.3104670855328416E-2</v>
      </c>
      <c r="K4388" s="29" t="str">
        <f>VLOOKUP(A4388&amp;B4388,VENDOR_ACTUAL!A:D,4,0)</f>
        <v>NSN</v>
      </c>
    </row>
    <row r="4389" spans="1:11" x14ac:dyDescent="0.25">
      <c r="A4389" t="s">
        <v>11</v>
      </c>
      <c r="B4389" t="s">
        <v>310</v>
      </c>
      <c r="C4389" s="1">
        <v>2.3893175798557183E-3</v>
      </c>
      <c r="D4389" s="1">
        <v>1.8646064608238678E-3</v>
      </c>
      <c r="I4389" s="26">
        <v>-0.24148263728360816</v>
      </c>
      <c r="J4389" s="27">
        <v>-3.4128270507330008E-4</v>
      </c>
      <c r="K4389" s="29" t="str">
        <f>VLOOKUP(A4389&amp;B4389,VENDOR_ACTUAL!A:D,4,0)</f>
        <v>ERI</v>
      </c>
    </row>
    <row r="4390" spans="1:11" x14ac:dyDescent="0.25">
      <c r="A4390" t="s">
        <v>12</v>
      </c>
      <c r="B4390" t="s">
        <v>290</v>
      </c>
      <c r="C4390" s="1">
        <v>2.3913014169775512E-3</v>
      </c>
      <c r="D4390" s="1">
        <v>1.5636835816284316E-3</v>
      </c>
      <c r="E4390" s="1">
        <v>7.0564214711532434E-3</v>
      </c>
      <c r="F4390" s="1">
        <v>8.1998831063653788E-4</v>
      </c>
      <c r="G4390" s="1">
        <v>8.799237892115247E-4</v>
      </c>
      <c r="H4390" s="1">
        <v>-9.8922076488798145E-3</v>
      </c>
      <c r="I4390" s="26">
        <v>1.0122461685823755E-2</v>
      </c>
      <c r="J4390" s="27">
        <v>-0.23018179610762549</v>
      </c>
      <c r="K4390" s="29" t="str">
        <f>VLOOKUP(A4390&amp;B4390,VENDOR_ACTUAL!A:D,4,0)</f>
        <v>NSN</v>
      </c>
    </row>
    <row r="4391" spans="1:11" x14ac:dyDescent="0.25">
      <c r="A4391" t="s">
        <v>12</v>
      </c>
      <c r="B4391" t="s">
        <v>2195</v>
      </c>
      <c r="C4391" s="1">
        <v>2.398582417783872E-3</v>
      </c>
      <c r="D4391" s="1">
        <v>2.474339101916784E-4</v>
      </c>
      <c r="E4391" s="1">
        <v>1.3717131732530067E-2</v>
      </c>
      <c r="F4391" s="1">
        <v>-1.119191735393664E-3</v>
      </c>
      <c r="G4391" s="1">
        <v>1.9034217485248907E-3</v>
      </c>
      <c r="H4391" s="1">
        <v>-2.5130199604996725E-2</v>
      </c>
      <c r="I4391" s="26">
        <v>0.25648942183462531</v>
      </c>
      <c r="J4391" s="27">
        <v>0.1071156982078009</v>
      </c>
      <c r="K4391" s="29" t="str">
        <f>VLOOKUP(A4391&amp;B4391,VENDOR_ACTUAL!A:D,4,0)</f>
        <v>ERI</v>
      </c>
    </row>
    <row r="4392" spans="1:11" x14ac:dyDescent="0.25">
      <c r="A4392" t="s">
        <v>11</v>
      </c>
      <c r="B4392" t="s">
        <v>2026</v>
      </c>
      <c r="C4392" s="1">
        <v>2.4003938622509323E-3</v>
      </c>
      <c r="D4392" s="1">
        <v>-1.6477728761443652E-3</v>
      </c>
      <c r="G4392" s="1">
        <v>2.4003938622509323E-3</v>
      </c>
      <c r="I4392" s="26">
        <v>-4.4875154497596707E-2</v>
      </c>
      <c r="J4392" s="27">
        <v>-1.0987330365006649E-3</v>
      </c>
      <c r="K4392" s="29" t="str">
        <f>VLOOKUP(A4392&amp;B4392,VENDOR_ACTUAL!A:D,4,0)</f>
        <v>SAM</v>
      </c>
    </row>
    <row r="4393" spans="1:11" x14ac:dyDescent="0.25">
      <c r="A4393" t="s">
        <v>12</v>
      </c>
      <c r="B4393" t="s">
        <v>1224</v>
      </c>
      <c r="C4393" s="1">
        <v>2.4010086857579132E-3</v>
      </c>
      <c r="D4393" s="1">
        <v>5.4762565897591288E-5</v>
      </c>
      <c r="E4393" s="1">
        <v>2.8298562929587688E-4</v>
      </c>
      <c r="F4393" s="1">
        <v>-6.6468164645166611E-3</v>
      </c>
      <c r="G4393" s="1">
        <v>2.7058612756132427E-3</v>
      </c>
      <c r="H4393" s="1">
        <v>-5.2263857737908724E-2</v>
      </c>
      <c r="I4393" s="26">
        <v>1.9054817852415976E-2</v>
      </c>
      <c r="J4393" s="27">
        <v>-0.15753162510885946</v>
      </c>
      <c r="K4393" s="29" t="str">
        <f>VLOOKUP(A4393&amp;B4393,VENDOR_ACTUAL!A:D,4,0)</f>
        <v>ERI</v>
      </c>
    </row>
    <row r="4394" spans="1:11" x14ac:dyDescent="0.25">
      <c r="A4394" t="s">
        <v>12</v>
      </c>
      <c r="B4394" t="s">
        <v>784</v>
      </c>
      <c r="C4394" s="1">
        <v>2.4021188830011956E-3</v>
      </c>
      <c r="D4394" s="1">
        <v>4.0418314827684535E-4</v>
      </c>
      <c r="E4394" s="1">
        <v>5.7570170159524552E-3</v>
      </c>
      <c r="F4394" s="1">
        <v>2.7322235801738418E-4</v>
      </c>
      <c r="G4394" s="1">
        <v>2.4021188830011956E-3</v>
      </c>
      <c r="H4394" s="1">
        <v>-2.4569007151770385E-2</v>
      </c>
      <c r="I4394" s="26">
        <v>8.7182282599853569E-2</v>
      </c>
      <c r="J4394" s="27">
        <v>9.0562347569559692E-2</v>
      </c>
      <c r="K4394" s="29" t="str">
        <f>VLOOKUP(A4394&amp;B4394,VENDOR_ACTUAL!A:D,4,0)</f>
        <v>SAM</v>
      </c>
    </row>
    <row r="4395" spans="1:11" x14ac:dyDescent="0.25">
      <c r="A4395" t="s">
        <v>12</v>
      </c>
      <c r="B4395" t="s">
        <v>1587</v>
      </c>
      <c r="C4395" s="1">
        <v>2.4054092987177722E-3</v>
      </c>
      <c r="D4395" s="1">
        <v>1.8259541814996432E-5</v>
      </c>
      <c r="E4395" s="1">
        <v>2.9395217828141583E-4</v>
      </c>
      <c r="F4395" s="1">
        <v>-4.9566171073858814E-3</v>
      </c>
      <c r="G4395" s="1">
        <v>2.0594065984565748E-3</v>
      </c>
      <c r="H4395" s="1">
        <v>-1.204089396908966E-2</v>
      </c>
      <c r="I4395" s="26">
        <v>-0.14857391093083197</v>
      </c>
      <c r="J4395" s="27">
        <v>-2.2391895785682025E-2</v>
      </c>
      <c r="K4395" s="29" t="str">
        <f>VLOOKUP(A4395&amp;B4395,VENDOR_ACTUAL!A:D,4,0)</f>
        <v>ERI</v>
      </c>
    </row>
    <row r="4396" spans="1:11" x14ac:dyDescent="0.25">
      <c r="A4396" t="s">
        <v>11</v>
      </c>
      <c r="B4396" t="s">
        <v>847</v>
      </c>
      <c r="C4396" s="1">
        <v>2.4089620059380714E-3</v>
      </c>
      <c r="D4396" s="1">
        <v>-3.4637144374445785E-3</v>
      </c>
      <c r="E4396" s="1">
        <v>0</v>
      </c>
      <c r="I4396" s="1">
        <v>2.6427840506195486E-2</v>
      </c>
      <c r="J4396" s="2">
        <v>5.3292909293374546E-4</v>
      </c>
      <c r="K4396" s="29" t="str">
        <f>VLOOKUP(A4396&amp;B4396,VENDOR_ACTUAL!A:D,4,0)</f>
        <v>NSN</v>
      </c>
    </row>
    <row r="4397" spans="1:11" x14ac:dyDescent="0.25">
      <c r="A4397" t="s">
        <v>11</v>
      </c>
      <c r="B4397" t="s">
        <v>260</v>
      </c>
      <c r="C4397" s="1">
        <v>2.4100318923615349E-3</v>
      </c>
      <c r="D4397" s="1">
        <v>2.7929559558147594E-2</v>
      </c>
      <c r="E4397" s="1">
        <v>0</v>
      </c>
      <c r="I4397" s="26">
        <v>-5.0364758698092031E-2</v>
      </c>
      <c r="J4397" s="27">
        <v>1.5557787842119576E-4</v>
      </c>
      <c r="K4397" s="29" t="str">
        <f>VLOOKUP(A4397&amp;B4397,VENDOR_ACTUAL!A:D,4,0)</f>
        <v>NSN</v>
      </c>
    </row>
    <row r="4398" spans="1:11" x14ac:dyDescent="0.25">
      <c r="A4398" t="s">
        <v>12</v>
      </c>
      <c r="B4398" t="s">
        <v>1241</v>
      </c>
      <c r="C4398" s="1">
        <v>2.4199597908569764E-3</v>
      </c>
      <c r="D4398" s="1">
        <v>-1.663960532183599E-3</v>
      </c>
      <c r="E4398" s="1">
        <v>3.3094162645050878E-4</v>
      </c>
      <c r="F4398" s="1">
        <v>1.4054930050327178E-3</v>
      </c>
      <c r="G4398" s="1">
        <v>1.8459029513738269E-3</v>
      </c>
      <c r="H4398" s="1">
        <v>-2.2731180499553281E-2</v>
      </c>
      <c r="I4398" s="26">
        <v>-0.20236145493319407</v>
      </c>
      <c r="J4398" s="27">
        <v>-0.33448090809219039</v>
      </c>
      <c r="K4398" s="29" t="str">
        <f>VLOOKUP(A4398&amp;B4398,VENDOR_ACTUAL!A:D,4,0)</f>
        <v>NSN</v>
      </c>
    </row>
    <row r="4399" spans="1:11" x14ac:dyDescent="0.25">
      <c r="A4399" t="s">
        <v>12</v>
      </c>
      <c r="B4399" t="s">
        <v>685</v>
      </c>
      <c r="C4399" s="1">
        <v>2.4225953176988096E-3</v>
      </c>
      <c r="D4399" s="1">
        <v>3.8639283693016838E-3</v>
      </c>
      <c r="E4399" s="1">
        <v>3.3535781963622193E-3</v>
      </c>
      <c r="F4399" s="1">
        <v>-2.2437403313310114E-3</v>
      </c>
      <c r="G4399" s="1">
        <v>2.6397089796675343E-3</v>
      </c>
      <c r="H4399" s="1">
        <v>-2.2200267416576363E-2</v>
      </c>
      <c r="I4399" s="26">
        <v>-0.79475189738824148</v>
      </c>
      <c r="J4399" s="27">
        <v>-8.3030838030518431E-2</v>
      </c>
      <c r="K4399" s="29" t="str">
        <f>VLOOKUP(A4399&amp;B4399,VENDOR_ACTUAL!A:D,4,0)</f>
        <v>NSN</v>
      </c>
    </row>
    <row r="4400" spans="1:11" x14ac:dyDescent="0.25">
      <c r="A4400" t="s">
        <v>12</v>
      </c>
      <c r="B4400" t="s">
        <v>2523</v>
      </c>
      <c r="C4400" s="1">
        <v>2.4227676682183666E-3</v>
      </c>
      <c r="D4400" s="1">
        <v>7.9610292041826746E-4</v>
      </c>
      <c r="E4400" s="1">
        <v>5.6972691064539676E-4</v>
      </c>
      <c r="F4400" s="1">
        <v>1.0408230050755558E-3</v>
      </c>
      <c r="G4400" s="1">
        <v>2.4227676682183666E-3</v>
      </c>
      <c r="H4400" s="1">
        <v>-0.12562339621163152</v>
      </c>
      <c r="I4400" s="26">
        <v>9.6343465346534651E-2</v>
      </c>
      <c r="J4400" s="27">
        <v>-2.3324501387481301E-2</v>
      </c>
      <c r="K4400" s="29" t="str">
        <f>VLOOKUP(A4400&amp;B4400,VENDOR_ACTUAL!A:D,4,0)</f>
        <v>SAM</v>
      </c>
    </row>
    <row r="4401" spans="1:11" x14ac:dyDescent="0.25">
      <c r="A4401" t="s">
        <v>11</v>
      </c>
      <c r="B4401" t="s">
        <v>2214</v>
      </c>
      <c r="C4401" s="1">
        <v>2.4233813705428161E-3</v>
      </c>
      <c r="D4401" s="1">
        <v>-9.0526846736965674E-3</v>
      </c>
      <c r="E4401" s="1">
        <v>0</v>
      </c>
      <c r="I4401" s="26">
        <v>-0.12542767043865274</v>
      </c>
      <c r="J4401" s="27">
        <v>-2.8174477893494251E-3</v>
      </c>
      <c r="K4401" s="29" t="str">
        <f>VLOOKUP(A4401&amp;B4401,VENDOR_ACTUAL!A:D,4,0)</f>
        <v>NSN</v>
      </c>
    </row>
    <row r="4402" spans="1:11" x14ac:dyDescent="0.25">
      <c r="A4402" t="s">
        <v>12</v>
      </c>
      <c r="B4402" t="s">
        <v>122</v>
      </c>
      <c r="C4402" s="1">
        <v>2.4246468903827128E-3</v>
      </c>
      <c r="D4402" s="1">
        <v>1.6952438071493153E-4</v>
      </c>
      <c r="E4402" s="1">
        <v>7.5118058003943054E-3</v>
      </c>
      <c r="F4402" s="1">
        <v>2.6240871625608213E-3</v>
      </c>
      <c r="G4402" s="1">
        <v>1.9891441587173756E-3</v>
      </c>
      <c r="H4402" s="1">
        <v>-5.7190547403599004E-3</v>
      </c>
      <c r="I4402" s="26">
        <v>1.8582028430229329E-3</v>
      </c>
      <c r="J4402" s="27">
        <v>6.6505787373840178E-2</v>
      </c>
      <c r="K4402" s="29" t="str">
        <f>VLOOKUP(A4402&amp;B4402,VENDOR_ACTUAL!A:D,4,0)</f>
        <v>ERI</v>
      </c>
    </row>
    <row r="4403" spans="1:11" x14ac:dyDescent="0.25">
      <c r="A4403" t="s">
        <v>11</v>
      </c>
      <c r="B4403" t="s">
        <v>709</v>
      </c>
      <c r="C4403" s="1">
        <v>2.4257272392936178E-3</v>
      </c>
      <c r="D4403" s="1">
        <v>5.5446802788508759E-4</v>
      </c>
      <c r="E4403" s="1">
        <v>0</v>
      </c>
      <c r="I4403" s="26">
        <v>-5.9636161046437458E-2</v>
      </c>
      <c r="J4403" s="27">
        <v>7.6826834231559218E-3</v>
      </c>
      <c r="K4403" s="29" t="str">
        <f>VLOOKUP(A4403&amp;B4403,VENDOR_ACTUAL!A:D,4,0)</f>
        <v>NSN</v>
      </c>
    </row>
    <row r="4404" spans="1:11" x14ac:dyDescent="0.25">
      <c r="A4404" t="s">
        <v>12</v>
      </c>
      <c r="B4404" t="s">
        <v>602</v>
      </c>
      <c r="C4404" s="1">
        <v>2.4258701160755677E-3</v>
      </c>
      <c r="D4404" s="1">
        <v>5.9544572097185605E-6</v>
      </c>
      <c r="E4404" s="1">
        <v>-2.5876928722966715E-3</v>
      </c>
      <c r="F4404" s="1">
        <v>-1.5629691117235338E-3</v>
      </c>
      <c r="G4404" s="1">
        <v>1.7319673223785226E-3</v>
      </c>
      <c r="H4404" s="1">
        <v>-1.7321288978410176E-2</v>
      </c>
      <c r="I4404" s="26">
        <v>0.96973686767727252</v>
      </c>
      <c r="J4404" s="27">
        <v>0.26320068282964287</v>
      </c>
      <c r="K4404" s="29" t="str">
        <f>VLOOKUP(A4404&amp;B4404,VENDOR_ACTUAL!A:D,4,0)</f>
        <v>ERI</v>
      </c>
    </row>
    <row r="4405" spans="1:11" x14ac:dyDescent="0.25">
      <c r="A4405" t="s">
        <v>12</v>
      </c>
      <c r="B4405" t="s">
        <v>144</v>
      </c>
      <c r="C4405" s="1">
        <v>2.4277808234866756E-3</v>
      </c>
      <c r="D4405" s="1">
        <v>8.2102734423058414E-5</v>
      </c>
      <c r="E4405" s="1">
        <v>1.0931552704930521E-2</v>
      </c>
      <c r="F4405" s="1">
        <v>3.1901770192008304E-3</v>
      </c>
      <c r="G4405" s="1">
        <v>1.634021830436243E-3</v>
      </c>
      <c r="H4405" s="1">
        <v>-2.6683717805497446E-2</v>
      </c>
      <c r="I4405" s="26">
        <v>0.10045650785718252</v>
      </c>
      <c r="J4405" s="27">
        <v>3.7525327913526411E-2</v>
      </c>
      <c r="K4405" s="29" t="str">
        <f>VLOOKUP(A4405&amp;B4405,VENDOR_ACTUAL!A:D,4,0)</f>
        <v>ERI</v>
      </c>
    </row>
    <row r="4406" spans="1:11" x14ac:dyDescent="0.25">
      <c r="A4406" t="s">
        <v>11</v>
      </c>
      <c r="B4406" t="s">
        <v>126</v>
      </c>
      <c r="C4406" s="1">
        <v>2.4278672812260457E-3</v>
      </c>
      <c r="D4406" s="1">
        <v>2.2899029440832932E-3</v>
      </c>
      <c r="I4406" s="26">
        <v>-7.1183346411822959E-2</v>
      </c>
      <c r="J4406" s="27">
        <v>-1.3835270912945364E-3</v>
      </c>
      <c r="K4406" s="29" t="str">
        <f>VLOOKUP(A4406&amp;B4406,VENDOR_ACTUAL!A:D,4,0)</f>
        <v>ERI</v>
      </c>
    </row>
    <row r="4407" spans="1:11" x14ac:dyDescent="0.25">
      <c r="A4407" t="s">
        <v>12</v>
      </c>
      <c r="B4407" t="s">
        <v>2371</v>
      </c>
      <c r="C4407" s="1">
        <v>2.4279995803371613E-3</v>
      </c>
      <c r="D4407" s="1">
        <v>3.7127141172246038E-4</v>
      </c>
      <c r="E4407" s="1">
        <v>1.5114991162564818E-3</v>
      </c>
      <c r="F4407" s="1">
        <v>1.8684318629148308E-3</v>
      </c>
      <c r="G4407" s="1">
        <v>1.1653882949134665E-3</v>
      </c>
      <c r="H4407" s="1">
        <v>-7.1888579933190783E-2</v>
      </c>
      <c r="I4407" s="26">
        <v>-0.10439668492765838</v>
      </c>
      <c r="J4407" s="27">
        <v>-1.0018716370207498E-3</v>
      </c>
      <c r="K4407" s="29" t="str">
        <f>VLOOKUP(A4407&amp;B4407,VENDOR_ACTUAL!A:D,4,0)</f>
        <v>ERI</v>
      </c>
    </row>
    <row r="4408" spans="1:11" x14ac:dyDescent="0.25">
      <c r="A4408" t="s">
        <v>11</v>
      </c>
      <c r="B4408" t="s">
        <v>41</v>
      </c>
      <c r="C4408" s="1">
        <v>2.428566066405066E-3</v>
      </c>
      <c r="D4408" s="1">
        <v>-3.1148033211272479E-4</v>
      </c>
      <c r="G4408" s="1">
        <v>2.428566066405066E-3</v>
      </c>
      <c r="I4408" s="26">
        <v>0.3024338182584862</v>
      </c>
      <c r="J4408" s="27">
        <v>5.9956904074825604E-3</v>
      </c>
      <c r="K4408" s="29" t="str">
        <f>VLOOKUP(A4408&amp;B4408,VENDOR_ACTUAL!A:D,4,0)</f>
        <v>SAM</v>
      </c>
    </row>
    <row r="4409" spans="1:11" x14ac:dyDescent="0.25">
      <c r="A4409" t="s">
        <v>12</v>
      </c>
      <c r="B4409" t="s">
        <v>1983</v>
      </c>
      <c r="C4409" s="1">
        <v>2.4296423391029758E-3</v>
      </c>
      <c r="D4409" s="1">
        <v>4.5799336671876216E-3</v>
      </c>
      <c r="E4409" s="1">
        <v>1.2103052192518355E-3</v>
      </c>
      <c r="F4409" s="1">
        <v>-7.2533205039863467E-4</v>
      </c>
      <c r="G4409" s="1">
        <v>7.8616815145628573E-4</v>
      </c>
      <c r="H4409" s="1">
        <v>-2.156537888290232E-2</v>
      </c>
      <c r="I4409" s="26">
        <v>-0.44804626114686869</v>
      </c>
      <c r="J4409" s="27">
        <v>0.1152426015934965</v>
      </c>
      <c r="K4409" s="29" t="str">
        <f>VLOOKUP(A4409&amp;B4409,VENDOR_ACTUAL!A:D,4,0)</f>
        <v>NSN</v>
      </c>
    </row>
    <row r="4410" spans="1:11" x14ac:dyDescent="0.25">
      <c r="A4410" t="s">
        <v>11</v>
      </c>
      <c r="B4410" t="s">
        <v>652</v>
      </c>
      <c r="C4410" s="1">
        <v>2.4311458671657685E-3</v>
      </c>
      <c r="D4410" s="1">
        <v>1.2274431827585025E-2</v>
      </c>
      <c r="E4410" s="1">
        <v>0</v>
      </c>
      <c r="I4410" s="26">
        <v>8.319468079746084E-2</v>
      </c>
      <c r="J4410" s="27">
        <v>6.6666332445801633E-3</v>
      </c>
      <c r="K4410" s="29" t="str">
        <f>VLOOKUP(A4410&amp;B4410,VENDOR_ACTUAL!A:D,4,0)</f>
        <v>NSN</v>
      </c>
    </row>
    <row r="4411" spans="1:11" x14ac:dyDescent="0.25">
      <c r="A4411" t="s">
        <v>12</v>
      </c>
      <c r="B4411" t="s">
        <v>2362</v>
      </c>
      <c r="C4411" s="1">
        <v>2.4315209829700955E-3</v>
      </c>
      <c r="D4411" s="1">
        <v>4.5385282645615449E-5</v>
      </c>
      <c r="E4411" s="1">
        <v>1.3783460263915661E-3</v>
      </c>
      <c r="F4411" s="1">
        <v>-2.749955344345642E-4</v>
      </c>
      <c r="G4411" s="1">
        <v>1.2437319810900947E-3</v>
      </c>
      <c r="H4411" s="1">
        <v>-3.933078103920204E-2</v>
      </c>
      <c r="I4411" s="26">
        <v>0.11279204934838782</v>
      </c>
      <c r="J4411" s="27">
        <v>2.4109055089509706E-2</v>
      </c>
      <c r="K4411" s="29" t="str">
        <f>VLOOKUP(A4411&amp;B4411,VENDOR_ACTUAL!A:D,4,0)</f>
        <v>ERI</v>
      </c>
    </row>
    <row r="4412" spans="1:11" x14ac:dyDescent="0.25">
      <c r="A4412" t="s">
        <v>12</v>
      </c>
      <c r="B4412" t="s">
        <v>1104</v>
      </c>
      <c r="C4412" s="1">
        <v>2.4373161607909666E-3</v>
      </c>
      <c r="D4412" s="1">
        <v>2.1797015541558245E-4</v>
      </c>
      <c r="E4412" s="1">
        <v>5.7448757065278473E-4</v>
      </c>
      <c r="F4412" s="1">
        <v>2.7672387107395107E-4</v>
      </c>
      <c r="G4412" s="1">
        <v>1.0334717552486594E-3</v>
      </c>
      <c r="H4412" s="1">
        <v>-1.2532579955986341E-2</v>
      </c>
      <c r="I4412" s="26">
        <v>-0.84920600463657059</v>
      </c>
      <c r="J4412" s="27">
        <v>0.12756167602247145</v>
      </c>
      <c r="K4412" s="29" t="str">
        <f>VLOOKUP(A4412&amp;B4412,VENDOR_ACTUAL!A:D,4,0)</f>
        <v>ERI</v>
      </c>
    </row>
    <row r="4413" spans="1:11" x14ac:dyDescent="0.25">
      <c r="A4413" t="s">
        <v>12</v>
      </c>
      <c r="B4413" t="s">
        <v>1079</v>
      </c>
      <c r="C4413" s="1">
        <v>2.4404678125324653E-3</v>
      </c>
      <c r="D4413" s="1">
        <v>1.428260217294267E-3</v>
      </c>
      <c r="E4413" s="1">
        <v>-3.5247444728132081E-3</v>
      </c>
      <c r="F4413" s="1">
        <v>-3.1617220978682645E-4</v>
      </c>
      <c r="G4413" s="1">
        <v>1.1954234132629175E-3</v>
      </c>
      <c r="H4413" s="1">
        <v>-1.4687303421891616E-2</v>
      </c>
      <c r="I4413" s="26">
        <v>0.1257336956521739</v>
      </c>
      <c r="J4413" s="27">
        <v>2.636878505544267E-2</v>
      </c>
      <c r="K4413" s="29" t="str">
        <f>VLOOKUP(A4413&amp;B4413,VENDOR_ACTUAL!A:D,4,0)</f>
        <v>ERI</v>
      </c>
    </row>
    <row r="4414" spans="1:11" x14ac:dyDescent="0.25">
      <c r="A4414" t="s">
        <v>12</v>
      </c>
      <c r="B4414" t="s">
        <v>2331</v>
      </c>
      <c r="C4414" s="1">
        <v>2.4407668996286316E-3</v>
      </c>
      <c r="D4414" s="1">
        <v>1.6387164630838409E-4</v>
      </c>
      <c r="E4414" s="1">
        <v>3.412184337994153E-3</v>
      </c>
      <c r="F4414" s="1">
        <v>-1.2657425948725857E-4</v>
      </c>
      <c r="G4414" s="1">
        <v>1.3929867972234927E-3</v>
      </c>
      <c r="H4414" s="1">
        <v>-1.2955672516620768E-2</v>
      </c>
      <c r="I4414" s="26">
        <v>0.29805649258703981</v>
      </c>
      <c r="J4414" s="27">
        <v>7.3488235853065076E-2</v>
      </c>
      <c r="K4414" s="29" t="str">
        <f>VLOOKUP(A4414&amp;B4414,VENDOR_ACTUAL!A:D,4,0)</f>
        <v>ERI</v>
      </c>
    </row>
    <row r="4415" spans="1:11" x14ac:dyDescent="0.25">
      <c r="A4415" t="s">
        <v>11</v>
      </c>
      <c r="B4415" t="s">
        <v>442</v>
      </c>
      <c r="C4415" s="1">
        <v>2.4425180735068732E-3</v>
      </c>
      <c r="D4415" s="1">
        <v>-6.530468933812943E-3</v>
      </c>
      <c r="G4415" s="1">
        <v>2.4425180735068732E-3</v>
      </c>
      <c r="I4415" s="26">
        <v>-2.6766949806949807E-2</v>
      </c>
      <c r="J4415" s="27">
        <v>-1.5390089135949112E-3</v>
      </c>
      <c r="K4415" s="29" t="str">
        <f>VLOOKUP(A4415&amp;B4415,VENDOR_ACTUAL!A:D,4,0)</f>
        <v>SAM</v>
      </c>
    </row>
    <row r="4416" spans="1:11" x14ac:dyDescent="0.25">
      <c r="A4416" t="s">
        <v>12</v>
      </c>
      <c r="B4416" t="s">
        <v>684</v>
      </c>
      <c r="C4416" s="1">
        <v>2.4458368660057609E-3</v>
      </c>
      <c r="D4416" s="1">
        <v>1.6560124731789688E-4</v>
      </c>
      <c r="E4416" s="1">
        <v>1.0620227196927823E-3</v>
      </c>
      <c r="F4416" s="1">
        <v>1.2983584782189925E-3</v>
      </c>
      <c r="G4416" s="1">
        <v>1.7602353817409654E-3</v>
      </c>
      <c r="H4416" s="1">
        <v>-1.2509670584921031E-2</v>
      </c>
      <c r="I4416" s="26">
        <v>-6.1562485688754852E-2</v>
      </c>
      <c r="J4416" s="27">
        <v>-0.14446490819029312</v>
      </c>
      <c r="K4416" s="29" t="str">
        <f>VLOOKUP(A4416&amp;B4416,VENDOR_ACTUAL!A:D,4,0)</f>
        <v>NSN</v>
      </c>
    </row>
    <row r="4417" spans="1:11" x14ac:dyDescent="0.25">
      <c r="A4417" t="s">
        <v>12</v>
      </c>
      <c r="B4417" t="s">
        <v>1027</v>
      </c>
      <c r="C4417" s="1">
        <v>2.44686324492023E-3</v>
      </c>
      <c r="D4417" s="1">
        <v>-2.8202569490556407E-4</v>
      </c>
      <c r="E4417" s="1">
        <v>1.441501437085959E-3</v>
      </c>
      <c r="F4417" s="1">
        <v>5.9624594189043551E-6</v>
      </c>
      <c r="G4417" s="1">
        <v>-2.2793560554080074E-4</v>
      </c>
      <c r="H4417" s="1">
        <v>-2.5718139841331908E-2</v>
      </c>
      <c r="I4417" s="26">
        <v>-0.47340046174829253</v>
      </c>
      <c r="J4417" s="27">
        <v>1.743296812195843E-2</v>
      </c>
      <c r="K4417" s="29" t="str">
        <f>VLOOKUP(A4417&amp;B4417,VENDOR_ACTUAL!A:D,4,0)</f>
        <v>NSN</v>
      </c>
    </row>
    <row r="4418" spans="1:11" x14ac:dyDescent="0.25">
      <c r="A4418" t="s">
        <v>12</v>
      </c>
      <c r="B4418" t="s">
        <v>2080</v>
      </c>
      <c r="C4418" s="1">
        <v>2.4484923035371555E-3</v>
      </c>
      <c r="D4418" s="1">
        <v>7.378096006189812E-5</v>
      </c>
      <c r="E4418" s="1">
        <v>3.6390260561847331E-3</v>
      </c>
      <c r="F4418" s="1">
        <v>1.6723189068499199E-4</v>
      </c>
      <c r="G4418" s="1">
        <v>1.7269758244910392E-3</v>
      </c>
      <c r="H4418" s="1">
        <v>-1.2630693754954399E-2</v>
      </c>
      <c r="I4418" s="26">
        <v>-0.60005750596923757</v>
      </c>
      <c r="J4418" s="27">
        <v>-0.19847287696692301</v>
      </c>
      <c r="K4418" s="29" t="str">
        <f>VLOOKUP(A4418&amp;B4418,VENDOR_ACTUAL!A:D,4,0)</f>
        <v>ERI</v>
      </c>
    </row>
    <row r="4419" spans="1:11" x14ac:dyDescent="0.25">
      <c r="A4419" t="s">
        <v>11</v>
      </c>
      <c r="B4419" t="s">
        <v>2006</v>
      </c>
      <c r="C4419" s="1">
        <v>2.4518143576803442E-3</v>
      </c>
      <c r="D4419" s="1">
        <v>-2.0697738623660601E-3</v>
      </c>
      <c r="I4419" s="26">
        <v>8.494432464092222E-2</v>
      </c>
      <c r="J4419" s="27">
        <v>-1.5519379961557195E-3</v>
      </c>
      <c r="K4419" s="29" t="str">
        <f>VLOOKUP(A4419&amp;B4419,VENDOR_ACTUAL!A:D,4,0)</f>
        <v>ERI</v>
      </c>
    </row>
    <row r="4420" spans="1:11" x14ac:dyDescent="0.25">
      <c r="A4420" t="s">
        <v>12</v>
      </c>
      <c r="B4420" t="s">
        <v>1201</v>
      </c>
      <c r="C4420" s="1">
        <v>2.4540293969275871E-3</v>
      </c>
      <c r="D4420" s="1">
        <v>-3.4738208200737591E-4</v>
      </c>
      <c r="E4420" s="1">
        <v>2.5496282492939817E-3</v>
      </c>
      <c r="F4420" s="1">
        <v>-3.1573282738177311E-3</v>
      </c>
      <c r="G4420" s="1">
        <v>1.3106497574015448E-3</v>
      </c>
      <c r="H4420" s="1">
        <v>-2.7415266601617864E-2</v>
      </c>
      <c r="I4420" s="26">
        <v>-0.24423557160813533</v>
      </c>
      <c r="J4420" s="27">
        <v>-1.7042772623314256E-2</v>
      </c>
      <c r="K4420" s="29" t="str">
        <f>VLOOKUP(A4420&amp;B4420,VENDOR_ACTUAL!A:D,4,0)</f>
        <v>ERI</v>
      </c>
    </row>
    <row r="4421" spans="1:11" x14ac:dyDescent="0.25">
      <c r="A4421" t="s">
        <v>12</v>
      </c>
      <c r="B4421" t="s">
        <v>1925</v>
      </c>
      <c r="C4421" s="1">
        <v>2.4556054463765937E-3</v>
      </c>
      <c r="D4421" s="1">
        <v>9.0554250117507861E-4</v>
      </c>
      <c r="E4421" s="1">
        <v>2.0654301751238868E-3</v>
      </c>
      <c r="F4421" s="1">
        <v>-1.1058290265544054E-4</v>
      </c>
      <c r="G4421" s="1">
        <v>1.6868907503497705E-3</v>
      </c>
      <c r="H4421" s="1">
        <v>-1.3429016217290988E-2</v>
      </c>
      <c r="I4421" s="26">
        <v>1.1420856238547392</v>
      </c>
      <c r="J4421" s="27">
        <v>0.48022850935760586</v>
      </c>
      <c r="K4421" s="29" t="str">
        <f>VLOOKUP(A4421&amp;B4421,VENDOR_ACTUAL!A:D,4,0)</f>
        <v>ERI</v>
      </c>
    </row>
    <row r="4422" spans="1:11" x14ac:dyDescent="0.25">
      <c r="A4422" t="s">
        <v>12</v>
      </c>
      <c r="B4422" t="s">
        <v>993</v>
      </c>
      <c r="C4422" s="1">
        <v>2.4587775500458505E-3</v>
      </c>
      <c r="D4422" s="1">
        <v>2.207494532045627E-4</v>
      </c>
      <c r="E4422" s="1">
        <v>3.4862459608358854E-4</v>
      </c>
      <c r="F4422" s="1">
        <v>-3.0250822239913768E-3</v>
      </c>
      <c r="G4422" s="1">
        <v>2.2092712727147744E-3</v>
      </c>
      <c r="H4422" s="1">
        <v>-5.7802287581699349E-2</v>
      </c>
      <c r="I4422" s="26">
        <v>-7.2554235049990562E-2</v>
      </c>
      <c r="J4422" s="27">
        <v>-0.17132416328151981</v>
      </c>
      <c r="K4422" s="29" t="str">
        <f>VLOOKUP(A4422&amp;B4422,VENDOR_ACTUAL!A:D,4,0)</f>
        <v>ERI</v>
      </c>
    </row>
    <row r="4423" spans="1:11" x14ac:dyDescent="0.25">
      <c r="A4423" t="s">
        <v>9</v>
      </c>
      <c r="B4423" t="s">
        <v>655</v>
      </c>
      <c r="C4423" s="1">
        <v>2.4604316868262672E-3</v>
      </c>
      <c r="D4423" s="1">
        <v>4.2059742896474717E-4</v>
      </c>
      <c r="F4423" s="1">
        <v>2.1405762772202166E-4</v>
      </c>
      <c r="G4423" s="1">
        <v>2.4737680961216192E-3</v>
      </c>
      <c r="H4423" s="1">
        <v>-2.0327064929114742E-2</v>
      </c>
      <c r="I4423" s="26">
        <v>-0.10550312230835486</v>
      </c>
      <c r="J4423" s="27">
        <v>-1.0023425045441146</v>
      </c>
      <c r="K4423" s="29" t="str">
        <f>VLOOKUP(A4423&amp;B4423,VENDOR_ACTUAL!A:D,4,0)</f>
        <v>NSN</v>
      </c>
    </row>
    <row r="4424" spans="1:11" x14ac:dyDescent="0.25">
      <c r="A4424" t="s">
        <v>12</v>
      </c>
      <c r="B4424" t="s">
        <v>1685</v>
      </c>
      <c r="C4424" s="1">
        <v>2.4790827035178742E-3</v>
      </c>
      <c r="D4424" s="1">
        <v>3.9817700187447615E-4</v>
      </c>
      <c r="E4424" s="1">
        <v>3.0021490857693175E-2</v>
      </c>
      <c r="F4424" s="1">
        <v>7.6108055430346502E-3</v>
      </c>
      <c r="G4424" s="1">
        <v>5.14601465039662E-4</v>
      </c>
      <c r="H4424" s="1">
        <v>-5.9446910520905893E-2</v>
      </c>
      <c r="I4424" s="26">
        <v>6.0285487271468582E-2</v>
      </c>
      <c r="J4424" s="27">
        <v>7.850391510177776E-2</v>
      </c>
      <c r="K4424" s="29" t="str">
        <f>VLOOKUP(A4424&amp;B4424,VENDOR_ACTUAL!A:D,4,0)</f>
        <v>ERI</v>
      </c>
    </row>
    <row r="4425" spans="1:11" x14ac:dyDescent="0.25">
      <c r="A4425" t="s">
        <v>11</v>
      </c>
      <c r="B4425" t="s">
        <v>2411</v>
      </c>
      <c r="C4425" s="1">
        <v>2.4798330981463156E-3</v>
      </c>
      <c r="D4425" s="1">
        <v>-2.3470499587205824E-3</v>
      </c>
      <c r="I4425" s="26">
        <v>-1.0060305958132044E-2</v>
      </c>
      <c r="J4425" s="27">
        <v>-7.5715729528975549E-4</v>
      </c>
      <c r="K4425" s="29" t="str">
        <f>VLOOKUP(A4425&amp;B4425,VENDOR_ACTUAL!A:D,4,0)</f>
        <v>ERI</v>
      </c>
    </row>
    <row r="4426" spans="1:11" x14ac:dyDescent="0.25">
      <c r="A4426" t="s">
        <v>11</v>
      </c>
      <c r="B4426" t="s">
        <v>1944</v>
      </c>
      <c r="C4426" s="1">
        <v>2.4876464165878333E-3</v>
      </c>
      <c r="D4426" s="1">
        <v>-3.7751045993372461E-3</v>
      </c>
      <c r="E4426" s="1">
        <v>0</v>
      </c>
      <c r="I4426" s="26">
        <v>9.0202444670257328E-2</v>
      </c>
      <c r="J4426" s="27">
        <v>-8.5861464867881248E-3</v>
      </c>
      <c r="K4426" s="29" t="str">
        <f>VLOOKUP(A4426&amp;B4426,VENDOR_ACTUAL!A:D,4,0)</f>
        <v>NSN</v>
      </c>
    </row>
    <row r="4427" spans="1:11" x14ac:dyDescent="0.25">
      <c r="A4427" t="s">
        <v>9</v>
      </c>
      <c r="B4427" t="s">
        <v>830</v>
      </c>
      <c r="C4427" s="1">
        <v>2.4879388186194733E-3</v>
      </c>
      <c r="D4427" s="1">
        <v>9.9020386253461344E-4</v>
      </c>
      <c r="F4427" s="1">
        <v>1.0487748904168038E-3</v>
      </c>
      <c r="G4427" s="1">
        <v>2.4872204278148756E-3</v>
      </c>
      <c r="H4427" s="1">
        <v>-1.1047033715466606E-2</v>
      </c>
      <c r="I4427" s="26">
        <v>-2.1034528898620234E-2</v>
      </c>
      <c r="J4427" s="27">
        <v>-1.4790850679042802</v>
      </c>
      <c r="K4427" s="29" t="str">
        <f>VLOOKUP(A4427&amp;B4427,VENDOR_ACTUAL!A:D,4,0)</f>
        <v>NSN</v>
      </c>
    </row>
    <row r="4428" spans="1:11" x14ac:dyDescent="0.25">
      <c r="A4428" t="s">
        <v>11</v>
      </c>
      <c r="B4428" t="s">
        <v>2208</v>
      </c>
      <c r="C4428" s="1">
        <v>2.4939916846782773E-3</v>
      </c>
      <c r="D4428" s="1">
        <v>5.2216205599260373E-4</v>
      </c>
      <c r="E4428" s="1">
        <v>-1.1000000000000001</v>
      </c>
      <c r="I4428" s="26">
        <v>3.1533394482383956</v>
      </c>
      <c r="J4428" s="27">
        <v>4.5175628161369471E-5</v>
      </c>
      <c r="K4428" s="29" t="str">
        <f>VLOOKUP(A4428&amp;B4428,VENDOR_ACTUAL!A:D,4,0)</f>
        <v>ERI</v>
      </c>
    </row>
    <row r="4429" spans="1:11" x14ac:dyDescent="0.25">
      <c r="A4429" t="s">
        <v>11</v>
      </c>
      <c r="B4429" t="s">
        <v>465</v>
      </c>
      <c r="C4429" s="1">
        <v>2.496799735543607E-3</v>
      </c>
      <c r="D4429" s="1">
        <v>2.8075871934308961E-3</v>
      </c>
      <c r="G4429" s="1">
        <v>2.496799735543607E-3</v>
      </c>
      <c r="I4429" s="26">
        <v>0.22813488448844885</v>
      </c>
      <c r="J4429" s="27">
        <v>-3.6959963464106775E-3</v>
      </c>
      <c r="K4429" s="29" t="str">
        <f>VLOOKUP(A4429&amp;B4429,VENDOR_ACTUAL!A:D,4,0)</f>
        <v>SAM</v>
      </c>
    </row>
    <row r="4430" spans="1:11" x14ac:dyDescent="0.25">
      <c r="A4430" t="s">
        <v>9</v>
      </c>
      <c r="B4430" t="s">
        <v>1174</v>
      </c>
      <c r="C4430" s="1">
        <v>2.502266964469646E-3</v>
      </c>
      <c r="D4430" s="1">
        <v>2.4824662931541125E-3</v>
      </c>
      <c r="F4430" s="1">
        <v>2.0022288852393679E-3</v>
      </c>
      <c r="G4430" s="1">
        <v>2.4713330508005812E-3</v>
      </c>
      <c r="H4430" s="1">
        <v>-4.1148147904406213E-2</v>
      </c>
      <c r="I4430" s="26">
        <v>0.2027571062110704</v>
      </c>
      <c r="J4430" s="27">
        <v>1.9186237830641231</v>
      </c>
      <c r="K4430" s="29" t="str">
        <f>VLOOKUP(A4430&amp;B4430,VENDOR_ACTUAL!A:D,4,0)</f>
        <v>ERI</v>
      </c>
    </row>
    <row r="4431" spans="1:11" x14ac:dyDescent="0.25">
      <c r="A4431" t="s">
        <v>12</v>
      </c>
      <c r="B4431" t="s">
        <v>1975</v>
      </c>
      <c r="C4431" s="1">
        <v>2.5036138220688627E-3</v>
      </c>
      <c r="D4431" s="1">
        <v>3.747572575855863E-4</v>
      </c>
      <c r="E4431" s="1">
        <v>1.3535665589864533E-3</v>
      </c>
      <c r="F4431" s="1">
        <v>-8.6192459063174568E-4</v>
      </c>
      <c r="G4431" s="1">
        <v>1.485872022822427E-3</v>
      </c>
      <c r="H4431" s="1">
        <v>-1.2653456630968262E-2</v>
      </c>
      <c r="I4431" s="26">
        <v>0.11428956368376658</v>
      </c>
      <c r="J4431" s="27">
        <v>-0.47537329168743575</v>
      </c>
      <c r="K4431" s="29" t="str">
        <f>VLOOKUP(A4431&amp;B4431,VENDOR_ACTUAL!A:D,4,0)</f>
        <v>NSN</v>
      </c>
    </row>
    <row r="4432" spans="1:11" x14ac:dyDescent="0.25">
      <c r="A4432" t="s">
        <v>11</v>
      </c>
      <c r="B4432" t="s">
        <v>329</v>
      </c>
      <c r="C4432" s="1">
        <v>2.5059037801186761E-3</v>
      </c>
      <c r="D4432" s="1">
        <v>3.4737626613501891E-3</v>
      </c>
      <c r="E4432" s="1">
        <v>0</v>
      </c>
      <c r="I4432" s="26">
        <v>0.90995959416121996</v>
      </c>
      <c r="J4432" s="27">
        <v>1.6981940577341908E-2</v>
      </c>
      <c r="K4432" s="29" t="str">
        <f>VLOOKUP(A4432&amp;B4432,VENDOR_ACTUAL!A:D,4,0)</f>
        <v>NSN</v>
      </c>
    </row>
    <row r="4433" spans="1:11" x14ac:dyDescent="0.25">
      <c r="A4433" t="s">
        <v>12</v>
      </c>
      <c r="B4433" t="s">
        <v>1091</v>
      </c>
      <c r="C4433" s="1">
        <v>2.5059544736960367E-3</v>
      </c>
      <c r="D4433" s="1">
        <v>2.792850180883373E-4</v>
      </c>
      <c r="E4433" s="1">
        <v>1.3082823363037388E-4</v>
      </c>
      <c r="F4433" s="1">
        <v>1.4632191299916704E-3</v>
      </c>
      <c r="G4433" s="1">
        <v>1.2662735056507223E-3</v>
      </c>
      <c r="H4433" s="1">
        <v>-1.5556936856615685E-2</v>
      </c>
      <c r="I4433" s="26">
        <v>0.75918780193236712</v>
      </c>
      <c r="J4433" s="27">
        <v>0.12296573490431641</v>
      </c>
      <c r="K4433" s="29" t="str">
        <f>VLOOKUP(A4433&amp;B4433,VENDOR_ACTUAL!A:D,4,0)</f>
        <v>ERI</v>
      </c>
    </row>
    <row r="4434" spans="1:11" x14ac:dyDescent="0.25">
      <c r="A4434" t="s">
        <v>12</v>
      </c>
      <c r="B4434" t="s">
        <v>1576</v>
      </c>
      <c r="C4434" s="1">
        <v>2.5073524618091044E-3</v>
      </c>
      <c r="D4434" s="1">
        <v>9.8842344537838391E-5</v>
      </c>
      <c r="E4434" s="1">
        <v>-1.1011439265774109E-2</v>
      </c>
      <c r="F4434" s="1">
        <v>2.0668203656516289E-5</v>
      </c>
      <c r="G4434" s="1">
        <v>2.6697717162938997E-3</v>
      </c>
      <c r="H4434" s="1">
        <v>-3.5548713363617E-2</v>
      </c>
      <c r="I4434" s="26">
        <v>-8.1287498611805203E-2</v>
      </c>
      <c r="J4434" s="27">
        <v>4.1095148053483806E-2</v>
      </c>
      <c r="K4434" s="29" t="str">
        <f>VLOOKUP(A4434&amp;B4434,VENDOR_ACTUAL!A:D,4,0)</f>
        <v>ERI</v>
      </c>
    </row>
    <row r="4435" spans="1:11" x14ac:dyDescent="0.25">
      <c r="A4435" t="s">
        <v>12</v>
      </c>
      <c r="B4435" t="s">
        <v>367</v>
      </c>
      <c r="C4435" s="1">
        <v>2.5073596464870213E-3</v>
      </c>
      <c r="D4435" s="1">
        <v>-5.6093083505916828E-5</v>
      </c>
      <c r="E4435" s="1">
        <v>2.61784552909114E-3</v>
      </c>
      <c r="F4435" s="1">
        <v>2.6935194710002576E-3</v>
      </c>
      <c r="G4435" s="1">
        <v>2.1019423181585328E-3</v>
      </c>
      <c r="H4435" s="1">
        <v>-1.875730839066474E-2</v>
      </c>
      <c r="I4435" s="26">
        <v>-0.41627360722895129</v>
      </c>
      <c r="J4435" s="27">
        <v>-0.17414967321594566</v>
      </c>
      <c r="K4435" s="29" t="str">
        <f>VLOOKUP(A4435&amp;B4435,VENDOR_ACTUAL!A:D,4,0)</f>
        <v>ERI</v>
      </c>
    </row>
    <row r="4436" spans="1:11" x14ac:dyDescent="0.25">
      <c r="A4436" t="s">
        <v>12</v>
      </c>
      <c r="B4436" t="s">
        <v>971</v>
      </c>
      <c r="C4436" s="1">
        <v>2.5075710051760797E-3</v>
      </c>
      <c r="D4436" s="1">
        <v>2.6712977056117769E-5</v>
      </c>
      <c r="E4436" s="1">
        <v>2.5380980840880364E-3</v>
      </c>
      <c r="F4436" s="1">
        <v>-1.0440436912215879E-3</v>
      </c>
      <c r="G4436" s="1">
        <v>2.6138053054338179E-3</v>
      </c>
      <c r="H4436" s="1">
        <v>-2.122963072497067E-2</v>
      </c>
      <c r="I4436" s="26">
        <v>-0.15880273752012883</v>
      </c>
      <c r="J4436" s="27">
        <v>-0.34246770826845679</v>
      </c>
      <c r="K4436" s="29" t="str">
        <f>VLOOKUP(A4436&amp;B4436,VENDOR_ACTUAL!A:D,4,0)</f>
        <v>ERI</v>
      </c>
    </row>
    <row r="4437" spans="1:11" x14ac:dyDescent="0.25">
      <c r="A4437" t="s">
        <v>12</v>
      </c>
      <c r="B4437" t="s">
        <v>2316</v>
      </c>
      <c r="C4437" s="1">
        <v>2.5097420472570075E-3</v>
      </c>
      <c r="D4437" s="1">
        <v>2.1143534510225395E-4</v>
      </c>
      <c r="E4437" s="1">
        <v>4.5806893054778815E-2</v>
      </c>
      <c r="F4437" s="1">
        <v>3.5738157817079503E-4</v>
      </c>
      <c r="G4437" s="1">
        <v>2.1630571669665603E-3</v>
      </c>
      <c r="H4437" s="1">
        <v>-3.1857013419098218E-2</v>
      </c>
      <c r="I4437" s="26">
        <v>0.12049513437725581</v>
      </c>
      <c r="J4437" s="27">
        <v>6.6765838681132367E-2</v>
      </c>
      <c r="K4437" s="29" t="str">
        <f>VLOOKUP(A4437&amp;B4437,VENDOR_ACTUAL!A:D,4,0)</f>
        <v>ERI</v>
      </c>
    </row>
    <row r="4438" spans="1:11" x14ac:dyDescent="0.25">
      <c r="A4438" t="s">
        <v>12</v>
      </c>
      <c r="B4438" t="s">
        <v>124</v>
      </c>
      <c r="C4438" s="1">
        <v>2.5120988155170488E-3</v>
      </c>
      <c r="D4438" s="1">
        <v>8.3323315442678693E-5</v>
      </c>
      <c r="E4438" s="1">
        <v>2.5870846819288887E-3</v>
      </c>
      <c r="F4438" s="1">
        <v>-7.6136518654772623E-4</v>
      </c>
      <c r="G4438" s="1">
        <v>2.5831980565784803E-3</v>
      </c>
      <c r="H4438" s="1">
        <v>-1.6575221503154814E-2</v>
      </c>
      <c r="I4438" s="26">
        <v>-2.0168318618468545E-2</v>
      </c>
      <c r="J4438" s="27">
        <v>-2.5039706813282277E-2</v>
      </c>
      <c r="K4438" s="29" t="str">
        <f>VLOOKUP(A4438&amp;B4438,VENDOR_ACTUAL!A:D,4,0)</f>
        <v>ERI</v>
      </c>
    </row>
    <row r="4439" spans="1:11" x14ac:dyDescent="0.25">
      <c r="A4439" t="s">
        <v>12</v>
      </c>
      <c r="B4439" t="s">
        <v>1836</v>
      </c>
      <c r="C4439" s="1">
        <v>2.5167362682913265E-3</v>
      </c>
      <c r="D4439" s="1">
        <v>1.5800309272210054E-4</v>
      </c>
      <c r="E4439" s="1">
        <v>4.8424493606759296E-3</v>
      </c>
      <c r="F4439" s="1">
        <v>1.1612420695688811E-3</v>
      </c>
      <c r="G4439" s="1">
        <v>2.0497970495355882E-3</v>
      </c>
      <c r="H4439" s="1">
        <v>-1.3413524264947348E-2</v>
      </c>
      <c r="I4439" s="1">
        <v>-9.6982726861988666E-2</v>
      </c>
      <c r="J4439" s="2">
        <v>0.134197261324427</v>
      </c>
      <c r="K4439" s="29" t="str">
        <f>VLOOKUP(A4439&amp;B4439,VENDOR_ACTUAL!A:D,4,0)</f>
        <v>ERI</v>
      </c>
    </row>
    <row r="4440" spans="1:11" x14ac:dyDescent="0.25">
      <c r="A4440" t="s">
        <v>11</v>
      </c>
      <c r="B4440" t="s">
        <v>1521</v>
      </c>
      <c r="C4440" s="1">
        <v>2.5191346370153685E-3</v>
      </c>
      <c r="D4440" s="1">
        <v>2.2454671213793395E-2</v>
      </c>
      <c r="E4440" s="1">
        <v>0</v>
      </c>
      <c r="I4440" s="26">
        <v>2.1950841102279722E-2</v>
      </c>
      <c r="J4440" s="27">
        <v>-3.2179553710604222E-3</v>
      </c>
      <c r="K4440" s="29" t="str">
        <f>VLOOKUP(A4440&amp;B4440,VENDOR_ACTUAL!A:D,4,0)</f>
        <v>NSN</v>
      </c>
    </row>
    <row r="4441" spans="1:11" x14ac:dyDescent="0.25">
      <c r="A4441" t="s">
        <v>12</v>
      </c>
      <c r="B4441" t="s">
        <v>1122</v>
      </c>
      <c r="C4441" s="1">
        <v>2.5194490941663292E-3</v>
      </c>
      <c r="D4441" s="1">
        <v>8.1780856197665114E-5</v>
      </c>
      <c r="E4441" s="1">
        <v>1.6021619600040012E-3</v>
      </c>
      <c r="F4441" s="1">
        <v>-3.0431640457899362E-3</v>
      </c>
      <c r="G4441" s="1">
        <v>9.9856101080247135E-4</v>
      </c>
      <c r="H4441" s="1">
        <v>-1.2660705697157928E-2</v>
      </c>
      <c r="I4441" s="26">
        <v>2.0070597687267475</v>
      </c>
      <c r="J4441" s="27">
        <v>3.9875600215496271E-2</v>
      </c>
      <c r="K4441" s="29" t="str">
        <f>VLOOKUP(A4441&amp;B4441,VENDOR_ACTUAL!A:D,4,0)</f>
        <v>ERI</v>
      </c>
    </row>
    <row r="4442" spans="1:11" x14ac:dyDescent="0.25">
      <c r="A4442" t="s">
        <v>12</v>
      </c>
      <c r="B4442" t="s">
        <v>1156</v>
      </c>
      <c r="C4442" s="1">
        <v>2.5225198450045051E-3</v>
      </c>
      <c r="D4442" s="1">
        <v>3.0304774010094296E-4</v>
      </c>
      <c r="E4442" s="1">
        <v>4.3523507882302234E-2</v>
      </c>
      <c r="F4442" s="1">
        <v>9.8126272270477916E-4</v>
      </c>
      <c r="G4442" s="1">
        <v>5.2779553107904344E-4</v>
      </c>
      <c r="H4442" s="1">
        <v>-1.1379738708951813E-2</v>
      </c>
      <c r="I4442" s="26">
        <v>0.30201004413860216</v>
      </c>
      <c r="J4442" s="27">
        <v>-2.1272539872279589E-2</v>
      </c>
      <c r="K4442" s="29" t="str">
        <f>VLOOKUP(A4442&amp;B4442,VENDOR_ACTUAL!A:D,4,0)</f>
        <v>ERI</v>
      </c>
    </row>
    <row r="4443" spans="1:11" x14ac:dyDescent="0.25">
      <c r="A4443" t="s">
        <v>12</v>
      </c>
      <c r="B4443" t="s">
        <v>857</v>
      </c>
      <c r="C4443" s="1">
        <v>2.5238072760022019E-3</v>
      </c>
      <c r="D4443" s="1">
        <v>-5.653801124123589E-3</v>
      </c>
      <c r="E4443" s="1">
        <v>-1.8156276915144698E-3</v>
      </c>
      <c r="F4443" s="1">
        <v>1.3114391262566358E-3</v>
      </c>
      <c r="G4443" s="1">
        <v>9.307541611436981E-4</v>
      </c>
      <c r="H4443" s="1">
        <v>-1.7793104438621324E-2</v>
      </c>
      <c r="I4443" s="26">
        <v>-4.988764378151557E-2</v>
      </c>
      <c r="J4443" s="27">
        <v>6.041303317391615E-2</v>
      </c>
      <c r="K4443" s="29" t="str">
        <f>VLOOKUP(A4443&amp;B4443,VENDOR_ACTUAL!A:D,4,0)</f>
        <v>NSN</v>
      </c>
    </row>
    <row r="4444" spans="1:11" x14ac:dyDescent="0.25">
      <c r="A4444" t="s">
        <v>12</v>
      </c>
      <c r="B4444" t="s">
        <v>1634</v>
      </c>
      <c r="C4444" s="1">
        <v>2.5408266820627469E-3</v>
      </c>
      <c r="D4444" s="1">
        <v>7.5060531790329165E-3</v>
      </c>
      <c r="E4444" s="1">
        <v>8.0507888502145651E-3</v>
      </c>
      <c r="F4444" s="1">
        <v>3.2621710940861268E-3</v>
      </c>
      <c r="G4444" s="1">
        <v>2.7972007527096244E-3</v>
      </c>
      <c r="H4444" s="1">
        <v>-6.7999936167701377E-2</v>
      </c>
      <c r="I4444" s="26">
        <v>-0.19138994355784536</v>
      </c>
      <c r="J4444" s="27">
        <v>-0.23676840617132466</v>
      </c>
      <c r="K4444" s="29" t="str">
        <f>VLOOKUP(A4444&amp;B4444,VENDOR_ACTUAL!A:D,4,0)</f>
        <v>NSN</v>
      </c>
    </row>
    <row r="4445" spans="1:11" x14ac:dyDescent="0.25">
      <c r="A4445" t="s">
        <v>12</v>
      </c>
      <c r="B4445" t="s">
        <v>2049</v>
      </c>
      <c r="C4445" s="1">
        <v>2.5425177341016039E-3</v>
      </c>
      <c r="D4445" s="1">
        <v>8.2193288060327047E-4</v>
      </c>
      <c r="E4445" s="1">
        <v>1.5153269373295232E-3</v>
      </c>
      <c r="F4445" s="1">
        <v>-2.9461194840609617E-5</v>
      </c>
      <c r="G4445" s="1">
        <v>1.5133505906907579E-3</v>
      </c>
      <c r="H4445" s="1">
        <v>-3.4230779026997157E-2</v>
      </c>
      <c r="I4445" s="26">
        <v>9.9805078225867705E-2</v>
      </c>
      <c r="J4445" s="27">
        <v>0.14693574452803454</v>
      </c>
      <c r="K4445" s="29" t="str">
        <f>VLOOKUP(A4445&amp;B4445,VENDOR_ACTUAL!A:D,4,0)</f>
        <v>NSN</v>
      </c>
    </row>
    <row r="4446" spans="1:11" x14ac:dyDescent="0.25">
      <c r="A4446" t="s">
        <v>9</v>
      </c>
      <c r="B4446" t="s">
        <v>1983</v>
      </c>
      <c r="C4446" s="1">
        <v>2.5428895926582779E-3</v>
      </c>
      <c r="D4446" s="1">
        <v>-2.0703193129049651E-3</v>
      </c>
      <c r="F4446" s="1">
        <v>-2.1534564069060225E-3</v>
      </c>
      <c r="G4446" s="1">
        <v>2.5523843271660239E-3</v>
      </c>
      <c r="H4446" s="1">
        <v>-2.6091987413993888E-2</v>
      </c>
      <c r="I4446" s="26">
        <v>1.9195159783038046E-3</v>
      </c>
      <c r="J4446" s="27">
        <v>-0.33542089739102615</v>
      </c>
      <c r="K4446" s="29" t="str">
        <f>VLOOKUP(A4446&amp;B4446,VENDOR_ACTUAL!A:D,4,0)</f>
        <v>NSN</v>
      </c>
    </row>
    <row r="4447" spans="1:11" x14ac:dyDescent="0.25">
      <c r="A4447" t="s">
        <v>11</v>
      </c>
      <c r="B4447" t="s">
        <v>729</v>
      </c>
      <c r="C4447" s="1">
        <v>2.5451336895918599E-3</v>
      </c>
      <c r="D4447" s="1">
        <v>5.1686009667073311E-3</v>
      </c>
      <c r="I4447" s="26">
        <v>-6.0127052592850783E-2</v>
      </c>
      <c r="J4447" s="27">
        <v>-1.041718419249305E-3</v>
      </c>
      <c r="K4447" s="29" t="str">
        <f>VLOOKUP(A4447&amp;B4447,VENDOR_ACTUAL!A:D,4,0)</f>
        <v>ERI</v>
      </c>
    </row>
    <row r="4448" spans="1:11" x14ac:dyDescent="0.25">
      <c r="A4448" t="s">
        <v>12</v>
      </c>
      <c r="B4448" t="s">
        <v>1518</v>
      </c>
      <c r="C4448" s="1">
        <v>2.5490005600029247E-3</v>
      </c>
      <c r="D4448" s="1">
        <v>1.5902184644549231E-3</v>
      </c>
      <c r="E4448" s="1">
        <v>-2.3081162112858788E-3</v>
      </c>
      <c r="F4448" s="1">
        <v>-1.9798934825283247E-4</v>
      </c>
      <c r="G4448" s="1">
        <v>2.1083803850975489E-3</v>
      </c>
      <c r="H4448" s="1">
        <v>-1.8474484074342754E-2</v>
      </c>
      <c r="I4448" s="26">
        <v>-0.2078675488494329</v>
      </c>
      <c r="J4448" s="27">
        <v>-0.21183985965103022</v>
      </c>
      <c r="K4448" s="29" t="str">
        <f>VLOOKUP(A4448&amp;B4448,VENDOR_ACTUAL!A:D,4,0)</f>
        <v>NSN</v>
      </c>
    </row>
    <row r="4449" spans="1:11" x14ac:dyDescent="0.25">
      <c r="A4449" t="s">
        <v>12</v>
      </c>
      <c r="B4449" t="s">
        <v>490</v>
      </c>
      <c r="C4449" s="1">
        <v>2.5493109211498239E-3</v>
      </c>
      <c r="D4449" s="1">
        <v>8.643030268989646E-3</v>
      </c>
      <c r="E4449" s="1">
        <v>3.7173896014838824E-3</v>
      </c>
      <c r="F4449" s="1">
        <v>2.3909313932307782E-4</v>
      </c>
      <c r="G4449" s="1">
        <v>1.7551992459622745E-3</v>
      </c>
      <c r="H4449" s="1">
        <v>-2.4030483403634985E-2</v>
      </c>
      <c r="I4449" s="1">
        <v>-0.25235362753275642</v>
      </c>
      <c r="J4449" s="2">
        <v>-0.18853994715120598</v>
      </c>
      <c r="K4449" s="29" t="str">
        <f>VLOOKUP(A4449&amp;B4449,VENDOR_ACTUAL!A:D,4,0)</f>
        <v>NSN</v>
      </c>
    </row>
    <row r="4450" spans="1:11" x14ac:dyDescent="0.25">
      <c r="A4450" t="s">
        <v>9</v>
      </c>
      <c r="B4450" t="s">
        <v>799</v>
      </c>
      <c r="C4450" s="1">
        <v>2.5516479150171439E-3</v>
      </c>
      <c r="D4450" s="1">
        <v>4.7299140187427125E-4</v>
      </c>
      <c r="F4450" s="1">
        <v>4.2210358568398255E-4</v>
      </c>
      <c r="G4450" s="1">
        <v>2.5595560365813618E-3</v>
      </c>
      <c r="H4450" s="1">
        <v>-7.8234569319399812E-3</v>
      </c>
      <c r="I4450" s="26">
        <v>0.15573287196404667</v>
      </c>
      <c r="J4450" s="27">
        <v>-1.8545460947229022</v>
      </c>
      <c r="K4450" s="29" t="str">
        <f>VLOOKUP(A4450&amp;B4450,VENDOR_ACTUAL!A:D,4,0)</f>
        <v>NSN</v>
      </c>
    </row>
    <row r="4451" spans="1:11" x14ac:dyDescent="0.25">
      <c r="A4451" t="s">
        <v>12</v>
      </c>
      <c r="B4451" t="s">
        <v>280</v>
      </c>
      <c r="C4451" s="1">
        <v>2.553193543933571E-3</v>
      </c>
      <c r="D4451" s="1">
        <v>-9.6664718093979554E-4</v>
      </c>
      <c r="E4451" s="1">
        <v>4.4873368809363314E-3</v>
      </c>
      <c r="F4451" s="1">
        <v>2.2113446024578753E-3</v>
      </c>
      <c r="G4451" s="1">
        <v>1.0928274439215169E-3</v>
      </c>
      <c r="H4451" s="1">
        <v>-1.9678326170388314E-2</v>
      </c>
      <c r="I4451" s="26">
        <v>-0.46431761991678872</v>
      </c>
      <c r="J4451" s="27">
        <v>-6.9835834632297672E-2</v>
      </c>
      <c r="K4451" s="29" t="str">
        <f>VLOOKUP(A4451&amp;B4451,VENDOR_ACTUAL!A:D,4,0)</f>
        <v>NSN</v>
      </c>
    </row>
    <row r="4452" spans="1:11" x14ac:dyDescent="0.25">
      <c r="A4452" t="s">
        <v>11</v>
      </c>
      <c r="B4452" t="s">
        <v>531</v>
      </c>
      <c r="C4452" s="1">
        <v>2.553676214285169E-3</v>
      </c>
      <c r="D4452" s="1">
        <v>-7.2569181176647933E-4</v>
      </c>
      <c r="I4452" s="26">
        <v>0.16992798353909466</v>
      </c>
      <c r="J4452" s="27">
        <v>-7.5751196424906795E-4</v>
      </c>
      <c r="K4452" s="29" t="str">
        <f>VLOOKUP(A4452&amp;B4452,VENDOR_ACTUAL!A:D,4,0)</f>
        <v>ERI</v>
      </c>
    </row>
    <row r="4453" spans="1:11" x14ac:dyDescent="0.25">
      <c r="A4453" t="s">
        <v>12</v>
      </c>
      <c r="B4453" t="s">
        <v>395</v>
      </c>
      <c r="C4453" s="1">
        <v>2.5541482493224477E-3</v>
      </c>
      <c r="D4453" s="1">
        <v>-7.8435107181379674E-5</v>
      </c>
      <c r="E4453" s="1">
        <v>2.9195194960042982E-3</v>
      </c>
      <c r="F4453" s="1">
        <v>1.1870702425468397E-3</v>
      </c>
      <c r="G4453" s="1">
        <v>2.160517653176723E-3</v>
      </c>
      <c r="H4453" s="1">
        <v>-5.5791507207724682E-2</v>
      </c>
      <c r="I4453" s="26">
        <v>5.085078988283636E-2</v>
      </c>
      <c r="J4453" s="27">
        <v>-9.1130861062994006E-2</v>
      </c>
      <c r="K4453" s="29" t="str">
        <f>VLOOKUP(A4453&amp;B4453,VENDOR_ACTUAL!A:D,4,0)</f>
        <v>ERI</v>
      </c>
    </row>
    <row r="4454" spans="1:11" x14ac:dyDescent="0.25">
      <c r="A4454" t="s">
        <v>12</v>
      </c>
      <c r="B4454" t="s">
        <v>836</v>
      </c>
      <c r="C4454" s="26">
        <v>2.5554146703824082E-3</v>
      </c>
      <c r="D4454" s="26">
        <v>2.0528022481044279E-3</v>
      </c>
      <c r="E4454" s="26">
        <v>2.1972709726250468E-3</v>
      </c>
      <c r="F4454" s="26">
        <v>3.6270584166446297E-3</v>
      </c>
      <c r="G4454" s="26">
        <v>3.0554109931169599E-3</v>
      </c>
      <c r="H4454" s="26">
        <v>-0.14024215746904822</v>
      </c>
      <c r="I4454" s="26">
        <v>-1.2268357207381597E-2</v>
      </c>
      <c r="J4454" s="27">
        <v>-0.32388789342669144</v>
      </c>
      <c r="K4454" s="29" t="str">
        <f>VLOOKUP(A4454&amp;B4454,VENDOR_ACTUAL!A:D,4,0)</f>
        <v>NSN</v>
      </c>
    </row>
    <row r="4455" spans="1:11" x14ac:dyDescent="0.25">
      <c r="A4455" t="s">
        <v>12</v>
      </c>
      <c r="B4455" t="s">
        <v>1534</v>
      </c>
      <c r="C4455" s="1">
        <v>2.5558293445379068E-3</v>
      </c>
      <c r="D4455" s="1">
        <v>-6.4539196603489707E-6</v>
      </c>
      <c r="E4455" s="1">
        <v>1.1424508090632263E-3</v>
      </c>
      <c r="F4455" s="1">
        <v>-2.3214733458902178E-4</v>
      </c>
      <c r="G4455" s="1">
        <v>1.5188667401516806E-3</v>
      </c>
      <c r="H4455" s="1">
        <v>-2.3968034671887815E-2</v>
      </c>
      <c r="I4455" s="26">
        <v>0.32842856349602978</v>
      </c>
      <c r="J4455" s="27">
        <v>0.2285233989592971</v>
      </c>
      <c r="K4455" s="29" t="str">
        <f>VLOOKUP(A4455&amp;B4455,VENDOR_ACTUAL!A:D,4,0)</f>
        <v>ERI</v>
      </c>
    </row>
    <row r="4456" spans="1:11" x14ac:dyDescent="0.25">
      <c r="A4456" t="s">
        <v>11</v>
      </c>
      <c r="B4456" t="s">
        <v>1206</v>
      </c>
      <c r="C4456" s="1">
        <v>2.5561110057026578E-3</v>
      </c>
      <c r="D4456" s="1">
        <v>-2.4938417345502884E-2</v>
      </c>
      <c r="E4456" s="1">
        <v>0</v>
      </c>
      <c r="I4456" s="26">
        <v>-1.2320812017832247E-2</v>
      </c>
      <c r="J4456" s="27">
        <v>-5.7247274651609621E-6</v>
      </c>
      <c r="K4456" s="29" t="str">
        <f>VLOOKUP(A4456&amp;B4456,VENDOR_ACTUAL!A:D,4,0)</f>
        <v>NSN</v>
      </c>
    </row>
    <row r="4457" spans="1:11" x14ac:dyDescent="0.25">
      <c r="A4457" t="s">
        <v>11</v>
      </c>
      <c r="B4457" t="s">
        <v>1095</v>
      </c>
      <c r="C4457" s="1">
        <v>2.5587791800902168E-3</v>
      </c>
      <c r="D4457" s="1">
        <v>3.576661073958197E-4</v>
      </c>
      <c r="I4457" s="26">
        <v>-2.3792869167869168E-2</v>
      </c>
      <c r="J4457" s="27">
        <v>-6.0149723305233415E-4</v>
      </c>
      <c r="K4457" s="29" t="str">
        <f>VLOOKUP(A4457&amp;B4457,VENDOR_ACTUAL!A:D,4,0)</f>
        <v>ERI</v>
      </c>
    </row>
    <row r="4458" spans="1:11" x14ac:dyDescent="0.25">
      <c r="A4458" t="s">
        <v>12</v>
      </c>
      <c r="B4458" t="s">
        <v>2287</v>
      </c>
      <c r="C4458" s="1">
        <v>2.5596843809456331E-3</v>
      </c>
      <c r="D4458" s="1">
        <v>2.2665180478999535E-3</v>
      </c>
      <c r="E4458" s="1">
        <v>4.0076083235844337E-3</v>
      </c>
      <c r="F4458" s="1">
        <v>-4.7367549773237323E-4</v>
      </c>
      <c r="G4458" s="1">
        <v>1.1340658279554681E-3</v>
      </c>
      <c r="H4458" s="1">
        <v>-2.0320639621399079E-2</v>
      </c>
      <c r="I4458" s="26">
        <v>-0.100110420677739</v>
      </c>
      <c r="J4458" s="27">
        <v>-0.19352235537298376</v>
      </c>
      <c r="K4458" s="29" t="str">
        <f>VLOOKUP(A4458&amp;B4458,VENDOR_ACTUAL!A:D,4,0)</f>
        <v>NSN</v>
      </c>
    </row>
    <row r="4459" spans="1:11" x14ac:dyDescent="0.25">
      <c r="A4459" t="s">
        <v>11</v>
      </c>
      <c r="B4459" t="s">
        <v>726</v>
      </c>
      <c r="C4459" s="1">
        <v>2.5606774350353774E-3</v>
      </c>
      <c r="D4459" s="1">
        <v>-3.39484614901669E-3</v>
      </c>
      <c r="I4459" s="26">
        <v>5.3334012813046013E-2</v>
      </c>
      <c r="J4459" s="27">
        <v>-2.026509964374102E-3</v>
      </c>
      <c r="K4459" s="29" t="str">
        <f>VLOOKUP(A4459&amp;B4459,VENDOR_ACTUAL!A:D,4,0)</f>
        <v>ERI</v>
      </c>
    </row>
    <row r="4460" spans="1:11" x14ac:dyDescent="0.25">
      <c r="A4460" t="s">
        <v>12</v>
      </c>
      <c r="B4460" t="s">
        <v>905</v>
      </c>
      <c r="C4460" s="1">
        <v>2.5649810924100367E-3</v>
      </c>
      <c r="D4460" s="1">
        <v>2.9452690565057209E-4</v>
      </c>
      <c r="E4460" s="1">
        <v>-1.4905788066153695E-3</v>
      </c>
      <c r="F4460" s="1">
        <v>-6.8359240833128969E-4</v>
      </c>
      <c r="G4460" s="1">
        <v>1.9988207202151819E-3</v>
      </c>
      <c r="H4460" s="1">
        <v>-9.8511904761904759E-2</v>
      </c>
      <c r="I4460" s="26">
        <v>-0.12956655389428498</v>
      </c>
      <c r="J4460" s="27">
        <v>-0.28896237263263957</v>
      </c>
      <c r="K4460" s="29" t="str">
        <f>VLOOKUP(A4460&amp;B4460,VENDOR_ACTUAL!A:D,4,0)</f>
        <v>ERI</v>
      </c>
    </row>
    <row r="4461" spans="1:11" x14ac:dyDescent="0.25">
      <c r="A4461" t="s">
        <v>12</v>
      </c>
      <c r="B4461" t="s">
        <v>436</v>
      </c>
      <c r="C4461" s="1">
        <v>2.5670609676473055E-3</v>
      </c>
      <c r="D4461" s="1">
        <v>-3.6888436930168169E-3</v>
      </c>
      <c r="E4461" s="1">
        <v>-2.0603029553748306E-2</v>
      </c>
      <c r="F4461" s="1">
        <v>-3.7172595619538013E-3</v>
      </c>
      <c r="G4461" s="1">
        <v>2.5670609676473055E-3</v>
      </c>
      <c r="H4461" s="1">
        <v>-2.7457285304398726E-2</v>
      </c>
      <c r="I4461" s="26">
        <v>0.13012332867132867</v>
      </c>
      <c r="J4461" s="27">
        <v>-6.7699698468715111E-2</v>
      </c>
      <c r="K4461" s="29" t="str">
        <f>VLOOKUP(A4461&amp;B4461,VENDOR_ACTUAL!A:D,4,0)</f>
        <v>SAM</v>
      </c>
    </row>
    <row r="4462" spans="1:11" x14ac:dyDescent="0.25">
      <c r="A4462" t="s">
        <v>9</v>
      </c>
      <c r="B4462" t="s">
        <v>49</v>
      </c>
      <c r="C4462" s="1">
        <v>2.5671279119382244E-3</v>
      </c>
      <c r="D4462" s="1">
        <v>-7.9815257012139031E-4</v>
      </c>
      <c r="F4462" s="1">
        <v>-9.4445328522488358E-4</v>
      </c>
      <c r="G4462" s="1">
        <v>2.5671279119382244E-3</v>
      </c>
      <c r="H4462" s="1">
        <v>-4.0718583702457111E-3</v>
      </c>
      <c r="I4462" s="26">
        <v>-0.12964274807040924</v>
      </c>
      <c r="J4462" s="27">
        <v>-2.2921179063087473</v>
      </c>
      <c r="K4462" s="29" t="str">
        <f>VLOOKUP(A4462&amp;B4462,VENDOR_ACTUAL!A:D,4,0)</f>
        <v>NSN</v>
      </c>
    </row>
    <row r="4463" spans="1:11" x14ac:dyDescent="0.25">
      <c r="A4463" t="s">
        <v>12</v>
      </c>
      <c r="B4463" t="s">
        <v>223</v>
      </c>
      <c r="C4463" s="1">
        <v>2.5689652937771913E-3</v>
      </c>
      <c r="D4463" s="1">
        <v>1.764587137535033E-3</v>
      </c>
      <c r="E4463" s="1">
        <v>7.7631778319584861E-3</v>
      </c>
      <c r="F4463" s="1">
        <v>9.868521212138845E-4</v>
      </c>
      <c r="G4463" s="1">
        <v>1.6622641689519413E-3</v>
      </c>
      <c r="H4463" s="1">
        <v>-3.083110890509419E-2</v>
      </c>
      <c r="I4463" s="26">
        <v>-1.0771250869356988</v>
      </c>
      <c r="J4463" s="27">
        <v>-0.33233225609916822</v>
      </c>
      <c r="K4463" s="29" t="str">
        <f>VLOOKUP(A4463&amp;B4463,VENDOR_ACTUAL!A:D,4,0)</f>
        <v>NSN</v>
      </c>
    </row>
    <row r="4464" spans="1:11" x14ac:dyDescent="0.25">
      <c r="A4464" t="s">
        <v>11</v>
      </c>
      <c r="B4464" t="s">
        <v>91</v>
      </c>
      <c r="C4464" s="1">
        <v>2.5767625598556399E-3</v>
      </c>
      <c r="D4464" s="1">
        <v>-1.1516765440790049E-2</v>
      </c>
      <c r="E4464" s="1">
        <v>0</v>
      </c>
      <c r="I4464" s="26">
        <v>3.9264365286546435E-2</v>
      </c>
      <c r="J4464" s="27">
        <v>1.5382436196622754E-3</v>
      </c>
      <c r="K4464" s="29" t="str">
        <f>VLOOKUP(A4464&amp;B4464,VENDOR_ACTUAL!A:D,4,0)</f>
        <v>NSN</v>
      </c>
    </row>
    <row r="4465" spans="1:11" x14ac:dyDescent="0.25">
      <c r="A4465" t="s">
        <v>12</v>
      </c>
      <c r="B4465" t="s">
        <v>1800</v>
      </c>
      <c r="C4465" s="1">
        <v>2.5920990978300163E-3</v>
      </c>
      <c r="D4465" s="1">
        <v>2.499332049858165E-4</v>
      </c>
      <c r="E4465" s="1">
        <v>-4.8600138881472335E-3</v>
      </c>
      <c r="F4465" s="1">
        <v>-5.0091294258252197E-5</v>
      </c>
      <c r="G4465" s="1">
        <v>2.754074163945E-3</v>
      </c>
      <c r="H4465" s="1">
        <v>-2.9110775088496136E-2</v>
      </c>
      <c r="I4465" s="26">
        <v>1.3189098332778055</v>
      </c>
      <c r="J4465" s="27">
        <v>6.7862429009503802E-2</v>
      </c>
      <c r="K4465" s="29" t="str">
        <f>VLOOKUP(A4465&amp;B4465,VENDOR_ACTUAL!A:D,4,0)</f>
        <v>ERI</v>
      </c>
    </row>
    <row r="4466" spans="1:11" x14ac:dyDescent="0.25">
      <c r="A4466" t="s">
        <v>9</v>
      </c>
      <c r="B4466" t="s">
        <v>62</v>
      </c>
      <c r="C4466" s="1">
        <v>2.5952994909538359E-3</v>
      </c>
      <c r="D4466" s="1">
        <v>4.5188109771193984E-4</v>
      </c>
      <c r="F4466" s="1">
        <v>5.9337374154799327E-4</v>
      </c>
      <c r="G4466" s="1">
        <v>2.5958380511219917E-3</v>
      </c>
      <c r="H4466" s="1">
        <v>-2.3809523809523808E-2</v>
      </c>
      <c r="I4466" s="26">
        <v>4.9003561315935432E-2</v>
      </c>
      <c r="J4466" s="27">
        <v>-0.18361863877874265</v>
      </c>
      <c r="K4466" s="29" t="str">
        <f>VLOOKUP(A4466&amp;B4466,VENDOR_ACTUAL!A:D,4,0)</f>
        <v>NSN</v>
      </c>
    </row>
    <row r="4467" spans="1:11" x14ac:dyDescent="0.25">
      <c r="A4467" t="s">
        <v>9</v>
      </c>
      <c r="B4467" t="s">
        <v>2515</v>
      </c>
      <c r="C4467" s="1">
        <v>2.5985106915926491E-3</v>
      </c>
      <c r="D4467" s="1">
        <v>-1.3566980252836689E-4</v>
      </c>
      <c r="F4467" s="1">
        <v>-9.4602335461964779E-5</v>
      </c>
      <c r="G4467" s="1">
        <v>2.5990166130069421E-3</v>
      </c>
      <c r="H4467" s="1">
        <v>-2.0976745909854932E-2</v>
      </c>
      <c r="I4467" s="26">
        <v>0.35904951150852787</v>
      </c>
      <c r="J4467" s="27">
        <v>-0.73310545824634066</v>
      </c>
      <c r="K4467" s="29" t="str">
        <f>VLOOKUP(A4467&amp;B4467,VENDOR_ACTUAL!A:D,4,0)</f>
        <v>NSN</v>
      </c>
    </row>
    <row r="4468" spans="1:11" x14ac:dyDescent="0.25">
      <c r="A4468" t="s">
        <v>12</v>
      </c>
      <c r="B4468" t="s">
        <v>2133</v>
      </c>
      <c r="C4468" s="1">
        <v>2.5991615329006529E-3</v>
      </c>
      <c r="D4468" s="1">
        <v>3.6405429139516288E-4</v>
      </c>
      <c r="E4468" s="1">
        <v>5.2434852117091654E-4</v>
      </c>
      <c r="F4468" s="1">
        <v>-4.1291074631643401E-3</v>
      </c>
      <c r="G4468" s="1">
        <v>3.4260495803880406E-3</v>
      </c>
      <c r="H4468" s="1">
        <v>-8.7688470229441082E-2</v>
      </c>
      <c r="I4468" s="26">
        <v>-4.4345959595959598E-2</v>
      </c>
      <c r="J4468" s="27">
        <v>-0.50331616011569258</v>
      </c>
      <c r="K4468" s="29" t="str">
        <f>VLOOKUP(A4468&amp;B4468,VENDOR_ACTUAL!A:D,4,0)</f>
        <v>ERI</v>
      </c>
    </row>
    <row r="4469" spans="1:11" x14ac:dyDescent="0.25">
      <c r="A4469" t="s">
        <v>12</v>
      </c>
      <c r="B4469" t="s">
        <v>841</v>
      </c>
      <c r="C4469" s="1">
        <v>2.5992994568048975E-3</v>
      </c>
      <c r="D4469" s="1">
        <v>-1.6074138704839408E-3</v>
      </c>
      <c r="E4469" s="1">
        <v>7.5097344385394935E-3</v>
      </c>
      <c r="F4469" s="1">
        <v>2.9761814506819285E-3</v>
      </c>
      <c r="G4469" s="1">
        <v>2.3606695350475706E-3</v>
      </c>
      <c r="H4469" s="1">
        <v>-1.8456961922368481E-2</v>
      </c>
      <c r="I4469" s="26">
        <v>-3.4563091401247054E-2</v>
      </c>
      <c r="J4469" s="27">
        <v>-0.2974976488642268</v>
      </c>
      <c r="K4469" s="29" t="str">
        <f>VLOOKUP(A4469&amp;B4469,VENDOR_ACTUAL!A:D,4,0)</f>
        <v>NSN</v>
      </c>
    </row>
    <row r="4470" spans="1:11" x14ac:dyDescent="0.25">
      <c r="A4470" t="s">
        <v>12</v>
      </c>
      <c r="B4470" t="s">
        <v>1206</v>
      </c>
      <c r="C4470" s="1">
        <v>2.6023593759151951E-3</v>
      </c>
      <c r="D4470" s="1">
        <v>1.3501179846958395E-4</v>
      </c>
      <c r="E4470" s="1">
        <v>7.2719508596360005E-3</v>
      </c>
      <c r="F4470" s="1">
        <v>-1.1662547299310206E-3</v>
      </c>
      <c r="G4470" s="1">
        <v>2.6499347286896057E-3</v>
      </c>
      <c r="H4470" s="1">
        <v>-2.2053668439347297E-2</v>
      </c>
      <c r="I4470" s="26">
        <v>8.7674523508898511E-2</v>
      </c>
      <c r="J4470" s="27">
        <v>-6.6293360533840634E-2</v>
      </c>
      <c r="K4470" s="29" t="str">
        <f>VLOOKUP(A4470&amp;B4470,VENDOR_ACTUAL!A:D,4,0)</f>
        <v>NSN</v>
      </c>
    </row>
    <row r="4471" spans="1:11" x14ac:dyDescent="0.25">
      <c r="A4471" t="s">
        <v>11</v>
      </c>
      <c r="B4471" t="s">
        <v>1234</v>
      </c>
      <c r="C4471" s="1">
        <v>2.6041479527345673E-3</v>
      </c>
      <c r="D4471" s="1">
        <v>-6.3011096259012224E-3</v>
      </c>
      <c r="E4471" s="1">
        <v>0</v>
      </c>
      <c r="I4471" s="26">
        <v>2.8867435482008041E-2</v>
      </c>
      <c r="J4471" s="27">
        <v>3.7134399051488988E-3</v>
      </c>
      <c r="K4471" s="29" t="str">
        <f>VLOOKUP(A4471&amp;B4471,VENDOR_ACTUAL!A:D,4,0)</f>
        <v>NSN</v>
      </c>
    </row>
    <row r="4472" spans="1:11" x14ac:dyDescent="0.25">
      <c r="A4472" t="s">
        <v>12</v>
      </c>
      <c r="B4472" t="s">
        <v>1757</v>
      </c>
      <c r="C4472" s="1">
        <v>2.6108127416610018E-3</v>
      </c>
      <c r="D4472" s="1">
        <v>2.9073908780674249E-3</v>
      </c>
      <c r="E4472" s="1">
        <v>5.1513336160587868E-4</v>
      </c>
      <c r="F4472" s="1">
        <v>8.8490133579932173E-4</v>
      </c>
      <c r="G4472" s="1">
        <v>1.5165018368492992E-3</v>
      </c>
      <c r="H4472" s="1">
        <v>-2.2963286787413134E-2</v>
      </c>
      <c r="I4472" s="26">
        <v>3.2076915312756688E-3</v>
      </c>
      <c r="J4472" s="27">
        <v>-9.2775986933878729E-3</v>
      </c>
      <c r="K4472" s="29" t="str">
        <f>VLOOKUP(A4472&amp;B4472,VENDOR_ACTUAL!A:D,4,0)</f>
        <v>NSN</v>
      </c>
    </row>
    <row r="4473" spans="1:11" x14ac:dyDescent="0.25">
      <c r="A4473" t="s">
        <v>12</v>
      </c>
      <c r="B4473" t="s">
        <v>2455</v>
      </c>
      <c r="C4473" s="1">
        <v>2.6116968130957849E-3</v>
      </c>
      <c r="D4473" s="1">
        <v>2.6654450099809844E-4</v>
      </c>
      <c r="E4473" s="1">
        <v>8.1762380103094483E-3</v>
      </c>
      <c r="F4473" s="1">
        <v>8.6707092924048811E-4</v>
      </c>
      <c r="G4473" s="1">
        <v>2.0740183372650093E-3</v>
      </c>
      <c r="H4473" s="1">
        <v>-6.9613532219948815E-2</v>
      </c>
      <c r="I4473" s="26">
        <v>0.22685849851272738</v>
      </c>
      <c r="J4473" s="27">
        <v>-1.1770524065803959E-3</v>
      </c>
      <c r="K4473" s="29" t="str">
        <f>VLOOKUP(A4473&amp;B4473,VENDOR_ACTUAL!A:D,4,0)</f>
        <v>ERI</v>
      </c>
    </row>
    <row r="4474" spans="1:11" x14ac:dyDescent="0.25">
      <c r="A4474" t="s">
        <v>9</v>
      </c>
      <c r="B4474" t="s">
        <v>893</v>
      </c>
      <c r="C4474" s="1">
        <v>2.6182896228125973E-3</v>
      </c>
      <c r="D4474" s="1">
        <v>8.9304350231987906E-3</v>
      </c>
      <c r="F4474" s="1">
        <v>8.7676798374163329E-3</v>
      </c>
      <c r="G4474" s="1">
        <v>2.6213424992592659E-3</v>
      </c>
      <c r="H4474" s="1">
        <v>-1.1442426318656204E-2</v>
      </c>
      <c r="I4474" s="26">
        <v>0.86177472886995499</v>
      </c>
      <c r="J4474" s="27">
        <v>0.95243359330982247</v>
      </c>
      <c r="K4474" s="29" t="str">
        <f>VLOOKUP(A4474&amp;B4474,VENDOR_ACTUAL!A:D,4,0)</f>
        <v>ERI</v>
      </c>
    </row>
    <row r="4475" spans="1:11" x14ac:dyDescent="0.25">
      <c r="A4475" t="s">
        <v>12</v>
      </c>
      <c r="B4475" t="s">
        <v>1198</v>
      </c>
      <c r="C4475" s="1">
        <v>2.622751368776855E-3</v>
      </c>
      <c r="D4475" s="1">
        <v>1.8692938628756864E-3</v>
      </c>
      <c r="E4475" s="1">
        <v>-5.7622159905292214E-3</v>
      </c>
      <c r="F4475" s="1">
        <v>2.38986487557455E-4</v>
      </c>
      <c r="G4475" s="1">
        <v>6.9864218701727848E-4</v>
      </c>
      <c r="H4475" s="1">
        <v>-1.2141945997687356E-2</v>
      </c>
      <c r="I4475" s="26">
        <v>-0.24050503480898439</v>
      </c>
      <c r="J4475" s="27">
        <v>-0.38053057973446702</v>
      </c>
      <c r="K4475" s="29" t="str">
        <f>VLOOKUP(A4475&amp;B4475,VENDOR_ACTUAL!A:D,4,0)</f>
        <v>NSN</v>
      </c>
    </row>
    <row r="4476" spans="1:11" x14ac:dyDescent="0.25">
      <c r="A4476" t="s">
        <v>12</v>
      </c>
      <c r="B4476" t="s">
        <v>2020</v>
      </c>
      <c r="C4476" s="1">
        <v>2.6257822998533068E-3</v>
      </c>
      <c r="D4476" s="1">
        <v>-3.8657831352324002E-3</v>
      </c>
      <c r="E4476" s="1">
        <v>-3.5079621776665626E-2</v>
      </c>
      <c r="F4476" s="1">
        <v>-2.9362952551363133E-3</v>
      </c>
      <c r="G4476" s="1">
        <v>2.6257822998533068E-3</v>
      </c>
      <c r="H4476" s="1">
        <v>-2.5104293754293509E-2</v>
      </c>
      <c r="I4476" s="26">
        <v>0.21627588370633757</v>
      </c>
      <c r="J4476" s="27">
        <v>-7.4664825366790741E-2</v>
      </c>
      <c r="K4476" s="29" t="str">
        <f>VLOOKUP(A4476&amp;B4476,VENDOR_ACTUAL!A:D,4,0)</f>
        <v>SAM</v>
      </c>
    </row>
    <row r="4477" spans="1:11" x14ac:dyDescent="0.25">
      <c r="A4477" t="s">
        <v>12</v>
      </c>
      <c r="B4477" t="s">
        <v>503</v>
      </c>
      <c r="C4477" s="1">
        <v>2.6427070814158062E-3</v>
      </c>
      <c r="D4477" s="1">
        <v>1.7573493560295134E-3</v>
      </c>
      <c r="E4477" s="1">
        <v>4.007948589678488E-2</v>
      </c>
      <c r="F4477" s="1">
        <v>-3.1516344545546676E-5</v>
      </c>
      <c r="G4477" s="1">
        <v>-2.5262018152314636E-3</v>
      </c>
      <c r="H4477" s="1">
        <v>-3.6168813625531468E-2</v>
      </c>
      <c r="I4477" s="26">
        <v>0.22398928714760757</v>
      </c>
      <c r="J4477" s="27">
        <v>6.3028673150123796E-2</v>
      </c>
      <c r="K4477" s="29" t="str">
        <f>VLOOKUP(A4477&amp;B4477,VENDOR_ACTUAL!A:D,4,0)</f>
        <v>NSN</v>
      </c>
    </row>
    <row r="4478" spans="1:11" x14ac:dyDescent="0.25">
      <c r="A4478" t="s">
        <v>12</v>
      </c>
      <c r="B4478" t="s">
        <v>1422</v>
      </c>
      <c r="C4478" s="1">
        <v>2.6429218925525418E-3</v>
      </c>
      <c r="D4478" s="1">
        <v>5.8436120251070941E-4</v>
      </c>
      <c r="E4478" s="1">
        <v>7.4914689841367897E-4</v>
      </c>
      <c r="F4478" s="1">
        <v>6.1006740599988936E-4</v>
      </c>
      <c r="G4478" s="1">
        <v>2.5079442744657589E-3</v>
      </c>
      <c r="H4478" s="1">
        <v>-1.3420631741200152E-2</v>
      </c>
      <c r="I4478" s="26">
        <v>2.8049355260869962E-3</v>
      </c>
      <c r="J4478" s="27">
        <v>-0.24049570489233579</v>
      </c>
      <c r="K4478" s="29" t="str">
        <f>VLOOKUP(A4478&amp;B4478,VENDOR_ACTUAL!A:D,4,0)</f>
        <v>ERI</v>
      </c>
    </row>
    <row r="4479" spans="1:11" x14ac:dyDescent="0.25">
      <c r="A4479" t="s">
        <v>12</v>
      </c>
      <c r="B4479" t="s">
        <v>619</v>
      </c>
      <c r="C4479" s="1">
        <v>2.6474866341548867E-3</v>
      </c>
      <c r="D4479" s="1">
        <v>-5.1349262126631286E-5</v>
      </c>
      <c r="E4479" s="1">
        <v>-1.5452806554728415E-2</v>
      </c>
      <c r="F4479" s="1">
        <v>-2.0524542675768561E-3</v>
      </c>
      <c r="G4479" s="1">
        <v>1.3201543997394957E-3</v>
      </c>
      <c r="H4479" s="1">
        <v>-1.5841663838515683E-2</v>
      </c>
      <c r="I4479" s="26">
        <v>0.62417586345716036</v>
      </c>
      <c r="J4479" s="27">
        <v>-0.17442844063779345</v>
      </c>
      <c r="K4479" s="29" t="str">
        <f>VLOOKUP(A4479&amp;B4479,VENDOR_ACTUAL!A:D,4,0)</f>
        <v>ERI</v>
      </c>
    </row>
    <row r="4480" spans="1:11" x14ac:dyDescent="0.25">
      <c r="A4480" t="s">
        <v>12</v>
      </c>
      <c r="B4480" t="s">
        <v>671</v>
      </c>
      <c r="C4480" s="1">
        <v>2.6627688399629827E-3</v>
      </c>
      <c r="D4480" s="1">
        <v>5.0608752364925983E-5</v>
      </c>
      <c r="E4480" s="1">
        <v>1.8390042195425556E-3</v>
      </c>
      <c r="F4480" s="1">
        <v>6.721865920772186E-4</v>
      </c>
      <c r="G4480" s="1">
        <v>2.1279876839673628E-3</v>
      </c>
      <c r="H4480" s="1">
        <v>-1.3507402135730926E-2</v>
      </c>
      <c r="I4480" s="26">
        <v>-8.8997262376984437E-2</v>
      </c>
      <c r="J4480" s="27">
        <v>-0.48307837929164454</v>
      </c>
      <c r="K4480" s="29" t="str">
        <f>VLOOKUP(A4480&amp;B4480,VENDOR_ACTUAL!A:D,4,0)</f>
        <v>ERI</v>
      </c>
    </row>
    <row r="4481" spans="1:11" x14ac:dyDescent="0.25">
      <c r="A4481" t="s">
        <v>12</v>
      </c>
      <c r="B4481" t="s">
        <v>399</v>
      </c>
      <c r="C4481" s="1">
        <v>2.6641783620707871E-3</v>
      </c>
      <c r="D4481" s="1">
        <v>1.0515582314667336E-4</v>
      </c>
      <c r="E4481" s="1">
        <v>7.8290816397587985E-5</v>
      </c>
      <c r="F4481" s="1">
        <v>3.5078166546733335E-4</v>
      </c>
      <c r="G4481" s="1">
        <v>6.2191101677506076E-3</v>
      </c>
      <c r="H4481" s="1">
        <v>-8.9126212171960678E-2</v>
      </c>
      <c r="I4481" s="26">
        <v>5.3375186657412664E-2</v>
      </c>
      <c r="J4481" s="27">
        <v>-1.297417357138171E-2</v>
      </c>
      <c r="K4481" s="29" t="str">
        <f>VLOOKUP(A4481&amp;B4481,VENDOR_ACTUAL!A:D,4,0)</f>
        <v>ERI</v>
      </c>
    </row>
    <row r="4482" spans="1:11" x14ac:dyDescent="0.25">
      <c r="A4482" t="s">
        <v>12</v>
      </c>
      <c r="B4482" t="s">
        <v>587</v>
      </c>
      <c r="C4482" s="1">
        <v>2.6666462663667966E-3</v>
      </c>
      <c r="D4482" s="1">
        <v>-1.8494701027731299E-4</v>
      </c>
      <c r="E4482" s="1">
        <v>5.8713663929820178E-3</v>
      </c>
      <c r="F4482" s="1">
        <v>1.4439307977948685E-3</v>
      </c>
      <c r="G4482" s="1">
        <v>2.6142806719877182E-3</v>
      </c>
      <c r="H4482" s="1">
        <v>-9.8979978411407009E-3</v>
      </c>
      <c r="I4482" s="26">
        <v>0.2485591490313695</v>
      </c>
      <c r="J4482" s="27">
        <v>-0.22926436331336467</v>
      </c>
      <c r="K4482" s="29" t="str">
        <f>VLOOKUP(A4482&amp;B4482,VENDOR_ACTUAL!A:D,4,0)</f>
        <v>ERI</v>
      </c>
    </row>
    <row r="4483" spans="1:11" x14ac:dyDescent="0.25">
      <c r="A4483" t="s">
        <v>12</v>
      </c>
      <c r="B4483" t="s">
        <v>2277</v>
      </c>
      <c r="C4483" s="1">
        <v>2.6675960567537167E-3</v>
      </c>
      <c r="D4483" s="1">
        <v>-9.2494411388712176E-4</v>
      </c>
      <c r="E4483" s="1">
        <v>-3.1548482226768371E-3</v>
      </c>
      <c r="F4483" s="1">
        <v>7.762755586548434E-4</v>
      </c>
      <c r="G4483" s="1">
        <v>1.549834640611287E-3</v>
      </c>
      <c r="H4483" s="1">
        <v>-3.8898097281756548E-2</v>
      </c>
      <c r="I4483" s="26">
        <v>-2.2268195296136474E-2</v>
      </c>
      <c r="J4483" s="27">
        <v>-9.5522856960694E-2</v>
      </c>
      <c r="K4483" s="29" t="str">
        <f>VLOOKUP(A4483&amp;B4483,VENDOR_ACTUAL!A:D,4,0)</f>
        <v>NSN</v>
      </c>
    </row>
    <row r="4484" spans="1:11" x14ac:dyDescent="0.25">
      <c r="A4484" t="s">
        <v>11</v>
      </c>
      <c r="B4484" t="s">
        <v>1648</v>
      </c>
      <c r="C4484" s="1">
        <v>2.6724500918926222E-3</v>
      </c>
      <c r="D4484" s="1">
        <v>-2.8396125465835347E-2</v>
      </c>
      <c r="E4484" s="1">
        <v>0</v>
      </c>
      <c r="I4484" s="26">
        <v>2.5011738320336582E-2</v>
      </c>
      <c r="J4484" s="27">
        <v>1.338699303089904E-2</v>
      </c>
      <c r="K4484" s="29" t="str">
        <f>VLOOKUP(A4484&amp;B4484,VENDOR_ACTUAL!A:D,4,0)</f>
        <v>NSN</v>
      </c>
    </row>
    <row r="4485" spans="1:11" x14ac:dyDescent="0.25">
      <c r="A4485" t="s">
        <v>9</v>
      </c>
      <c r="B4485" t="s">
        <v>627</v>
      </c>
      <c r="C4485" s="1">
        <v>2.675232992781486E-3</v>
      </c>
      <c r="D4485" s="1">
        <v>8.7923650108028451E-4</v>
      </c>
      <c r="F4485" s="1">
        <v>2.4061835367892915E-3</v>
      </c>
      <c r="G4485" s="1">
        <v>2.6841981988634158E-3</v>
      </c>
      <c r="H4485" s="1">
        <v>-0.23613469004335877</v>
      </c>
      <c r="I4485" s="26">
        <v>8.3394910706898785E-3</v>
      </c>
      <c r="J4485" s="27">
        <v>-0.29169484051818551</v>
      </c>
      <c r="K4485" s="29" t="str">
        <f>VLOOKUP(A4485&amp;B4485,VENDOR_ACTUAL!A:D,4,0)</f>
        <v>ERI</v>
      </c>
    </row>
    <row r="4486" spans="1:11" x14ac:dyDescent="0.25">
      <c r="A4486" t="s">
        <v>12</v>
      </c>
      <c r="B4486" t="s">
        <v>1931</v>
      </c>
      <c r="C4486" s="1">
        <v>2.6767237990282002E-3</v>
      </c>
      <c r="D4486" s="1">
        <v>3.0281808160703087E-4</v>
      </c>
      <c r="E4486" s="1">
        <v>3.5314016382433228E-2</v>
      </c>
      <c r="F4486" s="1">
        <v>5.4667625486359925E-4</v>
      </c>
      <c r="G4486" s="1">
        <v>1.6602367668395492E-3</v>
      </c>
      <c r="H4486" s="1">
        <v>-2.276636339497402E-2</v>
      </c>
      <c r="I4486" s="26">
        <v>0.71476877375433323</v>
      </c>
      <c r="J4486" s="27">
        <v>0.37038842756273982</v>
      </c>
      <c r="K4486" s="29" t="str">
        <f>VLOOKUP(A4486&amp;B4486,VENDOR_ACTUAL!A:D,4,0)</f>
        <v>ERI</v>
      </c>
    </row>
    <row r="4487" spans="1:11" x14ac:dyDescent="0.25">
      <c r="A4487" t="s">
        <v>12</v>
      </c>
      <c r="B4487" t="s">
        <v>2113</v>
      </c>
      <c r="C4487" s="1">
        <v>2.6771528524102517E-3</v>
      </c>
      <c r="D4487" s="1">
        <v>3.4684971530777209E-5</v>
      </c>
      <c r="E4487" s="1">
        <v>-1.2552355768643397E-3</v>
      </c>
      <c r="F4487" s="1">
        <v>1.0683186396982813E-3</v>
      </c>
      <c r="G4487" s="1">
        <v>2.48590419156233E-3</v>
      </c>
      <c r="H4487" s="1">
        <v>-8.8584146014999299E-3</v>
      </c>
      <c r="I4487" s="26">
        <v>2.6412062765609676E-2</v>
      </c>
      <c r="J4487" s="27">
        <v>-0.1959616784008783</v>
      </c>
      <c r="K4487" s="29" t="str">
        <f>VLOOKUP(A4487&amp;B4487,VENDOR_ACTUAL!A:D,4,0)</f>
        <v>ERI</v>
      </c>
    </row>
    <row r="4488" spans="1:11" x14ac:dyDescent="0.25">
      <c r="A4488" t="s">
        <v>12</v>
      </c>
      <c r="B4488" t="s">
        <v>2055</v>
      </c>
      <c r="C4488" s="1">
        <v>2.6815008696871954E-3</v>
      </c>
      <c r="D4488" s="1">
        <v>7.5496199340750565E-3</v>
      </c>
      <c r="E4488" s="1">
        <v>-3.9829178144215743E-3</v>
      </c>
      <c r="F4488" s="1">
        <v>3.975349586333941E-3</v>
      </c>
      <c r="G4488" s="1">
        <v>1.5967879696392399E-3</v>
      </c>
      <c r="H4488" s="1">
        <v>-3.5386990471653425E-2</v>
      </c>
      <c r="I4488" s="26">
        <v>3.1319350258923295E-2</v>
      </c>
      <c r="J4488" s="27">
        <v>-0.20295052479467132</v>
      </c>
      <c r="K4488" s="29" t="str">
        <f>VLOOKUP(A4488&amp;B4488,VENDOR_ACTUAL!A:D,4,0)</f>
        <v>NSN</v>
      </c>
    </row>
    <row r="4489" spans="1:11" x14ac:dyDescent="0.25">
      <c r="A4489" t="s">
        <v>11</v>
      </c>
      <c r="B4489" t="s">
        <v>732</v>
      </c>
      <c r="C4489" s="1">
        <v>2.6872801727976067E-3</v>
      </c>
      <c r="D4489" s="1">
        <v>-3.0456235473238233E-3</v>
      </c>
      <c r="I4489" s="26">
        <v>4.0413768317566316E-2</v>
      </c>
      <c r="J4489" s="27">
        <v>-1.4520399011776718E-3</v>
      </c>
      <c r="K4489" s="29" t="str">
        <f>VLOOKUP(A4489&amp;B4489,VENDOR_ACTUAL!A:D,4,0)</f>
        <v>ERI</v>
      </c>
    </row>
    <row r="4490" spans="1:11" x14ac:dyDescent="0.25">
      <c r="A4490" t="s">
        <v>11</v>
      </c>
      <c r="B4490" t="s">
        <v>501</v>
      </c>
      <c r="C4490" s="1">
        <v>2.6879455732971166E-3</v>
      </c>
      <c r="D4490" s="1">
        <v>4.1247819115354887E-3</v>
      </c>
      <c r="E4490" s="1">
        <v>0</v>
      </c>
      <c r="I4490" s="1">
        <v>-0.36496242380855026</v>
      </c>
      <c r="J4490" s="2">
        <v>-7.896211873360634E-3</v>
      </c>
      <c r="K4490" s="29" t="str">
        <f>VLOOKUP(A4490&amp;B4490,VENDOR_ACTUAL!A:D,4,0)</f>
        <v>NSN</v>
      </c>
    </row>
    <row r="4491" spans="1:11" x14ac:dyDescent="0.25">
      <c r="A4491" t="s">
        <v>12</v>
      </c>
      <c r="B4491" t="s">
        <v>489</v>
      </c>
      <c r="C4491" s="1">
        <v>2.6925411609158793E-3</v>
      </c>
      <c r="D4491" s="1">
        <v>-7.512090427073191E-3</v>
      </c>
      <c r="E4491" s="1">
        <v>1.8883634594041121E-3</v>
      </c>
      <c r="F4491" s="1">
        <v>2.2059001989422912E-3</v>
      </c>
      <c r="G4491" s="1">
        <v>7.1887442538432237E-4</v>
      </c>
      <c r="H4491" s="1">
        <v>-1.3286778207931118E-2</v>
      </c>
      <c r="I4491" s="26">
        <v>0.58749360128963302</v>
      </c>
      <c r="J4491" s="27">
        <v>-0.27928293511880725</v>
      </c>
      <c r="K4491" s="29" t="str">
        <f>VLOOKUP(A4491&amp;B4491,VENDOR_ACTUAL!A:D,4,0)</f>
        <v>NSN</v>
      </c>
    </row>
    <row r="4492" spans="1:11" x14ac:dyDescent="0.25">
      <c r="A4492" t="s">
        <v>12</v>
      </c>
      <c r="B4492" t="s">
        <v>778</v>
      </c>
      <c r="C4492" s="1">
        <v>2.6931531117786651E-3</v>
      </c>
      <c r="D4492" s="1">
        <v>1.6782226235907811E-3</v>
      </c>
      <c r="E4492" s="1">
        <v>-3.9602377958502764E-3</v>
      </c>
      <c r="F4492" s="1">
        <v>7.0723820839790582E-4</v>
      </c>
      <c r="G4492" s="1">
        <v>2.6931531117786651E-3</v>
      </c>
      <c r="H4492" s="1">
        <v>-2.2981969521524374E-2</v>
      </c>
      <c r="I4492" s="1">
        <v>-4.0860498869062581E-2</v>
      </c>
      <c r="J4492" s="2">
        <v>5.6204942035703483E-2</v>
      </c>
      <c r="K4492" s="29" t="str">
        <f>VLOOKUP(A4492&amp;B4492,VENDOR_ACTUAL!A:D,4,0)</f>
        <v>SAM</v>
      </c>
    </row>
    <row r="4493" spans="1:11" x14ac:dyDescent="0.25">
      <c r="A4493" t="s">
        <v>11</v>
      </c>
      <c r="B4493" t="s">
        <v>1981</v>
      </c>
      <c r="C4493" s="1">
        <v>2.6943945658783426E-3</v>
      </c>
      <c r="D4493" s="1">
        <v>-6.9555955180853284E-5</v>
      </c>
      <c r="E4493" s="1">
        <v>0</v>
      </c>
      <c r="I4493" s="26">
        <v>0.13892909676812742</v>
      </c>
      <c r="J4493" s="27">
        <v>-7.1814222390651893E-3</v>
      </c>
      <c r="K4493" s="29" t="str">
        <f>VLOOKUP(A4493&amp;B4493,VENDOR_ACTUAL!A:D,4,0)</f>
        <v>NSN</v>
      </c>
    </row>
    <row r="4494" spans="1:11" x14ac:dyDescent="0.25">
      <c r="A4494" t="s">
        <v>12</v>
      </c>
      <c r="B4494" t="s">
        <v>1927</v>
      </c>
      <c r="C4494" s="1">
        <v>2.6945532155349611E-3</v>
      </c>
      <c r="D4494" s="1">
        <v>3.8303104104668345E-4</v>
      </c>
      <c r="E4494" s="1">
        <v>4.2856184739560772E-3</v>
      </c>
      <c r="F4494" s="1">
        <v>3.2016665224860954E-4</v>
      </c>
      <c r="G4494" s="1">
        <v>2.3947991926071195E-3</v>
      </c>
      <c r="H4494" s="1">
        <v>-4.17821652923486E-2</v>
      </c>
      <c r="I4494" s="26">
        <v>-0.21062446207451829</v>
      </c>
      <c r="J4494" s="27">
        <v>-6.8765062862250398E-2</v>
      </c>
      <c r="K4494" s="29" t="str">
        <f>VLOOKUP(A4494&amp;B4494,VENDOR_ACTUAL!A:D,4,0)</f>
        <v>ERI</v>
      </c>
    </row>
    <row r="4495" spans="1:11" x14ac:dyDescent="0.25">
      <c r="A4495" t="s">
        <v>12</v>
      </c>
      <c r="B4495" t="s">
        <v>2043</v>
      </c>
      <c r="C4495" s="1">
        <v>2.6996767092614645E-3</v>
      </c>
      <c r="D4495" s="1">
        <v>6.0112386810731739E-3</v>
      </c>
      <c r="E4495" s="1">
        <v>-7.5837630696328211E-4</v>
      </c>
      <c r="F4495" s="1">
        <v>-6.4030559973918379E-3</v>
      </c>
      <c r="G4495" s="1">
        <v>4.7927350751383901E-4</v>
      </c>
      <c r="H4495" s="1">
        <v>-6.9841773436788948E-2</v>
      </c>
      <c r="I4495" s="26">
        <v>8.1167945683585874E-2</v>
      </c>
      <c r="J4495" s="27">
        <v>-2.9971047422324103E-2</v>
      </c>
      <c r="K4495" s="29" t="str">
        <f>VLOOKUP(A4495&amp;B4495,VENDOR_ACTUAL!A:D,4,0)</f>
        <v>NSN</v>
      </c>
    </row>
    <row r="4496" spans="1:11" x14ac:dyDescent="0.25">
      <c r="A4496" t="s">
        <v>12</v>
      </c>
      <c r="B4496" t="s">
        <v>2308</v>
      </c>
      <c r="C4496" s="1">
        <v>2.700184629283859E-3</v>
      </c>
      <c r="D4496" s="1">
        <v>2.8410703847436846E-4</v>
      </c>
      <c r="E4496" s="1">
        <v>8.9707876073677612E-3</v>
      </c>
      <c r="F4496" s="1">
        <v>1.8093422584851949E-3</v>
      </c>
      <c r="G4496" s="1">
        <v>2.2579575575829478E-3</v>
      </c>
      <c r="H4496" s="1">
        <v>-3.9533403451746808E-2</v>
      </c>
      <c r="I4496" s="26">
        <v>0.19976172249138335</v>
      </c>
      <c r="J4496" s="27">
        <v>1.2079193057029739E-2</v>
      </c>
      <c r="K4496" s="29" t="str">
        <f>VLOOKUP(A4496&amp;B4496,VENDOR_ACTUAL!A:D,4,0)</f>
        <v>ERI</v>
      </c>
    </row>
    <row r="4497" spans="1:11" x14ac:dyDescent="0.25">
      <c r="A4497" t="s">
        <v>12</v>
      </c>
      <c r="B4497" t="s">
        <v>254</v>
      </c>
      <c r="C4497" s="1">
        <v>2.7008989770077878E-3</v>
      </c>
      <c r="D4497" s="1">
        <v>1.6245656239668944E-5</v>
      </c>
      <c r="E4497" s="1">
        <v>9.8528101065242929E-3</v>
      </c>
      <c r="F4497" s="1">
        <v>5.5921559260438512E-5</v>
      </c>
      <c r="G4497" s="1">
        <v>1.3486120796705413E-3</v>
      </c>
      <c r="H4497" s="1">
        <v>-1.9474993202178544E-2</v>
      </c>
      <c r="I4497" s="26">
        <v>-0.39441539585722724</v>
      </c>
      <c r="J4497" s="27">
        <v>0.30748883785651082</v>
      </c>
      <c r="K4497" s="29" t="str">
        <f>VLOOKUP(A4497&amp;B4497,VENDOR_ACTUAL!A:D,4,0)</f>
        <v>NSN</v>
      </c>
    </row>
    <row r="4498" spans="1:11" x14ac:dyDescent="0.25">
      <c r="A4498" t="s">
        <v>12</v>
      </c>
      <c r="B4498" t="s">
        <v>1942</v>
      </c>
      <c r="C4498" s="1">
        <v>2.7026127795277684E-3</v>
      </c>
      <c r="D4498" s="1">
        <v>2.2307727292420181E-4</v>
      </c>
      <c r="E4498" s="1">
        <v>9.7686532174055297E-3</v>
      </c>
      <c r="F4498" s="1">
        <v>1.9921218172377158E-3</v>
      </c>
      <c r="G4498" s="1">
        <v>2.2236253251597393E-3</v>
      </c>
      <c r="H4498" s="1">
        <v>-1.3394543658637688E-2</v>
      </c>
      <c r="I4498" s="26">
        <v>0.68492906544329757</v>
      </c>
      <c r="J4498" s="27">
        <v>8.9105490365188042E-2</v>
      </c>
      <c r="K4498" s="29" t="str">
        <f>VLOOKUP(A4498&amp;B4498,VENDOR_ACTUAL!A:D,4,0)</f>
        <v>ERI</v>
      </c>
    </row>
    <row r="4499" spans="1:11" x14ac:dyDescent="0.25">
      <c r="A4499" t="s">
        <v>12</v>
      </c>
      <c r="B4499" t="s">
        <v>1427</v>
      </c>
      <c r="C4499" s="1">
        <v>2.7085229973103316E-3</v>
      </c>
      <c r="D4499" s="1">
        <v>1.5773092440731978E-6</v>
      </c>
      <c r="E4499" s="1">
        <v>-1.747027080157413E-3</v>
      </c>
      <c r="F4499" s="1">
        <v>-9.165961316576816E-4</v>
      </c>
      <c r="G4499" s="1">
        <v>1.6630992792820098E-3</v>
      </c>
      <c r="H4499" s="1">
        <v>-1.5679129571368727E-2</v>
      </c>
      <c r="I4499" s="26">
        <v>-0.4889463254483869</v>
      </c>
      <c r="J4499" s="27">
        <v>-2.0716238176209042E-2</v>
      </c>
      <c r="K4499" s="29" t="str">
        <f>VLOOKUP(A4499&amp;B4499,VENDOR_ACTUAL!A:D,4,0)</f>
        <v>ERI</v>
      </c>
    </row>
    <row r="4500" spans="1:11" x14ac:dyDescent="0.25">
      <c r="A4500" t="s">
        <v>12</v>
      </c>
      <c r="B4500" t="s">
        <v>2299</v>
      </c>
      <c r="C4500" s="1">
        <v>2.7105799201357123E-3</v>
      </c>
      <c r="D4500" s="1">
        <v>9.1805721052491327E-4</v>
      </c>
      <c r="E4500" s="1">
        <v>1.6021451741920084E-3</v>
      </c>
      <c r="F4500" s="1">
        <v>7.3750551226859111E-4</v>
      </c>
      <c r="G4500" s="1">
        <v>1.3460107268176596E-3</v>
      </c>
      <c r="H4500" s="1">
        <v>-2.5223880361810554E-2</v>
      </c>
      <c r="I4500" s="26">
        <v>-0.20479910267972623</v>
      </c>
      <c r="J4500" s="27">
        <v>-2.1992581575993007E-2</v>
      </c>
      <c r="K4500" s="29" t="str">
        <f>VLOOKUP(A4500&amp;B4500,VENDOR_ACTUAL!A:D,4,0)</f>
        <v>NSN</v>
      </c>
    </row>
    <row r="4501" spans="1:11" x14ac:dyDescent="0.25">
      <c r="A4501" t="s">
        <v>12</v>
      </c>
      <c r="B4501" t="s">
        <v>1577</v>
      </c>
      <c r="C4501" s="1">
        <v>2.7105947094194188E-3</v>
      </c>
      <c r="D4501" s="1">
        <v>1.4691019445074382E-4</v>
      </c>
      <c r="E4501" s="1">
        <v>7.9067676196671721E-3</v>
      </c>
      <c r="F4501" s="1">
        <v>8.0508001629855919E-4</v>
      </c>
      <c r="G4501" s="1">
        <v>2.1405091986326447E-3</v>
      </c>
      <c r="H4501" s="1">
        <v>-9.1550340342471028E-3</v>
      </c>
      <c r="I4501" s="26">
        <v>0.3172795026098062</v>
      </c>
      <c r="J4501" s="27">
        <v>-1.8780744237103859E-2</v>
      </c>
      <c r="K4501" s="29" t="str">
        <f>VLOOKUP(A4501&amp;B4501,VENDOR_ACTUAL!A:D,4,0)</f>
        <v>ERI</v>
      </c>
    </row>
    <row r="4502" spans="1:11" x14ac:dyDescent="0.25">
      <c r="A4502" t="s">
        <v>12</v>
      </c>
      <c r="B4502" t="s">
        <v>829</v>
      </c>
      <c r="C4502" s="1">
        <v>2.7121031260026371E-3</v>
      </c>
      <c r="D4502" s="1">
        <v>2.0967884289455419E-3</v>
      </c>
      <c r="E4502" s="1">
        <v>2.5799436731879083E-4</v>
      </c>
      <c r="F4502" s="1">
        <v>8.4644254527609045E-3</v>
      </c>
      <c r="G4502" s="1">
        <v>1.10764291563796E-3</v>
      </c>
      <c r="H4502" s="1">
        <v>-5.8773910863885025E-2</v>
      </c>
      <c r="I4502" s="26">
        <v>3.4785042580722817E-3</v>
      </c>
      <c r="J4502" s="27">
        <v>-0.32479840836293161</v>
      </c>
      <c r="K4502" s="29" t="str">
        <f>VLOOKUP(A4502&amp;B4502,VENDOR_ACTUAL!A:D,4,0)</f>
        <v>NSN</v>
      </c>
    </row>
    <row r="4503" spans="1:11" x14ac:dyDescent="0.25">
      <c r="A4503" t="s">
        <v>12</v>
      </c>
      <c r="B4503" t="s">
        <v>526</v>
      </c>
      <c r="C4503" s="1">
        <v>2.7140919998532654E-3</v>
      </c>
      <c r="D4503" s="1">
        <v>1.4137668595432418E-4</v>
      </c>
      <c r="E4503" s="1">
        <v>1.2459699441101342E-3</v>
      </c>
      <c r="F4503" s="1">
        <v>7.2664321504563995E-4</v>
      </c>
      <c r="G4503" s="1">
        <v>2.1562070512014305E-3</v>
      </c>
      <c r="H4503" s="1">
        <v>-1.2327674266853892E-2</v>
      </c>
      <c r="I4503" s="26">
        <v>0.74888635543339444</v>
      </c>
      <c r="J4503" s="27">
        <v>-8.6751237753806623E-2</v>
      </c>
      <c r="K4503" s="29" t="str">
        <f>VLOOKUP(A4503&amp;B4503,VENDOR_ACTUAL!A:D,4,0)</f>
        <v>ERI</v>
      </c>
    </row>
    <row r="4504" spans="1:11" x14ac:dyDescent="0.25">
      <c r="A4504" t="s">
        <v>12</v>
      </c>
      <c r="B4504" t="s">
        <v>612</v>
      </c>
      <c r="C4504" s="1">
        <v>2.7147756381977308E-3</v>
      </c>
      <c r="D4504" s="1">
        <v>-1.2929661589284812E-5</v>
      </c>
      <c r="E4504" s="1">
        <v>-2.5146605956521289E-3</v>
      </c>
      <c r="F4504" s="1">
        <v>-8.9358885054214828E-4</v>
      </c>
      <c r="G4504" s="1">
        <v>2.1622526264939075E-3</v>
      </c>
      <c r="H4504" s="1">
        <v>-1.5699184192691052E-2</v>
      </c>
      <c r="I4504" s="26">
        <v>-0.32029060122716418</v>
      </c>
      <c r="J4504" s="27">
        <v>-6.2762145622559393E-3</v>
      </c>
      <c r="K4504" s="29" t="str">
        <f>VLOOKUP(A4504&amp;B4504,VENDOR_ACTUAL!A:D,4,0)</f>
        <v>ERI</v>
      </c>
    </row>
    <row r="4505" spans="1:11" x14ac:dyDescent="0.25">
      <c r="A4505" t="s">
        <v>12</v>
      </c>
      <c r="B4505" t="s">
        <v>1409</v>
      </c>
      <c r="C4505" s="1">
        <v>2.7243401978718929E-3</v>
      </c>
      <c r="D4505" s="1">
        <v>-1.3286550329446244E-4</v>
      </c>
      <c r="E4505" s="1">
        <v>3.588544796481278E-3</v>
      </c>
      <c r="F4505" s="1">
        <v>-3.8991662231803639E-3</v>
      </c>
      <c r="G4505" s="1">
        <v>2.3748977259630097E-3</v>
      </c>
      <c r="H4505" s="1">
        <v>-1.4039590353532153E-2</v>
      </c>
      <c r="I4505" s="26">
        <v>-0.32179387535295317</v>
      </c>
      <c r="J4505" s="27">
        <v>-0.63308178621222089</v>
      </c>
      <c r="K4505" s="29" t="str">
        <f>VLOOKUP(A4505&amp;B4505,VENDOR_ACTUAL!A:D,4,0)</f>
        <v>ERI</v>
      </c>
    </row>
    <row r="4506" spans="1:11" x14ac:dyDescent="0.25">
      <c r="A4506" t="s">
        <v>12</v>
      </c>
      <c r="B4506" t="s">
        <v>1361</v>
      </c>
      <c r="C4506" s="1">
        <v>2.7254635185011509E-3</v>
      </c>
      <c r="D4506" s="1">
        <v>2.0095935152327196E-4</v>
      </c>
      <c r="E4506" s="1">
        <v>-1.8055574807365158E-4</v>
      </c>
      <c r="F4506" s="1">
        <v>7.5086048586433195E-4</v>
      </c>
      <c r="G4506" s="1">
        <v>2.2058750924532616E-3</v>
      </c>
      <c r="H4506" s="1">
        <v>-2.2618822241762253E-2</v>
      </c>
      <c r="I4506" s="26">
        <v>0.30229119815092453</v>
      </c>
      <c r="J4506" s="27">
        <v>5.8656187204883317E-2</v>
      </c>
      <c r="K4506" s="29" t="str">
        <f>VLOOKUP(A4506&amp;B4506,VENDOR_ACTUAL!A:D,4,0)</f>
        <v>ERI</v>
      </c>
    </row>
    <row r="4507" spans="1:11" x14ac:dyDescent="0.25">
      <c r="A4507" t="s">
        <v>11</v>
      </c>
      <c r="B4507" t="s">
        <v>1187</v>
      </c>
      <c r="C4507" s="1">
        <v>2.7333672679913474E-3</v>
      </c>
      <c r="D4507" s="1">
        <v>1.4998642595160535E-4</v>
      </c>
      <c r="G4507" s="1">
        <v>2.7333672679913474E-3</v>
      </c>
      <c r="I4507" s="26">
        <v>-1.1124388287204171E-2</v>
      </c>
      <c r="J4507" s="27">
        <v>-4.1477469861400211E-3</v>
      </c>
      <c r="K4507" s="29" t="str">
        <f>VLOOKUP(A4507&amp;B4507,VENDOR_ACTUAL!A:D,4,0)</f>
        <v>SAM</v>
      </c>
    </row>
    <row r="4508" spans="1:11" x14ac:dyDescent="0.25">
      <c r="A4508" t="s">
        <v>12</v>
      </c>
      <c r="B4508" t="s">
        <v>209</v>
      </c>
      <c r="C4508" s="1">
        <v>2.7364137197380682E-3</v>
      </c>
      <c r="D4508" s="1">
        <v>7.0700793424154746E-4</v>
      </c>
      <c r="E4508" s="1">
        <v>1.9838719818750946E-3</v>
      </c>
      <c r="F4508" s="1">
        <v>6.513783554510722E-4</v>
      </c>
      <c r="G4508" s="1">
        <v>1.0530886086129554E-3</v>
      </c>
      <c r="H4508" s="1">
        <v>-1.1537201346828469E-2</v>
      </c>
      <c r="I4508" s="26">
        <v>-0.32947779921366876</v>
      </c>
      <c r="J4508" s="27">
        <v>-7.1300264117007753E-2</v>
      </c>
      <c r="K4508" s="29" t="str">
        <f>VLOOKUP(A4508&amp;B4508,VENDOR_ACTUAL!A:D,4,0)</f>
        <v>NSN</v>
      </c>
    </row>
    <row r="4509" spans="1:11" x14ac:dyDescent="0.25">
      <c r="A4509" t="s">
        <v>11</v>
      </c>
      <c r="B4509" t="s">
        <v>2211</v>
      </c>
      <c r="C4509" s="1">
        <v>2.737681875625488E-3</v>
      </c>
      <c r="D4509" s="1">
        <v>-1.2939712250799679E-2</v>
      </c>
      <c r="E4509" s="1">
        <v>0</v>
      </c>
      <c r="I4509" s="26">
        <v>3.4938985825895913E-2</v>
      </c>
      <c r="J4509" s="27">
        <v>1.1081848995507243E-2</v>
      </c>
      <c r="K4509" s="29" t="str">
        <f>VLOOKUP(A4509&amp;B4509,VENDOR_ACTUAL!A:D,4,0)</f>
        <v>NSN</v>
      </c>
    </row>
    <row r="4510" spans="1:11" x14ac:dyDescent="0.25">
      <c r="A4510" t="s">
        <v>12</v>
      </c>
      <c r="B4510" t="s">
        <v>752</v>
      </c>
      <c r="C4510" s="1">
        <v>2.7391734562195701E-3</v>
      </c>
      <c r="D4510" s="1">
        <v>-8.7776871885862453E-5</v>
      </c>
      <c r="E4510" s="1">
        <v>1.5977993633614847E-2</v>
      </c>
      <c r="F4510" s="1">
        <v>-1.0001277072307865E-3</v>
      </c>
      <c r="G4510" s="1">
        <v>2.7391734562195701E-3</v>
      </c>
      <c r="H4510" s="1">
        <v>-1.309611661409839E-2</v>
      </c>
      <c r="I4510" s="26">
        <v>0.19185765731852689</v>
      </c>
      <c r="J4510" s="27">
        <v>0.21226764157056707</v>
      </c>
      <c r="K4510" s="29" t="str">
        <f>VLOOKUP(A4510&amp;B4510,VENDOR_ACTUAL!A:D,4,0)</f>
        <v>SAM</v>
      </c>
    </row>
    <row r="4511" spans="1:11" x14ac:dyDescent="0.25">
      <c r="A4511" t="s">
        <v>12</v>
      </c>
      <c r="B4511" t="s">
        <v>659</v>
      </c>
      <c r="C4511" s="1">
        <v>2.7418715254472156E-3</v>
      </c>
      <c r="D4511" s="1">
        <v>-4.5650919043594936E-4</v>
      </c>
      <c r="E4511" s="1">
        <v>-3.2964946948999853E-2</v>
      </c>
      <c r="F4511" s="1">
        <v>2.0980970619064506E-3</v>
      </c>
      <c r="G4511" s="1">
        <v>2.0445747103730876E-3</v>
      </c>
      <c r="H4511" s="1">
        <v>-9.8024304730210416E-3</v>
      </c>
      <c r="I4511" s="26">
        <v>2.3883125018405167</v>
      </c>
      <c r="J4511" s="27">
        <v>2.0133710997179151</v>
      </c>
      <c r="K4511" s="29" t="str">
        <f>VLOOKUP(A4511&amp;B4511,VENDOR_ACTUAL!A:D,4,0)</f>
        <v>NSN</v>
      </c>
    </row>
    <row r="4512" spans="1:11" x14ac:dyDescent="0.25">
      <c r="A4512" t="s">
        <v>11</v>
      </c>
      <c r="B4512" t="s">
        <v>1215</v>
      </c>
      <c r="C4512" s="1">
        <v>2.7478985849474931E-3</v>
      </c>
      <c r="D4512" s="1">
        <v>3.2477600412301319E-3</v>
      </c>
      <c r="E4512" s="1">
        <v>0</v>
      </c>
      <c r="I4512" s="26">
        <v>-4.0428464489263689E-2</v>
      </c>
      <c r="J4512" s="27">
        <v>-3.1000335575086062E-2</v>
      </c>
      <c r="K4512" s="29" t="str">
        <f>VLOOKUP(A4512&amp;B4512,VENDOR_ACTUAL!A:D,4,0)</f>
        <v>NSN</v>
      </c>
    </row>
    <row r="4513" spans="1:11" x14ac:dyDescent="0.25">
      <c r="A4513" t="s">
        <v>12</v>
      </c>
      <c r="B4513" t="s">
        <v>1404</v>
      </c>
      <c r="C4513" s="1">
        <v>2.7479993390057507E-3</v>
      </c>
      <c r="D4513" s="1">
        <v>1.3743721937514315E-4</v>
      </c>
      <c r="E4513" s="1">
        <v>2.9927815394200204E-4</v>
      </c>
      <c r="F4513" s="1">
        <v>3.5098080245438032E-4</v>
      </c>
      <c r="G4513" s="1">
        <v>1.3507951039791685E-3</v>
      </c>
      <c r="H4513" s="1">
        <v>-3.8842277733738988E-2</v>
      </c>
      <c r="I4513" s="26">
        <v>-0.17740278895146153</v>
      </c>
      <c r="J4513" s="27">
        <v>-0.35023637363715271</v>
      </c>
      <c r="K4513" s="29" t="str">
        <f>VLOOKUP(A4513&amp;B4513,VENDOR_ACTUAL!A:D,4,0)</f>
        <v>ERI</v>
      </c>
    </row>
    <row r="4514" spans="1:11" x14ac:dyDescent="0.25">
      <c r="A4514" t="s">
        <v>11</v>
      </c>
      <c r="B4514" t="s">
        <v>353</v>
      </c>
      <c r="C4514" s="1">
        <v>2.7493265589464094E-3</v>
      </c>
      <c r="D4514" s="1">
        <v>4.3007687370267026E-3</v>
      </c>
      <c r="E4514" s="1">
        <v>0</v>
      </c>
      <c r="I4514" s="26">
        <v>0.19964172257625742</v>
      </c>
      <c r="J4514" s="27">
        <v>1.8782117353195602E-2</v>
      </c>
      <c r="K4514" s="29" t="str">
        <f>VLOOKUP(A4514&amp;B4514,VENDOR_ACTUAL!A:D,4,0)</f>
        <v>NSN</v>
      </c>
    </row>
    <row r="4515" spans="1:11" x14ac:dyDescent="0.25">
      <c r="A4515" t="s">
        <v>12</v>
      </c>
      <c r="B4515" t="s">
        <v>585</v>
      </c>
      <c r="C4515" s="1">
        <v>2.7568077557907434E-3</v>
      </c>
      <c r="D4515" s="1">
        <v>-1.042097380742391E-3</v>
      </c>
      <c r="E4515" s="1">
        <v>1.200057264296598E-2</v>
      </c>
      <c r="F4515" s="1">
        <v>2.8941644238414427E-3</v>
      </c>
      <c r="G4515" s="1">
        <v>6.2609141207262381E-4</v>
      </c>
      <c r="H4515" s="1">
        <v>-3.9668045613087732E-2</v>
      </c>
      <c r="I4515" s="26">
        <v>0.16090466540765733</v>
      </c>
      <c r="J4515" s="27">
        <v>2.6533695246028281E-2</v>
      </c>
      <c r="K4515" s="29" t="str">
        <f>VLOOKUP(A4515&amp;B4515,VENDOR_ACTUAL!A:D,4,0)</f>
        <v>ERI</v>
      </c>
    </row>
    <row r="4516" spans="1:11" x14ac:dyDescent="0.25">
      <c r="A4516" t="s">
        <v>11</v>
      </c>
      <c r="B4516" t="s">
        <v>52</v>
      </c>
      <c r="C4516" s="1">
        <v>2.75783846211133E-3</v>
      </c>
      <c r="D4516" s="1">
        <v>-3.5931042841554238E-3</v>
      </c>
      <c r="E4516" s="1">
        <v>0</v>
      </c>
      <c r="I4516" s="26">
        <v>-2.0847321112451103E-2</v>
      </c>
      <c r="J4516" s="27">
        <v>-9.8060439255829527E-4</v>
      </c>
      <c r="K4516" s="29" t="str">
        <f>VLOOKUP(A4516&amp;B4516,VENDOR_ACTUAL!A:D,4,0)</f>
        <v>NSN</v>
      </c>
    </row>
    <row r="4517" spans="1:11" x14ac:dyDescent="0.25">
      <c r="A4517" t="s">
        <v>12</v>
      </c>
      <c r="B4517" t="s">
        <v>60</v>
      </c>
      <c r="C4517" s="1">
        <v>2.7602995819186915E-3</v>
      </c>
      <c r="D4517" s="1">
        <v>2.077548813229E-3</v>
      </c>
      <c r="E4517" s="1">
        <v>3.2294912406824502E-3</v>
      </c>
      <c r="F4517" s="1">
        <v>-3.4115054400353333E-4</v>
      </c>
      <c r="G4517" s="1">
        <v>-3.064437143047565E-5</v>
      </c>
      <c r="H4517" s="1">
        <v>-2.6048137340929142E-2</v>
      </c>
      <c r="I4517" s="26">
        <v>-0.52915406765220596</v>
      </c>
      <c r="J4517" s="27">
        <v>-0.52485307860446495</v>
      </c>
      <c r="K4517" s="29" t="str">
        <f>VLOOKUP(A4517&amp;B4517,VENDOR_ACTUAL!A:D,4,0)</f>
        <v>NSN</v>
      </c>
    </row>
    <row r="4518" spans="1:11" x14ac:dyDescent="0.25">
      <c r="A4518" t="s">
        <v>12</v>
      </c>
      <c r="B4518" t="s">
        <v>1602</v>
      </c>
      <c r="C4518" s="1">
        <v>2.7640956130610597E-3</v>
      </c>
      <c r="D4518" s="1">
        <v>4.4316787989186479E-3</v>
      </c>
      <c r="E4518" s="1">
        <v>2.5878923548994386E-2</v>
      </c>
      <c r="F4518" s="1">
        <v>-9.4291315257174447E-5</v>
      </c>
      <c r="G4518" s="1">
        <v>-2.2929539798684112E-3</v>
      </c>
      <c r="H4518" s="1">
        <v>-2.5778714793222E-2</v>
      </c>
      <c r="I4518" s="26">
        <v>3.6559793549508219</v>
      </c>
      <c r="J4518" s="27">
        <v>3.0890713175808333E-2</v>
      </c>
      <c r="K4518" s="29" t="str">
        <f>VLOOKUP(A4518&amp;B4518,VENDOR_ACTUAL!A:D,4,0)</f>
        <v>ERI</v>
      </c>
    </row>
    <row r="4519" spans="1:11" x14ac:dyDescent="0.25">
      <c r="A4519" t="s">
        <v>12</v>
      </c>
      <c r="B4519" t="s">
        <v>551</v>
      </c>
      <c r="C4519" s="1">
        <v>2.7691504931179958E-3</v>
      </c>
      <c r="D4519" s="1">
        <v>5.0210278573974054E-6</v>
      </c>
      <c r="E4519" s="1">
        <v>-2.0459595098883433E-3</v>
      </c>
      <c r="F4519" s="1">
        <v>-5.2548485829420023E-3</v>
      </c>
      <c r="G4519" s="1">
        <v>2.5822887104773283E-3</v>
      </c>
      <c r="H4519" s="1">
        <v>-9.7751248754580407E-3</v>
      </c>
      <c r="I4519" s="26">
        <v>0.80712501047164276</v>
      </c>
      <c r="J4519" s="27">
        <v>0.36699563898568388</v>
      </c>
      <c r="K4519" s="29" t="str">
        <f>VLOOKUP(A4519&amp;B4519,VENDOR_ACTUAL!A:D,4,0)</f>
        <v>ERI</v>
      </c>
    </row>
    <row r="4520" spans="1:11" x14ac:dyDescent="0.25">
      <c r="A4520" t="s">
        <v>12</v>
      </c>
      <c r="B4520" t="s">
        <v>121</v>
      </c>
      <c r="C4520" s="1">
        <v>2.7771567739553272E-3</v>
      </c>
      <c r="D4520" s="1">
        <v>4.8291843579372775E-4</v>
      </c>
      <c r="E4520" s="1">
        <v>1.600085754347659E-2</v>
      </c>
      <c r="F4520" s="1">
        <v>-2.5267120109345219E-3</v>
      </c>
      <c r="G4520" s="1">
        <v>-1.8098054690268109E-3</v>
      </c>
      <c r="H4520" s="1">
        <v>-5.2100604805420801E-2</v>
      </c>
      <c r="I4520" s="26">
        <v>-0.13170642554828779</v>
      </c>
      <c r="J4520" s="27">
        <v>-0.66232515566281114</v>
      </c>
      <c r="K4520" s="29" t="str">
        <f>VLOOKUP(A4520&amp;B4520,VENDOR_ACTUAL!A:D,4,0)</f>
        <v>ERI</v>
      </c>
    </row>
    <row r="4521" spans="1:11" x14ac:dyDescent="0.25">
      <c r="A4521" t="s">
        <v>12</v>
      </c>
      <c r="B4521" t="s">
        <v>273</v>
      </c>
      <c r="C4521" s="1">
        <v>2.7773471103907611E-3</v>
      </c>
      <c r="D4521" s="1">
        <v>1.3948384929841813E-3</v>
      </c>
      <c r="E4521" s="1">
        <v>-4.8560378259201557E-3</v>
      </c>
      <c r="F4521" s="1">
        <v>1.6928818174285335E-4</v>
      </c>
      <c r="G4521" s="1">
        <v>1.6259359742326215E-3</v>
      </c>
      <c r="H4521" s="1">
        <v>-1.706095594906476E-2</v>
      </c>
      <c r="I4521" s="26">
        <v>-0.28201158743544896</v>
      </c>
      <c r="J4521" s="27">
        <v>9.5705451266463099E-2</v>
      </c>
      <c r="K4521" s="29" t="str">
        <f>VLOOKUP(A4521&amp;B4521,VENDOR_ACTUAL!A:D,4,0)</f>
        <v>NSN</v>
      </c>
    </row>
    <row r="4522" spans="1:11" x14ac:dyDescent="0.25">
      <c r="A4522" t="s">
        <v>11</v>
      </c>
      <c r="B4522" t="s">
        <v>2142</v>
      </c>
      <c r="C4522" s="1">
        <v>2.7798871313010082E-3</v>
      </c>
      <c r="D4522" s="1">
        <v>1.1072440607604324E-4</v>
      </c>
      <c r="G4522" s="1">
        <v>2.7798871313010082E-3</v>
      </c>
      <c r="I4522" s="26">
        <v>0.10226388618677043</v>
      </c>
      <c r="J4522" s="27">
        <v>-5.1004070611504568E-4</v>
      </c>
      <c r="K4522" s="29" t="str">
        <f>VLOOKUP(A4522&amp;B4522,VENDOR_ACTUAL!A:D,4,0)</f>
        <v>SAM</v>
      </c>
    </row>
    <row r="4523" spans="1:11" x14ac:dyDescent="0.25">
      <c r="A4523" t="s">
        <v>12</v>
      </c>
      <c r="B4523" t="s">
        <v>2377</v>
      </c>
      <c r="C4523" s="1">
        <v>2.7828832176983657E-3</v>
      </c>
      <c r="D4523" s="1">
        <v>-2.7974994992056721E-4</v>
      </c>
      <c r="E4523" s="1">
        <v>-1.296117669821987E-2</v>
      </c>
      <c r="F4523" s="1">
        <v>9.0579463023041356E-4</v>
      </c>
      <c r="G4523" s="1">
        <v>2.4019889282471136E-3</v>
      </c>
      <c r="H4523" s="1">
        <v>-1.6388683117584662E-2</v>
      </c>
      <c r="I4523" s="26">
        <v>-4.460269865067466E-4</v>
      </c>
      <c r="J4523" s="27">
        <v>-8.1861745103486233E-2</v>
      </c>
      <c r="K4523" s="29" t="str">
        <f>VLOOKUP(A4523&amp;B4523,VENDOR_ACTUAL!A:D,4,0)</f>
        <v>ERI</v>
      </c>
    </row>
    <row r="4524" spans="1:11" x14ac:dyDescent="0.25">
      <c r="A4524" t="s">
        <v>12</v>
      </c>
      <c r="B4524" t="s">
        <v>620</v>
      </c>
      <c r="C4524" s="1">
        <v>2.7841304258677036E-3</v>
      </c>
      <c r="D4524" s="1">
        <v>-7.04404188177264E-5</v>
      </c>
      <c r="E4524" s="1">
        <v>3.0193961749321349E-3</v>
      </c>
      <c r="F4524" s="1">
        <v>9.5771278526592032E-4</v>
      </c>
      <c r="G4524" s="1">
        <v>1.9565027316982651E-3</v>
      </c>
      <c r="H4524" s="1">
        <v>-1.3714973217664985E-2</v>
      </c>
      <c r="I4524" s="26">
        <v>7.9960546330333379E-2</v>
      </c>
      <c r="J4524" s="27">
        <v>-0.12579871286623839</v>
      </c>
      <c r="K4524" s="29" t="str">
        <f>VLOOKUP(A4524&amp;B4524,VENDOR_ACTUAL!A:D,4,0)</f>
        <v>ERI</v>
      </c>
    </row>
    <row r="4525" spans="1:11" x14ac:dyDescent="0.25">
      <c r="A4525" t="s">
        <v>12</v>
      </c>
      <c r="B4525" t="s">
        <v>1672</v>
      </c>
      <c r="C4525" s="1">
        <v>2.7857836784482845E-3</v>
      </c>
      <c r="D4525" s="1">
        <v>3.6186038797216176E-4</v>
      </c>
      <c r="E4525" s="1">
        <v>-4.7747852533772941E-3</v>
      </c>
      <c r="F4525" s="1">
        <v>-2.4472461742376406E-4</v>
      </c>
      <c r="G4525" s="1">
        <v>2.9603538733378532E-3</v>
      </c>
      <c r="H4525" s="1">
        <v>-1.6652420818408058E-2</v>
      </c>
      <c r="I4525" s="26">
        <v>-0.60706018518518523</v>
      </c>
      <c r="J4525" s="27">
        <v>-1.8674894713092482E-2</v>
      </c>
      <c r="K4525" s="29" t="str">
        <f>VLOOKUP(A4525&amp;B4525,VENDOR_ACTUAL!A:D,4,0)</f>
        <v>ERI</v>
      </c>
    </row>
    <row r="4526" spans="1:11" x14ac:dyDescent="0.25">
      <c r="A4526" t="s">
        <v>12</v>
      </c>
      <c r="B4526" t="s">
        <v>955</v>
      </c>
      <c r="C4526" s="1">
        <v>2.7906455459346152E-3</v>
      </c>
      <c r="D4526" s="1">
        <v>2.3202227782865884E-4</v>
      </c>
      <c r="E4526" s="1">
        <v>1.7040407966972396E-3</v>
      </c>
      <c r="F4526" s="1">
        <v>2.0790069422027819E-3</v>
      </c>
      <c r="G4526" s="1">
        <v>6.7869976111604514E-4</v>
      </c>
      <c r="H4526" s="1">
        <v>-3.0841674708130436E-2</v>
      </c>
      <c r="I4526" s="26">
        <v>-2.54236944027986E-2</v>
      </c>
      <c r="J4526" s="27">
        <v>-6.893622794727991E-2</v>
      </c>
      <c r="K4526" s="29" t="str">
        <f>VLOOKUP(A4526&amp;B4526,VENDOR_ACTUAL!A:D,4,0)</f>
        <v>ERI</v>
      </c>
    </row>
    <row r="4527" spans="1:11" x14ac:dyDescent="0.25">
      <c r="A4527" t="s">
        <v>12</v>
      </c>
      <c r="B4527" t="s">
        <v>196</v>
      </c>
      <c r="C4527" s="1">
        <v>2.7911528961379224E-3</v>
      </c>
      <c r="D4527" s="1">
        <v>-1.3529634804202773E-3</v>
      </c>
      <c r="E4527" s="1">
        <v>-2.8742716922114482E-3</v>
      </c>
      <c r="F4527" s="1">
        <v>-1.5408938800735119E-3</v>
      </c>
      <c r="G4527" s="1">
        <v>2.7911528961379224E-3</v>
      </c>
      <c r="H4527" s="1">
        <v>-1.6641039550894455E-2</v>
      </c>
      <c r="I4527" s="26">
        <v>-0.31848277784738754</v>
      </c>
      <c r="J4527" s="27">
        <v>-0.3165213599854082</v>
      </c>
      <c r="K4527" s="29" t="str">
        <f>VLOOKUP(A4527&amp;B4527,VENDOR_ACTUAL!A:D,4,0)</f>
        <v>SAM</v>
      </c>
    </row>
    <row r="4528" spans="1:11" x14ac:dyDescent="0.25">
      <c r="A4528" t="s">
        <v>12</v>
      </c>
      <c r="B4528" t="s">
        <v>221</v>
      </c>
      <c r="C4528" s="1">
        <v>2.7937875397613578E-3</v>
      </c>
      <c r="D4528" s="1">
        <v>-3.9024903928184742E-4</v>
      </c>
      <c r="E4528" s="1">
        <v>-6.2268899249075748E-4</v>
      </c>
      <c r="F4528" s="1">
        <v>1.2023737437806346E-3</v>
      </c>
      <c r="G4528" s="1">
        <v>1.9657949952090964E-3</v>
      </c>
      <c r="H4528" s="1">
        <v>-1.3812849484137997E-2</v>
      </c>
      <c r="I4528" s="26">
        <v>0.34553340579710146</v>
      </c>
      <c r="J4528" s="27">
        <v>-0.28267311191929601</v>
      </c>
      <c r="K4528" s="29" t="str">
        <f>VLOOKUP(A4528&amp;B4528,VENDOR_ACTUAL!A:D,4,0)</f>
        <v>NSN</v>
      </c>
    </row>
    <row r="4529" spans="1:11" x14ac:dyDescent="0.25">
      <c r="A4529" t="s">
        <v>11</v>
      </c>
      <c r="B4529" t="s">
        <v>575</v>
      </c>
      <c r="C4529" s="1">
        <v>2.7960574739899985E-3</v>
      </c>
      <c r="D4529" s="1">
        <v>-4.6769552039688733E-4</v>
      </c>
      <c r="I4529" s="26">
        <v>-7.6611092293603304E-3</v>
      </c>
      <c r="J4529" s="27">
        <v>-9.835370270980825E-4</v>
      </c>
      <c r="K4529" s="29" t="str">
        <f>VLOOKUP(A4529&amp;B4529,VENDOR_ACTUAL!A:D,4,0)</f>
        <v>ERI</v>
      </c>
    </row>
    <row r="4530" spans="1:11" x14ac:dyDescent="0.25">
      <c r="A4530" t="s">
        <v>11</v>
      </c>
      <c r="B4530" t="s">
        <v>1885</v>
      </c>
      <c r="C4530" s="1">
        <v>2.8011079098103093E-3</v>
      </c>
      <c r="D4530" s="1">
        <v>7.1511373588391497E-4</v>
      </c>
      <c r="E4530" s="1">
        <v>0</v>
      </c>
      <c r="I4530" s="26">
        <v>8.468228065608081E-3</v>
      </c>
      <c r="J4530" s="27">
        <v>-1.3033790228332671E-3</v>
      </c>
      <c r="K4530" s="29" t="str">
        <f>VLOOKUP(A4530&amp;B4530,VENDOR_ACTUAL!A:D,4,0)</f>
        <v>NSN</v>
      </c>
    </row>
    <row r="4531" spans="1:11" x14ac:dyDescent="0.25">
      <c r="A4531" t="s">
        <v>12</v>
      </c>
      <c r="B4531" t="s">
        <v>1528</v>
      </c>
      <c r="C4531" s="1">
        <v>2.8075782444140314E-3</v>
      </c>
      <c r="D4531" s="1">
        <v>4.44332173846454E-5</v>
      </c>
      <c r="E4531" s="1">
        <v>8.3252632640133553E-4</v>
      </c>
      <c r="F4531" s="1">
        <v>4.1119984396325521E-3</v>
      </c>
      <c r="G4531" s="1">
        <v>3.2307974419075102E-3</v>
      </c>
      <c r="H4531" s="1">
        <v>-3.5333623251794496E-2</v>
      </c>
      <c r="I4531" s="26">
        <v>0.10200199458351632</v>
      </c>
      <c r="J4531" s="27">
        <v>-0.16818062034182285</v>
      </c>
      <c r="K4531" s="29" t="str">
        <f>VLOOKUP(A4531&amp;B4531,VENDOR_ACTUAL!A:D,4,0)</f>
        <v>ERI</v>
      </c>
    </row>
    <row r="4532" spans="1:11" x14ac:dyDescent="0.25">
      <c r="A4532" t="s">
        <v>12</v>
      </c>
      <c r="B4532" t="s">
        <v>2417</v>
      </c>
      <c r="C4532" s="1">
        <v>2.817689988417341E-3</v>
      </c>
      <c r="D4532" s="1">
        <v>-2.3815645621546575E-3</v>
      </c>
      <c r="E4532" s="1">
        <v>3.4190561203211343E-3</v>
      </c>
      <c r="F4532" s="1">
        <v>4.1324599300153579E-3</v>
      </c>
      <c r="G4532" s="1">
        <v>2.817689988417341E-3</v>
      </c>
      <c r="H4532" s="1">
        <v>-2.609250569321683E-2</v>
      </c>
      <c r="I4532" s="26">
        <v>0.20236336577350861</v>
      </c>
      <c r="J4532" s="27">
        <v>7.7937892972397588E-2</v>
      </c>
      <c r="K4532" s="29" t="str">
        <f>VLOOKUP(A4532&amp;B4532,VENDOR_ACTUAL!A:D,4,0)</f>
        <v>SAM</v>
      </c>
    </row>
    <row r="4533" spans="1:11" x14ac:dyDescent="0.25">
      <c r="A4533" t="s">
        <v>12</v>
      </c>
      <c r="B4533" t="s">
        <v>174</v>
      </c>
      <c r="C4533" s="21">
        <v>2.8246114430792082E-3</v>
      </c>
      <c r="D4533" s="21">
        <v>1.5459920755473958E-3</v>
      </c>
      <c r="E4533" s="21">
        <v>-1.1134241424251904E-3</v>
      </c>
      <c r="F4533" s="21">
        <v>3.8789091396113479E-3</v>
      </c>
      <c r="G4533" s="21">
        <v>2.8246114430792082E-3</v>
      </c>
      <c r="H4533" s="21">
        <v>-0.14212744660105581</v>
      </c>
      <c r="I4533" s="26">
        <v>7.8886250000000005E-2</v>
      </c>
      <c r="J4533" s="27">
        <v>1.2984677134877002E-2</v>
      </c>
      <c r="K4533" s="29" t="str">
        <f>VLOOKUP(A4533&amp;B4533,VENDOR_ACTUAL!A:D,4,0)</f>
        <v>SAM</v>
      </c>
    </row>
    <row r="4534" spans="1:11" x14ac:dyDescent="0.25">
      <c r="A4534" t="s">
        <v>12</v>
      </c>
      <c r="B4534" t="s">
        <v>1378</v>
      </c>
      <c r="C4534" s="1">
        <v>2.8270913453215208E-3</v>
      </c>
      <c r="D4534" s="1">
        <v>1.7225298879282658E-4</v>
      </c>
      <c r="E4534" s="1">
        <v>5.434915551267766E-3</v>
      </c>
      <c r="F4534" s="1">
        <v>1.0378787539890295E-3</v>
      </c>
      <c r="G4534" s="1">
        <v>2.8984764013573515E-3</v>
      </c>
      <c r="H4534" s="1">
        <v>-1.708327530965302E-2</v>
      </c>
      <c r="I4534" s="26">
        <v>-0.81731108921660023</v>
      </c>
      <c r="J4534" s="27">
        <v>0.12331095799022493</v>
      </c>
      <c r="K4534" s="29" t="str">
        <f>VLOOKUP(A4534&amp;B4534,VENDOR_ACTUAL!A:D,4,0)</f>
        <v>ERI</v>
      </c>
    </row>
    <row r="4535" spans="1:11" x14ac:dyDescent="0.25">
      <c r="A4535" t="s">
        <v>12</v>
      </c>
      <c r="B4535" t="s">
        <v>1196</v>
      </c>
      <c r="C4535" s="1">
        <v>2.8286923130047292E-3</v>
      </c>
      <c r="D4535" s="1">
        <v>1.7755274443564271E-3</v>
      </c>
      <c r="E4535" s="1">
        <v>3.19939536155174E-2</v>
      </c>
      <c r="F4535" s="1">
        <v>6.9030439017673823E-4</v>
      </c>
      <c r="G4535" s="1">
        <v>1.925381629401649E-3</v>
      </c>
      <c r="H4535" s="1">
        <v>-1.150933817670436E-2</v>
      </c>
      <c r="I4535" s="26">
        <v>-0.14175544172358265</v>
      </c>
      <c r="J4535" s="27">
        <v>0.16893024743673787</v>
      </c>
      <c r="K4535" s="29" t="str">
        <f>VLOOKUP(A4535&amp;B4535,VENDOR_ACTUAL!A:D,4,0)</f>
        <v>NSN</v>
      </c>
    </row>
    <row r="4536" spans="1:11" x14ac:dyDescent="0.25">
      <c r="A4536" t="s">
        <v>12</v>
      </c>
      <c r="B4536" t="s">
        <v>2529</v>
      </c>
      <c r="C4536" s="1">
        <v>2.8293536240131425E-3</v>
      </c>
      <c r="D4536" s="1">
        <v>2.0643649193416492E-3</v>
      </c>
      <c r="E4536" s="1">
        <v>8.3512576614689455E-4</v>
      </c>
      <c r="F4536" s="1">
        <v>-7.7026119892313453E-4</v>
      </c>
      <c r="G4536" s="1">
        <v>6.311404462529623E-4</v>
      </c>
      <c r="H4536" s="1">
        <v>-1.2352647960853018E-2</v>
      </c>
      <c r="I4536" s="26">
        <v>-0.73625378578072076</v>
      </c>
      <c r="J4536" s="27">
        <v>-0.32995146985488316</v>
      </c>
      <c r="K4536" s="29" t="str">
        <f>VLOOKUP(A4536&amp;B4536,VENDOR_ACTUAL!A:D,4,0)</f>
        <v>NSN</v>
      </c>
    </row>
    <row r="4537" spans="1:11" x14ac:dyDescent="0.25">
      <c r="A4537" t="s">
        <v>11</v>
      </c>
      <c r="B4537" t="s">
        <v>1203</v>
      </c>
      <c r="C4537" s="1">
        <v>2.8360250356307092E-3</v>
      </c>
      <c r="D4537" s="1">
        <v>-1.1421250782943178E-2</v>
      </c>
      <c r="E4537" s="1">
        <v>0</v>
      </c>
      <c r="I4537" s="26">
        <v>0.36596570339964873</v>
      </c>
      <c r="J4537" s="27">
        <v>2.1552689652329843E-2</v>
      </c>
      <c r="K4537" s="29" t="str">
        <f>VLOOKUP(A4537&amp;B4537,VENDOR_ACTUAL!A:D,4,0)</f>
        <v>NSN</v>
      </c>
    </row>
    <row r="4538" spans="1:11" x14ac:dyDescent="0.25">
      <c r="A4538" t="s">
        <v>12</v>
      </c>
      <c r="B4538" t="s">
        <v>745</v>
      </c>
      <c r="C4538" s="1">
        <v>2.8399465086694649E-3</v>
      </c>
      <c r="D4538" s="1">
        <v>3.793099280863211E-4</v>
      </c>
      <c r="E4538" s="1">
        <v>6.5484088207694714E-4</v>
      </c>
      <c r="F4538" s="1">
        <v>7.4930973064814164E-3</v>
      </c>
      <c r="G4538" s="1">
        <v>2.8399465086694649E-3</v>
      </c>
      <c r="H4538" s="1">
        <v>-2.2141874819350392E-2</v>
      </c>
      <c r="I4538" s="26">
        <v>-0.11229316109422492</v>
      </c>
      <c r="J4538" s="27">
        <v>4.4605581077968734E-2</v>
      </c>
      <c r="K4538" s="29" t="str">
        <f>VLOOKUP(A4538&amp;B4538,VENDOR_ACTUAL!A:D,4,0)</f>
        <v>SAM</v>
      </c>
    </row>
    <row r="4539" spans="1:11" x14ac:dyDescent="0.25">
      <c r="A4539" t="s">
        <v>12</v>
      </c>
      <c r="B4539" t="s">
        <v>1571</v>
      </c>
      <c r="C4539" s="1">
        <v>2.841112979649466E-3</v>
      </c>
      <c r="D4539" s="1">
        <v>1.4381626653007463E-4</v>
      </c>
      <c r="E4539" s="1">
        <v>-5.1345023955945606E-3</v>
      </c>
      <c r="F4539" s="1">
        <v>3.0564771190903488E-3</v>
      </c>
      <c r="G4539" s="1">
        <v>4.0481570571579903E-3</v>
      </c>
      <c r="H4539" s="1">
        <v>-8.1001887112044452E-2</v>
      </c>
      <c r="I4539" s="26">
        <v>0.43236942022692099</v>
      </c>
      <c r="J4539" s="27">
        <v>-3.7693043563437952E-2</v>
      </c>
      <c r="K4539" s="29" t="str">
        <f>VLOOKUP(A4539&amp;B4539,VENDOR_ACTUAL!A:D,4,0)</f>
        <v>ERI</v>
      </c>
    </row>
    <row r="4540" spans="1:11" x14ac:dyDescent="0.25">
      <c r="A4540" t="s">
        <v>11</v>
      </c>
      <c r="B4540" t="s">
        <v>1354</v>
      </c>
      <c r="C4540" s="1">
        <v>2.8412971783924397E-3</v>
      </c>
      <c r="D4540" s="1">
        <v>-5.0148563514970429E-4</v>
      </c>
      <c r="I4540" s="26">
        <v>0.17774887082204155</v>
      </c>
      <c r="J4540" s="27">
        <v>2.0243879147474617E-3</v>
      </c>
      <c r="K4540" s="29" t="str">
        <f>VLOOKUP(A4540&amp;B4540,VENDOR_ACTUAL!A:D,4,0)</f>
        <v>ERI</v>
      </c>
    </row>
    <row r="4541" spans="1:11" x14ac:dyDescent="0.25">
      <c r="A4541" t="s">
        <v>9</v>
      </c>
      <c r="B4541" t="s">
        <v>678</v>
      </c>
      <c r="C4541" s="1">
        <v>2.8429495439348785E-3</v>
      </c>
      <c r="D4541" s="1">
        <v>4.6610123533384363E-4</v>
      </c>
      <c r="F4541" s="1">
        <v>2.4622456520073844E-4</v>
      </c>
      <c r="G4541" s="1">
        <v>2.8385333470333294E-3</v>
      </c>
      <c r="H4541" s="1">
        <v>-2.4958267793633648E-2</v>
      </c>
      <c r="I4541" s="26">
        <v>5.5448587802472332E-2</v>
      </c>
      <c r="J4541" s="27">
        <v>-1.0251395362478672</v>
      </c>
      <c r="K4541" s="29" t="str">
        <f>VLOOKUP(A4541&amp;B4541,VENDOR_ACTUAL!A:D,4,0)</f>
        <v>NSN</v>
      </c>
    </row>
    <row r="4542" spans="1:11" x14ac:dyDescent="0.25">
      <c r="A4542" t="s">
        <v>12</v>
      </c>
      <c r="B4542" t="s">
        <v>1430</v>
      </c>
      <c r="C4542" s="1">
        <v>2.8639645492257028E-3</v>
      </c>
      <c r="D4542" s="1">
        <v>8.0401824130870814E-4</v>
      </c>
      <c r="E4542" s="1">
        <v>8.1447300601700089E-3</v>
      </c>
      <c r="F4542" s="1">
        <v>1.1784261779640901E-3</v>
      </c>
      <c r="G4542" s="1">
        <v>4.7806742589831183E-4</v>
      </c>
      <c r="H4542" s="1">
        <v>-7.7330264278692148E-2</v>
      </c>
      <c r="I4542" s="26">
        <v>-0.44001457814863609</v>
      </c>
      <c r="J4542" s="27">
        <v>-0.64896203167842026</v>
      </c>
      <c r="K4542" s="29" t="str">
        <f>VLOOKUP(A4542&amp;B4542,VENDOR_ACTUAL!A:D,4,0)</f>
        <v>ERI</v>
      </c>
    </row>
    <row r="4543" spans="1:11" x14ac:dyDescent="0.25">
      <c r="A4543" t="s">
        <v>12</v>
      </c>
      <c r="B4543" t="s">
        <v>123</v>
      </c>
      <c r="C4543" s="1">
        <v>2.8650097017124416E-3</v>
      </c>
      <c r="D4543" s="1">
        <v>2.56934757007618E-4</v>
      </c>
      <c r="E4543" s="1">
        <v>1.5834753457930988E-3</v>
      </c>
      <c r="F4543" s="1">
        <v>-1.8113431696359665E-3</v>
      </c>
      <c r="G4543" s="1">
        <v>-1.17961156183031E-3</v>
      </c>
      <c r="H4543" s="1">
        <v>-1.6940335491886768E-2</v>
      </c>
      <c r="I4543" s="26">
        <v>-3.475992013627098E-2</v>
      </c>
      <c r="J4543" s="27">
        <v>6.9823674413779777E-2</v>
      </c>
      <c r="K4543" s="29" t="str">
        <f>VLOOKUP(A4543&amp;B4543,VENDOR_ACTUAL!A:D,4,0)</f>
        <v>ERI</v>
      </c>
    </row>
    <row r="4544" spans="1:11" x14ac:dyDescent="0.25">
      <c r="A4544" t="s">
        <v>12</v>
      </c>
      <c r="B4544" t="s">
        <v>1839</v>
      </c>
      <c r="C4544" s="1">
        <v>2.8655393724777343E-3</v>
      </c>
      <c r="D4544" s="1">
        <v>3.3807856393843155E-4</v>
      </c>
      <c r="E4544" s="1">
        <v>1.6751500218091974E-2</v>
      </c>
      <c r="F4544" s="1">
        <v>2.410993120682367E-3</v>
      </c>
      <c r="G4544" s="1">
        <v>1.1730246613438613E-3</v>
      </c>
      <c r="H4544" s="1">
        <v>-1.3550037351327168E-2</v>
      </c>
      <c r="I4544" s="26">
        <v>1.9832471691658988</v>
      </c>
      <c r="J4544" s="27">
        <v>0.53749341953193941</v>
      </c>
      <c r="K4544" s="29" t="str">
        <f>VLOOKUP(A4544&amp;B4544,VENDOR_ACTUAL!A:D,4,0)</f>
        <v>ERI</v>
      </c>
    </row>
    <row r="4545" spans="1:11" x14ac:dyDescent="0.25">
      <c r="A4545" t="s">
        <v>12</v>
      </c>
      <c r="B4545" t="s">
        <v>1822</v>
      </c>
      <c r="C4545" s="1">
        <v>2.8677080897243144E-3</v>
      </c>
      <c r="D4545" s="1">
        <v>1.3058533673552215E-4</v>
      </c>
      <c r="E4545" s="1">
        <v>1.1851052311703475E-3</v>
      </c>
      <c r="F4545" s="1">
        <v>2.3283763580427969E-3</v>
      </c>
      <c r="G4545" s="1">
        <v>2.4334857320406438E-3</v>
      </c>
      <c r="H4545" s="1">
        <v>-1.5110938047391735E-2</v>
      </c>
      <c r="I4545" s="26">
        <v>-5.5599615558570785E-2</v>
      </c>
      <c r="J4545" s="27">
        <v>-0.11005308872833662</v>
      </c>
      <c r="K4545" s="29" t="str">
        <f>VLOOKUP(A4545&amp;B4545,VENDOR_ACTUAL!A:D,4,0)</f>
        <v>ERI</v>
      </c>
    </row>
    <row r="4546" spans="1:11" x14ac:dyDescent="0.25">
      <c r="A4546" t="s">
        <v>12</v>
      </c>
      <c r="B4546" t="s">
        <v>1589</v>
      </c>
      <c r="C4546" s="1">
        <v>2.8690681531546576E-3</v>
      </c>
      <c r="D4546" s="1">
        <v>1.1384059002305722E-4</v>
      </c>
      <c r="E4546" s="1">
        <v>-1.3672556918304815E-3</v>
      </c>
      <c r="F4546" s="1">
        <v>1.2353749991731583E-3</v>
      </c>
      <c r="G4546" s="1">
        <v>1.5641480818199298E-3</v>
      </c>
      <c r="H4546" s="1">
        <v>-3.3094721545204007E-2</v>
      </c>
      <c r="I4546" s="26">
        <v>-0.34063869107113109</v>
      </c>
      <c r="J4546" s="27">
        <v>2.7117972362107005E-2</v>
      </c>
      <c r="K4546" s="29" t="str">
        <f>VLOOKUP(A4546&amp;B4546,VENDOR_ACTUAL!A:D,4,0)</f>
        <v>ERI</v>
      </c>
    </row>
    <row r="4547" spans="1:11" x14ac:dyDescent="0.25">
      <c r="A4547" t="s">
        <v>12</v>
      </c>
      <c r="B4547" t="s">
        <v>545</v>
      </c>
      <c r="C4547" s="1">
        <v>2.8783429740386387E-3</v>
      </c>
      <c r="D4547" s="1">
        <v>3.1847879216413054E-4</v>
      </c>
      <c r="E4547" s="1">
        <v>1.1219884889402681E-2</v>
      </c>
      <c r="F4547" s="1">
        <v>3.9576728856970493E-3</v>
      </c>
      <c r="G4547" s="1">
        <v>8.3787318912788549E-4</v>
      </c>
      <c r="H4547" s="1">
        <v>-1.0677947145096872E-2</v>
      </c>
      <c r="I4547" s="26">
        <v>9.0071343194382189E-2</v>
      </c>
      <c r="J4547" s="27">
        <v>-6.0367047708761355E-2</v>
      </c>
      <c r="K4547" s="29" t="str">
        <f>VLOOKUP(A4547&amp;B4547,VENDOR_ACTUAL!A:D,4,0)</f>
        <v>ERI</v>
      </c>
    </row>
    <row r="4548" spans="1:11" x14ac:dyDescent="0.25">
      <c r="A4548" t="s">
        <v>12</v>
      </c>
      <c r="B4548" t="s">
        <v>1570</v>
      </c>
      <c r="C4548" s="1">
        <v>2.8811782428451874E-3</v>
      </c>
      <c r="D4548" s="1">
        <v>-8.3906072690964866E-5</v>
      </c>
      <c r="E4548" s="1">
        <v>1.6329585974998546E-3</v>
      </c>
      <c r="F4548" s="1">
        <v>2.5776529966049436E-4</v>
      </c>
      <c r="G4548" s="1">
        <v>2.0393010325480531E-3</v>
      </c>
      <c r="H4548" s="1">
        <v>-1.4460169280467441E-2</v>
      </c>
      <c r="I4548" s="26">
        <v>-1.198200864845355</v>
      </c>
      <c r="J4548" s="27">
        <v>-0.13970743794878501</v>
      </c>
      <c r="K4548" s="29" t="str">
        <f>VLOOKUP(A4548&amp;B4548,VENDOR_ACTUAL!A:D,4,0)</f>
        <v>ERI</v>
      </c>
    </row>
    <row r="4549" spans="1:11" x14ac:dyDescent="0.25">
      <c r="A4549" t="s">
        <v>9</v>
      </c>
      <c r="B4549" t="s">
        <v>651</v>
      </c>
      <c r="C4549" s="26">
        <v>2.8835158616663794E-3</v>
      </c>
      <c r="D4549" s="26">
        <v>9.8868505430754891E-4</v>
      </c>
      <c r="E4549" s="26"/>
      <c r="F4549" s="26">
        <v>1.1251715624666003E-3</v>
      </c>
      <c r="G4549" s="26">
        <v>2.8818409253466605E-3</v>
      </c>
      <c r="H4549" s="26">
        <v>-6.0849082146444931E-2</v>
      </c>
      <c r="I4549" s="26">
        <v>-7.0313751826193505E-3</v>
      </c>
      <c r="J4549" s="27">
        <v>-0.55981220957090072</v>
      </c>
      <c r="K4549" s="29" t="str">
        <f>VLOOKUP(A4549&amp;B4549,VENDOR_ACTUAL!A:D,4,0)</f>
        <v>NSN</v>
      </c>
    </row>
    <row r="4550" spans="1:11" x14ac:dyDescent="0.25">
      <c r="A4550" t="s">
        <v>12</v>
      </c>
      <c r="B4550" t="s">
        <v>1668</v>
      </c>
      <c r="C4550" s="1">
        <v>2.8846587641145043E-3</v>
      </c>
      <c r="D4550" s="1">
        <v>1.1560131550923233E-3</v>
      </c>
      <c r="E4550" s="1">
        <v>3.816197937055581E-3</v>
      </c>
      <c r="F4550" s="1">
        <v>-5.8213131929159409E-4</v>
      </c>
      <c r="G4550" s="1">
        <v>-1.2694773374635323E-4</v>
      </c>
      <c r="H4550" s="1">
        <v>-2.5037286985079784E-2</v>
      </c>
      <c r="I4550" s="26">
        <v>-1.33204727127389</v>
      </c>
      <c r="J4550" s="27">
        <v>-0.10022883369230379</v>
      </c>
      <c r="K4550" s="29" t="str">
        <f>VLOOKUP(A4550&amp;B4550,VENDOR_ACTUAL!A:D,4,0)</f>
        <v>ERI</v>
      </c>
    </row>
    <row r="4551" spans="1:11" x14ac:dyDescent="0.25">
      <c r="A4551" t="s">
        <v>12</v>
      </c>
      <c r="B4551" t="s">
        <v>2382</v>
      </c>
      <c r="C4551" s="1">
        <v>2.890342364672018E-3</v>
      </c>
      <c r="D4551" s="1">
        <v>1.8488758919738612E-4</v>
      </c>
      <c r="E4551" s="1">
        <v>2.9058518316456496E-3</v>
      </c>
      <c r="F4551" s="1">
        <v>6.685121543165197E-5</v>
      </c>
      <c r="G4551" s="1">
        <v>1.8063419955342038E-3</v>
      </c>
      <c r="H4551" s="1">
        <v>-1.5716040246257786E-2</v>
      </c>
      <c r="I4551" s="26">
        <v>0.50665800517249793</v>
      </c>
      <c r="J4551" s="27">
        <v>2.7283471368480361E-2</v>
      </c>
      <c r="K4551" s="29" t="str">
        <f>VLOOKUP(A4551&amp;B4551,VENDOR_ACTUAL!A:D,4,0)</f>
        <v>ERI</v>
      </c>
    </row>
    <row r="4552" spans="1:11" x14ac:dyDescent="0.25">
      <c r="A4552" t="s">
        <v>12</v>
      </c>
      <c r="B4552" t="s">
        <v>2367</v>
      </c>
      <c r="C4552" s="1">
        <v>2.89193763822875E-3</v>
      </c>
      <c r="D4552" s="1">
        <v>4.1354651813351717E-5</v>
      </c>
      <c r="E4552" s="1">
        <v>8.9165931387577991E-3</v>
      </c>
      <c r="F4552" s="1">
        <v>1.4826802287111812E-4</v>
      </c>
      <c r="G4552" s="1">
        <v>2.061416265720858E-3</v>
      </c>
      <c r="H4552" s="1">
        <v>-1.0509870459372597E-2</v>
      </c>
      <c r="I4552" s="26">
        <v>1.2190629164584375</v>
      </c>
      <c r="J4552" s="27">
        <v>5.9756983190462153E-2</v>
      </c>
      <c r="K4552" s="29" t="str">
        <f>VLOOKUP(A4552&amp;B4552,VENDOR_ACTUAL!A:D,4,0)</f>
        <v>ERI</v>
      </c>
    </row>
    <row r="4553" spans="1:11" x14ac:dyDescent="0.25">
      <c r="A4553" t="s">
        <v>9</v>
      </c>
      <c r="B4553" t="s">
        <v>60</v>
      </c>
      <c r="C4553" s="1">
        <v>2.8972661780193956E-3</v>
      </c>
      <c r="D4553" s="1">
        <v>-8.7273879803607707E-4</v>
      </c>
      <c r="F4553" s="1">
        <v>-6.8312195778515031E-4</v>
      </c>
      <c r="G4553" s="1">
        <v>2.9001270919374366E-3</v>
      </c>
      <c r="I4553" s="26">
        <v>-2.14098589424455E-2</v>
      </c>
      <c r="J4553" s="27">
        <v>-0.4307031403093009</v>
      </c>
      <c r="K4553" s="29" t="str">
        <f>VLOOKUP(A4553&amp;B4553,VENDOR_ACTUAL!A:D,4,0)</f>
        <v>NSN</v>
      </c>
    </row>
    <row r="4554" spans="1:11" x14ac:dyDescent="0.25">
      <c r="A4554" t="s">
        <v>12</v>
      </c>
      <c r="B4554" t="s">
        <v>970</v>
      </c>
      <c r="C4554" s="1">
        <v>2.9009475551687422E-3</v>
      </c>
      <c r="D4554" s="1">
        <v>6.8431814252788902E-5</v>
      </c>
      <c r="E4554" s="1">
        <v>1.5776302231309315E-3</v>
      </c>
      <c r="F4554" s="1">
        <v>-3.8326561174071533E-3</v>
      </c>
      <c r="G4554" s="1">
        <v>3.2620609783505462E-3</v>
      </c>
      <c r="H4554" s="1">
        <v>-5.6454618354457052E-2</v>
      </c>
      <c r="I4554" s="1">
        <v>-0.20580552871712293</v>
      </c>
      <c r="J4554" s="2">
        <v>-0.30537078247732785</v>
      </c>
      <c r="K4554" s="29" t="str">
        <f>VLOOKUP(A4554&amp;B4554,VENDOR_ACTUAL!A:D,4,0)</f>
        <v>ERI</v>
      </c>
    </row>
    <row r="4555" spans="1:11" x14ac:dyDescent="0.25">
      <c r="A4555" t="s">
        <v>12</v>
      </c>
      <c r="B4555" t="s">
        <v>113</v>
      </c>
      <c r="C4555" s="1">
        <v>2.9035956035500881E-3</v>
      </c>
      <c r="D4555" s="1">
        <v>-6.3190122616863127E-4</v>
      </c>
      <c r="E4555" s="1">
        <v>-2.1501398560849376E-4</v>
      </c>
      <c r="F4555" s="1">
        <v>-2.4543678515121913E-3</v>
      </c>
      <c r="G4555" s="1">
        <v>1.4233959964429939E-3</v>
      </c>
      <c r="H4555" s="1">
        <v>-3.5802841781328573E-2</v>
      </c>
      <c r="I4555" s="26">
        <v>3.9913929635992544E-2</v>
      </c>
      <c r="J4555" s="27">
        <v>-0.12819415016550673</v>
      </c>
      <c r="K4555" s="29" t="str">
        <f>VLOOKUP(A4555&amp;B4555,VENDOR_ACTUAL!A:D,4,0)</f>
        <v>NSN</v>
      </c>
    </row>
    <row r="4556" spans="1:11" x14ac:dyDescent="0.25">
      <c r="A4556" t="s">
        <v>12</v>
      </c>
      <c r="B4556" t="s">
        <v>1824</v>
      </c>
      <c r="C4556" s="1">
        <v>2.9068738585759256E-3</v>
      </c>
      <c r="D4556" s="1">
        <v>-8.5487279643823333E-5</v>
      </c>
      <c r="E4556" s="1">
        <v>3.3322483716502162E-4</v>
      </c>
      <c r="F4556" s="1">
        <v>2.3538444300263694E-3</v>
      </c>
      <c r="G4556" s="1">
        <v>2.5550773339283266E-3</v>
      </c>
      <c r="H4556" s="1">
        <v>-3.4978625879246994E-2</v>
      </c>
      <c r="I4556" s="26">
        <v>-0.1926213316597932</v>
      </c>
      <c r="J4556" s="27">
        <v>-0.17844423951505722</v>
      </c>
      <c r="K4556" s="29" t="str">
        <f>VLOOKUP(A4556&amp;B4556,VENDOR_ACTUAL!A:D,4,0)</f>
        <v>ERI</v>
      </c>
    </row>
    <row r="4557" spans="1:11" x14ac:dyDescent="0.25">
      <c r="A4557" t="s">
        <v>11</v>
      </c>
      <c r="B4557" t="s">
        <v>2397</v>
      </c>
      <c r="C4557" s="1">
        <v>2.9081173844809206E-3</v>
      </c>
      <c r="D4557" s="1">
        <v>-2.2246267307864102E-2</v>
      </c>
      <c r="E4557" s="1">
        <v>0</v>
      </c>
      <c r="I4557" s="26">
        <v>-0.10667452060486651</v>
      </c>
      <c r="J4557" s="27">
        <v>-2.9033032318191796E-3</v>
      </c>
      <c r="K4557" s="29" t="str">
        <f>VLOOKUP(A4557&amp;B4557,VENDOR_ACTUAL!A:D,4,0)</f>
        <v>NSN</v>
      </c>
    </row>
    <row r="4558" spans="1:11" x14ac:dyDescent="0.25">
      <c r="A4558" t="s">
        <v>11</v>
      </c>
      <c r="B4558" t="s">
        <v>2189</v>
      </c>
      <c r="C4558" s="1">
        <v>2.9082546760046371E-3</v>
      </c>
      <c r="D4558" s="1">
        <v>7.7608984962971557E-3</v>
      </c>
      <c r="E4558" s="1">
        <v>0</v>
      </c>
      <c r="I4558" s="26">
        <v>0.244054679790213</v>
      </c>
      <c r="J4558" s="27">
        <v>3.5689311411949913E-2</v>
      </c>
      <c r="K4558" s="29" t="str">
        <f>VLOOKUP(A4558&amp;B4558,VENDOR_ACTUAL!A:D,4,0)</f>
        <v>NSN</v>
      </c>
    </row>
    <row r="4559" spans="1:11" x14ac:dyDescent="0.25">
      <c r="A4559" t="s">
        <v>12</v>
      </c>
      <c r="B4559" t="s">
        <v>158</v>
      </c>
      <c r="C4559" s="1">
        <v>2.9103743596417286E-3</v>
      </c>
      <c r="D4559" s="1">
        <v>-2.4828574968251732E-3</v>
      </c>
      <c r="E4559" s="1">
        <v>3.8211231518079343E-3</v>
      </c>
      <c r="F4559" s="1">
        <v>-2.3807877193134552E-3</v>
      </c>
      <c r="G4559" s="1">
        <v>2.9103743596417286E-3</v>
      </c>
      <c r="H4559" s="1">
        <v>-4.1973910842415522E-2</v>
      </c>
      <c r="I4559" s="26">
        <v>0.10728691602824095</v>
      </c>
      <c r="J4559" s="27">
        <v>-3.6353133695609219E-2</v>
      </c>
      <c r="K4559" s="29" t="str">
        <f>VLOOKUP(A4559&amp;B4559,VENDOR_ACTUAL!A:D,4,0)</f>
        <v>SAM</v>
      </c>
    </row>
    <row r="4560" spans="1:11" x14ac:dyDescent="0.25">
      <c r="A4560" t="s">
        <v>9</v>
      </c>
      <c r="B4560" t="s">
        <v>837</v>
      </c>
      <c r="C4560" s="1">
        <v>2.9128624259248744E-3</v>
      </c>
      <c r="D4560" s="1">
        <v>-1.2403718912740074E-4</v>
      </c>
      <c r="F4560" s="1">
        <v>-8.5064793136150816E-5</v>
      </c>
      <c r="G4560" s="1">
        <v>2.9068509282708238E-3</v>
      </c>
      <c r="H4560" s="1">
        <v>-7.1971256985272999E-2</v>
      </c>
      <c r="I4560" s="26">
        <v>-1.8020411876779482E-2</v>
      </c>
      <c r="J4560" s="27">
        <v>-0.51674410753790589</v>
      </c>
      <c r="K4560" s="29" t="str">
        <f>VLOOKUP(A4560&amp;B4560,VENDOR_ACTUAL!A:D,4,0)</f>
        <v>NSN</v>
      </c>
    </row>
    <row r="4561" spans="1:11" x14ac:dyDescent="0.25">
      <c r="A4561" t="s">
        <v>11</v>
      </c>
      <c r="B4561" t="s">
        <v>1387</v>
      </c>
      <c r="C4561" s="1">
        <v>2.913508803242528E-3</v>
      </c>
      <c r="D4561" s="1">
        <v>6.2105780502606624E-3</v>
      </c>
      <c r="I4561" s="26">
        <v>-8.5962623076187739E-2</v>
      </c>
      <c r="J4561" s="27">
        <v>6.9855124990579167E-3</v>
      </c>
      <c r="K4561" s="29" t="str">
        <f>VLOOKUP(A4561&amp;B4561,VENDOR_ACTUAL!A:D,4,0)</f>
        <v>ERI</v>
      </c>
    </row>
    <row r="4562" spans="1:11" x14ac:dyDescent="0.25">
      <c r="A4562" t="s">
        <v>11</v>
      </c>
      <c r="B4562" t="s">
        <v>725</v>
      </c>
      <c r="C4562" s="1">
        <v>2.9182943220835028E-3</v>
      </c>
      <c r="D4562" s="1">
        <v>1.2895107871057523E-3</v>
      </c>
      <c r="I4562" s="26">
        <v>-1.0460086747877446E-2</v>
      </c>
      <c r="J4562" s="27">
        <v>-2.2446428432736239E-3</v>
      </c>
      <c r="K4562" s="29" t="str">
        <f>VLOOKUP(A4562&amp;B4562,VENDOR_ACTUAL!A:D,4,0)</f>
        <v>ERI</v>
      </c>
    </row>
    <row r="4563" spans="1:11" x14ac:dyDescent="0.25">
      <c r="A4563" t="s">
        <v>9</v>
      </c>
      <c r="B4563" t="s">
        <v>692</v>
      </c>
      <c r="C4563" s="1">
        <v>2.920996084760956E-3</v>
      </c>
      <c r="D4563" s="1">
        <v>1.0104584844642433E-3</v>
      </c>
      <c r="F4563" s="1">
        <v>7.9598937777667278E-4</v>
      </c>
      <c r="G4563" s="1">
        <v>2.9103115154772525E-3</v>
      </c>
      <c r="H4563" s="1">
        <v>-2.198581560283688E-2</v>
      </c>
      <c r="I4563" s="26">
        <v>-4.6130016599941412E-2</v>
      </c>
      <c r="J4563" s="27">
        <v>-0.23028126404771562</v>
      </c>
      <c r="K4563" s="29" t="str">
        <f>VLOOKUP(A4563&amp;B4563,VENDOR_ACTUAL!A:D,4,0)</f>
        <v>NSN</v>
      </c>
    </row>
    <row r="4564" spans="1:11" x14ac:dyDescent="0.25">
      <c r="A4564" t="s">
        <v>12</v>
      </c>
      <c r="B4564" t="s">
        <v>865</v>
      </c>
      <c r="C4564" s="1">
        <v>2.9221992005906247E-3</v>
      </c>
      <c r="D4564" s="1">
        <v>2.1522763711743459E-4</v>
      </c>
      <c r="E4564" s="1">
        <v>1.535259963380067E-4</v>
      </c>
      <c r="F4564" s="1">
        <v>-1.3289364594264023E-3</v>
      </c>
      <c r="G4564" s="1">
        <v>1.8935477779893233E-3</v>
      </c>
      <c r="H4564" s="1">
        <v>-3.821703091569946E-2</v>
      </c>
      <c r="I4564" s="26">
        <v>-1.2348431924030727E-2</v>
      </c>
      <c r="J4564" s="27">
        <v>-0.19000839092998462</v>
      </c>
      <c r="K4564" s="29" t="str">
        <f>VLOOKUP(A4564&amp;B4564,VENDOR_ACTUAL!A:D,4,0)</f>
        <v>NSN</v>
      </c>
    </row>
    <row r="4565" spans="1:11" x14ac:dyDescent="0.25">
      <c r="A4565" t="s">
        <v>12</v>
      </c>
      <c r="B4565" t="s">
        <v>2543</v>
      </c>
      <c r="C4565" s="1">
        <v>2.9258814300902117E-3</v>
      </c>
      <c r="D4565" s="1">
        <v>1.0955651916301875E-4</v>
      </c>
      <c r="E4565" s="1">
        <v>5.5686225784841456E-3</v>
      </c>
      <c r="F4565" s="1">
        <v>2.6944260025696056E-4</v>
      </c>
      <c r="G4565" s="1">
        <v>9.8453627850186225E-4</v>
      </c>
      <c r="H4565" s="1">
        <v>-1.4374215164952034E-2</v>
      </c>
      <c r="I4565" s="26">
        <v>-0.37310841107224163</v>
      </c>
      <c r="J4565" s="27">
        <v>-1.7263724617276533E-2</v>
      </c>
      <c r="K4565" s="29" t="str">
        <f>VLOOKUP(A4565&amp;B4565,VENDOR_ACTUAL!A:D,4,0)</f>
        <v>ERI</v>
      </c>
    </row>
    <row r="4566" spans="1:11" x14ac:dyDescent="0.25">
      <c r="A4566" t="s">
        <v>12</v>
      </c>
      <c r="B4566" t="s">
        <v>1905</v>
      </c>
      <c r="C4566" s="1">
        <v>2.9273187923232477E-3</v>
      </c>
      <c r="D4566" s="1">
        <v>-1.1914056869944963E-4</v>
      </c>
      <c r="E4566" s="1">
        <v>1.3504217591791075E-3</v>
      </c>
      <c r="F4566" s="1">
        <v>7.0766405419960313E-4</v>
      </c>
      <c r="G4566" s="1">
        <v>5.1442554934249597E-4</v>
      </c>
      <c r="H4566" s="1">
        <v>-1.2256380315541548E-2</v>
      </c>
      <c r="I4566" s="26">
        <v>0.92894141470931202</v>
      </c>
      <c r="J4566" s="27">
        <v>-4.194977512912474E-2</v>
      </c>
      <c r="K4566" s="29" t="str">
        <f>VLOOKUP(A4566&amp;B4566,VENDOR_ACTUAL!A:D,4,0)</f>
        <v>ERI</v>
      </c>
    </row>
    <row r="4567" spans="1:11" x14ac:dyDescent="0.25">
      <c r="A4567" t="s">
        <v>12</v>
      </c>
      <c r="B4567" t="s">
        <v>2160</v>
      </c>
      <c r="C4567" s="1">
        <v>2.9291947345805969E-3</v>
      </c>
      <c r="D4567" s="1">
        <v>-6.8429223981912677E-4</v>
      </c>
      <c r="E4567" s="1">
        <v>3.1525186464366008E-3</v>
      </c>
      <c r="F4567" s="1">
        <v>1.3606226242572879E-3</v>
      </c>
      <c r="G4567" s="1">
        <v>2.766666013820859E-3</v>
      </c>
      <c r="H4567" s="1">
        <v>-1.4880156401142607E-2</v>
      </c>
      <c r="I4567" s="26">
        <v>-0.19135869634627131</v>
      </c>
      <c r="J4567" s="27">
        <v>-0.3735168965579686</v>
      </c>
      <c r="K4567" s="29" t="str">
        <f>VLOOKUP(A4567&amp;B4567,VENDOR_ACTUAL!A:D,4,0)</f>
        <v>NSN</v>
      </c>
    </row>
    <row r="4568" spans="1:11" x14ac:dyDescent="0.25">
      <c r="A4568" t="s">
        <v>12</v>
      </c>
      <c r="B4568" t="s">
        <v>1375</v>
      </c>
      <c r="C4568" s="1">
        <v>2.9295996565340001E-3</v>
      </c>
      <c r="D4568" s="1">
        <v>1.564625684277355E-4</v>
      </c>
      <c r="E4568" s="1">
        <v>-1.5351183105980257E-2</v>
      </c>
      <c r="F4568" s="1">
        <v>1.8990058932564493E-3</v>
      </c>
      <c r="G4568" s="1">
        <v>2.2854451777332384E-3</v>
      </c>
      <c r="H4568" s="1">
        <v>-1.2251190350023203E-2</v>
      </c>
      <c r="I4568" s="26">
        <v>1.2640637478707659</v>
      </c>
      <c r="J4568" s="27">
        <v>0.12741624353695727</v>
      </c>
      <c r="K4568" s="29" t="str">
        <f>VLOOKUP(A4568&amp;B4568,VENDOR_ACTUAL!A:D,4,0)</f>
        <v>ERI</v>
      </c>
    </row>
    <row r="4569" spans="1:11" x14ac:dyDescent="0.25">
      <c r="A4569" t="s">
        <v>12</v>
      </c>
      <c r="B4569" t="s">
        <v>1187</v>
      </c>
      <c r="C4569" s="1">
        <v>2.9297222092090603E-3</v>
      </c>
      <c r="D4569" s="1">
        <v>-1.5482413113428667E-3</v>
      </c>
      <c r="E4569" s="1">
        <v>1.6590307183818162E-3</v>
      </c>
      <c r="F4569" s="1">
        <v>-1.1314355367355031E-3</v>
      </c>
      <c r="G4569" s="1">
        <v>2.9297222092090603E-3</v>
      </c>
      <c r="H4569" s="1">
        <v>-1.0864293004690457E-2</v>
      </c>
      <c r="I4569" s="26">
        <v>0.58060817641538942</v>
      </c>
      <c r="J4569" s="27">
        <v>-7.9556381756665281E-2</v>
      </c>
      <c r="K4569" s="29" t="str">
        <f>VLOOKUP(A4569&amp;B4569,VENDOR_ACTUAL!A:D,4,0)</f>
        <v>SAM</v>
      </c>
    </row>
    <row r="4570" spans="1:11" x14ac:dyDescent="0.25">
      <c r="A4570" t="s">
        <v>12</v>
      </c>
      <c r="B4570" t="s">
        <v>976</v>
      </c>
      <c r="C4570" s="1">
        <v>2.936824861697415E-3</v>
      </c>
      <c r="D4570" s="1">
        <v>5.2690201085473388E-4</v>
      </c>
      <c r="E4570" s="1">
        <v>8.3598406698875649E-5</v>
      </c>
      <c r="F4570" s="1">
        <v>7.2777874776644742E-5</v>
      </c>
      <c r="G4570" s="1">
        <v>1.6623163023333203E-3</v>
      </c>
      <c r="H4570" s="1">
        <v>-9.8165667438156554E-3</v>
      </c>
      <c r="I4570" s="26">
        <v>2.4084294658226441E-2</v>
      </c>
      <c r="J4570" s="27">
        <v>-0.19219201607795908</v>
      </c>
      <c r="K4570" s="29" t="str">
        <f>VLOOKUP(A4570&amp;B4570,VENDOR_ACTUAL!A:D,4,0)</f>
        <v>ERI</v>
      </c>
    </row>
    <row r="4571" spans="1:11" x14ac:dyDescent="0.25">
      <c r="A4571" t="s">
        <v>12</v>
      </c>
      <c r="B4571" t="s">
        <v>1883</v>
      </c>
      <c r="C4571" s="1">
        <v>2.943417263603451E-3</v>
      </c>
      <c r="D4571" s="1">
        <v>7.8662012343144511E-4</v>
      </c>
      <c r="E4571" s="1">
        <v>8.7079703155375759E-3</v>
      </c>
      <c r="F4571" s="1">
        <v>-1.4968242816994414E-3</v>
      </c>
      <c r="G4571" s="1">
        <v>1.7177766720676668E-3</v>
      </c>
      <c r="H4571" s="1">
        <v>-1.0933053814526745E-2</v>
      </c>
      <c r="I4571" s="1">
        <v>-0.11436700347742795</v>
      </c>
      <c r="J4571" s="2">
        <v>-0.46642604895794337</v>
      </c>
      <c r="K4571" s="29" t="str">
        <f>VLOOKUP(A4571&amp;B4571,VENDOR_ACTUAL!A:D,4,0)</f>
        <v>NSN</v>
      </c>
    </row>
    <row r="4572" spans="1:11" x14ac:dyDescent="0.25">
      <c r="A4572" t="s">
        <v>11</v>
      </c>
      <c r="B4572" t="s">
        <v>1946</v>
      </c>
      <c r="C4572" s="1">
        <v>2.9443239142199831E-3</v>
      </c>
      <c r="D4572" s="1">
        <v>-2.7697099317747927E-3</v>
      </c>
      <c r="E4572" s="1">
        <v>0</v>
      </c>
      <c r="I4572" s="26">
        <v>0.13158433465318442</v>
      </c>
      <c r="J4572" s="27">
        <v>1.1728005218525074E-2</v>
      </c>
      <c r="K4572" s="29" t="str">
        <f>VLOOKUP(A4572&amp;B4572,VENDOR_ACTUAL!A:D,4,0)</f>
        <v>NSN</v>
      </c>
    </row>
    <row r="4573" spans="1:11" x14ac:dyDescent="0.25">
      <c r="A4573" t="s">
        <v>12</v>
      </c>
      <c r="B4573" t="s">
        <v>476</v>
      </c>
      <c r="C4573" s="1">
        <v>2.9448977857533636E-3</v>
      </c>
      <c r="D4573" s="1">
        <v>2.8130483177899951E-3</v>
      </c>
      <c r="E4573" s="1">
        <v>1.362147049749612E-4</v>
      </c>
      <c r="F4573" s="1">
        <v>-3.2240578892923739E-3</v>
      </c>
      <c r="G4573" s="1">
        <v>8.8847038703387059E-4</v>
      </c>
      <c r="H4573" s="1">
        <v>-3.5536595852319539E-2</v>
      </c>
      <c r="I4573" s="26">
        <v>-0.10474707666666666</v>
      </c>
      <c r="J4573" s="27">
        <v>0.69379494560050259</v>
      </c>
      <c r="K4573" s="29" t="str">
        <f>VLOOKUP(A4573&amp;B4573,VENDOR_ACTUAL!A:D,4,0)</f>
        <v>NSN</v>
      </c>
    </row>
    <row r="4574" spans="1:11" x14ac:dyDescent="0.25">
      <c r="A4574" t="s">
        <v>11</v>
      </c>
      <c r="B4574" t="s">
        <v>1050</v>
      </c>
      <c r="C4574" s="1">
        <v>2.9479890229798392E-3</v>
      </c>
      <c r="D4574" s="1">
        <v>1.1780385002779276E-2</v>
      </c>
      <c r="E4574" s="1">
        <v>0</v>
      </c>
      <c r="I4574" s="26">
        <v>0.16440405009345047</v>
      </c>
      <c r="J4574" s="27">
        <v>5.1898282315202243E-4</v>
      </c>
      <c r="K4574" s="29" t="str">
        <f>VLOOKUP(A4574&amp;B4574,VENDOR_ACTUAL!A:D,4,0)</f>
        <v>NSN</v>
      </c>
    </row>
    <row r="4575" spans="1:11" x14ac:dyDescent="0.25">
      <c r="A4575" t="s">
        <v>9</v>
      </c>
      <c r="B4575" t="s">
        <v>816</v>
      </c>
      <c r="C4575" s="1">
        <v>2.9497812720486868E-3</v>
      </c>
      <c r="D4575" s="1">
        <v>-3.5492546280128121E-4</v>
      </c>
      <c r="F4575" s="1">
        <v>-2.046790671566257E-4</v>
      </c>
      <c r="G4575" s="1">
        <v>2.9461165094876039E-3</v>
      </c>
      <c r="H4575" s="1">
        <v>-5.5555555555555552E-2</v>
      </c>
      <c r="I4575" s="26">
        <v>1.1590309560132215E-2</v>
      </c>
      <c r="J4575" s="27">
        <v>-1.4506854547739357E-2</v>
      </c>
      <c r="K4575" s="29" t="str">
        <f>VLOOKUP(A4575&amp;B4575,VENDOR_ACTUAL!A:D,4,0)</f>
        <v>NSN</v>
      </c>
    </row>
    <row r="4576" spans="1:11" x14ac:dyDescent="0.25">
      <c r="A4576" t="s">
        <v>12</v>
      </c>
      <c r="B4576" t="s">
        <v>588</v>
      </c>
      <c r="C4576" s="1">
        <v>2.9507179874622065E-3</v>
      </c>
      <c r="D4576" s="1">
        <v>-7.2602419816530803E-5</v>
      </c>
      <c r="E4576" s="1">
        <v>2.1224816925054469E-3</v>
      </c>
      <c r="F4576" s="1">
        <v>-2.0933789260590293E-3</v>
      </c>
      <c r="G4576" s="1">
        <v>2.5958727115452103E-3</v>
      </c>
      <c r="H4576" s="1">
        <v>-5.1452565007964468E-3</v>
      </c>
      <c r="I4576" s="26">
        <v>-0.5828603059581321</v>
      </c>
      <c r="J4576" s="27">
        <v>3.3567823548247847E-2</v>
      </c>
      <c r="K4576" s="29" t="str">
        <f>VLOOKUP(A4576&amp;B4576,VENDOR_ACTUAL!A:D,4,0)</f>
        <v>ERI</v>
      </c>
    </row>
    <row r="4577" spans="1:11" x14ac:dyDescent="0.25">
      <c r="A4577" t="s">
        <v>12</v>
      </c>
      <c r="B4577" t="s">
        <v>1074</v>
      </c>
      <c r="C4577" s="1">
        <v>2.9574156961804298E-3</v>
      </c>
      <c r="D4577" s="1">
        <v>1.3530658336774419E-4</v>
      </c>
      <c r="E4577" s="1">
        <v>-1.2685097467028464E-3</v>
      </c>
      <c r="F4577" s="1">
        <v>3.5947311869104601E-3</v>
      </c>
      <c r="G4577" s="1">
        <v>2.0421328449579785E-3</v>
      </c>
      <c r="H4577" s="1">
        <v>-2.9126946296048756E-2</v>
      </c>
      <c r="I4577" s="26">
        <v>0.42081485299017157</v>
      </c>
      <c r="J4577" s="27">
        <v>-4.7016587142286632E-2</v>
      </c>
      <c r="K4577" s="29" t="str">
        <f>VLOOKUP(A4577&amp;B4577,VENDOR_ACTUAL!A:D,4,0)</f>
        <v>ERI</v>
      </c>
    </row>
    <row r="4578" spans="1:11" x14ac:dyDescent="0.25">
      <c r="A4578" t="s">
        <v>12</v>
      </c>
      <c r="B4578" t="s">
        <v>2202</v>
      </c>
      <c r="C4578" s="1">
        <v>2.965373505301063E-3</v>
      </c>
      <c r="D4578" s="1">
        <v>1.0500866292712289E-4</v>
      </c>
      <c r="E4578" s="1">
        <v>1.1034878384551111E-2</v>
      </c>
      <c r="F4578" s="1">
        <v>-3.0683058057754406E-4</v>
      </c>
      <c r="G4578" s="1">
        <v>1.7588439154538262E-3</v>
      </c>
      <c r="H4578" s="1">
        <v>-1.2579470753200888E-2</v>
      </c>
      <c r="I4578" s="26">
        <v>-0.69964878671775221</v>
      </c>
      <c r="J4578" s="27">
        <v>0.11247156904066639</v>
      </c>
      <c r="K4578" s="29" t="str">
        <f>VLOOKUP(A4578&amp;B4578,VENDOR_ACTUAL!A:D,4,0)</f>
        <v>ERI</v>
      </c>
    </row>
    <row r="4579" spans="1:11" x14ac:dyDescent="0.25">
      <c r="A4579" t="s">
        <v>11</v>
      </c>
      <c r="B4579" t="s">
        <v>1661</v>
      </c>
      <c r="C4579" s="1">
        <v>2.9657477996802776E-3</v>
      </c>
      <c r="D4579" s="1">
        <v>-1.8588556677198519E-2</v>
      </c>
      <c r="E4579" s="1">
        <v>0</v>
      </c>
      <c r="I4579" s="26">
        <v>-0.11604971639650602</v>
      </c>
      <c r="J4579" s="27">
        <v>-4.9944121195012008E-3</v>
      </c>
      <c r="K4579" s="29" t="str">
        <f>VLOOKUP(A4579&amp;B4579,VENDOR_ACTUAL!A:D,4,0)</f>
        <v>NSN</v>
      </c>
    </row>
    <row r="4580" spans="1:11" x14ac:dyDescent="0.25">
      <c r="A4580" t="s">
        <v>12</v>
      </c>
      <c r="B4580" t="s">
        <v>2107</v>
      </c>
      <c r="C4580" s="1">
        <v>2.9712250178450762E-3</v>
      </c>
      <c r="D4580" s="1">
        <v>1.3274759232377982E-5</v>
      </c>
      <c r="E4580" s="1">
        <v>4.2620299922969014E-3</v>
      </c>
      <c r="F4580" s="1">
        <v>-1.2847039596504272E-3</v>
      </c>
      <c r="G4580" s="1">
        <v>1.7880700539580402E-3</v>
      </c>
      <c r="H4580" s="1">
        <v>-2.3783093122251707E-2</v>
      </c>
      <c r="I4580" s="1">
        <v>0.16470270739929796</v>
      </c>
      <c r="J4580" s="2">
        <v>-9.1520302920208046E-2</v>
      </c>
      <c r="K4580" s="29" t="str">
        <f>VLOOKUP(A4580&amp;B4580,VENDOR_ACTUAL!A:D,4,0)</f>
        <v>ERI</v>
      </c>
    </row>
    <row r="4581" spans="1:11" x14ac:dyDescent="0.25">
      <c r="A4581" t="s">
        <v>12</v>
      </c>
      <c r="B4581" t="s">
        <v>188</v>
      </c>
      <c r="C4581" s="1">
        <v>2.9745369174212799E-3</v>
      </c>
      <c r="D4581" s="1">
        <v>9.1089708344966117E-4</v>
      </c>
      <c r="E4581" s="1">
        <v>-2.272912141591075E-3</v>
      </c>
      <c r="F4581" s="1">
        <v>1.2647650381189543E-3</v>
      </c>
      <c r="G4581" s="1">
        <v>2.9745369174212799E-3</v>
      </c>
      <c r="H4581" s="1">
        <v>-4.0209120706068906E-2</v>
      </c>
      <c r="I4581" s="26">
        <v>0.37700758818377261</v>
      </c>
      <c r="J4581" s="27">
        <v>3.9270967709277529E-2</v>
      </c>
      <c r="K4581" s="29" t="str">
        <f>VLOOKUP(A4581&amp;B4581,VENDOR_ACTUAL!A:D,4,0)</f>
        <v>SAM</v>
      </c>
    </row>
    <row r="4582" spans="1:11" x14ac:dyDescent="0.25">
      <c r="A4582" t="s">
        <v>12</v>
      </c>
      <c r="B4582" t="s">
        <v>1649</v>
      </c>
      <c r="C4582" s="1">
        <v>2.9754879091385498E-3</v>
      </c>
      <c r="D4582" s="1">
        <v>1.099860318487326E-3</v>
      </c>
      <c r="E4582" s="1">
        <v>2.8929077511004289E-3</v>
      </c>
      <c r="F4582" s="1">
        <v>1.0790231060890664E-4</v>
      </c>
      <c r="G4582" s="1">
        <v>2.1275251947959891E-3</v>
      </c>
      <c r="H4582" s="1">
        <v>-7.1613008672566317E-3</v>
      </c>
      <c r="I4582" s="26">
        <v>-0.30917240730284207</v>
      </c>
      <c r="J4582" s="27">
        <v>0.13202857844035112</v>
      </c>
      <c r="K4582" s="29" t="str">
        <f>VLOOKUP(A4582&amp;B4582,VENDOR_ACTUAL!A:D,4,0)</f>
        <v>NSN</v>
      </c>
    </row>
    <row r="4583" spans="1:11" x14ac:dyDescent="0.25">
      <c r="A4583" t="s">
        <v>12</v>
      </c>
      <c r="B4583" t="s">
        <v>2071</v>
      </c>
      <c r="C4583" s="1">
        <v>2.9813096701959423E-3</v>
      </c>
      <c r="D4583" s="1">
        <v>1.5795938858636253E-3</v>
      </c>
      <c r="E4583" s="1">
        <v>-1.456114279506741E-3</v>
      </c>
      <c r="F4583" s="1">
        <v>-4.8965763816467408E-3</v>
      </c>
      <c r="G4583" s="1">
        <v>1.9647429348708364E-3</v>
      </c>
      <c r="H4583" s="1">
        <v>-5.6994555776440615E-2</v>
      </c>
      <c r="I4583" s="26">
        <v>3.8013911503090608E-2</v>
      </c>
      <c r="J4583" s="27">
        <v>0.21695513690441107</v>
      </c>
      <c r="K4583" s="29" t="str">
        <f>VLOOKUP(A4583&amp;B4583,VENDOR_ACTUAL!A:D,4,0)</f>
        <v>NSN</v>
      </c>
    </row>
    <row r="4584" spans="1:11" x14ac:dyDescent="0.25">
      <c r="A4584" t="s">
        <v>9</v>
      </c>
      <c r="B4584" t="s">
        <v>843</v>
      </c>
      <c r="C4584" s="1">
        <v>2.9843045827781392E-3</v>
      </c>
      <c r="D4584" s="1">
        <v>1.127522508125135E-3</v>
      </c>
      <c r="F4584" s="1">
        <v>1.1593508920646365E-3</v>
      </c>
      <c r="G4584" s="1">
        <v>2.9878518126499427E-3</v>
      </c>
      <c r="H4584" s="1">
        <v>-1.146645994615491E-2</v>
      </c>
      <c r="I4584" s="26">
        <v>4.9945191919191917E-2</v>
      </c>
      <c r="J4584" s="27">
        <v>0.15148673734271564</v>
      </c>
      <c r="K4584" s="29" t="str">
        <f>VLOOKUP(A4584&amp;B4584,VENDOR_ACTUAL!A:D,4,0)</f>
        <v>NSN</v>
      </c>
    </row>
    <row r="4585" spans="1:11" x14ac:dyDescent="0.25">
      <c r="A4585" t="s">
        <v>11</v>
      </c>
      <c r="B4585" t="s">
        <v>1199</v>
      </c>
      <c r="C4585" s="1">
        <v>2.9865353560860424E-3</v>
      </c>
      <c r="D4585" s="1">
        <v>-4.2483963247908303E-3</v>
      </c>
      <c r="E4585" s="1">
        <v>0</v>
      </c>
      <c r="I4585" s="26">
        <v>-9.8755253747350377E-2</v>
      </c>
      <c r="J4585" s="27">
        <v>-9.6398440409182714E-4</v>
      </c>
      <c r="K4585" s="29" t="str">
        <f>VLOOKUP(A4585&amp;B4585,VENDOR_ACTUAL!A:D,4,0)</f>
        <v>NSN</v>
      </c>
    </row>
    <row r="4586" spans="1:11" x14ac:dyDescent="0.25">
      <c r="A4586" t="s">
        <v>11</v>
      </c>
      <c r="B4586" t="s">
        <v>72</v>
      </c>
      <c r="C4586" s="1">
        <v>2.9970442832553002E-3</v>
      </c>
      <c r="D4586" s="1">
        <v>1.6809988666088148E-3</v>
      </c>
      <c r="E4586" s="1">
        <v>0</v>
      </c>
      <c r="I4586" s="26">
        <v>-8.17715460158055E-3</v>
      </c>
      <c r="J4586" s="27">
        <v>3.018041123121303E-3</v>
      </c>
      <c r="K4586" s="29" t="str">
        <f>VLOOKUP(A4586&amp;B4586,VENDOR_ACTUAL!A:D,4,0)</f>
        <v>NSN</v>
      </c>
    </row>
    <row r="4587" spans="1:11" x14ac:dyDescent="0.25">
      <c r="A4587" t="s">
        <v>12</v>
      </c>
      <c r="B4587" t="s">
        <v>559</v>
      </c>
      <c r="C4587" s="1">
        <v>3.0013097297363271E-3</v>
      </c>
      <c r="D4587" s="1">
        <v>7.7836367990951396E-5</v>
      </c>
      <c r="E4587" s="1">
        <v>2.0967423795829401E-2</v>
      </c>
      <c r="F4587" s="1">
        <v>1.5620333314014636E-3</v>
      </c>
      <c r="G4587" s="1">
        <v>2.1695508534364271E-3</v>
      </c>
      <c r="H4587" s="1">
        <v>-1.9725230935260154E-2</v>
      </c>
      <c r="I4587" s="26">
        <v>0.58086340510300405</v>
      </c>
      <c r="J4587" s="27">
        <v>8.7902829607089478E-2</v>
      </c>
      <c r="K4587" s="29" t="str">
        <f>VLOOKUP(A4587&amp;B4587,VENDOR_ACTUAL!A:D,4,0)</f>
        <v>ERI</v>
      </c>
    </row>
    <row r="4588" spans="1:11" x14ac:dyDescent="0.25">
      <c r="A4588" t="s">
        <v>12</v>
      </c>
      <c r="B4588" t="s">
        <v>1420</v>
      </c>
      <c r="C4588" s="1">
        <v>3.0059349414776528E-3</v>
      </c>
      <c r="D4588" s="1">
        <v>3.7140720772591866E-5</v>
      </c>
      <c r="E4588" s="1">
        <v>6.4131776986784447E-4</v>
      </c>
      <c r="F4588" s="1">
        <v>2.7095018366865842E-3</v>
      </c>
      <c r="G4588" s="1">
        <v>2.2957507807430397E-3</v>
      </c>
      <c r="H4588" s="1">
        <v>-5.1488351653259466E-3</v>
      </c>
      <c r="I4588" s="26">
        <v>-0.31383425267588105</v>
      </c>
      <c r="J4588" s="27">
        <v>0.11051085004569411</v>
      </c>
      <c r="K4588" s="29" t="str">
        <f>VLOOKUP(A4588&amp;B4588,VENDOR_ACTUAL!A:D,4,0)</f>
        <v>ERI</v>
      </c>
    </row>
    <row r="4589" spans="1:11" x14ac:dyDescent="0.25">
      <c r="A4589" t="s">
        <v>12</v>
      </c>
      <c r="B4589" t="s">
        <v>1311</v>
      </c>
      <c r="C4589" s="1">
        <v>3.0087532416090655E-3</v>
      </c>
      <c r="D4589" s="1">
        <v>-3.0670187063302562E-4</v>
      </c>
      <c r="E4589" s="1">
        <v>5.6886602967846434E-4</v>
      </c>
      <c r="F4589" s="1">
        <v>6.7566222245326662E-3</v>
      </c>
      <c r="G4589" s="1">
        <v>2.5970245122132387E-3</v>
      </c>
      <c r="H4589" s="1">
        <v>-4.0937599379927928E-2</v>
      </c>
      <c r="I4589" s="26">
        <v>-2.4927106520126138E-2</v>
      </c>
      <c r="J4589" s="27">
        <v>-0.44966075281640033</v>
      </c>
      <c r="K4589" s="29" t="str">
        <f>VLOOKUP(A4589&amp;B4589,VENDOR_ACTUAL!A:D,4,0)</f>
        <v>NSN</v>
      </c>
    </row>
    <row r="4590" spans="1:11" x14ac:dyDescent="0.25">
      <c r="A4590" t="s">
        <v>9</v>
      </c>
      <c r="B4590" t="s">
        <v>1538</v>
      </c>
      <c r="C4590" s="26">
        <v>3.010669787947607E-3</v>
      </c>
      <c r="D4590" s="26">
        <v>8.4561012873941529E-4</v>
      </c>
      <c r="E4590" s="26"/>
      <c r="F4590" s="26">
        <v>1.1658689524129879E-3</v>
      </c>
      <c r="G4590" s="26">
        <v>3.0130874185073271E-3</v>
      </c>
      <c r="H4590" s="26">
        <v>-1.8426000377219889E-2</v>
      </c>
      <c r="I4590" s="26">
        <v>-4.8627854550530432E-2</v>
      </c>
      <c r="J4590" s="27">
        <v>-0.24963872553821209</v>
      </c>
      <c r="K4590" s="29" t="str">
        <f>VLOOKUP(A4590&amp;B4590,VENDOR_ACTUAL!A:D,4,0)</f>
        <v>ERI</v>
      </c>
    </row>
    <row r="4591" spans="1:11" x14ac:dyDescent="0.25">
      <c r="A4591" t="s">
        <v>11</v>
      </c>
      <c r="B4591" t="s">
        <v>2516</v>
      </c>
      <c r="C4591" s="1">
        <v>3.0159212241751289E-3</v>
      </c>
      <c r="D4591" s="1">
        <v>-6.9569114304039162E-3</v>
      </c>
      <c r="E4591" s="1">
        <v>0</v>
      </c>
      <c r="I4591" s="26">
        <v>0.20175882068624379</v>
      </c>
      <c r="J4591" s="27">
        <v>3.7528836087015148E-3</v>
      </c>
      <c r="K4591" s="29" t="str">
        <f>VLOOKUP(A4591&amp;B4591,VENDOR_ACTUAL!A:D,4,0)</f>
        <v>NSN</v>
      </c>
    </row>
    <row r="4592" spans="1:11" x14ac:dyDescent="0.25">
      <c r="A4592" t="s">
        <v>12</v>
      </c>
      <c r="B4592" t="s">
        <v>385</v>
      </c>
      <c r="C4592" s="1">
        <v>3.0207474036789308E-3</v>
      </c>
      <c r="D4592" s="1">
        <v>-5.0350765213524027E-4</v>
      </c>
      <c r="E4592" s="1">
        <v>-1.5570334394380511E-4</v>
      </c>
      <c r="F4592" s="1">
        <v>-1.008788182210425E-3</v>
      </c>
      <c r="G4592" s="1">
        <v>1.369955211375099E-3</v>
      </c>
      <c r="H4592" s="1">
        <v>-2.1131826264518934E-2</v>
      </c>
      <c r="I4592" s="26">
        <v>-0.33758011619190403</v>
      </c>
      <c r="J4592" s="27">
        <v>-7.2932355555577727E-2</v>
      </c>
      <c r="K4592" s="29" t="str">
        <f>VLOOKUP(A4592&amp;B4592,VENDOR_ACTUAL!A:D,4,0)</f>
        <v>ERI</v>
      </c>
    </row>
    <row r="4593" spans="1:11" x14ac:dyDescent="0.25">
      <c r="A4593" t="s">
        <v>11</v>
      </c>
      <c r="B4593" t="s">
        <v>2144</v>
      </c>
      <c r="C4593" s="1">
        <v>3.0241195826627241E-3</v>
      </c>
      <c r="D4593" s="1">
        <v>4.521577055200513E-4</v>
      </c>
      <c r="G4593" s="1">
        <v>3.0241195826627241E-3</v>
      </c>
      <c r="I4593" s="26">
        <v>-6.9820962033462039E-2</v>
      </c>
      <c r="J4593" s="27">
        <v>1.7476478020008333E-4</v>
      </c>
      <c r="K4593" s="29" t="str">
        <f>VLOOKUP(A4593&amp;B4593,VENDOR_ACTUAL!A:D,4,0)</f>
        <v>SAM</v>
      </c>
    </row>
    <row r="4594" spans="1:11" x14ac:dyDescent="0.25">
      <c r="A4594" t="s">
        <v>11</v>
      </c>
      <c r="B4594" t="s">
        <v>528</v>
      </c>
      <c r="C4594" s="1">
        <v>3.0321453694630062E-3</v>
      </c>
      <c r="D4594" s="1">
        <v>-3.2804722484373653E-3</v>
      </c>
      <c r="I4594" s="26">
        <v>-2.1926445211389128E-2</v>
      </c>
      <c r="J4594" s="27">
        <v>-2.7360796751599963E-3</v>
      </c>
      <c r="K4594" s="29" t="str">
        <f>VLOOKUP(A4594&amp;B4594,VENDOR_ACTUAL!A:D,4,0)</f>
        <v>ERI</v>
      </c>
    </row>
    <row r="4595" spans="1:11" x14ac:dyDescent="0.25">
      <c r="A4595" t="s">
        <v>12</v>
      </c>
      <c r="B4595" t="s">
        <v>51</v>
      </c>
      <c r="C4595" s="1">
        <v>3.0327621650966226E-3</v>
      </c>
      <c r="D4595" s="1">
        <v>2.3710581840894244E-4</v>
      </c>
      <c r="E4595" s="1">
        <v>1.7880280716182149E-3</v>
      </c>
      <c r="F4595" s="1">
        <v>7.5547627519817568E-3</v>
      </c>
      <c r="G4595" s="1">
        <v>1.1955358332571989E-3</v>
      </c>
      <c r="H4595" s="1">
        <v>-2.2433500472986648E-2</v>
      </c>
      <c r="I4595" s="26">
        <v>-0.23283926218708828</v>
      </c>
      <c r="J4595" s="27">
        <v>-7.8858463158533593E-2</v>
      </c>
      <c r="K4595" s="29" t="str">
        <f>VLOOKUP(A4595&amp;B4595,VENDOR_ACTUAL!A:D,4,0)</f>
        <v>ERI</v>
      </c>
    </row>
    <row r="4596" spans="1:11" x14ac:dyDescent="0.25">
      <c r="A4596" t="s">
        <v>12</v>
      </c>
      <c r="B4596" t="s">
        <v>252</v>
      </c>
      <c r="C4596" s="1">
        <v>3.0494427396975617E-3</v>
      </c>
      <c r="D4596" s="1">
        <v>3.0332206816165953E-3</v>
      </c>
      <c r="E4596" s="1">
        <v>1.7133732194516279E-3</v>
      </c>
      <c r="F4596" s="1">
        <v>-3.7367402497786727E-3</v>
      </c>
      <c r="G4596" s="1">
        <v>1.4432492510872241E-3</v>
      </c>
      <c r="H4596" s="1">
        <v>-1.6927999269211857E-2</v>
      </c>
      <c r="I4596" s="26">
        <v>-0.19825901492495696</v>
      </c>
      <c r="J4596" s="27">
        <v>-0.19262990593488538</v>
      </c>
      <c r="K4596" s="29" t="str">
        <f>VLOOKUP(A4596&amp;B4596,VENDOR_ACTUAL!A:D,4,0)</f>
        <v>NSN</v>
      </c>
    </row>
    <row r="4597" spans="1:11" x14ac:dyDescent="0.25">
      <c r="A4597" t="s">
        <v>12</v>
      </c>
      <c r="B4597" t="s">
        <v>1807</v>
      </c>
      <c r="C4597" s="1">
        <v>3.0513814433683725E-3</v>
      </c>
      <c r="D4597" s="1">
        <v>5.5784437714215608E-5</v>
      </c>
      <c r="E4597" s="1">
        <v>2.1329204354011283E-3</v>
      </c>
      <c r="F4597" s="1">
        <v>2.0720541552041354E-3</v>
      </c>
      <c r="G4597" s="1">
        <v>2.8936229145388819E-3</v>
      </c>
      <c r="H4597" s="1">
        <v>-6.8200582742306455E-3</v>
      </c>
      <c r="I4597" s="26">
        <v>0.24381829918374145</v>
      </c>
      <c r="J4597" s="27">
        <v>-8.5319946485004211E-2</v>
      </c>
      <c r="K4597" s="29" t="str">
        <f>VLOOKUP(A4597&amp;B4597,VENDOR_ACTUAL!A:D,4,0)</f>
        <v>ERI</v>
      </c>
    </row>
    <row r="4598" spans="1:11" x14ac:dyDescent="0.25">
      <c r="A4598" t="s">
        <v>12</v>
      </c>
      <c r="B4598" t="s">
        <v>1796</v>
      </c>
      <c r="C4598" s="1">
        <v>3.0540653083364192E-3</v>
      </c>
      <c r="D4598" s="1">
        <v>-5.0611906455650519E-4</v>
      </c>
      <c r="E4598" s="1">
        <v>-2.8543803258376643E-3</v>
      </c>
      <c r="F4598" s="1">
        <v>3.4964319127848611E-5</v>
      </c>
      <c r="G4598" s="1">
        <v>-1.4901367523665838E-5</v>
      </c>
      <c r="H4598" s="1">
        <v>-4.3191233251820227E-2</v>
      </c>
      <c r="I4598" s="26">
        <v>-0.51577081251041146</v>
      </c>
      <c r="J4598" s="27">
        <v>2.0626422704844879E-2</v>
      </c>
      <c r="K4598" s="29" t="str">
        <f>VLOOKUP(A4598&amp;B4598,VENDOR_ACTUAL!A:D,4,0)</f>
        <v>ERI</v>
      </c>
    </row>
    <row r="4599" spans="1:11" x14ac:dyDescent="0.25">
      <c r="A4599" t="s">
        <v>12</v>
      </c>
      <c r="B4599" t="s">
        <v>945</v>
      </c>
      <c r="C4599" s="1">
        <v>3.0542699105599513E-3</v>
      </c>
      <c r="D4599" s="1">
        <v>1.8276987654756498E-5</v>
      </c>
      <c r="E4599" s="1">
        <v>5.7149945324931114E-3</v>
      </c>
      <c r="F4599" s="1">
        <v>-3.9796301300133417E-3</v>
      </c>
      <c r="G4599" s="1">
        <v>2.2769314623584109E-3</v>
      </c>
      <c r="H4599" s="1">
        <v>-1.5435720614287727E-2</v>
      </c>
      <c r="I4599" s="26">
        <v>8.7667901234567899E-2</v>
      </c>
      <c r="J4599" s="27">
        <v>-0.14617162208953899</v>
      </c>
      <c r="K4599" s="29" t="str">
        <f>VLOOKUP(A4599&amp;B4599,VENDOR_ACTUAL!A:D,4,0)</f>
        <v>ERI</v>
      </c>
    </row>
    <row r="4600" spans="1:11" x14ac:dyDescent="0.25">
      <c r="A4600" t="s">
        <v>12</v>
      </c>
      <c r="B4600" t="s">
        <v>2046</v>
      </c>
      <c r="C4600" s="1">
        <v>3.0555392843955912E-3</v>
      </c>
      <c r="D4600" s="1">
        <v>-1.8512911259990774E-3</v>
      </c>
      <c r="E4600" s="1">
        <v>1.0633531746052254E-3</v>
      </c>
      <c r="F4600" s="1">
        <v>-1.1773327289664444E-3</v>
      </c>
      <c r="G4600" s="1">
        <v>2.2958440920375607E-3</v>
      </c>
      <c r="H4600" s="1">
        <v>-1.1147970665477373E-2</v>
      </c>
      <c r="I4600" s="26">
        <v>-4.0624390574496926E-2</v>
      </c>
      <c r="J4600" s="27">
        <v>-0.28411584981621291</v>
      </c>
      <c r="K4600" s="29" t="str">
        <f>VLOOKUP(A4600&amp;B4600,VENDOR_ACTUAL!A:D,4,0)</f>
        <v>NSN</v>
      </c>
    </row>
    <row r="4601" spans="1:11" x14ac:dyDescent="0.25">
      <c r="A4601" t="s">
        <v>11</v>
      </c>
      <c r="B4601" t="s">
        <v>99</v>
      </c>
      <c r="C4601" s="1">
        <v>3.0601952717875503E-3</v>
      </c>
      <c r="D4601" s="1">
        <v>4.2781131323386998E-2</v>
      </c>
      <c r="E4601" s="1">
        <v>0</v>
      </c>
      <c r="I4601" s="26">
        <v>-0.54823392012657624</v>
      </c>
      <c r="J4601" s="27">
        <v>-1.6983525845096974E-2</v>
      </c>
      <c r="K4601" s="29" t="str">
        <f>VLOOKUP(A4601&amp;B4601,VENDOR_ACTUAL!A:D,4,0)</f>
        <v>NSN</v>
      </c>
    </row>
    <row r="4602" spans="1:11" x14ac:dyDescent="0.25">
      <c r="A4602" t="s">
        <v>12</v>
      </c>
      <c r="B4602" t="s">
        <v>117</v>
      </c>
      <c r="C4602" s="1">
        <v>3.0670594271523894E-3</v>
      </c>
      <c r="D4602" s="1">
        <v>2.9996974136345198E-3</v>
      </c>
      <c r="E4602" s="1">
        <v>7.3636793690518218E-3</v>
      </c>
      <c r="F4602" s="1">
        <v>3.6397793015213241E-3</v>
      </c>
      <c r="G4602" s="1">
        <v>1.1262021911657896E-3</v>
      </c>
      <c r="H4602" s="1">
        <v>-2.457511205260246E-2</v>
      </c>
      <c r="I4602" s="26">
        <v>9.1134991030422122E-2</v>
      </c>
      <c r="J4602" s="27">
        <v>0.3721256418758101</v>
      </c>
      <c r="K4602" s="29" t="str">
        <f>VLOOKUP(A4602&amp;B4602,VENDOR_ACTUAL!A:D,4,0)</f>
        <v>NSN</v>
      </c>
    </row>
    <row r="4603" spans="1:11" x14ac:dyDescent="0.25">
      <c r="A4603" t="s">
        <v>11</v>
      </c>
      <c r="B4603" t="s">
        <v>203</v>
      </c>
      <c r="C4603" s="1">
        <v>3.0717496235264223E-3</v>
      </c>
      <c r="D4603" s="1">
        <v>7.6248082912865091E-3</v>
      </c>
      <c r="G4603" s="1">
        <v>3.0717496235264223E-3</v>
      </c>
      <c r="I4603" s="26">
        <v>3.8570642201834864E-3</v>
      </c>
      <c r="J4603" s="27">
        <v>1.1965093224737321E-3</v>
      </c>
      <c r="K4603" s="29" t="str">
        <f>VLOOKUP(A4603&amp;B4603,VENDOR_ACTUAL!A:D,4,0)</f>
        <v>SAM</v>
      </c>
    </row>
    <row r="4604" spans="1:11" x14ac:dyDescent="0.25">
      <c r="A4604" t="s">
        <v>12</v>
      </c>
      <c r="B4604" t="s">
        <v>2449</v>
      </c>
      <c r="C4604" s="1">
        <v>3.0721314081811201E-3</v>
      </c>
      <c r="D4604" s="1">
        <v>2.1106741518197913E-4</v>
      </c>
      <c r="E4604" s="1">
        <v>4.6941201568502234E-4</v>
      </c>
      <c r="F4604" s="1">
        <v>1.2852727445121339E-3</v>
      </c>
      <c r="G4604" s="1">
        <v>2.2525734973131771E-3</v>
      </c>
      <c r="H4604" s="1">
        <v>-1.4738366722586698E-2</v>
      </c>
      <c r="I4604" s="26">
        <v>0.50760165056360707</v>
      </c>
      <c r="J4604" s="27">
        <v>-8.7738677674385979E-2</v>
      </c>
      <c r="K4604" s="29" t="str">
        <f>VLOOKUP(A4604&amp;B4604,VENDOR_ACTUAL!A:D,4,0)</f>
        <v>ERI</v>
      </c>
    </row>
    <row r="4605" spans="1:11" x14ac:dyDescent="0.25">
      <c r="A4605" t="s">
        <v>12</v>
      </c>
      <c r="B4605" t="s">
        <v>1814</v>
      </c>
      <c r="C4605" s="1">
        <v>3.0738812367870558E-3</v>
      </c>
      <c r="D4605" s="1">
        <v>6.2303840191215581E-5</v>
      </c>
      <c r="E4605" s="1">
        <v>4.9256558819735499E-3</v>
      </c>
      <c r="F4605" s="1">
        <v>1.6514138928574195E-3</v>
      </c>
      <c r="G4605" s="1">
        <v>2.6557665091707394E-3</v>
      </c>
      <c r="H4605" s="1">
        <v>-1.4483607059220791E-2</v>
      </c>
      <c r="I4605" s="26">
        <v>-0.24660527230389601</v>
      </c>
      <c r="J4605" s="27">
        <v>7.9408001674585851E-2</v>
      </c>
      <c r="K4605" s="29" t="str">
        <f>VLOOKUP(A4605&amp;B4605,VENDOR_ACTUAL!A:D,4,0)</f>
        <v>ERI</v>
      </c>
    </row>
    <row r="4606" spans="1:11" x14ac:dyDescent="0.25">
      <c r="A4606" t="s">
        <v>12</v>
      </c>
      <c r="B4606" t="s">
        <v>1398</v>
      </c>
      <c r="C4606" s="1">
        <v>3.0754281052406333E-3</v>
      </c>
      <c r="D4606" s="1">
        <v>2.4161268997175901E-5</v>
      </c>
      <c r="E4606" s="1">
        <v>8.2380443754108013E-3</v>
      </c>
      <c r="F4606" s="1">
        <v>8.7143186296832558E-4</v>
      </c>
      <c r="G4606" s="1">
        <v>2.4951073929635323E-3</v>
      </c>
      <c r="H4606" s="1">
        <v>-1.0761464038453138E-2</v>
      </c>
      <c r="I4606" s="26">
        <v>-0.55010071353212286</v>
      </c>
      <c r="J4606" s="27">
        <v>-4.9741399875287709E-2</v>
      </c>
      <c r="K4606" s="29" t="str">
        <f>VLOOKUP(A4606&amp;B4606,VENDOR_ACTUAL!A:D,4,0)</f>
        <v>ERI</v>
      </c>
    </row>
    <row r="4607" spans="1:11" x14ac:dyDescent="0.25">
      <c r="A4607" t="s">
        <v>11</v>
      </c>
      <c r="B4607" t="s">
        <v>1999</v>
      </c>
      <c r="C4607" s="1">
        <v>3.0763435959436031E-3</v>
      </c>
      <c r="D4607" s="1">
        <v>1.4664355818929492E-2</v>
      </c>
      <c r="E4607" s="1">
        <v>0</v>
      </c>
      <c r="I4607" s="26">
        <v>-0.12069960089366698</v>
      </c>
      <c r="J4607" s="27">
        <v>-7.7879067510599155E-3</v>
      </c>
      <c r="K4607" s="29" t="str">
        <f>VLOOKUP(A4607&amp;B4607,VENDOR_ACTUAL!A:D,4,0)</f>
        <v>NSN</v>
      </c>
    </row>
    <row r="4608" spans="1:11" x14ac:dyDescent="0.25">
      <c r="A4608" t="s">
        <v>12</v>
      </c>
      <c r="B4608" t="s">
        <v>333</v>
      </c>
      <c r="C4608" s="1">
        <v>3.0771722754288637E-3</v>
      </c>
      <c r="D4608" s="1">
        <v>1.7746006289384749E-4</v>
      </c>
      <c r="E4608" s="1">
        <v>2.2740278543213921E-2</v>
      </c>
      <c r="F4608" s="1">
        <v>3.7857886510401579E-4</v>
      </c>
      <c r="G4608" s="1">
        <v>1.5714267254062849E-3</v>
      </c>
      <c r="H4608" s="1">
        <v>-2.243195587474019E-2</v>
      </c>
      <c r="I4608" s="26">
        <v>0.59438371092231657</v>
      </c>
      <c r="J4608" s="27">
        <v>0.11393454421055073</v>
      </c>
      <c r="K4608" s="29" t="str">
        <f>VLOOKUP(A4608&amp;B4608,VENDOR_ACTUAL!A:D,4,0)</f>
        <v>ERI</v>
      </c>
    </row>
    <row r="4609" spans="1:11" x14ac:dyDescent="0.25">
      <c r="A4609" t="s">
        <v>12</v>
      </c>
      <c r="B4609" t="s">
        <v>1205</v>
      </c>
      <c r="C4609" s="1">
        <v>3.0800709646727708E-3</v>
      </c>
      <c r="D4609" s="1">
        <v>1.2598920144087908E-5</v>
      </c>
      <c r="E4609" s="1">
        <v>5.1539352284877427E-3</v>
      </c>
      <c r="F4609" s="1">
        <v>4.0250279038893958E-4</v>
      </c>
      <c r="G4609" s="1">
        <v>2.8166121196447577E-3</v>
      </c>
      <c r="H4609" s="1">
        <v>-6.8642891595597031E-3</v>
      </c>
      <c r="I4609" s="26">
        <v>-9.2969990699094895E-2</v>
      </c>
      <c r="J4609" s="27">
        <v>-0.10005611214096817</v>
      </c>
      <c r="K4609" s="29" t="str">
        <f>VLOOKUP(A4609&amp;B4609,VENDOR_ACTUAL!A:D,4,0)</f>
        <v>ERI</v>
      </c>
    </row>
    <row r="4610" spans="1:11" x14ac:dyDescent="0.25">
      <c r="A4610" t="s">
        <v>11</v>
      </c>
      <c r="B4610" t="s">
        <v>2236</v>
      </c>
      <c r="C4610" s="1">
        <v>3.0833542398411343E-3</v>
      </c>
      <c r="D4610" s="1">
        <v>-1.1453550188834502E-2</v>
      </c>
      <c r="E4610" s="1">
        <v>0</v>
      </c>
      <c r="I4610" s="26">
        <v>1.7579597239659926E-2</v>
      </c>
      <c r="J4610" s="27">
        <v>2.1232478074752581E-3</v>
      </c>
      <c r="K4610" s="29" t="str">
        <f>VLOOKUP(A4610&amp;B4610,VENDOR_ACTUAL!A:D,4,0)</f>
        <v>NSN</v>
      </c>
    </row>
    <row r="4611" spans="1:11" x14ac:dyDescent="0.25">
      <c r="A4611" t="s">
        <v>12</v>
      </c>
      <c r="B4611" t="s">
        <v>882</v>
      </c>
      <c r="C4611" s="1">
        <v>3.0862685956160106E-3</v>
      </c>
      <c r="D4611" s="1">
        <v>1.2335221356895522E-5</v>
      </c>
      <c r="E4611" s="1">
        <v>-8.0142599797627077E-4</v>
      </c>
      <c r="F4611" s="1">
        <v>1.501932725640093E-3</v>
      </c>
      <c r="G4611" s="1">
        <v>1.9500829085402249E-3</v>
      </c>
      <c r="H4611" s="1">
        <v>-2.1934695903268634E-2</v>
      </c>
      <c r="I4611" s="26">
        <v>-0.5116096812704759</v>
      </c>
      <c r="J4611" s="27">
        <v>-0.13843899388863765</v>
      </c>
      <c r="K4611" s="29" t="str">
        <f>VLOOKUP(A4611&amp;B4611,VENDOR_ACTUAL!A:D,4,0)</f>
        <v>ERI</v>
      </c>
    </row>
    <row r="4612" spans="1:11" x14ac:dyDescent="0.25">
      <c r="A4612" t="s">
        <v>12</v>
      </c>
      <c r="B4612" t="s">
        <v>66</v>
      </c>
      <c r="C4612" s="1">
        <v>3.0914236084825294E-3</v>
      </c>
      <c r="D4612" s="1">
        <v>5.6824580963846126E-3</v>
      </c>
      <c r="E4612" s="1">
        <v>2.8406345904095492E-3</v>
      </c>
      <c r="F4612" s="1">
        <v>5.7494165491949415E-3</v>
      </c>
      <c r="G4612" s="1">
        <v>3.0400462137216222E-3</v>
      </c>
      <c r="H4612" s="1">
        <v>-9.1125328416899146E-2</v>
      </c>
      <c r="I4612" s="26">
        <v>-1.1763279755536102E-2</v>
      </c>
      <c r="J4612" s="27">
        <v>4.731278988946637E-2</v>
      </c>
      <c r="K4612" s="29" t="str">
        <f>VLOOKUP(A4612&amp;B4612,VENDOR_ACTUAL!A:D,4,0)</f>
        <v>NSN</v>
      </c>
    </row>
    <row r="4613" spans="1:11" x14ac:dyDescent="0.25">
      <c r="A4613" t="s">
        <v>11</v>
      </c>
      <c r="B4613" t="s">
        <v>1795</v>
      </c>
      <c r="C4613" s="1">
        <v>3.0924831217306824E-3</v>
      </c>
      <c r="D4613" s="1">
        <v>-2.5919854445927441E-4</v>
      </c>
      <c r="E4613" s="1">
        <v>0</v>
      </c>
      <c r="I4613" s="26">
        <v>2.0191065751667861E-2</v>
      </c>
      <c r="J4613" s="27">
        <v>7.6694904773289907E-3</v>
      </c>
      <c r="K4613" s="29" t="str">
        <f>VLOOKUP(A4613&amp;B4613,VENDOR_ACTUAL!A:D,4,0)</f>
        <v>NSN</v>
      </c>
    </row>
    <row r="4614" spans="1:11" x14ac:dyDescent="0.25">
      <c r="A4614" t="s">
        <v>11</v>
      </c>
      <c r="B4614" t="s">
        <v>2228</v>
      </c>
      <c r="C4614" s="1">
        <v>3.0950585503472954E-3</v>
      </c>
      <c r="D4614" s="1">
        <v>-3.2795834533235757E-2</v>
      </c>
      <c r="E4614" s="1">
        <v>0</v>
      </c>
      <c r="I4614" s="26">
        <v>3.0481748158785495E-2</v>
      </c>
      <c r="J4614" s="27">
        <v>-9.5124579900908272E-4</v>
      </c>
      <c r="K4614" s="29" t="str">
        <f>VLOOKUP(A4614&amp;B4614,VENDOR_ACTUAL!A:D,4,0)</f>
        <v>NSN</v>
      </c>
    </row>
    <row r="4615" spans="1:11" x14ac:dyDescent="0.25">
      <c r="A4615" t="s">
        <v>11</v>
      </c>
      <c r="B4615" t="s">
        <v>451</v>
      </c>
      <c r="C4615" s="1">
        <v>3.0952124092190865E-3</v>
      </c>
      <c r="D4615" s="1">
        <v>4.2620031899394803E-3</v>
      </c>
      <c r="G4615" s="1">
        <v>3.0952124092190865E-3</v>
      </c>
      <c r="I4615" s="26">
        <v>-4.6604325396825394E-2</v>
      </c>
      <c r="J4615" s="27">
        <v>-8.2499965201523811E-4</v>
      </c>
      <c r="K4615" s="29" t="str">
        <f>VLOOKUP(A4615&amp;B4615,VENDOR_ACTUAL!A:D,4,0)</f>
        <v>SAM</v>
      </c>
    </row>
    <row r="4616" spans="1:11" x14ac:dyDescent="0.25">
      <c r="A4616" t="s">
        <v>12</v>
      </c>
      <c r="B4616" t="s">
        <v>1233</v>
      </c>
      <c r="C4616" s="1">
        <v>3.1014082440764183E-3</v>
      </c>
      <c r="D4616" s="1">
        <v>6.2014867327008349E-3</v>
      </c>
      <c r="E4616" s="1">
        <v>6.5952795820303445E-2</v>
      </c>
      <c r="F4616" s="1">
        <v>-4.3224267671796279E-5</v>
      </c>
      <c r="G4616" s="1">
        <v>2.5252986691496056E-3</v>
      </c>
      <c r="H4616" s="1">
        <v>-2.109070617902126E-2</v>
      </c>
      <c r="I4616" s="26">
        <v>-0.60444640682510931</v>
      </c>
      <c r="J4616" s="27">
        <v>-0.46006936980961988</v>
      </c>
      <c r="K4616" s="29" t="str">
        <f>VLOOKUP(A4616&amp;B4616,VENDOR_ACTUAL!A:D,4,0)</f>
        <v>NSN</v>
      </c>
    </row>
    <row r="4617" spans="1:11" x14ac:dyDescent="0.25">
      <c r="A4617" t="s">
        <v>12</v>
      </c>
      <c r="B4617" t="s">
        <v>2334</v>
      </c>
      <c r="C4617" s="1">
        <v>3.1036457233306462E-3</v>
      </c>
      <c r="D4617" s="1">
        <v>1.0620498204503121E-4</v>
      </c>
      <c r="E4617" s="1">
        <v>1.7872637768810585E-2</v>
      </c>
      <c r="F4617" s="1">
        <v>1.7820027426227673E-3</v>
      </c>
      <c r="G4617" s="1">
        <v>1.4415120479833426E-3</v>
      </c>
      <c r="H4617" s="1">
        <v>-1.2306862106826843E-2</v>
      </c>
      <c r="I4617" s="26">
        <v>-0.10914653784219001</v>
      </c>
      <c r="J4617" s="27">
        <v>-9.3713956966837486E-2</v>
      </c>
      <c r="K4617" s="29" t="str">
        <f>VLOOKUP(A4617&amp;B4617,VENDOR_ACTUAL!A:D,4,0)</f>
        <v>ERI</v>
      </c>
    </row>
    <row r="4618" spans="1:11" x14ac:dyDescent="0.25">
      <c r="A4618" t="s">
        <v>11</v>
      </c>
      <c r="B4618" t="s">
        <v>1110</v>
      </c>
      <c r="C4618" s="1">
        <v>3.1095564647242138E-3</v>
      </c>
      <c r="D4618" s="1">
        <v>-1.0174678267982554E-2</v>
      </c>
      <c r="E4618" s="1">
        <v>0</v>
      </c>
      <c r="I4618" s="26">
        <v>0.42398322257838339</v>
      </c>
      <c r="J4618" s="27">
        <v>1.1139751685239181E-2</v>
      </c>
      <c r="K4618" s="29" t="str">
        <f>VLOOKUP(A4618&amp;B4618,VENDOR_ACTUAL!A:D,4,0)</f>
        <v>NSN</v>
      </c>
    </row>
    <row r="4619" spans="1:11" x14ac:dyDescent="0.25">
      <c r="A4619" t="s">
        <v>12</v>
      </c>
      <c r="B4619" t="s">
        <v>356</v>
      </c>
      <c r="C4619" s="1">
        <v>3.1131016578604068E-3</v>
      </c>
      <c r="D4619" s="1">
        <v>1.4039996184834607E-4</v>
      </c>
      <c r="E4619" s="1">
        <v>1.7455499597539094E-2</v>
      </c>
      <c r="F4619" s="1">
        <v>-1.6706636902847041E-3</v>
      </c>
      <c r="G4619" s="1">
        <v>2.3063753706760786E-3</v>
      </c>
      <c r="H4619" s="1">
        <v>-1.0026455283576647E-2</v>
      </c>
      <c r="I4619" s="26">
        <v>-0.2667490039702371</v>
      </c>
      <c r="J4619" s="27">
        <v>0.14155617381452859</v>
      </c>
      <c r="K4619" s="29" t="str">
        <f>VLOOKUP(A4619&amp;B4619,VENDOR_ACTUAL!A:D,4,0)</f>
        <v>ERI</v>
      </c>
    </row>
    <row r="4620" spans="1:11" x14ac:dyDescent="0.25">
      <c r="A4620" t="s">
        <v>12</v>
      </c>
      <c r="B4620" t="s">
        <v>1299</v>
      </c>
      <c r="C4620" s="1">
        <v>3.1147365823624815E-3</v>
      </c>
      <c r="D4620" s="1">
        <v>-1.0959212934262524E-3</v>
      </c>
      <c r="E4620" s="1">
        <v>-2.3458492615475546E-4</v>
      </c>
      <c r="F4620" s="1">
        <v>-5.9045670442652042E-4</v>
      </c>
      <c r="G4620" s="1">
        <v>2.9355392808630217E-3</v>
      </c>
      <c r="H4620" s="1">
        <v>-6.2271062271062272E-2</v>
      </c>
      <c r="I4620" s="26">
        <v>-2.0189366053169733E-2</v>
      </c>
      <c r="J4620" s="27">
        <v>-2.6508531149668522E-2</v>
      </c>
      <c r="K4620" s="29" t="str">
        <f>VLOOKUP(A4620&amp;B4620,VENDOR_ACTUAL!A:D,4,0)</f>
        <v>NSN</v>
      </c>
    </row>
    <row r="4621" spans="1:11" x14ac:dyDescent="0.25">
      <c r="A4621" t="s">
        <v>12</v>
      </c>
      <c r="B4621" t="s">
        <v>409</v>
      </c>
      <c r="C4621" s="1">
        <v>3.1165497182613416E-3</v>
      </c>
      <c r="D4621" s="1">
        <v>3.4501061543512081E-4</v>
      </c>
      <c r="E4621" s="1">
        <v>1.2386827796526934E-2</v>
      </c>
      <c r="F4621" s="1">
        <v>3.6737530464880782E-3</v>
      </c>
      <c r="G4621" s="1">
        <v>1.7792374871641516E-3</v>
      </c>
      <c r="H4621" s="1">
        <v>-1.2169081239581785E-2</v>
      </c>
      <c r="I4621" s="26">
        <v>0.89686328288972839</v>
      </c>
      <c r="J4621" s="27">
        <v>0.48625149556060604</v>
      </c>
      <c r="K4621" s="29" t="str">
        <f>VLOOKUP(A4621&amp;B4621,VENDOR_ACTUAL!A:D,4,0)</f>
        <v>ERI</v>
      </c>
    </row>
    <row r="4622" spans="1:11" x14ac:dyDescent="0.25">
      <c r="A4622" t="s">
        <v>11</v>
      </c>
      <c r="B4622" t="s">
        <v>1490</v>
      </c>
      <c r="C4622" s="1">
        <v>3.1209790199014605E-3</v>
      </c>
      <c r="D4622" s="1">
        <v>1.3930574508697046E-2</v>
      </c>
      <c r="E4622" s="1">
        <v>0</v>
      </c>
      <c r="I4622" s="26">
        <v>1.4668171156353159E-2</v>
      </c>
      <c r="J4622" s="27">
        <v>2.90057454624282E-3</v>
      </c>
      <c r="K4622" s="29" t="str">
        <f>VLOOKUP(A4622&amp;B4622,VENDOR_ACTUAL!A:D,4,0)</f>
        <v>NSN</v>
      </c>
    </row>
    <row r="4623" spans="1:11" x14ac:dyDescent="0.25">
      <c r="A4623" t="s">
        <v>12</v>
      </c>
      <c r="B4623" t="s">
        <v>1826</v>
      </c>
      <c r="C4623" s="1">
        <v>3.1222804947993723E-3</v>
      </c>
      <c r="D4623" s="1">
        <v>1.3155596891511695E-4</v>
      </c>
      <c r="E4623" s="1">
        <v>3.5401956683197631E-3</v>
      </c>
      <c r="F4623" s="1">
        <v>1.8461425386920953E-3</v>
      </c>
      <c r="G4623" s="1">
        <v>3.1249516105104945E-3</v>
      </c>
      <c r="H4623" s="1">
        <v>-1.9861277516204773E-2</v>
      </c>
      <c r="I4623" s="26">
        <v>-0.20991512247297661</v>
      </c>
      <c r="J4623" s="27">
        <v>-2.3150301606341756E-2</v>
      </c>
      <c r="K4623" s="29" t="str">
        <f>VLOOKUP(A4623&amp;B4623,VENDOR_ACTUAL!A:D,4,0)</f>
        <v>ERI</v>
      </c>
    </row>
    <row r="4624" spans="1:11" x14ac:dyDescent="0.25">
      <c r="A4624" t="s">
        <v>12</v>
      </c>
      <c r="B4624" t="s">
        <v>1891</v>
      </c>
      <c r="C4624" s="1">
        <v>3.1226717691546072E-3</v>
      </c>
      <c r="D4624" s="1">
        <v>1.0627884039655384E-4</v>
      </c>
      <c r="E4624" s="1">
        <v>4.2816794252872881E-2</v>
      </c>
      <c r="F4624" s="1">
        <v>3.3714113271872184E-5</v>
      </c>
      <c r="G4624" s="1">
        <v>-9.3346220980943786E-4</v>
      </c>
      <c r="H4624" s="1">
        <v>-2.6532141779284521E-2</v>
      </c>
      <c r="I4624" s="26">
        <v>1.4229461484535511</v>
      </c>
      <c r="J4624" s="27">
        <v>0.31702032272688213</v>
      </c>
      <c r="K4624" s="29" t="str">
        <f>VLOOKUP(A4624&amp;B4624,VENDOR_ACTUAL!A:D,4,0)</f>
        <v>ERI</v>
      </c>
    </row>
    <row r="4625" spans="1:11" x14ac:dyDescent="0.25">
      <c r="A4625" t="s">
        <v>12</v>
      </c>
      <c r="B4625" t="s">
        <v>2203</v>
      </c>
      <c r="C4625" s="1">
        <v>3.1247310963822728E-3</v>
      </c>
      <c r="D4625" s="1">
        <v>7.8622006530239735E-5</v>
      </c>
      <c r="E4625" s="1">
        <v>7.6155564142052178E-3</v>
      </c>
      <c r="F4625" s="1">
        <v>1.7986192672611839E-3</v>
      </c>
      <c r="G4625" s="1">
        <v>2.4923255622086994E-3</v>
      </c>
      <c r="H4625" s="1">
        <v>-1.3338007629842635E-2</v>
      </c>
      <c r="I4625" s="26">
        <v>-6.8610156548300882E-2</v>
      </c>
      <c r="J4625" s="27">
        <v>1.4156948824217174E-2</v>
      </c>
      <c r="K4625" s="29" t="str">
        <f>VLOOKUP(A4625&amp;B4625,VENDOR_ACTUAL!A:D,4,0)</f>
        <v>ERI</v>
      </c>
    </row>
    <row r="4626" spans="1:11" x14ac:dyDescent="0.25">
      <c r="A4626" t="s">
        <v>12</v>
      </c>
      <c r="B4626" t="s">
        <v>1155</v>
      </c>
      <c r="C4626" s="1">
        <v>3.1249917703678231E-3</v>
      </c>
      <c r="D4626" s="1">
        <v>3.1953578163263955E-4</v>
      </c>
      <c r="E4626" s="1">
        <v>1.3723453962034164E-2</v>
      </c>
      <c r="F4626" s="1">
        <v>1.76127555227891E-5</v>
      </c>
      <c r="G4626" s="1">
        <v>1.7818783094417886E-3</v>
      </c>
      <c r="H4626" s="1">
        <v>-8.7365137271450469E-3</v>
      </c>
      <c r="I4626" s="26">
        <v>-0.17375401705111851</v>
      </c>
      <c r="J4626" s="27">
        <v>0.10517562573150299</v>
      </c>
      <c r="K4626" s="29" t="str">
        <f>VLOOKUP(A4626&amp;B4626,VENDOR_ACTUAL!A:D,4,0)</f>
        <v>ERI</v>
      </c>
    </row>
    <row r="4627" spans="1:11" x14ac:dyDescent="0.25">
      <c r="A4627" t="s">
        <v>9</v>
      </c>
      <c r="B4627" t="s">
        <v>2120</v>
      </c>
      <c r="C4627" s="1">
        <v>3.1271910339081151E-3</v>
      </c>
      <c r="D4627" s="1">
        <v>2.6224660563886994E-5</v>
      </c>
      <c r="F4627" s="1">
        <v>3.345004255978193E-4</v>
      </c>
      <c r="G4627" s="1">
        <v>3.125466939080529E-3</v>
      </c>
      <c r="H4627" s="1">
        <v>-1.2664704249990827E-2</v>
      </c>
      <c r="I4627" s="26">
        <v>0.5821822500471906</v>
      </c>
      <c r="J4627" s="27">
        <v>3.6366608596092322</v>
      </c>
      <c r="K4627" s="29" t="str">
        <f>VLOOKUP(A4627&amp;B4627,VENDOR_ACTUAL!A:D,4,0)</f>
        <v>ERI</v>
      </c>
    </row>
    <row r="4628" spans="1:11" x14ac:dyDescent="0.25">
      <c r="A4628" t="s">
        <v>11</v>
      </c>
      <c r="B4628" t="s">
        <v>1123</v>
      </c>
      <c r="C4628" s="1">
        <v>3.1288214255904587E-3</v>
      </c>
      <c r="D4628" s="1">
        <v>2.9663275765250395E-3</v>
      </c>
      <c r="I4628" s="26">
        <v>6.1146480886030724E-2</v>
      </c>
      <c r="J4628" s="27">
        <v>5.6802073832370155E-3</v>
      </c>
      <c r="K4628" s="29" t="str">
        <f>VLOOKUP(A4628&amp;B4628,VENDOR_ACTUAL!A:D,4,0)</f>
        <v>ERI</v>
      </c>
    </row>
    <row r="4629" spans="1:11" x14ac:dyDescent="0.25">
      <c r="A4629" t="s">
        <v>12</v>
      </c>
      <c r="B4629" t="s">
        <v>1151</v>
      </c>
      <c r="C4629" s="1">
        <v>3.1301565007555497E-3</v>
      </c>
      <c r="D4629" s="1">
        <v>-1.7744618585826203E-5</v>
      </c>
      <c r="E4629" s="1">
        <v>-6.3989331105911498E-3</v>
      </c>
      <c r="F4629" s="1">
        <v>3.7968884114857669E-3</v>
      </c>
      <c r="G4629" s="1">
        <v>2.9590099228955342E-3</v>
      </c>
      <c r="H4629" s="1">
        <v>-7.9412012127047307E-3</v>
      </c>
      <c r="I4629" s="26">
        <v>0.53082057114784909</v>
      </c>
      <c r="J4629" s="27">
        <v>0.27513227356177222</v>
      </c>
      <c r="K4629" s="29" t="str">
        <f>VLOOKUP(A4629&amp;B4629,VENDOR_ACTUAL!A:D,4,0)</f>
        <v>ERI</v>
      </c>
    </row>
    <row r="4630" spans="1:11" x14ac:dyDescent="0.25">
      <c r="A4630" t="s">
        <v>9</v>
      </c>
      <c r="B4630" t="s">
        <v>1327</v>
      </c>
      <c r="C4630" s="1">
        <v>3.1425737505158639E-3</v>
      </c>
      <c r="D4630" s="1">
        <v>2.8767378735294231E-3</v>
      </c>
      <c r="F4630" s="1">
        <v>2.0996600909444435E-3</v>
      </c>
      <c r="G4630" s="1">
        <v>3.1447257411320669E-3</v>
      </c>
      <c r="H4630" s="1">
        <v>-0.16759061582146059</v>
      </c>
      <c r="I4630" s="26">
        <v>-2.8792453891138103E-2</v>
      </c>
      <c r="J4630" s="27">
        <v>-0.51547964006337732</v>
      </c>
      <c r="K4630" s="29" t="str">
        <f>VLOOKUP(A4630&amp;B4630,VENDOR_ACTUAL!A:D,4,0)</f>
        <v>NSN</v>
      </c>
    </row>
    <row r="4631" spans="1:11" x14ac:dyDescent="0.25">
      <c r="A4631" t="s">
        <v>11</v>
      </c>
      <c r="B4631" t="s">
        <v>78</v>
      </c>
      <c r="C4631" s="1">
        <v>3.1426557226706714E-3</v>
      </c>
      <c r="D4631" s="1">
        <v>-2.5508410457494374E-2</v>
      </c>
      <c r="E4631" s="1">
        <v>0</v>
      </c>
      <c r="I4631" s="26">
        <v>2.2162683410334436E-2</v>
      </c>
      <c r="J4631" s="27">
        <v>1.7300067505257474E-2</v>
      </c>
      <c r="K4631" s="29" t="str">
        <f>VLOOKUP(A4631&amp;B4631,VENDOR_ACTUAL!A:D,4,0)</f>
        <v>NSN</v>
      </c>
    </row>
    <row r="4632" spans="1:11" x14ac:dyDescent="0.25">
      <c r="A4632" t="s">
        <v>12</v>
      </c>
      <c r="B4632" t="s">
        <v>1448</v>
      </c>
      <c r="C4632" s="1">
        <v>3.1522883090646069E-3</v>
      </c>
      <c r="D4632" s="1">
        <v>1.1902782817711919E-4</v>
      </c>
      <c r="E4632" s="1">
        <v>-1.008873839703474E-4</v>
      </c>
      <c r="F4632" s="1">
        <v>7.0888141343909217E-4</v>
      </c>
      <c r="G4632" s="1">
        <v>3.0914743979133371E-3</v>
      </c>
      <c r="H4632" s="1">
        <v>-3.1814761564037966E-2</v>
      </c>
      <c r="I4632" s="1">
        <v>3.0418620511686204E-2</v>
      </c>
      <c r="J4632" s="2">
        <v>-6.5925467835887458E-2</v>
      </c>
      <c r="K4632" s="29" t="str">
        <f>VLOOKUP(A4632&amp;B4632,VENDOR_ACTUAL!A:D,4,0)</f>
        <v>ERI</v>
      </c>
    </row>
    <row r="4633" spans="1:11" x14ac:dyDescent="0.25">
      <c r="A4633" t="s">
        <v>12</v>
      </c>
      <c r="B4633" t="s">
        <v>2356</v>
      </c>
      <c r="C4633" s="1">
        <v>3.1528184250724707E-3</v>
      </c>
      <c r="D4633" s="1">
        <v>2.4318272085427248E-5</v>
      </c>
      <c r="E4633" s="1">
        <v>7.4539218566593249E-4</v>
      </c>
      <c r="F4633" s="1">
        <v>5.4733123090802216E-4</v>
      </c>
      <c r="G4633" s="1">
        <v>2.2927668900766499E-3</v>
      </c>
      <c r="H4633" s="1">
        <v>-1.3824034701314585E-2</v>
      </c>
      <c r="I4633" s="26">
        <v>1.0266949456347714</v>
      </c>
      <c r="J4633" s="27">
        <v>0.18799019701828781</v>
      </c>
      <c r="K4633" s="29" t="str">
        <f>VLOOKUP(A4633&amp;B4633,VENDOR_ACTUAL!A:D,4,0)</f>
        <v>ERI</v>
      </c>
    </row>
    <row r="4634" spans="1:11" x14ac:dyDescent="0.25">
      <c r="A4634" t="s">
        <v>11</v>
      </c>
      <c r="B4634" t="s">
        <v>1775</v>
      </c>
      <c r="C4634" s="1">
        <v>3.1560400140753179E-3</v>
      </c>
      <c r="D4634" s="1">
        <v>3.0585153619382561E-4</v>
      </c>
      <c r="E4634" s="1">
        <v>0</v>
      </c>
      <c r="I4634" s="26">
        <v>-8.3165575526450864E-3</v>
      </c>
      <c r="J4634" s="27">
        <v>-1.2375138395704494E-2</v>
      </c>
      <c r="K4634" s="29" t="str">
        <f>VLOOKUP(A4634&amp;B4634,VENDOR_ACTUAL!A:D,4,0)</f>
        <v>NSN</v>
      </c>
    </row>
    <row r="4635" spans="1:11" x14ac:dyDescent="0.25">
      <c r="A4635" t="s">
        <v>12</v>
      </c>
      <c r="B4635" t="s">
        <v>1129</v>
      </c>
      <c r="C4635" s="1">
        <v>3.160929983175216E-3</v>
      </c>
      <c r="D4635" s="1">
        <v>-2.8889147289501259E-4</v>
      </c>
      <c r="E4635" s="1">
        <v>-1.3608472252116233E-3</v>
      </c>
      <c r="F4635" s="1">
        <v>5.3200310656159036E-4</v>
      </c>
      <c r="G4635" s="1">
        <v>2.6389641698471166E-3</v>
      </c>
      <c r="H4635" s="1">
        <v>-2.4458456486234549E-2</v>
      </c>
      <c r="I4635" s="26">
        <v>-0.96537305614723856</v>
      </c>
      <c r="J4635" s="27">
        <v>5.7575811311544713E-3</v>
      </c>
      <c r="K4635" s="29" t="str">
        <f>VLOOKUP(A4635&amp;B4635,VENDOR_ACTUAL!A:D,4,0)</f>
        <v>ERI</v>
      </c>
    </row>
    <row r="4636" spans="1:11" x14ac:dyDescent="0.25">
      <c r="A4636" t="s">
        <v>12</v>
      </c>
      <c r="B4636" t="s">
        <v>599</v>
      </c>
      <c r="C4636" s="1">
        <v>3.162982547414611E-3</v>
      </c>
      <c r="D4636" s="1">
        <v>-4.8584474318440018E-4</v>
      </c>
      <c r="E4636" s="1">
        <v>5.6128715345611809E-4</v>
      </c>
      <c r="F4636" s="1">
        <v>-2.4505230472638521E-3</v>
      </c>
      <c r="G4636" s="1">
        <v>1.1824430574831602E-3</v>
      </c>
      <c r="H4636" s="1">
        <v>-4.2587972319066893E-2</v>
      </c>
      <c r="I4636" s="26">
        <v>-0.1467360806128922</v>
      </c>
      <c r="J4636" s="27">
        <v>-8.0695839710962114E-2</v>
      </c>
      <c r="K4636" s="29" t="str">
        <f>VLOOKUP(A4636&amp;B4636,VENDOR_ACTUAL!A:D,4,0)</f>
        <v>ERI</v>
      </c>
    </row>
    <row r="4637" spans="1:11" x14ac:dyDescent="0.25">
      <c r="A4637" t="s">
        <v>12</v>
      </c>
      <c r="B4637" t="s">
        <v>2385</v>
      </c>
      <c r="C4637" s="1">
        <v>3.1650883505984187E-3</v>
      </c>
      <c r="D4637" s="1">
        <v>5.5822390564327364E-4</v>
      </c>
      <c r="E4637" s="1">
        <v>-7.6294951940260932E-4</v>
      </c>
      <c r="F4637" s="1">
        <v>3.6763242006820499E-3</v>
      </c>
      <c r="G4637" s="1">
        <v>2.7489246765398014E-3</v>
      </c>
      <c r="H4637" s="1">
        <v>-1.6380595197786309E-2</v>
      </c>
      <c r="I4637" s="26">
        <v>7.1045132972942654E-2</v>
      </c>
      <c r="J4637" s="27">
        <v>0.21896889571783723</v>
      </c>
      <c r="K4637" s="29" t="str">
        <f>VLOOKUP(A4637&amp;B4637,VENDOR_ACTUAL!A:D,4,0)</f>
        <v>ERI</v>
      </c>
    </row>
    <row r="4638" spans="1:11" x14ac:dyDescent="0.25">
      <c r="A4638" t="s">
        <v>12</v>
      </c>
      <c r="B4638" t="s">
        <v>1316</v>
      </c>
      <c r="C4638" s="24">
        <v>3.1747096932296932E-3</v>
      </c>
      <c r="D4638" s="24">
        <v>1.4639879708017858E-2</v>
      </c>
      <c r="E4638" s="24">
        <v>-1.3559810472076184E-2</v>
      </c>
      <c r="F4638" s="24">
        <v>-1.1026870790308029E-3</v>
      </c>
      <c r="G4638" s="24">
        <v>2.8112786288432795E-3</v>
      </c>
      <c r="H4638" s="24">
        <v>-1.0928014289168836E-2</v>
      </c>
      <c r="I4638" s="26">
        <v>-0.42296111805208508</v>
      </c>
      <c r="J4638" s="27">
        <v>-0.18452653036416061</v>
      </c>
      <c r="K4638" s="29" t="str">
        <f>VLOOKUP(A4638&amp;B4638,VENDOR_ACTUAL!A:D,4,0)</f>
        <v>NSN</v>
      </c>
    </row>
    <row r="4639" spans="1:11" x14ac:dyDescent="0.25">
      <c r="A4639" t="s">
        <v>12</v>
      </c>
      <c r="B4639" t="s">
        <v>2103</v>
      </c>
      <c r="C4639" s="1">
        <v>3.1790561394695912E-3</v>
      </c>
      <c r="D4639" s="1">
        <v>-2.929236591630224E-5</v>
      </c>
      <c r="E4639" s="1">
        <v>-4.0781172533579579E-3</v>
      </c>
      <c r="F4639" s="1">
        <v>-5.7506478590479155E-3</v>
      </c>
      <c r="G4639" s="1">
        <v>3.0899078776594588E-3</v>
      </c>
      <c r="H4639" s="1">
        <v>-2.0652680652680652E-2</v>
      </c>
      <c r="I4639" s="26">
        <v>-7.198248040571692E-2</v>
      </c>
      <c r="J4639" s="27">
        <v>1.2844266046827165E-2</v>
      </c>
      <c r="K4639" s="29" t="str">
        <f>VLOOKUP(A4639&amp;B4639,VENDOR_ACTUAL!A:D,4,0)</f>
        <v>ERI</v>
      </c>
    </row>
    <row r="4640" spans="1:11" x14ac:dyDescent="0.25">
      <c r="A4640" t="s">
        <v>12</v>
      </c>
      <c r="B4640" t="s">
        <v>387</v>
      </c>
      <c r="C4640" s="1">
        <v>3.1794620319933421E-3</v>
      </c>
      <c r="D4640" s="1">
        <v>4.2327702270922109E-5</v>
      </c>
      <c r="E4640" s="1">
        <v>-7.5851636139208291E-4</v>
      </c>
      <c r="F4640" s="1">
        <v>-2.5607160321833807E-3</v>
      </c>
      <c r="G4640" s="1">
        <v>2.6082700269176944E-3</v>
      </c>
      <c r="H4640" s="1">
        <v>-3.9754963553265105E-2</v>
      </c>
      <c r="I4640" s="26">
        <v>-0.27628705533596837</v>
      </c>
      <c r="J4640" s="27">
        <v>-0.22609324621566221</v>
      </c>
      <c r="K4640" s="29" t="str">
        <f>VLOOKUP(A4640&amp;B4640,VENDOR_ACTUAL!A:D,4,0)</f>
        <v>ERI</v>
      </c>
    </row>
    <row r="4641" spans="1:11" x14ac:dyDescent="0.25">
      <c r="A4641" t="s">
        <v>11</v>
      </c>
      <c r="B4641" t="s">
        <v>674</v>
      </c>
      <c r="C4641" s="1">
        <v>3.1817693824353322E-3</v>
      </c>
      <c r="D4641" s="1">
        <v>4.8746182885778099E-3</v>
      </c>
      <c r="E4641" s="1">
        <v>0</v>
      </c>
      <c r="I4641" s="26">
        <v>0.49736756583235869</v>
      </c>
      <c r="J4641" s="27">
        <v>8.7372001813913608E-2</v>
      </c>
      <c r="K4641" s="29" t="str">
        <f>VLOOKUP(A4641&amp;B4641,VENDOR_ACTUAL!A:D,4,0)</f>
        <v>NSN</v>
      </c>
    </row>
    <row r="4642" spans="1:11" x14ac:dyDescent="0.25">
      <c r="A4642" t="s">
        <v>12</v>
      </c>
      <c r="B4642" t="s">
        <v>2242</v>
      </c>
      <c r="C4642" s="1">
        <v>3.1893636626097906E-3</v>
      </c>
      <c r="D4642" s="1">
        <v>-8.8513700776785821E-6</v>
      </c>
      <c r="E4642" s="1">
        <v>3.5576430685350957E-3</v>
      </c>
      <c r="F4642" s="1">
        <v>3.4767469867880724E-3</v>
      </c>
      <c r="G4642" s="1">
        <v>3.1635948734456626E-3</v>
      </c>
      <c r="H4642" s="1">
        <v>-9.4769420333185809E-3</v>
      </c>
      <c r="I4642" s="26">
        <v>-0.15077803112332722</v>
      </c>
      <c r="J4642" s="27">
        <v>-8.2016210877734502E-2</v>
      </c>
      <c r="K4642" s="29" t="str">
        <f>VLOOKUP(A4642&amp;B4642,VENDOR_ACTUAL!A:D,4,0)</f>
        <v>ERI</v>
      </c>
    </row>
    <row r="4643" spans="1:11" x14ac:dyDescent="0.25">
      <c r="A4643" t="s">
        <v>9</v>
      </c>
      <c r="B4643" t="s">
        <v>1752</v>
      </c>
      <c r="C4643" s="1">
        <v>3.1897032150305375E-3</v>
      </c>
      <c r="D4643" s="1">
        <v>1.390963503287669E-4</v>
      </c>
      <c r="F4643" s="1">
        <v>3.145453063552347E-4</v>
      </c>
      <c r="G4643" s="1">
        <v>3.1972614858951053E-3</v>
      </c>
      <c r="H4643" s="1">
        <v>-5.3766526853656439E-2</v>
      </c>
      <c r="I4643" s="26">
        <v>5.2187078759869054E-2</v>
      </c>
      <c r="J4643" s="27">
        <v>-0.31258913307030567</v>
      </c>
      <c r="K4643" s="29" t="str">
        <f>VLOOKUP(A4643&amp;B4643,VENDOR_ACTUAL!A:D,4,0)</f>
        <v>NSN</v>
      </c>
    </row>
    <row r="4644" spans="1:11" x14ac:dyDescent="0.25">
      <c r="A4644" t="s">
        <v>9</v>
      </c>
      <c r="B4644" t="s">
        <v>280</v>
      </c>
      <c r="C4644" s="1">
        <v>3.1907345421380421E-3</v>
      </c>
      <c r="D4644" s="1">
        <v>6.2101564488543362E-4</v>
      </c>
      <c r="F4644" s="1">
        <v>5.8492438266515359E-4</v>
      </c>
      <c r="G4644" s="1">
        <v>3.2029590467607312E-3</v>
      </c>
      <c r="H4644" s="1">
        <v>-1.5518549043783005E-2</v>
      </c>
      <c r="I4644" s="26">
        <v>0.21785019114669088</v>
      </c>
      <c r="J4644" s="27">
        <v>0.16858039727865559</v>
      </c>
      <c r="K4644" s="29" t="str">
        <f>VLOOKUP(A4644&amp;B4644,VENDOR_ACTUAL!A:D,4,0)</f>
        <v>NSN</v>
      </c>
    </row>
    <row r="4645" spans="1:11" x14ac:dyDescent="0.25">
      <c r="A4645" t="s">
        <v>11</v>
      </c>
      <c r="B4645" t="s">
        <v>141</v>
      </c>
      <c r="C4645" s="1">
        <v>3.1969209101476302E-3</v>
      </c>
      <c r="D4645" s="1">
        <v>6.568241080432875E-4</v>
      </c>
      <c r="I4645" s="26">
        <v>1.0569104272788593E-2</v>
      </c>
      <c r="J4645" s="27">
        <v>-7.4318297288223216E-5</v>
      </c>
      <c r="K4645" s="29" t="str">
        <f>VLOOKUP(A4645&amp;B4645,VENDOR_ACTUAL!A:D,4,0)</f>
        <v>ERI</v>
      </c>
    </row>
    <row r="4646" spans="1:11" x14ac:dyDescent="0.25">
      <c r="A4646" t="s">
        <v>12</v>
      </c>
      <c r="B4646" t="s">
        <v>2306</v>
      </c>
      <c r="C4646" s="1">
        <v>3.1970552212300159E-3</v>
      </c>
      <c r="D4646" s="1">
        <v>-1.8496326300683017E-5</v>
      </c>
      <c r="E4646" s="1">
        <v>-1.2657593259594226E-2</v>
      </c>
      <c r="F4646" s="1">
        <v>1.9413906090965055E-3</v>
      </c>
      <c r="G4646" s="1">
        <v>1.4385448000296566E-3</v>
      </c>
      <c r="H4646" s="1">
        <v>-0.13752901948066992</v>
      </c>
      <c r="I4646" s="26">
        <v>0.1210605662499539</v>
      </c>
      <c r="J4646" s="27">
        <v>8.1587230404404645E-2</v>
      </c>
      <c r="K4646" s="29" t="str">
        <f>VLOOKUP(A4646&amp;B4646,VENDOR_ACTUAL!A:D,4,0)</f>
        <v>ERI</v>
      </c>
    </row>
    <row r="4647" spans="1:11" x14ac:dyDescent="0.25">
      <c r="A4647" t="s">
        <v>11</v>
      </c>
      <c r="B4647" t="s">
        <v>665</v>
      </c>
      <c r="C4647" s="1">
        <v>3.1991545713057493E-3</v>
      </c>
      <c r="D4647" s="1">
        <v>1.6631196460602635E-3</v>
      </c>
      <c r="E4647" s="1">
        <v>0</v>
      </c>
      <c r="I4647" s="26">
        <v>5.8598580639212257E-2</v>
      </c>
      <c r="J4647" s="27">
        <v>2.7978754171936602E-2</v>
      </c>
      <c r="K4647" s="29" t="str">
        <f>VLOOKUP(A4647&amp;B4647,VENDOR_ACTUAL!A:D,4,0)</f>
        <v>NSN</v>
      </c>
    </row>
    <row r="4648" spans="1:11" x14ac:dyDescent="0.25">
      <c r="A4648" t="s">
        <v>12</v>
      </c>
      <c r="B4648" t="s">
        <v>2436</v>
      </c>
      <c r="C4648" s="1">
        <v>3.2025019414191769E-3</v>
      </c>
      <c r="D4648" s="1">
        <v>3.2552078932177597E-3</v>
      </c>
      <c r="E4648" s="1">
        <v>1.7327227606000533E-3</v>
      </c>
      <c r="F4648" s="1">
        <v>2.1486927189491283E-3</v>
      </c>
      <c r="G4648" s="1">
        <v>2.1269902595331069E-3</v>
      </c>
      <c r="H4648" s="1">
        <v>-1.2268280478775474E-2</v>
      </c>
      <c r="I4648" s="26">
        <v>0.32388011671247707</v>
      </c>
      <c r="J4648" s="27">
        <v>-9.3521317658500969E-2</v>
      </c>
      <c r="K4648" s="29" t="str">
        <f>VLOOKUP(A4648&amp;B4648,VENDOR_ACTUAL!A:D,4,0)</f>
        <v>NSN</v>
      </c>
    </row>
    <row r="4649" spans="1:11" x14ac:dyDescent="0.25">
      <c r="A4649" t="s">
        <v>11</v>
      </c>
      <c r="B4649" t="s">
        <v>713</v>
      </c>
      <c r="C4649" s="1">
        <v>3.2034978331464017E-3</v>
      </c>
      <c r="D4649" s="1">
        <v>7.7044671391541921E-3</v>
      </c>
      <c r="I4649" s="26">
        <v>-8.6576113830786727E-2</v>
      </c>
      <c r="J4649" s="27">
        <v>-1.7581199596166956E-3</v>
      </c>
      <c r="K4649" s="29" t="str">
        <f>VLOOKUP(A4649&amp;B4649,VENDOR_ACTUAL!A:D,4,0)</f>
        <v>ERI</v>
      </c>
    </row>
    <row r="4650" spans="1:11" x14ac:dyDescent="0.25">
      <c r="A4650" t="s">
        <v>11</v>
      </c>
      <c r="B4650" t="s">
        <v>2220</v>
      </c>
      <c r="C4650" s="1">
        <v>3.2083116494106907E-3</v>
      </c>
      <c r="D4650" s="1">
        <v>-6.8843886506479313E-3</v>
      </c>
      <c r="E4650" s="1">
        <v>0</v>
      </c>
      <c r="I4650" s="26">
        <v>-4.6648816841513389E-2</v>
      </c>
      <c r="J4650" s="27">
        <v>4.2317761320631014E-3</v>
      </c>
      <c r="K4650" s="29" t="str">
        <f>VLOOKUP(A4650&amp;B4650,VENDOR_ACTUAL!A:D,4,0)</f>
        <v>NSN</v>
      </c>
    </row>
    <row r="4651" spans="1:11" x14ac:dyDescent="0.25">
      <c r="A4651" t="s">
        <v>12</v>
      </c>
      <c r="B4651" t="s">
        <v>2121</v>
      </c>
      <c r="C4651" s="1">
        <v>3.2202680685984968E-3</v>
      </c>
      <c r="D4651" s="1">
        <v>-1.4850914274270257E-4</v>
      </c>
      <c r="E4651" s="1">
        <v>-2.186783135940981E-4</v>
      </c>
      <c r="F4651" s="1">
        <v>-3.2627212217145221E-2</v>
      </c>
      <c r="G4651" s="1">
        <v>1.1436870487099963E-3</v>
      </c>
      <c r="H4651" s="1">
        <v>-8.5017669990729197E-2</v>
      </c>
      <c r="I4651" s="26">
        <v>0.14199121138259715</v>
      </c>
      <c r="J4651" s="27">
        <v>-1.739738426380566E-2</v>
      </c>
      <c r="K4651" s="29" t="str">
        <f>VLOOKUP(A4651&amp;B4651,VENDOR_ACTUAL!A:D,4,0)</f>
        <v>ERI</v>
      </c>
    </row>
    <row r="4652" spans="1:11" x14ac:dyDescent="0.25">
      <c r="A4652" t="s">
        <v>9</v>
      </c>
      <c r="B4652" t="s">
        <v>2445</v>
      </c>
      <c r="C4652" s="1">
        <v>3.2247155478537211E-3</v>
      </c>
      <c r="D4652" s="1">
        <v>3.7785745469921334E-4</v>
      </c>
      <c r="F4652" s="1">
        <v>-8.6208091448910034E-5</v>
      </c>
      <c r="G4652" s="1">
        <v>3.2273368127895986E-3</v>
      </c>
      <c r="H4652" s="1">
        <v>-1.658366473104177E-2</v>
      </c>
      <c r="I4652" s="26">
        <v>0.56335962842306031</v>
      </c>
      <c r="J4652" s="27">
        <v>0.12197116885159671</v>
      </c>
      <c r="K4652" s="29" t="str">
        <f>VLOOKUP(A4652&amp;B4652,VENDOR_ACTUAL!A:D,4,0)</f>
        <v>NSN</v>
      </c>
    </row>
    <row r="4653" spans="1:11" x14ac:dyDescent="0.25">
      <c r="A4653" t="s">
        <v>11</v>
      </c>
      <c r="B4653" t="s">
        <v>1836</v>
      </c>
      <c r="C4653" s="1">
        <v>3.2298025660366923E-3</v>
      </c>
      <c r="D4653" s="1">
        <v>-4.0421852258191245E-4</v>
      </c>
      <c r="I4653" s="26">
        <v>2.6368042328042327E-2</v>
      </c>
      <c r="J4653" s="27">
        <v>-5.4722118138008659E-4</v>
      </c>
      <c r="K4653" s="29" t="str">
        <f>VLOOKUP(A4653&amp;B4653,VENDOR_ACTUAL!A:D,4,0)</f>
        <v>ERI</v>
      </c>
    </row>
    <row r="4654" spans="1:11" x14ac:dyDescent="0.25">
      <c r="A4654" t="s">
        <v>11</v>
      </c>
      <c r="B4654" t="s">
        <v>1979</v>
      </c>
      <c r="C4654" s="1">
        <v>3.2312600090441896E-3</v>
      </c>
      <c r="D4654" s="1">
        <v>6.9236227031383071E-3</v>
      </c>
      <c r="E4654" s="1">
        <v>0</v>
      </c>
      <c r="I4654" s="26">
        <v>-3.4017233125965572E-2</v>
      </c>
      <c r="J4654" s="27">
        <v>-7.6524069231664166E-4</v>
      </c>
      <c r="K4654" s="29" t="str">
        <f>VLOOKUP(A4654&amp;B4654,VENDOR_ACTUAL!A:D,4,0)</f>
        <v>NSN</v>
      </c>
    </row>
    <row r="4655" spans="1:11" x14ac:dyDescent="0.25">
      <c r="A4655" t="s">
        <v>12</v>
      </c>
      <c r="B4655" t="s">
        <v>1598</v>
      </c>
      <c r="C4655" s="1">
        <v>3.2321638921281076E-3</v>
      </c>
      <c r="D4655" s="1">
        <v>4.5256474090001701E-5</v>
      </c>
      <c r="E4655" s="1">
        <v>-9.4650975069534623E-3</v>
      </c>
      <c r="F4655" s="1">
        <v>5.463730092603303E-4</v>
      </c>
      <c r="G4655" s="1">
        <v>2.2988220446143607E-3</v>
      </c>
      <c r="H4655" s="1">
        <v>-2.2400204340329924E-2</v>
      </c>
      <c r="I4655" s="26">
        <v>0.31732418312937671</v>
      </c>
      <c r="J4655" s="27">
        <v>-5.1584244474835658E-2</v>
      </c>
      <c r="K4655" s="29" t="str">
        <f>VLOOKUP(A4655&amp;B4655,VENDOR_ACTUAL!A:D,4,0)</f>
        <v>ERI</v>
      </c>
    </row>
    <row r="4656" spans="1:11" x14ac:dyDescent="0.25">
      <c r="A4656" t="s">
        <v>11</v>
      </c>
      <c r="B4656" t="s">
        <v>2171</v>
      </c>
      <c r="C4656" s="1">
        <v>3.2331007262057141E-3</v>
      </c>
      <c r="D4656" s="1">
        <v>-9.6990261304666821E-3</v>
      </c>
      <c r="E4656" s="1">
        <v>0</v>
      </c>
      <c r="I4656" s="26">
        <v>0.20779720677282856</v>
      </c>
      <c r="J4656" s="27">
        <v>1.7303872412000352E-2</v>
      </c>
      <c r="K4656" s="29" t="str">
        <f>VLOOKUP(A4656&amp;B4656,VENDOR_ACTUAL!A:D,4,0)</f>
        <v>NSN</v>
      </c>
    </row>
    <row r="4657" spans="1:11" x14ac:dyDescent="0.25">
      <c r="A4657" t="s">
        <v>11</v>
      </c>
      <c r="B4657" t="s">
        <v>1642</v>
      </c>
      <c r="C4657" s="1">
        <v>3.2420919065953525E-3</v>
      </c>
      <c r="D4657" s="1">
        <v>-1.9672886801368999E-2</v>
      </c>
      <c r="E4657" s="1">
        <v>0</v>
      </c>
      <c r="I4657" s="26">
        <v>-4.1060606060606061E-2</v>
      </c>
      <c r="J4657" s="27">
        <v>-8.1588229539616593E-3</v>
      </c>
      <c r="K4657" s="29" t="str">
        <f>VLOOKUP(A4657&amp;B4657,VENDOR_ACTUAL!A:D,4,0)</f>
        <v>NSN</v>
      </c>
    </row>
    <row r="4658" spans="1:11" x14ac:dyDescent="0.25">
      <c r="A4658" t="s">
        <v>11</v>
      </c>
      <c r="B4658" t="s">
        <v>2100</v>
      </c>
      <c r="C4658" s="1">
        <v>3.2464345357033492E-3</v>
      </c>
      <c r="D4658" s="1">
        <v>1.0805097847731926E-2</v>
      </c>
      <c r="E4658" s="1">
        <v>0</v>
      </c>
      <c r="I4658" s="26">
        <v>1.9404531671125321E-2</v>
      </c>
      <c r="J4658" s="27">
        <v>1.1528532133904984E-2</v>
      </c>
      <c r="K4658" s="29" t="str">
        <f>VLOOKUP(A4658&amp;B4658,VENDOR_ACTUAL!A:D,4,0)</f>
        <v>NSN</v>
      </c>
    </row>
    <row r="4659" spans="1:11" x14ac:dyDescent="0.25">
      <c r="A4659" t="s">
        <v>12</v>
      </c>
      <c r="B4659" t="s">
        <v>1730</v>
      </c>
      <c r="C4659" s="1">
        <v>3.2470484496515545E-3</v>
      </c>
      <c r="D4659" s="1">
        <v>2.0706675141267524E-3</v>
      </c>
      <c r="E4659" s="1">
        <v>2.0011981832071574E-3</v>
      </c>
      <c r="F4659" s="1">
        <v>-1.948272526171976E-3</v>
      </c>
      <c r="G4659" s="1">
        <v>1.5549700226802786E-3</v>
      </c>
      <c r="H4659" s="1">
        <v>-2.2592656692648965E-2</v>
      </c>
      <c r="I4659" s="26">
        <v>0.10064410222529835</v>
      </c>
      <c r="J4659" s="27">
        <v>1.7888988197168176E-2</v>
      </c>
      <c r="K4659" s="29" t="str">
        <f>VLOOKUP(A4659&amp;B4659,VENDOR_ACTUAL!A:D,4,0)</f>
        <v>NSN</v>
      </c>
    </row>
    <row r="4660" spans="1:11" x14ac:dyDescent="0.25">
      <c r="A4660" t="s">
        <v>9</v>
      </c>
      <c r="B4660" t="s">
        <v>97</v>
      </c>
      <c r="C4660" s="1">
        <v>3.2534282098248446E-3</v>
      </c>
      <c r="D4660" s="1">
        <v>2.5112301430607002E-3</v>
      </c>
      <c r="F4660" s="1">
        <v>2.0587291682345439E-3</v>
      </c>
      <c r="G4660" s="1">
        <v>3.253628407226144E-3</v>
      </c>
      <c r="I4660" s="26">
        <v>2.2372912127814087E-2</v>
      </c>
      <c r="J4660" s="27">
        <v>0.18518831287975396</v>
      </c>
      <c r="K4660" s="29" t="str">
        <f>VLOOKUP(A4660&amp;B4660,VENDOR_ACTUAL!A:D,4,0)</f>
        <v>NSN</v>
      </c>
    </row>
    <row r="4661" spans="1:11" x14ac:dyDescent="0.25">
      <c r="A4661" t="s">
        <v>12</v>
      </c>
      <c r="B4661" t="s">
        <v>336</v>
      </c>
      <c r="C4661" s="1">
        <v>3.2568184923891467E-3</v>
      </c>
      <c r="D4661" s="1">
        <v>8.8689631079829471E-5</v>
      </c>
      <c r="E4661" s="1">
        <v>-1.2808087873437547E-2</v>
      </c>
      <c r="F4661" s="1">
        <v>7.1129882436797066E-4</v>
      </c>
      <c r="G4661" s="1">
        <v>3.6378493367049767E-3</v>
      </c>
      <c r="H4661" s="1">
        <v>-2.0046633655083669E-2</v>
      </c>
      <c r="I4661" s="26">
        <v>6.7195655644400026E-2</v>
      </c>
      <c r="J4661" s="27">
        <v>-2.9758867397956523E-2</v>
      </c>
      <c r="K4661" s="29" t="str">
        <f>VLOOKUP(A4661&amp;B4661,VENDOR_ACTUAL!A:D,4,0)</f>
        <v>ERI</v>
      </c>
    </row>
    <row r="4662" spans="1:11" x14ac:dyDescent="0.25">
      <c r="A4662" t="s">
        <v>11</v>
      </c>
      <c r="B4662" t="s">
        <v>1379</v>
      </c>
      <c r="C4662" s="1">
        <v>3.2600512232852266E-3</v>
      </c>
      <c r="D4662" s="1">
        <v>1.3629481865727396E-3</v>
      </c>
      <c r="I4662" s="26">
        <v>0.8306860615133701</v>
      </c>
      <c r="J4662" s="27">
        <v>-2.9792301902672872E-4</v>
      </c>
      <c r="K4662" s="29" t="str">
        <f>VLOOKUP(A4662&amp;B4662,VENDOR_ACTUAL!A:D,4,0)</f>
        <v>ERI</v>
      </c>
    </row>
    <row r="4663" spans="1:11" x14ac:dyDescent="0.25">
      <c r="A4663" t="s">
        <v>12</v>
      </c>
      <c r="B4663" t="s">
        <v>1175</v>
      </c>
      <c r="C4663" s="1">
        <v>3.2623665823496907E-3</v>
      </c>
      <c r="D4663" s="1">
        <v>8.9275495053647343E-3</v>
      </c>
      <c r="E4663" s="1">
        <v>2.4181783355120445E-2</v>
      </c>
      <c r="F4663" s="1">
        <v>-1.6423769748034047E-3</v>
      </c>
      <c r="G4663" s="1">
        <v>-2.0088833970709772E-3</v>
      </c>
      <c r="H4663" s="1">
        <v>-2.2734286721059691E-2</v>
      </c>
      <c r="I4663" s="26">
        <v>1.6566294141711668</v>
      </c>
      <c r="J4663" s="27">
        <v>-5.1369700056668702E-2</v>
      </c>
      <c r="K4663" s="29" t="str">
        <f>VLOOKUP(A4663&amp;B4663,VENDOR_ACTUAL!A:D,4,0)</f>
        <v>ERI</v>
      </c>
    </row>
    <row r="4664" spans="1:11" x14ac:dyDescent="0.25">
      <c r="A4664" t="s">
        <v>9</v>
      </c>
      <c r="B4664" t="s">
        <v>835</v>
      </c>
      <c r="C4664" s="1">
        <v>3.265879797087297E-3</v>
      </c>
      <c r="D4664" s="1">
        <v>2.9930724383373246E-3</v>
      </c>
      <c r="F4664" s="1">
        <v>2.7825034294222052E-3</v>
      </c>
      <c r="G4664" s="1">
        <v>3.2594993153857018E-3</v>
      </c>
      <c r="H4664" s="1">
        <v>-4.4683433485289047E-2</v>
      </c>
      <c r="I4664" s="26">
        <v>8.1945334757834762E-2</v>
      </c>
      <c r="J4664" s="27">
        <v>0.51249265612127826</v>
      </c>
      <c r="K4664" s="29" t="str">
        <f>VLOOKUP(A4664&amp;B4664,VENDOR_ACTUAL!A:D,4,0)</f>
        <v>NSN</v>
      </c>
    </row>
    <row r="4665" spans="1:11" x14ac:dyDescent="0.25">
      <c r="A4665" t="s">
        <v>11</v>
      </c>
      <c r="B4665" t="s">
        <v>380</v>
      </c>
      <c r="C4665" s="1">
        <v>3.2699941699137936E-3</v>
      </c>
      <c r="D4665" s="1">
        <v>-1.8502274451837779E-3</v>
      </c>
      <c r="I4665" s="26">
        <v>-9.7046938685096576E-2</v>
      </c>
      <c r="J4665" s="27">
        <v>-1.6799375136289448E-3</v>
      </c>
      <c r="K4665" s="29" t="str">
        <f>VLOOKUP(A4665&amp;B4665,VENDOR_ACTUAL!A:D,4,0)</f>
        <v>ERI</v>
      </c>
    </row>
    <row r="4666" spans="1:11" x14ac:dyDescent="0.25">
      <c r="A4666" t="s">
        <v>12</v>
      </c>
      <c r="B4666" t="s">
        <v>1485</v>
      </c>
      <c r="C4666" s="1">
        <v>3.2768818760404062E-3</v>
      </c>
      <c r="D4666" s="1">
        <v>-6.205105572707222E-4</v>
      </c>
      <c r="E4666" s="1">
        <v>6.3941259633166206E-3</v>
      </c>
      <c r="F4666" s="1">
        <v>-6.1992622180884779E-4</v>
      </c>
      <c r="G4666" s="1">
        <v>2.1498842836919982E-3</v>
      </c>
      <c r="H4666" s="1">
        <v>-1.5400273738962744E-2</v>
      </c>
      <c r="I4666" s="26">
        <v>-1.113523554368649</v>
      </c>
      <c r="J4666" s="27">
        <v>-0.29916741743696379</v>
      </c>
      <c r="K4666" s="29" t="str">
        <f>VLOOKUP(A4666&amp;B4666,VENDOR_ACTUAL!A:D,4,0)</f>
        <v>NSN</v>
      </c>
    </row>
    <row r="4667" spans="1:11" x14ac:dyDescent="0.25">
      <c r="A4667" t="s">
        <v>12</v>
      </c>
      <c r="B4667" t="s">
        <v>219</v>
      </c>
      <c r="C4667" s="1">
        <v>3.2796691554840447E-3</v>
      </c>
      <c r="D4667" s="1">
        <v>1.0883046846703436E-3</v>
      </c>
      <c r="E4667" s="1">
        <v>7.474427204318802E-3</v>
      </c>
      <c r="F4667" s="1">
        <v>1.9874267250832825E-3</v>
      </c>
      <c r="G4667" s="1">
        <v>2.3397504138242295E-3</v>
      </c>
      <c r="H4667" s="1">
        <v>-4.1330676050187976E-2</v>
      </c>
      <c r="I4667" s="26">
        <v>1.6862800179211469E-2</v>
      </c>
      <c r="J4667" s="27">
        <v>-0.17916530284994844</v>
      </c>
      <c r="K4667" s="29" t="str">
        <f>VLOOKUP(A4667&amp;B4667,VENDOR_ACTUAL!A:D,4,0)</f>
        <v>NSN</v>
      </c>
    </row>
    <row r="4668" spans="1:11" x14ac:dyDescent="0.25">
      <c r="A4668" t="s">
        <v>12</v>
      </c>
      <c r="B4668" t="s">
        <v>2326</v>
      </c>
      <c r="C4668" s="1">
        <v>3.2817581124979333E-3</v>
      </c>
      <c r="D4668" s="1">
        <v>-4.7893893435108384E-5</v>
      </c>
      <c r="E4668" s="1">
        <v>1.3622564360118729E-3</v>
      </c>
      <c r="F4668" s="1">
        <v>-4.3805083924144348E-4</v>
      </c>
      <c r="G4668" s="1">
        <v>2.8743871541925133E-3</v>
      </c>
      <c r="H4668" s="1">
        <v>-6.8734242688999097E-3</v>
      </c>
      <c r="I4668" s="26">
        <v>-8.0773311261036151E-2</v>
      </c>
      <c r="J4668" s="27">
        <v>-0.3364637487057982</v>
      </c>
      <c r="K4668" s="29" t="str">
        <f>VLOOKUP(A4668&amp;B4668,VENDOR_ACTUAL!A:D,4,0)</f>
        <v>ERI</v>
      </c>
    </row>
    <row r="4669" spans="1:11" x14ac:dyDescent="0.25">
      <c r="A4669" t="s">
        <v>11</v>
      </c>
      <c r="B4669" t="s">
        <v>645</v>
      </c>
      <c r="C4669" s="1">
        <v>3.2829255704660831E-3</v>
      </c>
      <c r="D4669" s="1">
        <v>5.4233437802883708E-4</v>
      </c>
      <c r="G4669" s="1">
        <v>3.2829255704660831E-3</v>
      </c>
      <c r="I4669" s="26">
        <v>-2.9430335570469798E-2</v>
      </c>
      <c r="J4669" s="27">
        <v>8.0153432814244144E-3</v>
      </c>
      <c r="K4669" s="29" t="str">
        <f>VLOOKUP(A4669&amp;B4669,VENDOR_ACTUAL!A:D,4,0)</f>
        <v>SAM</v>
      </c>
    </row>
    <row r="4670" spans="1:11" x14ac:dyDescent="0.25">
      <c r="A4670" t="s">
        <v>9</v>
      </c>
      <c r="B4670" t="s">
        <v>59</v>
      </c>
      <c r="C4670" s="1">
        <v>3.2888499150656551E-3</v>
      </c>
      <c r="D4670" s="1">
        <v>2.3689873822738721E-4</v>
      </c>
      <c r="F4670" s="1">
        <v>1.523079028247718E-4</v>
      </c>
      <c r="G4670" s="1">
        <v>3.2938096439512122E-3</v>
      </c>
      <c r="H4670" s="1">
        <v>-9.8306994671954039E-3</v>
      </c>
      <c r="I4670" s="26">
        <v>0.34027618266338527</v>
      </c>
      <c r="J4670" s="27">
        <v>-1.1998901378814377</v>
      </c>
      <c r="K4670" s="29" t="str">
        <f>VLOOKUP(A4670&amp;B4670,VENDOR_ACTUAL!A:D,4,0)</f>
        <v>NSN</v>
      </c>
    </row>
    <row r="4671" spans="1:11" x14ac:dyDescent="0.25">
      <c r="A4671" t="s">
        <v>12</v>
      </c>
      <c r="B4671" t="s">
        <v>692</v>
      </c>
      <c r="C4671" s="1">
        <v>3.2888532679907333E-3</v>
      </c>
      <c r="D4671" s="1">
        <v>1.4009975353885473E-3</v>
      </c>
      <c r="E4671" s="1">
        <v>1.5797920599218182E-3</v>
      </c>
      <c r="F4671" s="1">
        <v>-2.4188707039914229E-3</v>
      </c>
      <c r="G4671" s="1">
        <v>-3.0195496911596771E-4</v>
      </c>
      <c r="H4671" s="1">
        <v>-2.8339457101641392E-2</v>
      </c>
      <c r="I4671" s="26">
        <v>0.24987523057133149</v>
      </c>
      <c r="J4671" s="27">
        <v>0.18584654846921689</v>
      </c>
      <c r="K4671" s="29" t="str">
        <f>VLOOKUP(A4671&amp;B4671,VENDOR_ACTUAL!A:D,4,0)</f>
        <v>NSN</v>
      </c>
    </row>
    <row r="4672" spans="1:11" x14ac:dyDescent="0.25">
      <c r="A4672" t="s">
        <v>12</v>
      </c>
      <c r="B4672" t="s">
        <v>1071</v>
      </c>
      <c r="C4672" s="1">
        <v>3.2901958617352145E-3</v>
      </c>
      <c r="D4672" s="1">
        <v>1.3270597454264607E-4</v>
      </c>
      <c r="E4672" s="1">
        <v>1.7261445184067716E-2</v>
      </c>
      <c r="F4672" s="1">
        <v>9.4966574613126423E-4</v>
      </c>
      <c r="G4672" s="1">
        <v>2.6638143379162068E-3</v>
      </c>
      <c r="H4672" s="1">
        <v>-1.6335019994199462E-2</v>
      </c>
      <c r="I4672" s="26">
        <v>0.19876747390193791</v>
      </c>
      <c r="J4672" s="27">
        <v>-7.9632796945123905E-3</v>
      </c>
      <c r="K4672" s="29" t="str">
        <f>VLOOKUP(A4672&amp;B4672,VENDOR_ACTUAL!A:D,4,0)</f>
        <v>ERI</v>
      </c>
    </row>
    <row r="4673" spans="1:11" x14ac:dyDescent="0.25">
      <c r="A4673" t="s">
        <v>12</v>
      </c>
      <c r="B4673" t="s">
        <v>253</v>
      </c>
      <c r="C4673" s="1">
        <v>3.2996652629100551E-3</v>
      </c>
      <c r="D4673" s="1">
        <v>2.9898088157814367E-4</v>
      </c>
      <c r="E4673" s="1">
        <v>3.716753200381936E-3</v>
      </c>
      <c r="F4673" s="1">
        <v>1.8912530856725573E-4</v>
      </c>
      <c r="G4673" s="1">
        <v>2.1897783933158923E-3</v>
      </c>
      <c r="H4673" s="1">
        <v>-1.3386766283758934E-2</v>
      </c>
      <c r="I4673" s="26">
        <v>0.1088306765030298</v>
      </c>
      <c r="J4673" s="27">
        <v>-0.1816119580156822</v>
      </c>
      <c r="K4673" s="29" t="str">
        <f>VLOOKUP(A4673&amp;B4673,VENDOR_ACTUAL!A:D,4,0)</f>
        <v>NSN</v>
      </c>
    </row>
    <row r="4674" spans="1:11" x14ac:dyDescent="0.25">
      <c r="A4674" t="s">
        <v>12</v>
      </c>
      <c r="B4674" t="s">
        <v>2073</v>
      </c>
      <c r="C4674" s="1">
        <v>3.3122374827229389E-3</v>
      </c>
      <c r="D4674" s="1">
        <v>-2.4964106674009419E-3</v>
      </c>
      <c r="E4674" s="1">
        <v>9.4164567097058949E-3</v>
      </c>
      <c r="F4674" s="1">
        <v>-3.3368573423650009E-3</v>
      </c>
      <c r="G4674" s="1">
        <v>2.2966621134242983E-3</v>
      </c>
      <c r="H4674" s="1">
        <v>-2.7036374447813795E-2</v>
      </c>
      <c r="I4674" s="26">
        <v>-1.0903424666569212</v>
      </c>
      <c r="J4674" s="27">
        <v>-0.10156536215172987</v>
      </c>
      <c r="K4674" s="29" t="str">
        <f>VLOOKUP(A4674&amp;B4674,VENDOR_ACTUAL!A:D,4,0)</f>
        <v>NSN</v>
      </c>
    </row>
    <row r="4675" spans="1:11" x14ac:dyDescent="0.25">
      <c r="A4675" t="s">
        <v>11</v>
      </c>
      <c r="B4675" t="s">
        <v>1019</v>
      </c>
      <c r="C4675" s="1">
        <v>3.3449866716758511E-3</v>
      </c>
      <c r="D4675" s="1">
        <v>1.9500908339028396E-3</v>
      </c>
      <c r="G4675" s="1">
        <v>3.3449866716758511E-3</v>
      </c>
      <c r="I4675" s="26">
        <v>-1.6901571374479365E-2</v>
      </c>
      <c r="J4675" s="27">
        <v>4.8623984090548068E-4</v>
      </c>
      <c r="K4675" s="29" t="str">
        <f>VLOOKUP(A4675&amp;B4675,VENDOR_ACTUAL!A:D,4,0)</f>
        <v>SAM</v>
      </c>
    </row>
    <row r="4676" spans="1:11" x14ac:dyDescent="0.25">
      <c r="A4676" t="s">
        <v>12</v>
      </c>
      <c r="B4676" t="s">
        <v>1806</v>
      </c>
      <c r="C4676" s="1">
        <v>3.3459471717392744E-3</v>
      </c>
      <c r="D4676" s="1">
        <v>6.908868009793874E-5</v>
      </c>
      <c r="E4676" s="1">
        <v>1.9976742013404799E-3</v>
      </c>
      <c r="F4676" s="1">
        <v>-4.0707668354952805E-5</v>
      </c>
      <c r="G4676" s="1">
        <v>2.6963668143638975E-3</v>
      </c>
      <c r="H4676" s="1">
        <v>-2.8846869594905615E-2</v>
      </c>
      <c r="I4676" s="26">
        <v>0.30445879817884824</v>
      </c>
      <c r="J4676" s="27">
        <v>-1.7536368357783733E-2</v>
      </c>
      <c r="K4676" s="29" t="str">
        <f>VLOOKUP(A4676&amp;B4676,VENDOR_ACTUAL!A:D,4,0)</f>
        <v>ERI</v>
      </c>
    </row>
    <row r="4677" spans="1:11" x14ac:dyDescent="0.25">
      <c r="A4677" t="s">
        <v>11</v>
      </c>
      <c r="B4677" t="s">
        <v>2021</v>
      </c>
      <c r="C4677" s="1">
        <v>3.3498989055667536E-3</v>
      </c>
      <c r="D4677" s="1">
        <v>2.9884667388507761E-3</v>
      </c>
      <c r="G4677" s="1">
        <v>3.3498989055667536E-3</v>
      </c>
      <c r="I4677" s="26">
        <v>-0.11144394600207684</v>
      </c>
      <c r="J4677" s="27">
        <v>-5.9986056228018868E-4</v>
      </c>
      <c r="K4677" s="29" t="str">
        <f>VLOOKUP(A4677&amp;B4677,VENDOR_ACTUAL!A:D,4,0)</f>
        <v>SAM</v>
      </c>
    </row>
    <row r="4678" spans="1:11" x14ac:dyDescent="0.25">
      <c r="A4678" t="s">
        <v>12</v>
      </c>
      <c r="B4678" t="s">
        <v>1490</v>
      </c>
      <c r="C4678" s="1">
        <v>3.3610951592976611E-3</v>
      </c>
      <c r="D4678" s="1">
        <v>2.1086753461309542E-3</v>
      </c>
      <c r="E4678" s="1">
        <v>1.098439959232338E-3</v>
      </c>
      <c r="F4678" s="1">
        <v>2.5062752741402579E-3</v>
      </c>
      <c r="G4678" s="1">
        <v>2.8991440749951956E-3</v>
      </c>
      <c r="H4678" s="1">
        <v>-1.6776118324668483E-2</v>
      </c>
      <c r="I4678" s="26">
        <v>0.19217657077585706</v>
      </c>
      <c r="J4678" s="27">
        <v>0.11340265819613916</v>
      </c>
      <c r="K4678" s="29" t="str">
        <f>VLOOKUP(A4678&amp;B4678,VENDOR_ACTUAL!A:D,4,0)</f>
        <v>NSN</v>
      </c>
    </row>
    <row r="4679" spans="1:11" x14ac:dyDescent="0.25">
      <c r="A4679" t="s">
        <v>12</v>
      </c>
      <c r="B4679" t="s">
        <v>1211</v>
      </c>
      <c r="C4679" s="1">
        <v>3.3614220394439153E-3</v>
      </c>
      <c r="D4679" s="1">
        <v>-1.2823849797966066E-3</v>
      </c>
      <c r="E4679" s="1">
        <v>-7.1749355197212646E-4</v>
      </c>
      <c r="F4679" s="1">
        <v>-4.1509912702447723E-5</v>
      </c>
      <c r="G4679" s="1">
        <v>3.3777311215377045E-3</v>
      </c>
      <c r="H4679" s="1">
        <v>-3.8990625556734979E-2</v>
      </c>
      <c r="I4679" s="26">
        <v>0.1100829638994702</v>
      </c>
      <c r="J4679" s="27">
        <v>-0.10806933681860842</v>
      </c>
      <c r="K4679" s="29" t="str">
        <f>VLOOKUP(A4679&amp;B4679,VENDOR_ACTUAL!A:D,4,0)</f>
        <v>NSN</v>
      </c>
    </row>
    <row r="4680" spans="1:11" x14ac:dyDescent="0.25">
      <c r="A4680" t="s">
        <v>12</v>
      </c>
      <c r="B4680" t="s">
        <v>1651</v>
      </c>
      <c r="C4680" s="1">
        <v>3.3713370969977734E-3</v>
      </c>
      <c r="D4680" s="1">
        <v>5.3819213520106047E-4</v>
      </c>
      <c r="E4680" s="1">
        <v>-1.8196889142667067E-3</v>
      </c>
      <c r="F4680" s="1">
        <v>3.0683854478943617E-3</v>
      </c>
      <c r="G4680" s="1">
        <v>1.457440600598826E-3</v>
      </c>
      <c r="H4680" s="1">
        <v>-1.2631716876233051E-2</v>
      </c>
      <c r="I4680" s="26">
        <v>0.12974965739919156</v>
      </c>
      <c r="J4680" s="27">
        <v>0.26060728219923995</v>
      </c>
      <c r="K4680" s="29" t="str">
        <f>VLOOKUP(A4680&amp;B4680,VENDOR_ACTUAL!A:D,4,0)</f>
        <v>NSN</v>
      </c>
    </row>
    <row r="4681" spans="1:11" x14ac:dyDescent="0.25">
      <c r="A4681" t="s">
        <v>12</v>
      </c>
      <c r="B4681" t="s">
        <v>805</v>
      </c>
      <c r="C4681" s="1">
        <v>3.3770830016476155E-3</v>
      </c>
      <c r="D4681" s="1">
        <v>9.7422044137688082E-3</v>
      </c>
      <c r="E4681" s="1">
        <v>1.1101545059965542E-2</v>
      </c>
      <c r="F4681" s="1">
        <v>8.9017807527447691E-4</v>
      </c>
      <c r="G4681" s="1">
        <v>1.9266273591552999E-3</v>
      </c>
      <c r="H4681" s="1">
        <v>-1.5750722140911864E-2</v>
      </c>
      <c r="I4681" s="26">
        <v>-2.3563820993639872</v>
      </c>
      <c r="J4681" s="27">
        <v>-0.63976011772198826</v>
      </c>
      <c r="K4681" s="29" t="str">
        <f>VLOOKUP(A4681&amp;B4681,VENDOR_ACTUAL!A:D,4,0)</f>
        <v>NSN</v>
      </c>
    </row>
    <row r="4682" spans="1:11" x14ac:dyDescent="0.25">
      <c r="A4682" t="s">
        <v>11</v>
      </c>
      <c r="B4682" t="s">
        <v>858</v>
      </c>
      <c r="C4682" s="1">
        <v>3.3816601577918914E-3</v>
      </c>
      <c r="D4682" s="1">
        <v>2.0602784966738348E-2</v>
      </c>
      <c r="E4682" s="1">
        <v>0</v>
      </c>
      <c r="I4682" s="26">
        <v>0.10596961868140671</v>
      </c>
      <c r="J4682" s="27">
        <v>-1.6481695703809327E-3</v>
      </c>
      <c r="K4682" s="29" t="str">
        <f>VLOOKUP(A4682&amp;B4682,VENDOR_ACTUAL!A:D,4,0)</f>
        <v>NSN</v>
      </c>
    </row>
    <row r="4683" spans="1:11" x14ac:dyDescent="0.25">
      <c r="A4683" t="s">
        <v>11</v>
      </c>
      <c r="B4683" t="s">
        <v>432</v>
      </c>
      <c r="C4683" s="1">
        <v>3.3847283774480538E-3</v>
      </c>
      <c r="D4683" s="1">
        <v>-2.8310636177841287E-4</v>
      </c>
      <c r="G4683" s="1">
        <v>3.3847283774480538E-3</v>
      </c>
      <c r="I4683" s="26">
        <v>1.5644178730158731</v>
      </c>
      <c r="J4683" s="27">
        <v>-8.1117021098784216E-4</v>
      </c>
      <c r="K4683" s="29" t="str">
        <f>VLOOKUP(A4683&amp;B4683,VENDOR_ACTUAL!A:D,4,0)</f>
        <v>SAM</v>
      </c>
    </row>
    <row r="4684" spans="1:11" x14ac:dyDescent="0.25">
      <c r="A4684" t="s">
        <v>11</v>
      </c>
      <c r="B4684" t="s">
        <v>2442</v>
      </c>
      <c r="C4684" s="1">
        <v>3.3936293701263133E-3</v>
      </c>
      <c r="D4684" s="1">
        <v>-6.6950211319293017E-4</v>
      </c>
      <c r="E4684" s="1">
        <v>0</v>
      </c>
      <c r="I4684" s="26">
        <v>8.0640826890204076E-2</v>
      </c>
      <c r="J4684" s="27">
        <v>1.6189085855230184E-3</v>
      </c>
      <c r="K4684" s="29" t="str">
        <f>VLOOKUP(A4684&amp;B4684,VENDOR_ACTUAL!A:D,4,0)</f>
        <v>NSN</v>
      </c>
    </row>
    <row r="4685" spans="1:11" x14ac:dyDescent="0.25">
      <c r="A4685" t="s">
        <v>11</v>
      </c>
      <c r="B4685" t="s">
        <v>337</v>
      </c>
      <c r="C4685" s="1">
        <v>3.3966600252721994E-3</v>
      </c>
      <c r="D4685" s="1">
        <v>-9.9368354965061797E-4</v>
      </c>
      <c r="I4685" s="26">
        <v>5.4464318347953219E-2</v>
      </c>
      <c r="J4685" s="27">
        <v>7.8042599984203768E-4</v>
      </c>
      <c r="K4685" s="29" t="str">
        <f>VLOOKUP(A4685&amp;B4685,VENDOR_ACTUAL!A:D,4,0)</f>
        <v>ERI</v>
      </c>
    </row>
    <row r="4686" spans="1:11" x14ac:dyDescent="0.25">
      <c r="A4686" t="s">
        <v>12</v>
      </c>
      <c r="B4686" t="s">
        <v>1247</v>
      </c>
      <c r="C4686" s="1">
        <v>3.4020465093086484E-3</v>
      </c>
      <c r="D4686" s="1">
        <v>4.0440897858161781E-5</v>
      </c>
      <c r="E4686" s="1">
        <v>-1.0374259552510185E-2</v>
      </c>
      <c r="F4686" s="1">
        <v>-3.816303096149237E-4</v>
      </c>
      <c r="G4686" s="1">
        <v>2.7626845384798749E-3</v>
      </c>
      <c r="H4686" s="1">
        <v>-1.2897075143201859E-2</v>
      </c>
      <c r="I4686" s="26">
        <v>0.30712183838636237</v>
      </c>
      <c r="J4686" s="27">
        <v>-8.1021900516221185E-2</v>
      </c>
      <c r="K4686" s="29" t="str">
        <f>VLOOKUP(A4686&amp;B4686,VENDOR_ACTUAL!A:D,4,0)</f>
        <v>ERI</v>
      </c>
    </row>
    <row r="4687" spans="1:11" x14ac:dyDescent="0.25">
      <c r="A4687" t="s">
        <v>12</v>
      </c>
      <c r="B4687" t="s">
        <v>928</v>
      </c>
      <c r="C4687" s="1">
        <v>3.4049420757659697E-3</v>
      </c>
      <c r="D4687" s="1">
        <v>1.1625560534649858E-5</v>
      </c>
      <c r="E4687" s="1">
        <v>-2.971583686667408E-4</v>
      </c>
      <c r="F4687" s="1">
        <v>-1.3632533423450582E-2</v>
      </c>
      <c r="G4687" s="1">
        <v>3.0531943985750857E-3</v>
      </c>
      <c r="H4687" s="1">
        <v>-7.2685753669368969E-3</v>
      </c>
      <c r="I4687" s="26">
        <v>-0.84293162446554504</v>
      </c>
      <c r="J4687" s="27">
        <v>-0.11111270998097372</v>
      </c>
      <c r="K4687" s="29" t="str">
        <f>VLOOKUP(A4687&amp;B4687,VENDOR_ACTUAL!A:D,4,0)</f>
        <v>ERI</v>
      </c>
    </row>
    <row r="4688" spans="1:11" x14ac:dyDescent="0.25">
      <c r="A4688" t="s">
        <v>12</v>
      </c>
      <c r="B4688" t="s">
        <v>408</v>
      </c>
      <c r="C4688" s="1">
        <v>3.4058918401347199E-3</v>
      </c>
      <c r="D4688" s="1">
        <v>3.5868531649563843E-4</v>
      </c>
      <c r="E4688" s="1">
        <v>-1.2402289251210218E-3</v>
      </c>
      <c r="F4688" s="1">
        <v>5.9120395670157259E-5</v>
      </c>
      <c r="G4688" s="1">
        <v>2.4506125655889112E-3</v>
      </c>
      <c r="H4688" s="1">
        <v>-1.5582939318389362E-2</v>
      </c>
      <c r="I4688" s="26">
        <v>0.67867649508579042</v>
      </c>
      <c r="J4688" s="27">
        <v>8.7775239519689269E-2</v>
      </c>
      <c r="K4688" s="29" t="str">
        <f>VLOOKUP(A4688&amp;B4688,VENDOR_ACTUAL!A:D,4,0)</f>
        <v>ERI</v>
      </c>
    </row>
    <row r="4689" spans="1:11" x14ac:dyDescent="0.25">
      <c r="A4689" t="s">
        <v>11</v>
      </c>
      <c r="B4689" t="s">
        <v>2223</v>
      </c>
      <c r="C4689" s="1">
        <v>3.4089236257946144E-3</v>
      </c>
      <c r="D4689" s="1">
        <v>-2.7462775386264955E-3</v>
      </c>
      <c r="E4689" s="1">
        <v>0</v>
      </c>
      <c r="I4689" s="26">
        <v>0.49459680612082674</v>
      </c>
      <c r="J4689" s="27">
        <v>1.9325155685695334E-2</v>
      </c>
      <c r="K4689" s="29" t="str">
        <f>VLOOKUP(A4689&amp;B4689,VENDOR_ACTUAL!A:D,4,0)</f>
        <v>NSN</v>
      </c>
    </row>
    <row r="4690" spans="1:11" x14ac:dyDescent="0.25">
      <c r="A4690" t="s">
        <v>11</v>
      </c>
      <c r="B4690" t="s">
        <v>2510</v>
      </c>
      <c r="C4690" s="1">
        <v>3.4114253888617519E-3</v>
      </c>
      <c r="D4690" s="1">
        <v>-4.5631632045592457E-3</v>
      </c>
      <c r="E4690" s="1">
        <v>0</v>
      </c>
      <c r="I4690" s="26">
        <v>6.8429250654809495E-2</v>
      </c>
      <c r="J4690" s="27">
        <v>-9.4531075624020207E-4</v>
      </c>
      <c r="K4690" s="29" t="str">
        <f>VLOOKUP(A4690&amp;B4690,VENDOR_ACTUAL!A:D,4,0)</f>
        <v>NSN</v>
      </c>
    </row>
    <row r="4691" spans="1:11" x14ac:dyDescent="0.25">
      <c r="A4691" t="s">
        <v>11</v>
      </c>
      <c r="B4691" t="s">
        <v>177</v>
      </c>
      <c r="C4691" s="1">
        <v>3.4168399494544279E-3</v>
      </c>
      <c r="D4691" s="1">
        <v>-1.7799281015714635E-3</v>
      </c>
      <c r="G4691" s="1">
        <v>3.4168399494544279E-3</v>
      </c>
      <c r="I4691" s="26">
        <v>3.9106662449926208E-2</v>
      </c>
      <c r="J4691" s="27">
        <v>3.4467254278304441E-3</v>
      </c>
      <c r="K4691" s="29" t="str">
        <f>VLOOKUP(A4691&amp;B4691,VENDOR_ACTUAL!A:D,4,0)</f>
        <v>SAM</v>
      </c>
    </row>
    <row r="4692" spans="1:11" x14ac:dyDescent="0.25">
      <c r="A4692" t="s">
        <v>12</v>
      </c>
      <c r="B4692" t="s">
        <v>2547</v>
      </c>
      <c r="C4692" s="1">
        <v>3.4169184349115808E-3</v>
      </c>
      <c r="D4692" s="1">
        <v>3.1853974997838328E-4</v>
      </c>
      <c r="E4692" s="1">
        <v>-1.4422244837550949E-4</v>
      </c>
      <c r="F4692" s="1">
        <v>1.9170669217735839E-3</v>
      </c>
      <c r="G4692" s="1">
        <v>1.376010845169122E-3</v>
      </c>
      <c r="H4692" s="1">
        <v>-2.8989218009403087E-2</v>
      </c>
      <c r="I4692" s="26">
        <v>-0.19445373491199264</v>
      </c>
      <c r="J4692" s="27">
        <v>9.9460451160687025E-2</v>
      </c>
      <c r="K4692" s="29" t="str">
        <f>VLOOKUP(A4692&amp;B4692,VENDOR_ACTUAL!A:D,4,0)</f>
        <v>ERI</v>
      </c>
    </row>
    <row r="4693" spans="1:11" x14ac:dyDescent="0.25">
      <c r="A4693" t="s">
        <v>12</v>
      </c>
      <c r="B4693" t="s">
        <v>1922</v>
      </c>
      <c r="C4693" s="1">
        <v>3.4250276703969534E-3</v>
      </c>
      <c r="D4693" s="1">
        <v>2.0711701530639619E-4</v>
      </c>
      <c r="E4693" s="1">
        <v>1.1419716153466548E-2</v>
      </c>
      <c r="F4693" s="1">
        <v>3.932672629295266E-3</v>
      </c>
      <c r="G4693" s="1">
        <v>2.226996985984107E-3</v>
      </c>
      <c r="H4693" s="1">
        <v>-3.3375998291820155E-2</v>
      </c>
      <c r="I4693" s="26">
        <v>0.3469196131101116</v>
      </c>
      <c r="J4693" s="27">
        <v>-0.10045033979815045</v>
      </c>
      <c r="K4693" s="29" t="str">
        <f>VLOOKUP(A4693&amp;B4693,VENDOR_ACTUAL!A:D,4,0)</f>
        <v>ERI</v>
      </c>
    </row>
    <row r="4694" spans="1:11" x14ac:dyDescent="0.25">
      <c r="A4694" t="s">
        <v>12</v>
      </c>
      <c r="B4694" t="s">
        <v>2029</v>
      </c>
      <c r="C4694" s="1">
        <v>3.4302872147277483E-3</v>
      </c>
      <c r="D4694" s="1">
        <v>7.9740784730674748E-3</v>
      </c>
      <c r="E4694" s="1">
        <v>3.3155665192069945E-3</v>
      </c>
      <c r="F4694" s="1">
        <v>7.4745335461241435E-3</v>
      </c>
      <c r="G4694" s="1">
        <v>3.4302872147277483E-3</v>
      </c>
      <c r="H4694" s="1">
        <v>-2.0011694412205287E-2</v>
      </c>
      <c r="I4694" s="1">
        <v>-0.39632747508305649</v>
      </c>
      <c r="J4694" s="2">
        <v>-0.11777680122211356</v>
      </c>
      <c r="K4694" s="29" t="str">
        <f>VLOOKUP(A4694&amp;B4694,VENDOR_ACTUAL!A:D,4,0)</f>
        <v>SAM</v>
      </c>
    </row>
    <row r="4695" spans="1:11" x14ac:dyDescent="0.25">
      <c r="A4695" t="s">
        <v>11</v>
      </c>
      <c r="B4695" t="s">
        <v>1032</v>
      </c>
      <c r="C4695" s="1">
        <v>3.4306210052460102E-3</v>
      </c>
      <c r="D4695" s="1">
        <v>-6.894634178215309E-3</v>
      </c>
      <c r="E4695" s="1">
        <v>0</v>
      </c>
      <c r="I4695" s="26">
        <v>0.43414828711587738</v>
      </c>
      <c r="J4695" s="27">
        <v>-1.394452862739414E-3</v>
      </c>
      <c r="K4695" s="29" t="str">
        <f>VLOOKUP(A4695&amp;B4695,VENDOR_ACTUAL!A:D,4,0)</f>
        <v>NSN</v>
      </c>
    </row>
    <row r="4696" spans="1:11" x14ac:dyDescent="0.25">
      <c r="A4696" t="s">
        <v>11</v>
      </c>
      <c r="B4696" t="s">
        <v>700</v>
      </c>
      <c r="C4696" s="1">
        <v>3.4307465829502507E-3</v>
      </c>
      <c r="D4696" s="1">
        <v>2.0034686094475267E-2</v>
      </c>
      <c r="E4696" s="1">
        <v>0</v>
      </c>
      <c r="I4696" s="26">
        <v>4.6161379822743757E-2</v>
      </c>
      <c r="J4696" s="27">
        <v>3.4944780573745943E-3</v>
      </c>
      <c r="K4696" s="29" t="str">
        <f>VLOOKUP(A4696&amp;B4696,VENDOR_ACTUAL!A:D,4,0)</f>
        <v>NSN</v>
      </c>
    </row>
    <row r="4697" spans="1:11" x14ac:dyDescent="0.25">
      <c r="A4697" t="s">
        <v>12</v>
      </c>
      <c r="B4697" t="s">
        <v>828</v>
      </c>
      <c r="C4697" s="1">
        <v>3.4434305097869686E-3</v>
      </c>
      <c r="D4697" s="1">
        <v>7.0677038322130908E-3</v>
      </c>
      <c r="E4697" s="1">
        <v>-3.277056182147798E-2</v>
      </c>
      <c r="F4697" s="1">
        <v>-1.3609851053041137E-4</v>
      </c>
      <c r="G4697" s="1">
        <v>2.2366082521803462E-3</v>
      </c>
      <c r="H4697" s="1">
        <v>-1.1546826463034026E-2</v>
      </c>
      <c r="I4697" s="26">
        <v>-0.6218337994197346</v>
      </c>
      <c r="J4697" s="27">
        <v>0.34192845352337992</v>
      </c>
      <c r="K4697" s="29" t="str">
        <f>VLOOKUP(A4697&amp;B4697,VENDOR_ACTUAL!A:D,4,0)</f>
        <v>NSN</v>
      </c>
    </row>
    <row r="4698" spans="1:11" x14ac:dyDescent="0.25">
      <c r="A4698" t="s">
        <v>12</v>
      </c>
      <c r="B4698" t="s">
        <v>713</v>
      </c>
      <c r="C4698" s="1">
        <v>3.4444461997452996E-3</v>
      </c>
      <c r="D4698" s="1">
        <v>1.027815601978572E-4</v>
      </c>
      <c r="E4698" s="1">
        <v>-2.0382811142286134E-3</v>
      </c>
      <c r="F4698" s="1">
        <v>-1.2844805248138011E-3</v>
      </c>
      <c r="G4698" s="1">
        <v>1.9979495233966673E-3</v>
      </c>
      <c r="H4698" s="1">
        <v>-1.7298728102858412E-2</v>
      </c>
      <c r="I4698" s="26">
        <v>0.65344686339392921</v>
      </c>
      <c r="J4698" s="27">
        <v>3.6954707292253329E-2</v>
      </c>
      <c r="K4698" s="29" t="str">
        <f>VLOOKUP(A4698&amp;B4698,VENDOR_ACTUAL!A:D,4,0)</f>
        <v>ERI</v>
      </c>
    </row>
    <row r="4699" spans="1:11" x14ac:dyDescent="0.25">
      <c r="A4699" t="s">
        <v>12</v>
      </c>
      <c r="B4699" t="s">
        <v>1296</v>
      </c>
      <c r="C4699" s="1">
        <v>3.4473329658483271E-3</v>
      </c>
      <c r="D4699" s="1">
        <v>-2.307770987116995E-4</v>
      </c>
      <c r="E4699" s="1">
        <v>-2.0976022361351841E-2</v>
      </c>
      <c r="F4699" s="1">
        <v>2.7070900653814035E-3</v>
      </c>
      <c r="G4699" s="1">
        <v>6.0102580747137414E-3</v>
      </c>
      <c r="H4699" s="1">
        <v>-4.1294664054351414E-2</v>
      </c>
      <c r="I4699" s="26">
        <v>-0.27089113914179735</v>
      </c>
      <c r="J4699" s="27">
        <v>-0.60502644248613002</v>
      </c>
      <c r="K4699" s="29" t="str">
        <f>VLOOKUP(A4699&amp;B4699,VENDOR_ACTUAL!A:D,4,0)</f>
        <v>NSN</v>
      </c>
    </row>
    <row r="4700" spans="1:11" x14ac:dyDescent="0.25">
      <c r="A4700" t="s">
        <v>11</v>
      </c>
      <c r="B4700" t="s">
        <v>853</v>
      </c>
      <c r="C4700" s="1">
        <v>3.4552307371520014E-3</v>
      </c>
      <c r="D4700" s="1">
        <v>1.1127845925468675E-2</v>
      </c>
      <c r="E4700" s="1">
        <v>0</v>
      </c>
      <c r="I4700" s="26">
        <v>1.6204065111168935E-2</v>
      </c>
      <c r="J4700" s="27">
        <v>5.5759202391988992E-4</v>
      </c>
      <c r="K4700" s="29" t="str">
        <f>VLOOKUP(A4700&amp;B4700,VENDOR_ACTUAL!A:D,4,0)</f>
        <v>NSN</v>
      </c>
    </row>
    <row r="4701" spans="1:11" x14ac:dyDescent="0.25">
      <c r="A4701" t="s">
        <v>11</v>
      </c>
      <c r="B4701" t="s">
        <v>1361</v>
      </c>
      <c r="C4701" s="1">
        <v>3.4568739854307193E-3</v>
      </c>
      <c r="D4701" s="1">
        <v>1.2145566677147076E-2</v>
      </c>
      <c r="I4701" s="26">
        <v>-0.10620885547201336</v>
      </c>
      <c r="J4701" s="27">
        <v>4.2060047961947717E-3</v>
      </c>
      <c r="K4701" s="29" t="str">
        <f>VLOOKUP(A4701&amp;B4701,VENDOR_ACTUAL!A:D,4,0)</f>
        <v>ERI</v>
      </c>
    </row>
    <row r="4702" spans="1:11" x14ac:dyDescent="0.25">
      <c r="A4702" t="s">
        <v>12</v>
      </c>
      <c r="B4702" t="s">
        <v>220</v>
      </c>
      <c r="C4702" s="1">
        <v>3.4577280340879497E-3</v>
      </c>
      <c r="D4702" s="1">
        <v>1.2736851410952651E-3</v>
      </c>
      <c r="E4702" s="1">
        <v>5.538264429453002E-3</v>
      </c>
      <c r="F4702" s="1">
        <v>-5.0051432187557033E-4</v>
      </c>
      <c r="G4702" s="1">
        <v>2.5444213068488981E-3</v>
      </c>
      <c r="H4702" s="1">
        <v>-7.9753202050585476E-3</v>
      </c>
      <c r="I4702" s="26">
        <v>0.43516118541953808</v>
      </c>
      <c r="J4702" s="27">
        <v>0.24402745393058775</v>
      </c>
      <c r="K4702" s="29" t="str">
        <f>VLOOKUP(A4702&amp;B4702,VENDOR_ACTUAL!A:D,4,0)</f>
        <v>NSN</v>
      </c>
    </row>
    <row r="4703" spans="1:11" x14ac:dyDescent="0.25">
      <c r="A4703" t="s">
        <v>11</v>
      </c>
      <c r="B4703" t="s">
        <v>1272</v>
      </c>
      <c r="C4703" s="1">
        <v>3.4604957738480582E-3</v>
      </c>
      <c r="D4703" s="1">
        <v>8.4705607501231531E-3</v>
      </c>
      <c r="G4703" s="1">
        <v>3.4604957738480582E-3</v>
      </c>
      <c r="I4703" s="26">
        <v>6.2646711525938786E-2</v>
      </c>
      <c r="J4703" s="27">
        <v>-4.0977524368580069E-3</v>
      </c>
      <c r="K4703" s="29" t="str">
        <f>VLOOKUP(A4703&amp;B4703,VENDOR_ACTUAL!A:D,4,0)</f>
        <v>SAM</v>
      </c>
    </row>
    <row r="4704" spans="1:11" x14ac:dyDescent="0.25">
      <c r="A4704" t="s">
        <v>11</v>
      </c>
      <c r="B4704" t="s">
        <v>1924</v>
      </c>
      <c r="C4704" s="1">
        <v>3.4643259374779176E-3</v>
      </c>
      <c r="D4704" s="1">
        <v>-2.4534380212225514E-4</v>
      </c>
      <c r="I4704" s="1">
        <v>0.25085214894038421</v>
      </c>
      <c r="J4704" s="2">
        <v>-3.1784626788256557E-4</v>
      </c>
      <c r="K4704" s="29" t="str">
        <f>VLOOKUP(A4704&amp;B4704,VENDOR_ACTUAL!A:D,4,0)</f>
        <v>ERI</v>
      </c>
    </row>
    <row r="4705" spans="1:11" x14ac:dyDescent="0.25">
      <c r="A4705" t="s">
        <v>12</v>
      </c>
      <c r="B4705" t="s">
        <v>1133</v>
      </c>
      <c r="C4705" s="1">
        <v>3.4657355390186207E-3</v>
      </c>
      <c r="D4705" s="1">
        <v>-1.3362352716073968E-3</v>
      </c>
      <c r="E4705" s="1">
        <v>-1.59656781239343E-3</v>
      </c>
      <c r="F4705" s="1">
        <v>3.9737488885274871E-4</v>
      </c>
      <c r="G4705" s="1">
        <v>-5.7357551238779293E-5</v>
      </c>
      <c r="H4705" s="1">
        <v>-3.2077258449801006E-2</v>
      </c>
      <c r="I4705" s="26">
        <v>-7.0422495881153832E-3</v>
      </c>
      <c r="J4705" s="27">
        <v>-0.10937190130190633</v>
      </c>
      <c r="K4705" s="29" t="str">
        <f>VLOOKUP(A4705&amp;B4705,VENDOR_ACTUAL!A:D,4,0)</f>
        <v>ERI</v>
      </c>
    </row>
    <row r="4706" spans="1:11" x14ac:dyDescent="0.25">
      <c r="A4706" t="s">
        <v>12</v>
      </c>
      <c r="B4706" t="s">
        <v>995</v>
      </c>
      <c r="C4706" s="1">
        <v>3.4668012466195696E-3</v>
      </c>
      <c r="D4706" s="1">
        <v>-2.7418120548515241E-4</v>
      </c>
      <c r="E4706" s="1">
        <v>-3.481979160747866E-3</v>
      </c>
      <c r="F4706" s="1">
        <v>-9.6969150227665165E-4</v>
      </c>
      <c r="G4706" s="1">
        <v>2.0110749472290624E-3</v>
      </c>
      <c r="H4706" s="1">
        <v>-5.2013803658402621E-2</v>
      </c>
      <c r="I4706" s="26">
        <v>0.13637437875786326</v>
      </c>
      <c r="J4706" s="27">
        <v>4.1747761507084348E-2</v>
      </c>
      <c r="K4706" s="29" t="str">
        <f>VLOOKUP(A4706&amp;B4706,VENDOR_ACTUAL!A:D,4,0)</f>
        <v>ERI</v>
      </c>
    </row>
    <row r="4707" spans="1:11" x14ac:dyDescent="0.25">
      <c r="A4707" t="s">
        <v>11</v>
      </c>
      <c r="B4707" t="s">
        <v>357</v>
      </c>
      <c r="C4707" s="1">
        <v>3.469827735760708E-3</v>
      </c>
      <c r="D4707" s="1">
        <v>-8.1331171046576417E-4</v>
      </c>
      <c r="I4707" s="26">
        <v>1.64093567251462E-2</v>
      </c>
      <c r="J4707" s="27">
        <v>-2.9844154681222131E-3</v>
      </c>
      <c r="K4707" s="29" t="str">
        <f>VLOOKUP(A4707&amp;B4707,VENDOR_ACTUAL!A:D,4,0)</f>
        <v>ERI</v>
      </c>
    </row>
    <row r="4708" spans="1:11" x14ac:dyDescent="0.25">
      <c r="A4708" t="s">
        <v>11</v>
      </c>
      <c r="B4708" t="s">
        <v>1220</v>
      </c>
      <c r="C4708" s="1">
        <v>3.4703103035330918E-3</v>
      </c>
      <c r="D4708" s="1">
        <v>-2.9327307617794366E-3</v>
      </c>
      <c r="E4708" s="1">
        <v>0</v>
      </c>
      <c r="I4708" s="26">
        <v>0.1519226987102153</v>
      </c>
      <c r="J4708" s="27">
        <v>3.3112219006036239E-2</v>
      </c>
      <c r="K4708" s="29" t="str">
        <f>VLOOKUP(A4708&amp;B4708,VENDOR_ACTUAL!A:D,4,0)</f>
        <v>NSN</v>
      </c>
    </row>
    <row r="4709" spans="1:11" x14ac:dyDescent="0.25">
      <c r="A4709" t="s">
        <v>12</v>
      </c>
      <c r="B4709" t="s">
        <v>796</v>
      </c>
      <c r="C4709" s="1">
        <v>3.4736596464220188E-3</v>
      </c>
      <c r="D4709" s="1">
        <v>1.3694520353534731E-3</v>
      </c>
      <c r="E4709" s="1">
        <v>4.645582714744142E-3</v>
      </c>
      <c r="F4709" s="1">
        <v>8.962354654639933E-5</v>
      </c>
      <c r="G4709" s="1">
        <v>2.6112517058117517E-3</v>
      </c>
      <c r="H4709" s="1">
        <v>-2.9108579212863941E-2</v>
      </c>
      <c r="I4709" s="26">
        <v>0.29614166718723972</v>
      </c>
      <c r="J4709" s="27">
        <v>-4.5601853368122475E-2</v>
      </c>
      <c r="K4709" s="29" t="str">
        <f>VLOOKUP(A4709&amp;B4709,VENDOR_ACTUAL!A:D,4,0)</f>
        <v>NSN</v>
      </c>
    </row>
    <row r="4710" spans="1:11" x14ac:dyDescent="0.25">
      <c r="A4710" t="s">
        <v>12</v>
      </c>
      <c r="B4710" t="s">
        <v>1049</v>
      </c>
      <c r="C4710" s="1">
        <v>3.4804703779566367E-3</v>
      </c>
      <c r="D4710" s="1">
        <v>2.0425305831233771E-3</v>
      </c>
      <c r="E4710" s="1">
        <v>4.476814935134122E-3</v>
      </c>
      <c r="F4710" s="1">
        <v>6.34715986502313E-4</v>
      </c>
      <c r="G4710" s="1">
        <v>7.5801387496941591E-4</v>
      </c>
      <c r="H4710" s="1">
        <v>-2.6414666208082825E-2</v>
      </c>
      <c r="I4710" s="26">
        <v>-0.34332316868420315</v>
      </c>
      <c r="J4710" s="27">
        <v>-0.37600312892557947</v>
      </c>
      <c r="K4710" s="29" t="str">
        <f>VLOOKUP(A4710&amp;B4710,VENDOR_ACTUAL!A:D,4,0)</f>
        <v>NSN</v>
      </c>
    </row>
    <row r="4711" spans="1:11" x14ac:dyDescent="0.25">
      <c r="A4711" t="s">
        <v>12</v>
      </c>
      <c r="B4711" t="s">
        <v>842</v>
      </c>
      <c r="C4711" s="1">
        <v>3.4812011224823343E-3</v>
      </c>
      <c r="D4711" s="1">
        <v>1.1697831554838261E-3</v>
      </c>
      <c r="E4711" s="1">
        <v>5.0701373614890927E-3</v>
      </c>
      <c r="F4711" s="1">
        <v>-4.5805492299355588E-4</v>
      </c>
      <c r="G4711" s="1">
        <v>1.1241945013904604E-3</v>
      </c>
      <c r="H4711" s="1">
        <v>-2.2536475207385182E-2</v>
      </c>
      <c r="I4711" s="26">
        <v>-0.42278720553991589</v>
      </c>
      <c r="J4711" s="27">
        <v>-0.20995798372563024</v>
      </c>
      <c r="K4711" s="29" t="str">
        <f>VLOOKUP(A4711&amp;B4711,VENDOR_ACTUAL!A:D,4,0)</f>
        <v>NSN</v>
      </c>
    </row>
    <row r="4712" spans="1:11" x14ac:dyDescent="0.25">
      <c r="A4712" t="s">
        <v>12</v>
      </c>
      <c r="B4712" t="s">
        <v>1955</v>
      </c>
      <c r="C4712" s="1">
        <v>3.481439135594358E-3</v>
      </c>
      <c r="D4712" s="1">
        <v>9.9533814055054824E-3</v>
      </c>
      <c r="E4712" s="1">
        <v>2.8150090495298333E-2</v>
      </c>
      <c r="F4712" s="1">
        <v>7.2909128705521268E-4</v>
      </c>
      <c r="G4712" s="1">
        <v>-1.7290857813415899E-3</v>
      </c>
      <c r="H4712" s="1">
        <v>-5.1966079178858954E-2</v>
      </c>
      <c r="I4712" s="26">
        <v>0.88278068725734271</v>
      </c>
      <c r="J4712" s="27">
        <v>-0.12244029348377213</v>
      </c>
      <c r="K4712" s="29" t="str">
        <f>VLOOKUP(A4712&amp;B4712,VENDOR_ACTUAL!A:D,4,0)</f>
        <v>ERI</v>
      </c>
    </row>
    <row r="4713" spans="1:11" x14ac:dyDescent="0.25">
      <c r="A4713" t="s">
        <v>11</v>
      </c>
      <c r="B4713" t="s">
        <v>50</v>
      </c>
      <c r="C4713" s="1">
        <v>3.4824332990777583E-3</v>
      </c>
      <c r="D4713" s="1">
        <v>-8.4956207188857623E-3</v>
      </c>
      <c r="E4713" s="1">
        <v>0</v>
      </c>
      <c r="I4713" s="26">
        <v>-2.772935554071379E-2</v>
      </c>
      <c r="J4713" s="27">
        <v>-4.6575785341102212E-3</v>
      </c>
      <c r="K4713" s="29" t="str">
        <f>VLOOKUP(A4713&amp;B4713,VENDOR_ACTUAL!A:D,4,0)</f>
        <v>NSN</v>
      </c>
    </row>
    <row r="4714" spans="1:11" x14ac:dyDescent="0.25">
      <c r="A4714" t="s">
        <v>12</v>
      </c>
      <c r="B4714" t="s">
        <v>1657</v>
      </c>
      <c r="C4714" s="1">
        <v>3.4835065163107649E-3</v>
      </c>
      <c r="D4714" s="1">
        <v>1.6201991002552838E-3</v>
      </c>
      <c r="E4714" s="1">
        <v>3.0333752759248076E-4</v>
      </c>
      <c r="F4714" s="1">
        <v>-8.5737473018582581E-4</v>
      </c>
      <c r="G4714" s="1">
        <v>2.1637950319892334E-3</v>
      </c>
      <c r="H4714" s="1">
        <v>-1.1694415716457863E-2</v>
      </c>
      <c r="I4714" s="26">
        <v>-0.48562370776417346</v>
      </c>
      <c r="J4714" s="27">
        <v>-0.12020760567915598</v>
      </c>
      <c r="K4714" s="29" t="str">
        <f>VLOOKUP(A4714&amp;B4714,VENDOR_ACTUAL!A:D,4,0)</f>
        <v>NSN</v>
      </c>
    </row>
    <row r="4715" spans="1:11" x14ac:dyDescent="0.25">
      <c r="A4715" t="s">
        <v>11</v>
      </c>
      <c r="B4715" t="s">
        <v>2395</v>
      </c>
      <c r="C4715" s="1">
        <v>3.4863931476360548E-3</v>
      </c>
      <c r="D4715" s="1">
        <v>3.9007991344871082E-2</v>
      </c>
      <c r="E4715" s="1">
        <v>0</v>
      </c>
      <c r="I4715" s="26">
        <v>-7.998000802577282E-2</v>
      </c>
      <c r="J4715" s="27">
        <v>9.0728934469359597E-4</v>
      </c>
      <c r="K4715" s="29" t="str">
        <f>VLOOKUP(A4715&amp;B4715,VENDOR_ACTUAL!A:D,4,0)</f>
        <v>NSN</v>
      </c>
    </row>
    <row r="4716" spans="1:11" x14ac:dyDescent="0.25">
      <c r="A4716" t="s">
        <v>12</v>
      </c>
      <c r="B4716" t="s">
        <v>792</v>
      </c>
      <c r="C4716" s="1">
        <v>3.4894352549036706E-3</v>
      </c>
      <c r="D4716" s="1">
        <v>4.4251920198663253E-3</v>
      </c>
      <c r="E4716" s="1">
        <v>4.968615817970529E-3</v>
      </c>
      <c r="F4716" s="1">
        <v>4.7819062132056111E-4</v>
      </c>
      <c r="G4716" s="1">
        <v>4.3775231374318857E-3</v>
      </c>
      <c r="H4716" s="1">
        <v>-2.6258960790278653E-2</v>
      </c>
      <c r="I4716" s="26">
        <v>9.992412991346053E-2</v>
      </c>
      <c r="J4716" s="27">
        <v>-0.11862033443501696</v>
      </c>
      <c r="K4716" s="29" t="str">
        <f>VLOOKUP(A4716&amp;B4716,VENDOR_ACTUAL!A:D,4,0)</f>
        <v>NSN</v>
      </c>
    </row>
    <row r="4717" spans="1:11" x14ac:dyDescent="0.25">
      <c r="A4717" t="s">
        <v>11</v>
      </c>
      <c r="B4717" t="s">
        <v>1990</v>
      </c>
      <c r="C4717" s="1">
        <v>3.491768397457201E-3</v>
      </c>
      <c r="D4717" s="1">
        <v>3.6428018359685429E-3</v>
      </c>
      <c r="E4717" s="1">
        <v>0</v>
      </c>
      <c r="I4717" s="26">
        <v>-1.8780210929262655E-2</v>
      </c>
      <c r="J4717" s="27">
        <v>-1.2977113178151583E-3</v>
      </c>
      <c r="K4717" s="29" t="str">
        <f>VLOOKUP(A4717&amp;B4717,VENDOR_ACTUAL!A:D,4,0)</f>
        <v>NSN</v>
      </c>
    </row>
    <row r="4718" spans="1:11" x14ac:dyDescent="0.25">
      <c r="A4718" t="s">
        <v>12</v>
      </c>
      <c r="B4718" t="s">
        <v>2207</v>
      </c>
      <c r="C4718" s="1">
        <v>3.5086313919869333E-3</v>
      </c>
      <c r="D4718" s="1">
        <v>-1.5710838567156471E-4</v>
      </c>
      <c r="E4718" s="1">
        <v>-3.4251765492735619E-4</v>
      </c>
      <c r="F4718" s="1">
        <v>-1.290929131486616E-3</v>
      </c>
      <c r="G4718" s="1">
        <v>2.8823147679110845E-3</v>
      </c>
      <c r="H4718" s="1">
        <v>-1.9535770891525545E-2</v>
      </c>
      <c r="I4718" s="26">
        <v>-0.46826070879185894</v>
      </c>
      <c r="J4718" s="27">
        <v>-0.3631301444951795</v>
      </c>
      <c r="K4718" s="29" t="str">
        <f>VLOOKUP(A4718&amp;B4718,VENDOR_ACTUAL!A:D,4,0)</f>
        <v>ERI</v>
      </c>
    </row>
    <row r="4719" spans="1:11" x14ac:dyDescent="0.25">
      <c r="A4719" t="s">
        <v>11</v>
      </c>
      <c r="B4719" t="s">
        <v>1679</v>
      </c>
      <c r="C4719" s="1">
        <v>3.5180093104096124E-3</v>
      </c>
      <c r="D4719" s="1">
        <v>4.4295550627107471E-3</v>
      </c>
      <c r="I4719" s="26">
        <v>1.0872433632041736E-2</v>
      </c>
      <c r="J4719" s="27">
        <v>8.5068536003692456E-3</v>
      </c>
      <c r="K4719" s="29" t="str">
        <f>VLOOKUP(A4719&amp;B4719,VENDOR_ACTUAL!A:D,4,0)</f>
        <v>ERI</v>
      </c>
    </row>
    <row r="4720" spans="1:11" x14ac:dyDescent="0.25">
      <c r="A4720" t="s">
        <v>12</v>
      </c>
      <c r="B4720" t="s">
        <v>777</v>
      </c>
      <c r="C4720" s="1">
        <v>3.5184728789626647E-3</v>
      </c>
      <c r="D4720" s="1">
        <v>-1.1519274674551138E-2</v>
      </c>
      <c r="E4720" s="1">
        <v>-3.7463191283494944E-3</v>
      </c>
      <c r="F4720" s="1">
        <v>-1.1651444849042441E-2</v>
      </c>
      <c r="G4720" s="1">
        <v>3.5184728789626647E-3</v>
      </c>
      <c r="H4720" s="1">
        <v>-1.3666463193015926E-2</v>
      </c>
      <c r="I4720" s="26">
        <v>1.1589926237748178</v>
      </c>
      <c r="J4720" s="27">
        <v>5.9731856462116588E-2</v>
      </c>
      <c r="K4720" s="29" t="str">
        <f>VLOOKUP(A4720&amp;B4720,VENDOR_ACTUAL!A:D,4,0)</f>
        <v>SAM</v>
      </c>
    </row>
    <row r="4721" spans="1:11" x14ac:dyDescent="0.25">
      <c r="A4721" t="s">
        <v>12</v>
      </c>
      <c r="B4721" t="s">
        <v>1077</v>
      </c>
      <c r="C4721" s="1">
        <v>3.5232996439178432E-3</v>
      </c>
      <c r="D4721" s="1">
        <v>-6.1595415830154824E-5</v>
      </c>
      <c r="E4721" s="1">
        <v>5.0066681781551665E-3</v>
      </c>
      <c r="F4721" s="1">
        <v>-2.4430327896136049E-3</v>
      </c>
      <c r="G4721" s="1">
        <v>2.9093936598396709E-3</v>
      </c>
      <c r="H4721" s="1">
        <v>-3.2925695367579076E-2</v>
      </c>
      <c r="I4721" s="26">
        <v>-0.707664323874584</v>
      </c>
      <c r="J4721" s="27">
        <v>-8.8125780747569479E-2</v>
      </c>
      <c r="K4721" s="29" t="str">
        <f>VLOOKUP(A4721&amp;B4721,VENDOR_ACTUAL!A:D,4,0)</f>
        <v>ERI</v>
      </c>
    </row>
    <row r="4722" spans="1:11" x14ac:dyDescent="0.25">
      <c r="A4722" t="s">
        <v>11</v>
      </c>
      <c r="B4722" t="s">
        <v>1894</v>
      </c>
      <c r="C4722" s="1">
        <v>3.5285279920760481E-3</v>
      </c>
      <c r="D4722" s="1">
        <v>-3.2465370460209499E-3</v>
      </c>
      <c r="I4722" s="26">
        <v>-5.5887579498690608E-3</v>
      </c>
      <c r="J4722" s="27">
        <v>-9.7539558251489395E-4</v>
      </c>
      <c r="K4722" s="29" t="str">
        <f>VLOOKUP(A4722&amp;B4722,VENDOR_ACTUAL!A:D,4,0)</f>
        <v>ERI</v>
      </c>
    </row>
    <row r="4723" spans="1:11" x14ac:dyDescent="0.25">
      <c r="A4723" t="s">
        <v>12</v>
      </c>
      <c r="B4723" t="s">
        <v>2183</v>
      </c>
      <c r="C4723" s="1">
        <v>3.5301763410640259E-3</v>
      </c>
      <c r="D4723" s="1">
        <v>1.4509035876062378E-4</v>
      </c>
      <c r="E4723" s="1">
        <v>5.6032286203904656E-3</v>
      </c>
      <c r="F4723" s="1">
        <v>2.9408495181099926E-3</v>
      </c>
      <c r="G4723" s="1">
        <v>3.6502690601847008E-3</v>
      </c>
      <c r="H4723" s="1">
        <v>-1.7003599646961361E-2</v>
      </c>
      <c r="I4723" s="26">
        <v>-0.57116495936840483</v>
      </c>
      <c r="J4723" s="27">
        <v>-0.35809173494139535</v>
      </c>
      <c r="K4723" s="29" t="str">
        <f>VLOOKUP(A4723&amp;B4723,VENDOR_ACTUAL!A:D,4,0)</f>
        <v>ERI</v>
      </c>
    </row>
    <row r="4724" spans="1:11" x14ac:dyDescent="0.25">
      <c r="A4724" t="s">
        <v>11</v>
      </c>
      <c r="B4724" t="s">
        <v>1409</v>
      </c>
      <c r="C4724" s="1">
        <v>3.5328240838676836E-3</v>
      </c>
      <c r="D4724" s="1">
        <v>7.5182010264418779E-4</v>
      </c>
      <c r="I4724" s="1">
        <v>-7.643495934959349E-2</v>
      </c>
      <c r="J4724" s="2">
        <v>-2.5111610743470377E-3</v>
      </c>
      <c r="K4724" s="29" t="str">
        <f>VLOOKUP(A4724&amp;B4724,VENDOR_ACTUAL!A:D,4,0)</f>
        <v>ERI</v>
      </c>
    </row>
    <row r="4725" spans="1:11" x14ac:dyDescent="0.25">
      <c r="A4725" t="s">
        <v>12</v>
      </c>
      <c r="B4725" t="s">
        <v>561</v>
      </c>
      <c r="C4725" s="1">
        <v>3.5503234132602843E-3</v>
      </c>
      <c r="D4725" s="1">
        <v>1.7760156989760767E-4</v>
      </c>
      <c r="E4725" s="1">
        <v>3.0542009296978187E-3</v>
      </c>
      <c r="F4725" s="1">
        <v>-8.6780319489162855E-4</v>
      </c>
      <c r="G4725" s="1">
        <v>3.009223489675483E-3</v>
      </c>
      <c r="H4725" s="1">
        <v>-1.5623085671940953E-2</v>
      </c>
      <c r="I4725" s="26">
        <v>-0.37476961172191681</v>
      </c>
      <c r="J4725" s="27">
        <v>-0.13555961800300736</v>
      </c>
      <c r="K4725" s="29" t="str">
        <f>VLOOKUP(A4725&amp;B4725,VENDOR_ACTUAL!A:D,4,0)</f>
        <v>ERI</v>
      </c>
    </row>
    <row r="4726" spans="1:11" x14ac:dyDescent="0.25">
      <c r="A4726" t="s">
        <v>12</v>
      </c>
      <c r="B4726" t="s">
        <v>2413</v>
      </c>
      <c r="C4726" s="1">
        <v>3.5521879564261866E-3</v>
      </c>
      <c r="D4726" s="1">
        <v>-8.0611599422560109E-4</v>
      </c>
      <c r="E4726" s="1">
        <v>9.9781467291579235E-3</v>
      </c>
      <c r="F4726" s="1">
        <v>1.2279847617100855E-4</v>
      </c>
      <c r="G4726" s="1">
        <v>1.5704635454409101E-3</v>
      </c>
      <c r="H4726" s="1">
        <v>-1.2341102941717863E-2</v>
      </c>
      <c r="I4726" s="26">
        <v>-5.0893841273807541E-2</v>
      </c>
      <c r="J4726" s="27">
        <v>-0.31165073051594427</v>
      </c>
      <c r="K4726" s="29" t="str">
        <f>VLOOKUP(A4726&amp;B4726,VENDOR_ACTUAL!A:D,4,0)</f>
        <v>ERI</v>
      </c>
    </row>
    <row r="4727" spans="1:11" x14ac:dyDescent="0.25">
      <c r="A4727" t="s">
        <v>11</v>
      </c>
      <c r="B4727" t="s">
        <v>111</v>
      </c>
      <c r="C4727" s="1">
        <v>3.5551718213366304E-3</v>
      </c>
      <c r="D4727" s="1">
        <v>1.6449101365230877E-2</v>
      </c>
      <c r="E4727" s="1">
        <v>0</v>
      </c>
      <c r="I4727" s="26">
        <v>2.3006273893615169E-2</v>
      </c>
      <c r="J4727" s="27">
        <v>1.4748135111831954E-2</v>
      </c>
      <c r="K4727" s="29" t="str">
        <f>VLOOKUP(A4727&amp;B4727,VENDOR_ACTUAL!A:D,4,0)</f>
        <v>NSN</v>
      </c>
    </row>
    <row r="4728" spans="1:11" x14ac:dyDescent="0.25">
      <c r="A4728" t="s">
        <v>11</v>
      </c>
      <c r="B4728" t="s">
        <v>1343</v>
      </c>
      <c r="C4728" s="1">
        <v>3.5560663921785098E-3</v>
      </c>
      <c r="D4728" s="1">
        <v>-1.7070468598100687E-3</v>
      </c>
      <c r="I4728" s="26">
        <v>5.0117878419804501E-2</v>
      </c>
      <c r="J4728" s="27">
        <v>5.7909771112525427E-4</v>
      </c>
      <c r="K4728" s="29" t="str">
        <f>VLOOKUP(A4728&amp;B4728,VENDOR_ACTUAL!A:D,4,0)</f>
        <v>ERI</v>
      </c>
    </row>
    <row r="4729" spans="1:11" x14ac:dyDescent="0.25">
      <c r="A4729" t="s">
        <v>12</v>
      </c>
      <c r="B4729" t="s">
        <v>1413</v>
      </c>
      <c r="C4729" s="1">
        <v>3.5578662842336356E-3</v>
      </c>
      <c r="D4729" s="1">
        <v>-1.6977270271255429E-5</v>
      </c>
      <c r="E4729" s="1">
        <v>-5.0329400549612305E-3</v>
      </c>
      <c r="F4729" s="1">
        <v>-1.1624771407987E-3</v>
      </c>
      <c r="G4729" s="1">
        <v>9.6281552101297626E-4</v>
      </c>
      <c r="H4729" s="1">
        <v>-1.1279113969074847E-2</v>
      </c>
      <c r="I4729" s="26">
        <v>1.337725373424399</v>
      </c>
      <c r="J4729" s="27">
        <v>-5.9667354241601828E-2</v>
      </c>
      <c r="K4729" s="29" t="str">
        <f>VLOOKUP(A4729&amp;B4729,VENDOR_ACTUAL!A:D,4,0)</f>
        <v>ERI</v>
      </c>
    </row>
    <row r="4730" spans="1:11" x14ac:dyDescent="0.25">
      <c r="A4730" t="s">
        <v>12</v>
      </c>
      <c r="B4730" t="s">
        <v>700</v>
      </c>
      <c r="C4730" s="1">
        <v>3.5707003904629649E-3</v>
      </c>
      <c r="D4730" s="1">
        <v>1.5583726438758751E-4</v>
      </c>
      <c r="E4730" s="1">
        <v>5.3018882657558642E-4</v>
      </c>
      <c r="F4730" s="1">
        <v>4.0919561200259457E-3</v>
      </c>
      <c r="G4730" s="1">
        <v>2.944030383850381E-3</v>
      </c>
      <c r="H4730" s="1">
        <v>-4.339658582509083E-2</v>
      </c>
      <c r="I4730" s="26">
        <v>-0.13221506795628318</v>
      </c>
      <c r="J4730" s="27">
        <v>-0.28053129675839916</v>
      </c>
      <c r="K4730" s="29" t="str">
        <f>VLOOKUP(A4730&amp;B4730,VENDOR_ACTUAL!A:D,4,0)</f>
        <v>ERI</v>
      </c>
    </row>
    <row r="4731" spans="1:11" x14ac:dyDescent="0.25">
      <c r="A4731" t="s">
        <v>12</v>
      </c>
      <c r="B4731" t="s">
        <v>2185</v>
      </c>
      <c r="C4731" s="1">
        <v>3.5785805724476158E-3</v>
      </c>
      <c r="D4731" s="1">
        <v>1.4606451919070638E-4</v>
      </c>
      <c r="E4731" s="1">
        <v>2.5704316019100103E-3</v>
      </c>
      <c r="F4731" s="1">
        <v>7.7646708545893591E-4</v>
      </c>
      <c r="G4731" s="1">
        <v>3.2548225407803741E-3</v>
      </c>
      <c r="H4731" s="1">
        <v>-1.8777965836700036E-2</v>
      </c>
      <c r="I4731" s="26">
        <v>0.33747260617874653</v>
      </c>
      <c r="J4731" s="27">
        <v>0.36677135110407816</v>
      </c>
      <c r="K4731" s="29" t="str">
        <f>VLOOKUP(A4731&amp;B4731,VENDOR_ACTUAL!A:D,4,0)</f>
        <v>ERI</v>
      </c>
    </row>
    <row r="4732" spans="1:11" x14ac:dyDescent="0.25">
      <c r="A4732" t="s">
        <v>11</v>
      </c>
      <c r="B4732" t="s">
        <v>292</v>
      </c>
      <c r="C4732" s="1">
        <v>3.5819962999857654E-3</v>
      </c>
      <c r="D4732" s="1">
        <v>-5.2288709532280844E-4</v>
      </c>
      <c r="I4732" s="26">
        <v>-2.1956824636137736E-2</v>
      </c>
      <c r="J4732" s="27">
        <v>-1.1041077035187973E-3</v>
      </c>
      <c r="K4732" s="29" t="str">
        <f>VLOOKUP(A4732&amp;B4732,VENDOR_ACTUAL!A:D,4,0)</f>
        <v>ERI</v>
      </c>
    </row>
    <row r="4733" spans="1:11" x14ac:dyDescent="0.25">
      <c r="A4733" t="s">
        <v>12</v>
      </c>
      <c r="B4733" t="s">
        <v>470</v>
      </c>
      <c r="C4733" s="1">
        <v>3.5854133349530943E-3</v>
      </c>
      <c r="D4733" s="1">
        <v>8.0779265897226228E-4</v>
      </c>
      <c r="E4733" s="1">
        <v>-6.8772311530985756E-3</v>
      </c>
      <c r="F4733" s="1">
        <v>2.2289637162251569E-3</v>
      </c>
      <c r="G4733" s="1">
        <v>1.5230180950392717E-3</v>
      </c>
      <c r="H4733" s="1">
        <v>-2.1535600840579049E-2</v>
      </c>
      <c r="I4733" s="26">
        <v>-0.26540623240538003</v>
      </c>
      <c r="J4733" s="27">
        <v>-0.22370744509383225</v>
      </c>
      <c r="K4733" s="29" t="str">
        <f>VLOOKUP(A4733&amp;B4733,VENDOR_ACTUAL!A:D,4,0)</f>
        <v>NSN</v>
      </c>
    </row>
    <row r="4734" spans="1:11" x14ac:dyDescent="0.25">
      <c r="A4734" t="s">
        <v>12</v>
      </c>
      <c r="B4734" t="s">
        <v>357</v>
      </c>
      <c r="C4734" s="1">
        <v>3.5924697086495679E-3</v>
      </c>
      <c r="D4734" s="1">
        <v>2.8549955844177979E-3</v>
      </c>
      <c r="E4734" s="1">
        <v>1.486857277705204E-3</v>
      </c>
      <c r="F4734" s="1">
        <v>8.3731639488620138E-4</v>
      </c>
      <c r="G4734" s="1">
        <v>3.3931755360114947E-3</v>
      </c>
      <c r="H4734" s="1">
        <v>-3.1028118203110022E-2</v>
      </c>
      <c r="I4734" s="26">
        <v>-9.9032866836301955E-2</v>
      </c>
      <c r="J4734" s="27">
        <v>-0.42896417257287212</v>
      </c>
      <c r="K4734" s="29" t="str">
        <f>VLOOKUP(A4734&amp;B4734,VENDOR_ACTUAL!A:D,4,0)</f>
        <v>ERI</v>
      </c>
    </row>
    <row r="4735" spans="1:11" x14ac:dyDescent="0.25">
      <c r="A4735" t="s">
        <v>11</v>
      </c>
      <c r="B4735" t="s">
        <v>1245</v>
      </c>
      <c r="C4735" s="1">
        <v>3.5941567729421519E-3</v>
      </c>
      <c r="D4735" s="1">
        <v>1.1238364379772476E-3</v>
      </c>
      <c r="I4735" s="26">
        <v>-8.3122031082399819E-3</v>
      </c>
      <c r="J4735" s="27">
        <v>1.0467066795047085E-3</v>
      </c>
      <c r="K4735" s="29" t="str">
        <f>VLOOKUP(A4735&amp;B4735,VENDOR_ACTUAL!A:D,4,0)</f>
        <v>ERI</v>
      </c>
    </row>
    <row r="4736" spans="1:11" x14ac:dyDescent="0.25">
      <c r="A4736" t="s">
        <v>11</v>
      </c>
      <c r="B4736" t="s">
        <v>505</v>
      </c>
      <c r="C4736" s="1">
        <v>3.5983821367217249E-3</v>
      </c>
      <c r="D4736" s="1">
        <v>-1.2609052126779626E-3</v>
      </c>
      <c r="E4736" s="1">
        <v>0</v>
      </c>
      <c r="I4736" s="26">
        <v>2.6429294176369703E-2</v>
      </c>
      <c r="J4736" s="27">
        <v>1.8388921178806954E-2</v>
      </c>
      <c r="K4736" s="29" t="str">
        <f>VLOOKUP(A4736&amp;B4736,VENDOR_ACTUAL!A:D,4,0)</f>
        <v>NSN</v>
      </c>
    </row>
    <row r="4737" spans="1:11" x14ac:dyDescent="0.25">
      <c r="A4737" t="s">
        <v>11</v>
      </c>
      <c r="B4737" t="s">
        <v>1726</v>
      </c>
      <c r="C4737" s="1">
        <v>3.6222690141815392E-3</v>
      </c>
      <c r="D4737" s="1">
        <v>3.2741972553217537E-3</v>
      </c>
      <c r="E4737" s="1">
        <v>0</v>
      </c>
      <c r="I4737" s="26">
        <v>8.1928477445005737E-3</v>
      </c>
      <c r="J4737" s="27">
        <v>-2.0576497793652819E-3</v>
      </c>
      <c r="K4737" s="29" t="str">
        <f>VLOOKUP(A4737&amp;B4737,VENDOR_ACTUAL!A:D,4,0)</f>
        <v>NSN</v>
      </c>
    </row>
    <row r="4738" spans="1:11" x14ac:dyDescent="0.25">
      <c r="A4738" t="s">
        <v>12</v>
      </c>
      <c r="B4738" t="s">
        <v>1322</v>
      </c>
      <c r="C4738" s="1">
        <v>3.6281972568079314E-3</v>
      </c>
      <c r="D4738" s="1">
        <v>2.1684605313465779E-3</v>
      </c>
      <c r="E4738" s="1">
        <v>1.3340318036850816E-2</v>
      </c>
      <c r="F4738" s="1">
        <v>7.5914187848346894E-3</v>
      </c>
      <c r="G4738" s="1">
        <v>3.2167521225221927E-3</v>
      </c>
      <c r="H4738" s="1">
        <v>-2.0454700961633859E-2</v>
      </c>
      <c r="I4738" s="26">
        <v>-0.12540410610465116</v>
      </c>
      <c r="J4738" s="27">
        <v>0.32154758368315794</v>
      </c>
      <c r="K4738" s="29" t="str">
        <f>VLOOKUP(A4738&amp;B4738,VENDOR_ACTUAL!A:D,4,0)</f>
        <v>NSN</v>
      </c>
    </row>
    <row r="4739" spans="1:11" x14ac:dyDescent="0.25">
      <c r="A4739" t="s">
        <v>12</v>
      </c>
      <c r="B4739" t="s">
        <v>846</v>
      </c>
      <c r="C4739" s="1">
        <v>3.6286697991735157E-3</v>
      </c>
      <c r="D4739" s="1">
        <v>1.5648019671421246E-3</v>
      </c>
      <c r="E4739" s="1">
        <v>3.8137522500159191E-3</v>
      </c>
      <c r="F4739" s="1">
        <v>7.6626226117089023E-5</v>
      </c>
      <c r="G4739" s="1">
        <v>1.5784112075416538E-3</v>
      </c>
      <c r="H4739" s="1">
        <v>-8.1536099218392517E-3</v>
      </c>
      <c r="I4739" s="26">
        <v>-0.62565216159281467</v>
      </c>
      <c r="J4739" s="27">
        <v>-4.63812210372994E-2</v>
      </c>
      <c r="K4739" s="29" t="str">
        <f>VLOOKUP(A4739&amp;B4739,VENDOR_ACTUAL!A:D,4,0)</f>
        <v>NSN</v>
      </c>
    </row>
    <row r="4740" spans="1:11" x14ac:dyDescent="0.25">
      <c r="A4740" t="s">
        <v>9</v>
      </c>
      <c r="B4740" t="s">
        <v>625</v>
      </c>
      <c r="C4740" s="1">
        <v>3.6292432088795264E-3</v>
      </c>
      <c r="D4740" s="1">
        <v>5.4381204918058773E-4</v>
      </c>
      <c r="F4740" s="1">
        <v>3.4084559015728409E-4</v>
      </c>
      <c r="G4740" s="1">
        <v>3.6319966291693813E-3</v>
      </c>
      <c r="H4740" s="1">
        <v>-0.23456790123456789</v>
      </c>
      <c r="I4740" s="26">
        <v>3.3867714025500914E-2</v>
      </c>
      <c r="J4740" s="27">
        <v>-0.29177511932048494</v>
      </c>
      <c r="K4740" s="29" t="str">
        <f>VLOOKUP(A4740&amp;B4740,VENDOR_ACTUAL!A:D,4,0)</f>
        <v>ERI</v>
      </c>
    </row>
    <row r="4741" spans="1:11" x14ac:dyDescent="0.25">
      <c r="A4741" t="s">
        <v>12</v>
      </c>
      <c r="B4741" t="s">
        <v>1929</v>
      </c>
      <c r="C4741" s="1">
        <v>3.6296346207024834E-3</v>
      </c>
      <c r="D4741" s="1">
        <v>7.9734793274114507E-5</v>
      </c>
      <c r="E4741" s="1">
        <v>-8.0805170982510761E-4</v>
      </c>
      <c r="F4741" s="1">
        <v>1.3720271279597496E-3</v>
      </c>
      <c r="G4741" s="1">
        <v>3.1996075910409104E-3</v>
      </c>
      <c r="H4741" s="1">
        <v>-8.1108453512734862E-3</v>
      </c>
      <c r="I4741" s="26">
        <v>0.21964550710755734</v>
      </c>
      <c r="J4741" s="27">
        <v>-5.4042879229006559E-2</v>
      </c>
      <c r="K4741" s="29" t="str">
        <f>VLOOKUP(A4741&amp;B4741,VENDOR_ACTUAL!A:D,4,0)</f>
        <v>ERI</v>
      </c>
    </row>
    <row r="4742" spans="1:11" x14ac:dyDescent="0.25">
      <c r="A4742" t="s">
        <v>12</v>
      </c>
      <c r="B4742" t="s">
        <v>1407</v>
      </c>
      <c r="C4742" s="1">
        <v>3.6541406136697372E-3</v>
      </c>
      <c r="D4742" s="1">
        <v>6.1671431587661212E-5</v>
      </c>
      <c r="E4742" s="1">
        <v>6.3818746765236878E-3</v>
      </c>
      <c r="F4742" s="1">
        <v>5.5672005556074104E-4</v>
      </c>
      <c r="G4742" s="1">
        <v>2.4700551903647284E-3</v>
      </c>
      <c r="H4742" s="1">
        <v>-1.7534541587665663E-2</v>
      </c>
      <c r="I4742" s="26">
        <v>-3.3018190880509724E-2</v>
      </c>
      <c r="J4742" s="27">
        <v>0.37905312724161033</v>
      </c>
      <c r="K4742" s="29" t="str">
        <f>VLOOKUP(A4742&amp;B4742,VENDOR_ACTUAL!A:D,4,0)</f>
        <v>ERI</v>
      </c>
    </row>
    <row r="4743" spans="1:11" x14ac:dyDescent="0.25">
      <c r="A4743" t="s">
        <v>12</v>
      </c>
      <c r="B4743" t="s">
        <v>568</v>
      </c>
      <c r="C4743" s="1">
        <v>3.6579496383625076E-3</v>
      </c>
      <c r="D4743" s="1">
        <v>7.0448112333098539E-5</v>
      </c>
      <c r="E4743" s="1">
        <v>-9.6132395960036579E-4</v>
      </c>
      <c r="F4743" s="1">
        <v>-2.5252876662976318E-3</v>
      </c>
      <c r="G4743" s="1">
        <v>3.5561023446965697E-3</v>
      </c>
      <c r="H4743" s="1">
        <v>-7.0003452727481433E-3</v>
      </c>
      <c r="I4743" s="26">
        <v>-0.25202289480259871</v>
      </c>
      <c r="J4743" s="27">
        <v>0.24760113019689448</v>
      </c>
      <c r="K4743" s="29" t="str">
        <f>VLOOKUP(A4743&amp;B4743,VENDOR_ACTUAL!A:D,4,0)</f>
        <v>ERI</v>
      </c>
    </row>
    <row r="4744" spans="1:11" x14ac:dyDescent="0.25">
      <c r="A4744" t="s">
        <v>11</v>
      </c>
      <c r="B4744" t="s">
        <v>1244</v>
      </c>
      <c r="C4744" s="1">
        <v>3.6582571817296975E-3</v>
      </c>
      <c r="D4744" s="1">
        <v>-3.5326502957112194E-3</v>
      </c>
      <c r="I4744" s="26">
        <v>-0.12638363603988603</v>
      </c>
      <c r="J4744" s="27">
        <v>-2.8474900719362443E-5</v>
      </c>
      <c r="K4744" s="29" t="str">
        <f>VLOOKUP(A4744&amp;B4744,VENDOR_ACTUAL!A:D,4,0)</f>
        <v>ERI</v>
      </c>
    </row>
    <row r="4745" spans="1:11" x14ac:dyDescent="0.25">
      <c r="A4745" t="s">
        <v>9</v>
      </c>
      <c r="B4745" t="s">
        <v>828</v>
      </c>
      <c r="C4745" s="1">
        <v>3.65887860916058E-3</v>
      </c>
      <c r="D4745" s="1">
        <v>6.2985826568812357E-3</v>
      </c>
      <c r="F4745" s="1">
        <v>6.1936966053648956E-3</v>
      </c>
      <c r="G4745" s="1">
        <v>3.6609869044374019E-3</v>
      </c>
      <c r="H4745" s="1">
        <v>-7.9064025071866925E-2</v>
      </c>
      <c r="I4745" s="26">
        <v>6.8620310245310248E-2</v>
      </c>
      <c r="J4745" s="27">
        <v>-0.84618143503345422</v>
      </c>
      <c r="K4745" s="29" t="str">
        <f>VLOOKUP(A4745&amp;B4745,VENDOR_ACTUAL!A:D,4,0)</f>
        <v>NSN</v>
      </c>
    </row>
    <row r="4746" spans="1:11" x14ac:dyDescent="0.25">
      <c r="A4746" t="s">
        <v>12</v>
      </c>
      <c r="B4746" t="s">
        <v>633</v>
      </c>
      <c r="C4746" s="1">
        <v>3.6592513941650748E-3</v>
      </c>
      <c r="D4746" s="1">
        <v>5.9379028909463359E-3</v>
      </c>
      <c r="E4746" s="1">
        <v>1.6134675142426853E-2</v>
      </c>
      <c r="F4746" s="1">
        <v>-1.9570510911471406E-3</v>
      </c>
      <c r="G4746" s="1">
        <v>1.0007899474840422E-3</v>
      </c>
      <c r="H4746" s="1">
        <v>-3.8140783612587055E-2</v>
      </c>
      <c r="I4746" s="26">
        <v>0.26371513584968015</v>
      </c>
      <c r="J4746" s="27">
        <v>-7.340809489324511E-2</v>
      </c>
      <c r="K4746" s="29" t="str">
        <f>VLOOKUP(A4746&amp;B4746,VENDOR_ACTUAL!A:D,4,0)</f>
        <v>ERI</v>
      </c>
    </row>
    <row r="4747" spans="1:11" x14ac:dyDescent="0.25">
      <c r="A4747" t="s">
        <v>12</v>
      </c>
      <c r="B4747" t="s">
        <v>1767</v>
      </c>
      <c r="C4747" s="1">
        <v>3.664306566686198E-3</v>
      </c>
      <c r="D4747" s="1">
        <v>2.3933640820626221E-4</v>
      </c>
      <c r="E4747" s="1">
        <v>-2.5175963081709831E-3</v>
      </c>
      <c r="F4747" s="1">
        <v>-8.3714416320075939E-4</v>
      </c>
      <c r="G4747" s="1">
        <v>2.7774159996505851E-3</v>
      </c>
      <c r="H4747" s="1">
        <v>-1.3756686251515177E-2</v>
      </c>
      <c r="I4747" s="26">
        <v>1.5500816737914016E-3</v>
      </c>
      <c r="J4747" s="27">
        <v>9.0921769398918523E-3</v>
      </c>
      <c r="K4747" s="29" t="str">
        <f>VLOOKUP(A4747&amp;B4747,VENDOR_ACTUAL!A:D,4,0)</f>
        <v>ERI</v>
      </c>
    </row>
    <row r="4748" spans="1:11" x14ac:dyDescent="0.25">
      <c r="A4748" t="s">
        <v>9</v>
      </c>
      <c r="B4748" t="s">
        <v>2475</v>
      </c>
      <c r="C4748" s="1">
        <v>3.668851224680018E-3</v>
      </c>
      <c r="D4748" s="1">
        <v>-2.313161299912078E-3</v>
      </c>
      <c r="F4748" s="1">
        <v>-8.6586608014318112E-4</v>
      </c>
      <c r="G4748" s="1">
        <v>3.6799519777184842E-3</v>
      </c>
      <c r="H4748" s="1">
        <v>-3.0430913615366977E-2</v>
      </c>
      <c r="I4748" s="26">
        <v>-2.7719513243894048E-2</v>
      </c>
      <c r="J4748" s="27">
        <v>-0.32295575323038944</v>
      </c>
      <c r="K4748" s="29" t="str">
        <f>VLOOKUP(A4748&amp;B4748,VENDOR_ACTUAL!A:D,4,0)</f>
        <v>NSN</v>
      </c>
    </row>
    <row r="4749" spans="1:11" x14ac:dyDescent="0.25">
      <c r="A4749" t="s">
        <v>12</v>
      </c>
      <c r="B4749" t="s">
        <v>729</v>
      </c>
      <c r="C4749" s="1">
        <v>3.6712375559853961E-3</v>
      </c>
      <c r="D4749" s="1">
        <v>1.0641539376316517E-4</v>
      </c>
      <c r="E4749" s="1">
        <v>-3.1401678797044552E-3</v>
      </c>
      <c r="F4749" s="1">
        <v>-3.6543101793538478E-4</v>
      </c>
      <c r="G4749" s="1">
        <v>1.4162580817347111E-3</v>
      </c>
      <c r="H4749" s="1">
        <v>-1.2917904793697761E-2</v>
      </c>
      <c r="I4749" s="26">
        <v>0.77169836304869144</v>
      </c>
      <c r="J4749" s="27">
        <v>5.1429050874733914E-2</v>
      </c>
      <c r="K4749" s="29" t="str">
        <f>VLOOKUP(A4749&amp;B4749,VENDOR_ACTUAL!A:D,4,0)</f>
        <v>ERI</v>
      </c>
    </row>
    <row r="4750" spans="1:11" x14ac:dyDescent="0.25">
      <c r="A4750" t="s">
        <v>11</v>
      </c>
      <c r="B4750" t="s">
        <v>245</v>
      </c>
      <c r="C4750" s="1">
        <v>3.6722902905784935E-3</v>
      </c>
      <c r="D4750" s="1">
        <v>7.1342221313413275E-3</v>
      </c>
      <c r="E4750" s="1">
        <v>0</v>
      </c>
      <c r="I4750" s="26">
        <v>-6.958599449583161E-2</v>
      </c>
      <c r="J4750" s="27">
        <v>-2.4297001074300496E-3</v>
      </c>
      <c r="K4750" s="29" t="str">
        <f>VLOOKUP(A4750&amp;B4750,VENDOR_ACTUAL!A:D,4,0)</f>
        <v>NSN</v>
      </c>
    </row>
    <row r="4751" spans="1:11" x14ac:dyDescent="0.25">
      <c r="A4751" t="s">
        <v>11</v>
      </c>
      <c r="B4751" t="s">
        <v>1636</v>
      </c>
      <c r="C4751" s="1">
        <v>3.691164808710355E-3</v>
      </c>
      <c r="D4751" s="1">
        <v>-2.0161516810602347E-2</v>
      </c>
      <c r="E4751" s="1">
        <v>0</v>
      </c>
      <c r="I4751" s="26">
        <v>7.7777543850095179E-2</v>
      </c>
      <c r="J4751" s="27">
        <v>1.4524072473533921E-2</v>
      </c>
      <c r="K4751" s="29" t="str">
        <f>VLOOKUP(A4751&amp;B4751,VENDOR_ACTUAL!A:D,4,0)</f>
        <v>NSN</v>
      </c>
    </row>
    <row r="4752" spans="1:11" x14ac:dyDescent="0.25">
      <c r="A4752" t="s">
        <v>12</v>
      </c>
      <c r="B4752" t="s">
        <v>92</v>
      </c>
      <c r="C4752" s="1">
        <v>3.6970837074464173E-3</v>
      </c>
      <c r="D4752" s="1">
        <v>-1.1425542364494464E-2</v>
      </c>
      <c r="E4752" s="1">
        <v>4.1526026994547823E-3</v>
      </c>
      <c r="F4752" s="1">
        <v>-3.8690996672997259E-3</v>
      </c>
      <c r="G4752" s="1">
        <v>3.509068672266631E-3</v>
      </c>
      <c r="H4752" s="1">
        <v>-4.3936415652283935E-2</v>
      </c>
      <c r="I4752" s="26">
        <v>0.66575772807640365</v>
      </c>
      <c r="J4752" s="27">
        <v>-0.23898620850526203</v>
      </c>
      <c r="K4752" s="29" t="str">
        <f>VLOOKUP(A4752&amp;B4752,VENDOR_ACTUAL!A:D,4,0)</f>
        <v>NSN</v>
      </c>
    </row>
    <row r="4753" spans="1:11" x14ac:dyDescent="0.25">
      <c r="A4753" t="s">
        <v>11</v>
      </c>
      <c r="B4753" t="s">
        <v>127</v>
      </c>
      <c r="C4753" s="1">
        <v>3.6986740483846629E-3</v>
      </c>
      <c r="D4753" s="1">
        <v>3.7630296470156036E-3</v>
      </c>
      <c r="I4753" s="1">
        <v>4.7754440819285848E-3</v>
      </c>
      <c r="J4753" s="2">
        <v>-7.8997733214694458E-4</v>
      </c>
      <c r="K4753" s="29" t="str">
        <f>VLOOKUP(A4753&amp;B4753,VENDOR_ACTUAL!A:D,4,0)</f>
        <v>ERI</v>
      </c>
    </row>
    <row r="4754" spans="1:11" x14ac:dyDescent="0.25">
      <c r="A4754" t="s">
        <v>11</v>
      </c>
      <c r="B4754" t="s">
        <v>2207</v>
      </c>
      <c r="C4754" s="1">
        <v>3.6987151229064801E-3</v>
      </c>
      <c r="D4754" s="1">
        <v>3.4663316199217092E-4</v>
      </c>
      <c r="E4754" s="1">
        <v>0</v>
      </c>
      <c r="I4754" s="26">
        <v>-6.3997302627955721E-2</v>
      </c>
      <c r="J4754" s="27">
        <v>-1.8815962216466073E-2</v>
      </c>
      <c r="K4754" s="29" t="str">
        <f>VLOOKUP(A4754&amp;B4754,VENDOR_ACTUAL!A:D,4,0)</f>
        <v>NSN</v>
      </c>
    </row>
    <row r="4755" spans="1:11" x14ac:dyDescent="0.25">
      <c r="A4755" t="s">
        <v>11</v>
      </c>
      <c r="B4755" t="s">
        <v>1349</v>
      </c>
      <c r="C4755" s="1">
        <v>3.7017607266331834E-3</v>
      </c>
      <c r="D4755" s="1">
        <v>2.6924883918645587E-2</v>
      </c>
      <c r="E4755" s="1">
        <v>0</v>
      </c>
      <c r="I4755" s="26">
        <v>0.12262360741546463</v>
      </c>
      <c r="J4755" s="27">
        <v>9.1950338095196631E-3</v>
      </c>
      <c r="K4755" s="29" t="str">
        <f>VLOOKUP(A4755&amp;B4755,VENDOR_ACTUAL!A:D,4,0)</f>
        <v>NSN</v>
      </c>
    </row>
    <row r="4756" spans="1:11" x14ac:dyDescent="0.25">
      <c r="A4756" t="s">
        <v>11</v>
      </c>
      <c r="B4756" t="s">
        <v>1638</v>
      </c>
      <c r="C4756" s="1">
        <v>3.71053411219004E-3</v>
      </c>
      <c r="D4756" s="1">
        <v>7.4325461735825164E-3</v>
      </c>
      <c r="E4756" s="1">
        <v>0</v>
      </c>
      <c r="I4756" s="26">
        <v>0.2671710491213849</v>
      </c>
      <c r="J4756" s="27">
        <v>7.6591482882023502E-3</v>
      </c>
      <c r="K4756" s="29" t="str">
        <f>VLOOKUP(A4756&amp;B4756,VENDOR_ACTUAL!A:D,4,0)</f>
        <v>NSN</v>
      </c>
    </row>
    <row r="4757" spans="1:11" x14ac:dyDescent="0.25">
      <c r="A4757" t="s">
        <v>11</v>
      </c>
      <c r="B4757" t="s">
        <v>1969</v>
      </c>
      <c r="C4757" s="1">
        <v>3.7291367494193279E-3</v>
      </c>
      <c r="D4757" s="1">
        <v>1.7465081153568963E-2</v>
      </c>
      <c r="E4757" s="1">
        <v>0</v>
      </c>
      <c r="I4757" s="26">
        <v>0.10946381087026588</v>
      </c>
      <c r="J4757" s="27">
        <v>1.4375071235896245E-2</v>
      </c>
      <c r="K4757" s="29" t="str">
        <f>VLOOKUP(A4757&amp;B4757,VENDOR_ACTUAL!A:D,4,0)</f>
        <v>NSN</v>
      </c>
    </row>
    <row r="4758" spans="1:11" x14ac:dyDescent="0.25">
      <c r="A4758" t="s">
        <v>11</v>
      </c>
      <c r="B4758" t="s">
        <v>1297</v>
      </c>
      <c r="C4758" s="1">
        <v>3.7520887402698547E-3</v>
      </c>
      <c r="D4758" s="1">
        <v>-1.6203468140357939E-2</v>
      </c>
      <c r="E4758" s="1">
        <v>0</v>
      </c>
      <c r="I4758" s="26">
        <v>-1.3265993265993266E-2</v>
      </c>
      <c r="J4758" s="27">
        <v>-1.9433416573024509E-4</v>
      </c>
      <c r="K4758" s="29" t="str">
        <f>VLOOKUP(A4758&amp;B4758,VENDOR_ACTUAL!A:D,4,0)</f>
        <v>NSN</v>
      </c>
    </row>
    <row r="4759" spans="1:11" x14ac:dyDescent="0.25">
      <c r="A4759" t="s">
        <v>11</v>
      </c>
      <c r="B4759" t="s">
        <v>482</v>
      </c>
      <c r="C4759" s="1">
        <v>3.7696045303313498E-3</v>
      </c>
      <c r="D4759" s="1">
        <v>2.0511775818965582E-2</v>
      </c>
      <c r="E4759" s="1">
        <v>0</v>
      </c>
      <c r="I4759" s="26">
        <v>-2.9215254858819217E-2</v>
      </c>
      <c r="J4759" s="27">
        <v>-1.0640279527368729E-2</v>
      </c>
      <c r="K4759" s="29" t="str">
        <f>VLOOKUP(A4759&amp;B4759,VENDOR_ACTUAL!A:D,4,0)</f>
        <v>NSN</v>
      </c>
    </row>
    <row r="4760" spans="1:11" x14ac:dyDescent="0.25">
      <c r="A4760" t="s">
        <v>12</v>
      </c>
      <c r="B4760" t="s">
        <v>1795</v>
      </c>
      <c r="C4760" s="1">
        <v>3.7736799315044841E-3</v>
      </c>
      <c r="D4760" s="1">
        <v>3.855033070560853E-4</v>
      </c>
      <c r="E4760" s="1">
        <v>4.5277171146522232E-3</v>
      </c>
      <c r="F4760" s="1">
        <v>-6.7941109601607637E-4</v>
      </c>
      <c r="G4760" s="1">
        <v>1.285307753786926E-3</v>
      </c>
      <c r="H4760" s="1">
        <v>-3.1222987501869373E-2</v>
      </c>
      <c r="I4760" s="26">
        <v>-0.33674045302036781</v>
      </c>
      <c r="J4760" s="27">
        <v>-0.51318911647302157</v>
      </c>
      <c r="K4760" s="29" t="str">
        <f>VLOOKUP(A4760&amp;B4760,VENDOR_ACTUAL!A:D,4,0)</f>
        <v>ERI</v>
      </c>
    </row>
    <row r="4761" spans="1:11" x14ac:dyDescent="0.25">
      <c r="A4761" t="s">
        <v>12</v>
      </c>
      <c r="B4761" t="s">
        <v>1504</v>
      </c>
      <c r="C4761" s="1">
        <v>3.7780316160519441E-3</v>
      </c>
      <c r="D4761" s="1">
        <v>3.8189221169332281E-3</v>
      </c>
      <c r="E4761" s="1">
        <v>4.4355036559625208E-3</v>
      </c>
      <c r="F4761" s="1">
        <v>-6.0192950895807541E-4</v>
      </c>
      <c r="G4761" s="1">
        <v>1.8120975448561655E-3</v>
      </c>
      <c r="H4761" s="1">
        <v>-0.19406667959065657</v>
      </c>
      <c r="I4761" s="26">
        <v>-5.0356844614155932E-2</v>
      </c>
      <c r="J4761" s="27">
        <v>-8.758191344514861E-2</v>
      </c>
      <c r="K4761" s="29" t="str">
        <f>VLOOKUP(A4761&amp;B4761,VENDOR_ACTUAL!A:D,4,0)</f>
        <v>NSN</v>
      </c>
    </row>
    <row r="4762" spans="1:11" x14ac:dyDescent="0.25">
      <c r="A4762" t="s">
        <v>12</v>
      </c>
      <c r="B4762" t="s">
        <v>1078</v>
      </c>
      <c r="C4762" s="1">
        <v>3.7881802518493954E-3</v>
      </c>
      <c r="D4762" s="1">
        <v>-4.9341534009655967E-9</v>
      </c>
      <c r="E4762" s="1">
        <v>8.2963339457802644E-3</v>
      </c>
      <c r="F4762" s="1">
        <v>1.8653093243829386E-3</v>
      </c>
      <c r="G4762" s="1">
        <v>3.1149344000037538E-3</v>
      </c>
      <c r="H4762" s="1">
        <v>-1.6686879327888399E-2</v>
      </c>
      <c r="I4762" s="26">
        <v>0.53653049693476851</v>
      </c>
      <c r="J4762" s="27">
        <v>-4.2954855872118017E-2</v>
      </c>
      <c r="K4762" s="29" t="str">
        <f>VLOOKUP(A4762&amp;B4762,VENDOR_ACTUAL!A:D,4,0)</f>
        <v>ERI</v>
      </c>
    </row>
    <row r="4763" spans="1:11" x14ac:dyDescent="0.25">
      <c r="A4763" t="s">
        <v>11</v>
      </c>
      <c r="B4763" t="s">
        <v>1626</v>
      </c>
      <c r="C4763" s="1">
        <v>3.798758462010483E-3</v>
      </c>
      <c r="D4763" s="1">
        <v>2.385007054972698E-3</v>
      </c>
      <c r="G4763" s="1">
        <v>3.798758462010483E-3</v>
      </c>
      <c r="I4763" s="26">
        <v>-0.37825125145210686</v>
      </c>
      <c r="J4763" s="27">
        <v>-8.8982169152536654E-4</v>
      </c>
      <c r="K4763" s="29" t="str">
        <f>VLOOKUP(A4763&amp;B4763,VENDOR_ACTUAL!A:D,4,0)</f>
        <v>SAM</v>
      </c>
    </row>
    <row r="4764" spans="1:11" x14ac:dyDescent="0.25">
      <c r="A4764" t="s">
        <v>12</v>
      </c>
      <c r="B4764" t="s">
        <v>521</v>
      </c>
      <c r="C4764" s="1">
        <v>3.8060584077001069E-3</v>
      </c>
      <c r="D4764" s="1">
        <v>-6.4774999373504102E-3</v>
      </c>
      <c r="E4764" s="1">
        <v>6.197951413507128E-3</v>
      </c>
      <c r="F4764" s="1">
        <v>5.7275421244210964E-5</v>
      </c>
      <c r="G4764" s="1">
        <v>2.05764589576494E-3</v>
      </c>
      <c r="H4764" s="1">
        <v>-3.2053628308665032E-2</v>
      </c>
      <c r="I4764" s="26">
        <v>0.23484539515956307</v>
      </c>
      <c r="J4764" s="27">
        <v>-0.1671505411833186</v>
      </c>
      <c r="K4764" s="29" t="str">
        <f>VLOOKUP(A4764&amp;B4764,VENDOR_ACTUAL!A:D,4,0)</f>
        <v>NSN</v>
      </c>
    </row>
    <row r="4765" spans="1:11" x14ac:dyDescent="0.25">
      <c r="A4765" t="s">
        <v>12</v>
      </c>
      <c r="B4765" t="s">
        <v>1680</v>
      </c>
      <c r="C4765" s="1">
        <v>3.8079513327612547E-3</v>
      </c>
      <c r="D4765" s="1">
        <v>2.6525993745271978E-4</v>
      </c>
      <c r="E4765" s="1">
        <v>1.832897369865677E-2</v>
      </c>
      <c r="F4765" s="1">
        <v>3.1968070585308532E-3</v>
      </c>
      <c r="G4765" s="1">
        <v>1.7978906153990986E-3</v>
      </c>
      <c r="H4765" s="1">
        <v>-2.2591724199887395E-2</v>
      </c>
      <c r="I4765" s="26">
        <v>0.47076774112943526</v>
      </c>
      <c r="J4765" s="27">
        <v>7.630545285074547E-2</v>
      </c>
      <c r="K4765" s="29" t="str">
        <f>VLOOKUP(A4765&amp;B4765,VENDOR_ACTUAL!A:D,4,0)</f>
        <v>ERI</v>
      </c>
    </row>
    <row r="4766" spans="1:11" x14ac:dyDescent="0.25">
      <c r="A4766" t="s">
        <v>9</v>
      </c>
      <c r="B4766" t="s">
        <v>2094</v>
      </c>
      <c r="C4766" s="1">
        <v>3.8093590676935331E-3</v>
      </c>
      <c r="D4766" s="1">
        <v>-3.4296812270559094E-4</v>
      </c>
      <c r="F4766" s="1">
        <v>-5.6093796705283284E-4</v>
      </c>
      <c r="G4766" s="1">
        <v>3.8314867963942117E-3</v>
      </c>
      <c r="H4766" s="1">
        <v>-6.4806793212676739E-2</v>
      </c>
      <c r="I4766" s="26">
        <v>1.2479106489505103E-2</v>
      </c>
      <c r="J4766" s="27">
        <v>-0.25912022256629674</v>
      </c>
      <c r="K4766" s="29" t="str">
        <f>VLOOKUP(A4766&amp;B4766,VENDOR_ACTUAL!A:D,4,0)</f>
        <v>ERI</v>
      </c>
    </row>
    <row r="4767" spans="1:11" x14ac:dyDescent="0.25">
      <c r="A4767" t="s">
        <v>11</v>
      </c>
      <c r="B4767" t="s">
        <v>701</v>
      </c>
      <c r="C4767" s="1">
        <v>3.8106079834758079E-3</v>
      </c>
      <c r="D4767" s="1">
        <v>3.5141017844689385E-3</v>
      </c>
      <c r="E4767" s="1">
        <v>0</v>
      </c>
      <c r="I4767" s="26">
        <v>-2.3774626212437295E-3</v>
      </c>
      <c r="J4767" s="27">
        <v>3.3650032153880256E-3</v>
      </c>
      <c r="K4767" s="29" t="str">
        <f>VLOOKUP(A4767&amp;B4767,VENDOR_ACTUAL!A:D,4,0)</f>
        <v>NSN</v>
      </c>
    </row>
    <row r="4768" spans="1:11" x14ac:dyDescent="0.25">
      <c r="A4768" t="s">
        <v>12</v>
      </c>
      <c r="B4768" t="s">
        <v>97</v>
      </c>
      <c r="C4768" s="1">
        <v>3.819213758865612E-3</v>
      </c>
      <c r="D4768" s="1">
        <v>2.4487295099003302E-4</v>
      </c>
      <c r="E4768" s="1">
        <v>-8.5548385446488229E-4</v>
      </c>
      <c r="F4768" s="1">
        <v>3.2461850115346009E-3</v>
      </c>
      <c r="G4768" s="1">
        <v>4.6390402742510859E-3</v>
      </c>
      <c r="H4768" s="1">
        <v>-4.410826629471519E-2</v>
      </c>
      <c r="I4768" s="26">
        <v>0.11489395198205621</v>
      </c>
      <c r="J4768" s="27">
        <v>-0.25799730534561494</v>
      </c>
      <c r="K4768" s="29" t="str">
        <f>VLOOKUP(A4768&amp;B4768,VENDOR_ACTUAL!A:D,4,0)</f>
        <v>NSN</v>
      </c>
    </row>
    <row r="4769" spans="1:11" x14ac:dyDescent="0.25">
      <c r="A4769" t="s">
        <v>12</v>
      </c>
      <c r="B4769" t="s">
        <v>2502</v>
      </c>
      <c r="C4769" s="1">
        <v>3.8256962569337741E-3</v>
      </c>
      <c r="D4769" s="1">
        <v>2.7368377807933912E-4</v>
      </c>
      <c r="E4769" s="1">
        <v>2.3782355100041134E-3</v>
      </c>
      <c r="F4769" s="1">
        <v>-1.5377905021508218E-3</v>
      </c>
      <c r="G4769" s="1">
        <v>2.106700131204078E-3</v>
      </c>
      <c r="H4769" s="1">
        <v>-2.9951691650378573E-2</v>
      </c>
      <c r="I4769" s="26">
        <v>-0.59342177310200561</v>
      </c>
      <c r="J4769" s="27">
        <v>-0.48083505459910808</v>
      </c>
      <c r="K4769" s="29" t="str">
        <f>VLOOKUP(A4769&amp;B4769,VENDOR_ACTUAL!A:D,4,0)</f>
        <v>ERI</v>
      </c>
    </row>
    <row r="4770" spans="1:11" x14ac:dyDescent="0.25">
      <c r="A4770" t="s">
        <v>12</v>
      </c>
      <c r="B4770" t="s">
        <v>35</v>
      </c>
      <c r="C4770" s="1">
        <v>3.826646017854215E-3</v>
      </c>
      <c r="D4770" s="1">
        <v>-1.011135745806434E-3</v>
      </c>
      <c r="E4770" s="1">
        <v>-8.6359213546932934E-3</v>
      </c>
      <c r="F4770" s="1">
        <v>-1.1420975724939332E-3</v>
      </c>
      <c r="G4770" s="1">
        <v>3.826646017854215E-3</v>
      </c>
      <c r="H4770" s="1">
        <v>-2.1563962472478423E-2</v>
      </c>
      <c r="I4770" s="26">
        <v>0.35084989145183176</v>
      </c>
      <c r="J4770" s="27">
        <v>7.0691162491611823E-2</v>
      </c>
      <c r="K4770" s="29" t="str">
        <f>VLOOKUP(A4770&amp;B4770,VENDOR_ACTUAL!A:D,4,0)</f>
        <v>SAM</v>
      </c>
    </row>
    <row r="4771" spans="1:11" x14ac:dyDescent="0.25">
      <c r="A4771" t="s">
        <v>12</v>
      </c>
      <c r="B4771" t="s">
        <v>1070</v>
      </c>
      <c r="C4771" s="1">
        <v>3.8341273180033334E-3</v>
      </c>
      <c r="D4771" s="1">
        <v>6.1906148981212517E-4</v>
      </c>
      <c r="E4771" s="1">
        <v>1.2044450292726706E-3</v>
      </c>
      <c r="F4771" s="1">
        <v>4.2928832974837135E-4</v>
      </c>
      <c r="G4771" s="1">
        <v>3.2040352210914928E-3</v>
      </c>
      <c r="H4771" s="1">
        <v>-1.1960807694299313E-2</v>
      </c>
      <c r="I4771" s="26">
        <v>1.1564254331167749</v>
      </c>
      <c r="J4771" s="27">
        <v>0.26528743749842054</v>
      </c>
      <c r="K4771" s="29" t="str">
        <f>VLOOKUP(A4771&amp;B4771,VENDOR_ACTUAL!A:D,4,0)</f>
        <v>ERI</v>
      </c>
    </row>
    <row r="4772" spans="1:11" x14ac:dyDescent="0.25">
      <c r="A4772" t="s">
        <v>9</v>
      </c>
      <c r="B4772" t="s">
        <v>931</v>
      </c>
      <c r="C4772" s="1">
        <v>3.8441315275891401E-3</v>
      </c>
      <c r="D4772" s="1">
        <v>5.9758015987112318E-4</v>
      </c>
      <c r="F4772" s="1">
        <v>5.3091748874602108E-4</v>
      </c>
      <c r="G4772" s="1">
        <v>3.8435693080738978E-3</v>
      </c>
      <c r="H4772" s="1">
        <v>-7.2949735449735445E-2</v>
      </c>
      <c r="I4772" s="26">
        <v>2.924653511323393E-2</v>
      </c>
      <c r="J4772" s="27">
        <v>-0.12281007227130797</v>
      </c>
      <c r="K4772" s="29" t="str">
        <f>VLOOKUP(A4772&amp;B4772,VENDOR_ACTUAL!A:D,4,0)</f>
        <v>ERI</v>
      </c>
    </row>
    <row r="4773" spans="1:11" x14ac:dyDescent="0.25">
      <c r="A4773" t="s">
        <v>11</v>
      </c>
      <c r="B4773" t="s">
        <v>967</v>
      </c>
      <c r="C4773" s="1">
        <v>3.8475039430457222E-3</v>
      </c>
      <c r="D4773" s="1">
        <v>2.1869246572537093E-2</v>
      </c>
      <c r="E4773" s="1">
        <v>0</v>
      </c>
      <c r="I4773" s="26">
        <v>3.0524977874932394E-3</v>
      </c>
      <c r="J4773" s="27">
        <v>2.1080755867832412E-4</v>
      </c>
      <c r="K4773" s="29" t="str">
        <f>VLOOKUP(A4773&amp;B4773,VENDOR_ACTUAL!A:D,4,0)</f>
        <v>NSN</v>
      </c>
    </row>
    <row r="4774" spans="1:11" x14ac:dyDescent="0.25">
      <c r="A4774" t="s">
        <v>9</v>
      </c>
      <c r="B4774" t="s">
        <v>253</v>
      </c>
      <c r="C4774" s="1">
        <v>3.849722034538196E-3</v>
      </c>
      <c r="D4774" s="1">
        <v>2.0312452503781986E-4</v>
      </c>
      <c r="F4774" s="1">
        <v>5.60148919680487E-5</v>
      </c>
      <c r="G4774" s="1">
        <v>3.8681558413847725E-3</v>
      </c>
      <c r="H4774" s="1">
        <v>-1.4753088775762646E-2</v>
      </c>
      <c r="I4774" s="26">
        <v>0.29577151495518844</v>
      </c>
      <c r="J4774" s="27">
        <v>-1.3221630081588844</v>
      </c>
      <c r="K4774" s="29" t="str">
        <f>VLOOKUP(A4774&amp;B4774,VENDOR_ACTUAL!A:D,4,0)</f>
        <v>NSN</v>
      </c>
    </row>
    <row r="4775" spans="1:11" x14ac:dyDescent="0.25">
      <c r="A4775" t="s">
        <v>12</v>
      </c>
      <c r="B4775" t="s">
        <v>1689</v>
      </c>
      <c r="C4775" s="1">
        <v>3.8561321862719453E-3</v>
      </c>
      <c r="D4775" s="1">
        <v>1.2695490338813145E-4</v>
      </c>
      <c r="E4775" s="1">
        <v>-1.8005732421991379E-2</v>
      </c>
      <c r="F4775" s="1">
        <v>1.3260597100474357E-3</v>
      </c>
      <c r="G4775" s="1">
        <v>3.0670485339306251E-3</v>
      </c>
      <c r="H4775" s="1">
        <v>-1.4958951686473326E-2</v>
      </c>
      <c r="I4775" s="26">
        <v>0.39938876063443207</v>
      </c>
      <c r="J4775" s="27">
        <v>0.30095321019639498</v>
      </c>
      <c r="K4775" s="29" t="str">
        <f>VLOOKUP(A4775&amp;B4775,VENDOR_ACTUAL!A:D,4,0)</f>
        <v>ERI</v>
      </c>
    </row>
    <row r="4776" spans="1:11" x14ac:dyDescent="0.25">
      <c r="A4776" t="s">
        <v>11</v>
      </c>
      <c r="B4776" t="s">
        <v>1213</v>
      </c>
      <c r="C4776" s="1">
        <v>3.8567076552027406E-3</v>
      </c>
      <c r="D4776" s="1">
        <v>-1.7464006633292079E-2</v>
      </c>
      <c r="E4776" s="1">
        <v>0</v>
      </c>
      <c r="I4776" s="26">
        <v>0.12687188176246866</v>
      </c>
      <c r="J4776" s="27">
        <v>7.2055407103382863E-3</v>
      </c>
      <c r="K4776" s="29" t="str">
        <f>VLOOKUP(A4776&amp;B4776,VENDOR_ACTUAL!A:D,4,0)</f>
        <v>NSN</v>
      </c>
    </row>
    <row r="4777" spans="1:11" x14ac:dyDescent="0.25">
      <c r="A4777" t="s">
        <v>11</v>
      </c>
      <c r="B4777" t="s">
        <v>319</v>
      </c>
      <c r="C4777" s="1">
        <v>3.8601052890517456E-3</v>
      </c>
      <c r="D4777" s="1">
        <v>1.9242367940786251E-2</v>
      </c>
      <c r="E4777" s="1">
        <v>0</v>
      </c>
      <c r="I4777" s="26">
        <v>0.6590675944415898</v>
      </c>
      <c r="J4777" s="27">
        <v>3.4936250209273573E-2</v>
      </c>
      <c r="K4777" s="29" t="str">
        <f>VLOOKUP(A4777&amp;B4777,VENDOR_ACTUAL!A:D,4,0)</f>
        <v>NSN</v>
      </c>
    </row>
    <row r="4778" spans="1:11" x14ac:dyDescent="0.25">
      <c r="A4778" t="s">
        <v>11</v>
      </c>
      <c r="B4778" t="s">
        <v>134</v>
      </c>
      <c r="C4778" s="1">
        <v>3.8635437798471835E-3</v>
      </c>
      <c r="D4778" s="1">
        <v>-1.65882271494159E-4</v>
      </c>
      <c r="I4778" s="26">
        <v>1.1710265512069758E-3</v>
      </c>
      <c r="J4778" s="27">
        <v>-1.3624918140291951E-3</v>
      </c>
      <c r="K4778" s="29" t="str">
        <f>VLOOKUP(A4778&amp;B4778,VENDOR_ACTUAL!A:D,4,0)</f>
        <v>ERI</v>
      </c>
    </row>
    <row r="4779" spans="1:11" x14ac:dyDescent="0.25">
      <c r="A4779" t="s">
        <v>9</v>
      </c>
      <c r="B4779" t="s">
        <v>275</v>
      </c>
      <c r="C4779" s="1">
        <v>3.8682816723422707E-3</v>
      </c>
      <c r="D4779" s="1">
        <v>5.9021686246493526E-4</v>
      </c>
      <c r="F4779" s="1">
        <v>7.3014220501129172E-4</v>
      </c>
      <c r="G4779" s="1">
        <v>3.8376826943312763E-3</v>
      </c>
      <c r="H4779" s="1">
        <v>-0.12133503816971559</v>
      </c>
      <c r="I4779" s="26">
        <v>0.10583063321025796</v>
      </c>
      <c r="J4779" s="27">
        <v>-0.44746522339422329</v>
      </c>
      <c r="K4779" s="29" t="str">
        <f>VLOOKUP(A4779&amp;B4779,VENDOR_ACTUAL!A:D,4,0)</f>
        <v>NSN</v>
      </c>
    </row>
    <row r="4780" spans="1:11" x14ac:dyDescent="0.25">
      <c r="A4780" t="s">
        <v>12</v>
      </c>
      <c r="B4780" t="s">
        <v>1691</v>
      </c>
      <c r="C4780" s="1">
        <v>3.8709704409760986E-3</v>
      </c>
      <c r="D4780" s="1">
        <v>2.9605884577445978E-4</v>
      </c>
      <c r="E4780" s="1">
        <v>8.5027059070101087E-3</v>
      </c>
      <c r="F4780" s="1">
        <v>-4.6266171190139559E-4</v>
      </c>
      <c r="G4780" s="1">
        <v>3.3230693668567907E-3</v>
      </c>
      <c r="H4780" s="1">
        <v>-7.2363042853599013E-3</v>
      </c>
      <c r="I4780" s="26">
        <v>-0.647532310233772</v>
      </c>
      <c r="J4780" s="27">
        <v>-0.38763036538629997</v>
      </c>
      <c r="K4780" s="29" t="str">
        <f>VLOOKUP(A4780&amp;B4780,VENDOR_ACTUAL!A:D,4,0)</f>
        <v>ERI</v>
      </c>
    </row>
    <row r="4781" spans="1:11" x14ac:dyDescent="0.25">
      <c r="A4781" t="s">
        <v>12</v>
      </c>
      <c r="B4781" t="s">
        <v>615</v>
      </c>
      <c r="C4781" s="1">
        <v>3.8725184977989658E-3</v>
      </c>
      <c r="D4781" s="1">
        <v>-1.0422523625416806E-4</v>
      </c>
      <c r="E4781" s="1">
        <v>1.145217999955488E-2</v>
      </c>
      <c r="F4781" s="1">
        <v>1.3339882332927631E-3</v>
      </c>
      <c r="G4781" s="1">
        <v>3.2738951566049896E-3</v>
      </c>
      <c r="H4781" s="1">
        <v>-1.0964259091342307E-2</v>
      </c>
      <c r="I4781" s="26">
        <v>0.22790819167745618</v>
      </c>
      <c r="J4781" s="27">
        <v>1.6958194008474051E-2</v>
      </c>
      <c r="K4781" s="29" t="str">
        <f>VLOOKUP(A4781&amp;B4781,VENDOR_ACTUAL!A:D,4,0)</f>
        <v>ERI</v>
      </c>
    </row>
    <row r="4782" spans="1:11" x14ac:dyDescent="0.25">
      <c r="A4782" t="s">
        <v>12</v>
      </c>
      <c r="B4782" t="s">
        <v>2218</v>
      </c>
      <c r="C4782" s="1">
        <v>3.8829752235106942E-3</v>
      </c>
      <c r="D4782" s="1">
        <v>1.8104365654493418E-3</v>
      </c>
      <c r="E4782" s="1">
        <v>-4.1055590731227196E-3</v>
      </c>
      <c r="F4782" s="1">
        <v>1.4986844189883647E-3</v>
      </c>
      <c r="G4782" s="1">
        <v>4.001392782229096E-3</v>
      </c>
      <c r="H4782" s="1">
        <v>-2.6424515727700906E-2</v>
      </c>
      <c r="I4782" s="26">
        <v>0.45882825804776739</v>
      </c>
      <c r="J4782" s="27">
        <v>-0.23702283806832439</v>
      </c>
      <c r="K4782" s="29" t="str">
        <f>VLOOKUP(A4782&amp;B4782,VENDOR_ACTUAL!A:D,4,0)</f>
        <v>NSN</v>
      </c>
    </row>
    <row r="4783" spans="1:11" x14ac:dyDescent="0.25">
      <c r="A4783" t="s">
        <v>9</v>
      </c>
      <c r="B4783" t="s">
        <v>224</v>
      </c>
      <c r="C4783" s="1">
        <v>3.8831569426497517E-3</v>
      </c>
      <c r="D4783" s="1">
        <v>-8.2456881503320274E-5</v>
      </c>
      <c r="F4783" s="1">
        <v>-4.9188927580875801E-4</v>
      </c>
      <c r="G4783" s="1">
        <v>3.865702379316167E-3</v>
      </c>
      <c r="I4783" s="26">
        <v>-4.7453549895410362E-2</v>
      </c>
      <c r="J4783" s="27">
        <v>-0.11097978852421693</v>
      </c>
      <c r="K4783" s="29" t="str">
        <f>VLOOKUP(A4783&amp;B4783,VENDOR_ACTUAL!A:D,4,0)</f>
        <v>NSN</v>
      </c>
    </row>
    <row r="4784" spans="1:11" x14ac:dyDescent="0.25">
      <c r="A4784" t="s">
        <v>12</v>
      </c>
      <c r="B4784" t="s">
        <v>1729</v>
      </c>
      <c r="C4784" s="1">
        <v>3.8906871440670494E-3</v>
      </c>
      <c r="D4784" s="1">
        <v>2.3213495507660724E-3</v>
      </c>
      <c r="E4784" s="1">
        <v>-1.7493441703716645E-4</v>
      </c>
      <c r="F4784" s="1">
        <v>3.67932451221702E-3</v>
      </c>
      <c r="G4784" s="1">
        <v>-1.1901381865474089E-3</v>
      </c>
      <c r="H4784" s="1">
        <v>-0.11140363350499133</v>
      </c>
      <c r="I4784" s="26">
        <v>0.18376773552496301</v>
      </c>
      <c r="J4784" s="27">
        <v>1.261767485160087E-2</v>
      </c>
      <c r="K4784" s="29" t="str">
        <f>VLOOKUP(A4784&amp;B4784,VENDOR_ACTUAL!A:D,4,0)</f>
        <v>NSN</v>
      </c>
    </row>
    <row r="4785" spans="1:11" x14ac:dyDescent="0.25">
      <c r="A4785" t="s">
        <v>12</v>
      </c>
      <c r="B4785" t="s">
        <v>1748</v>
      </c>
      <c r="C4785" s="1">
        <v>3.8923754952453213E-3</v>
      </c>
      <c r="D4785" s="1">
        <v>2.7289097143060096E-3</v>
      </c>
      <c r="E4785" s="1">
        <v>1.2071433180959445E-2</v>
      </c>
      <c r="F4785" s="1">
        <v>-3.0708055322538515E-3</v>
      </c>
      <c r="G4785" s="1">
        <v>3.4728643495447443E-3</v>
      </c>
      <c r="H4785" s="1">
        <v>-1.8272325240050475E-2</v>
      </c>
      <c r="I4785" s="26">
        <v>-0.18998957691293242</v>
      </c>
      <c r="J4785" s="27">
        <v>-3.0840596813393913E-2</v>
      </c>
      <c r="K4785" s="29" t="str">
        <f>VLOOKUP(A4785&amp;B4785,VENDOR_ACTUAL!A:D,4,0)</f>
        <v>NSN</v>
      </c>
    </row>
    <row r="4786" spans="1:11" x14ac:dyDescent="0.25">
      <c r="A4786" t="s">
        <v>11</v>
      </c>
      <c r="B4786" t="s">
        <v>710</v>
      </c>
      <c r="C4786" s="1">
        <v>3.8931119348096267E-3</v>
      </c>
      <c r="D4786" s="1">
        <v>4.5842496318556741E-4</v>
      </c>
      <c r="I4786" s="26">
        <v>-9.2363369467028007E-3</v>
      </c>
      <c r="J4786" s="27">
        <v>-7.1196347394651617E-4</v>
      </c>
      <c r="K4786" s="29" t="str">
        <f>VLOOKUP(A4786&amp;B4786,VENDOR_ACTUAL!A:D,4,0)</f>
        <v>ERI</v>
      </c>
    </row>
    <row r="4787" spans="1:11" x14ac:dyDescent="0.25">
      <c r="A4787" t="s">
        <v>11</v>
      </c>
      <c r="B4787" t="s">
        <v>1204</v>
      </c>
      <c r="C4787" s="1">
        <v>3.893441093795661E-3</v>
      </c>
      <c r="D4787" s="1">
        <v>7.7700481672784575E-3</v>
      </c>
      <c r="E4787" s="1">
        <v>0</v>
      </c>
      <c r="I4787" s="26">
        <v>-1.8753203961215131E-2</v>
      </c>
      <c r="J4787" s="27">
        <v>-9.3902991668063805E-4</v>
      </c>
      <c r="K4787" s="29" t="str">
        <f>VLOOKUP(A4787&amp;B4787,VENDOR_ACTUAL!A:D,4,0)</f>
        <v>NSN</v>
      </c>
    </row>
    <row r="4788" spans="1:11" x14ac:dyDescent="0.25">
      <c r="A4788" t="s">
        <v>11</v>
      </c>
      <c r="B4788" t="s">
        <v>1630</v>
      </c>
      <c r="C4788" s="1">
        <v>3.8952836710390154E-3</v>
      </c>
      <c r="D4788" s="1">
        <v>1.50031271753542E-2</v>
      </c>
      <c r="E4788" s="1">
        <v>0</v>
      </c>
      <c r="I4788" s="26">
        <v>-2.3649301265499079E-2</v>
      </c>
      <c r="J4788" s="27">
        <v>2.2658778972516373E-5</v>
      </c>
      <c r="K4788" s="29" t="str">
        <f>VLOOKUP(A4788&amp;B4788,VENDOR_ACTUAL!A:D,4,0)</f>
        <v>NSN</v>
      </c>
    </row>
    <row r="4789" spans="1:11" x14ac:dyDescent="0.25">
      <c r="A4789" t="s">
        <v>9</v>
      </c>
      <c r="B4789" t="s">
        <v>666</v>
      </c>
      <c r="C4789" s="1">
        <v>3.897809098977259E-3</v>
      </c>
      <c r="D4789" s="1">
        <v>1.5883085713804896E-4</v>
      </c>
      <c r="F4789" s="1">
        <v>-4.2896931694087824E-5</v>
      </c>
      <c r="G4789" s="1">
        <v>3.8969458184017194E-3</v>
      </c>
      <c r="H4789" s="1">
        <v>-5.915114084325955E-3</v>
      </c>
      <c r="I4789" s="26">
        <v>-0.13567852437417655</v>
      </c>
      <c r="J4789" s="27">
        <v>-2.0463946048230159</v>
      </c>
      <c r="K4789" s="29" t="str">
        <f>VLOOKUP(A4789&amp;B4789,VENDOR_ACTUAL!A:D,4,0)</f>
        <v>NSN</v>
      </c>
    </row>
    <row r="4790" spans="1:11" x14ac:dyDescent="0.25">
      <c r="A4790" t="s">
        <v>12</v>
      </c>
      <c r="B4790" t="s">
        <v>1152</v>
      </c>
      <c r="C4790" s="1">
        <v>3.9011760804092128E-3</v>
      </c>
      <c r="D4790" s="1">
        <v>1.5374230681998005E-4</v>
      </c>
      <c r="E4790" s="1">
        <v>-4.9424140721627038E-3</v>
      </c>
      <c r="F4790" s="1">
        <v>-2.6729429979344382E-4</v>
      </c>
      <c r="G4790" s="1">
        <v>3.7246201710255458E-3</v>
      </c>
      <c r="H4790" s="1">
        <v>-2.4576582586206455E-2</v>
      </c>
      <c r="I4790" s="26">
        <v>6.8142445468122259E-2</v>
      </c>
      <c r="J4790" s="27">
        <v>-1.4801077631090148E-2</v>
      </c>
      <c r="K4790" s="29" t="str">
        <f>VLOOKUP(A4790&amp;B4790,VENDOR_ACTUAL!A:D,4,0)</f>
        <v>ERI</v>
      </c>
    </row>
    <row r="4791" spans="1:11" x14ac:dyDescent="0.25">
      <c r="A4791" t="s">
        <v>12</v>
      </c>
      <c r="B4791" t="s">
        <v>2514</v>
      </c>
      <c r="C4791" s="1">
        <v>3.9036717641507171E-3</v>
      </c>
      <c r="D4791" s="1">
        <v>1.6045921713890221E-3</v>
      </c>
      <c r="E4791" s="1">
        <v>8.4115576621059725E-3</v>
      </c>
      <c r="F4791" s="1">
        <v>9.9388120017716896E-4</v>
      </c>
      <c r="G4791" s="1">
        <v>8.7579933594817533E-4</v>
      </c>
      <c r="H4791" s="1">
        <v>-1.9394197317160161E-2</v>
      </c>
      <c r="I4791" s="26">
        <v>-1.0707318215892054</v>
      </c>
      <c r="J4791" s="27">
        <v>-0.38613885382843344</v>
      </c>
      <c r="K4791" s="29" t="str">
        <f>VLOOKUP(A4791&amp;B4791,VENDOR_ACTUAL!A:D,4,0)</f>
        <v>NSN</v>
      </c>
    </row>
    <row r="4792" spans="1:11" x14ac:dyDescent="0.25">
      <c r="A4792" t="s">
        <v>12</v>
      </c>
      <c r="B4792" t="s">
        <v>1387</v>
      </c>
      <c r="C4792" s="1">
        <v>3.9051733432361514E-3</v>
      </c>
      <c r="D4792" s="1">
        <v>-2.3236789784449358E-4</v>
      </c>
      <c r="E4792" s="1">
        <v>4.1819083983649233E-3</v>
      </c>
      <c r="F4792" s="1">
        <v>-5.5411949637652978E-3</v>
      </c>
      <c r="G4792" s="1">
        <v>1.5289601473708267E-3</v>
      </c>
      <c r="H4792" s="1">
        <v>-5.3832137780462468E-2</v>
      </c>
      <c r="I4792" s="1">
        <v>-0.24676163976395035</v>
      </c>
      <c r="J4792" s="2">
        <v>-0.17339380409340668</v>
      </c>
      <c r="K4792" s="29" t="str">
        <f>VLOOKUP(A4792&amp;B4792,VENDOR_ACTUAL!A:D,4,0)</f>
        <v>ERI</v>
      </c>
    </row>
    <row r="4793" spans="1:11" x14ac:dyDescent="0.25">
      <c r="A4793" t="s">
        <v>11</v>
      </c>
      <c r="B4793" t="s">
        <v>40</v>
      </c>
      <c r="C4793" s="1">
        <v>3.9089210742269112E-3</v>
      </c>
      <c r="D4793" s="1">
        <v>6.018573156375362E-4</v>
      </c>
      <c r="G4793" s="1">
        <v>3.9089210742269112E-3</v>
      </c>
      <c r="I4793" s="26">
        <v>-5.4823456403838129E-2</v>
      </c>
      <c r="J4793" s="27">
        <v>-1.9878211743782413E-3</v>
      </c>
      <c r="K4793" s="29" t="str">
        <f>VLOOKUP(A4793&amp;B4793,VENDOR_ACTUAL!A:D,4,0)</f>
        <v>SAM</v>
      </c>
    </row>
    <row r="4794" spans="1:11" x14ac:dyDescent="0.25">
      <c r="A4794" t="s">
        <v>11</v>
      </c>
      <c r="B4794" t="s">
        <v>2284</v>
      </c>
      <c r="C4794" s="1">
        <v>3.926054719850274E-3</v>
      </c>
      <c r="D4794" s="1">
        <v>-5.4301958434230342E-3</v>
      </c>
      <c r="E4794" s="1">
        <v>0</v>
      </c>
      <c r="I4794" s="26">
        <v>-8.5502289621198962E-2</v>
      </c>
      <c r="J4794" s="27">
        <v>-2.9615382196149904E-3</v>
      </c>
      <c r="K4794" s="29" t="str">
        <f>VLOOKUP(A4794&amp;B4794,VENDOR_ACTUAL!A:D,4,0)</f>
        <v>NSN</v>
      </c>
    </row>
    <row r="4795" spans="1:11" x14ac:dyDescent="0.25">
      <c r="A4795" t="s">
        <v>11</v>
      </c>
      <c r="B4795" t="s">
        <v>1684</v>
      </c>
      <c r="C4795" s="1">
        <v>3.9304093161659044E-3</v>
      </c>
      <c r="D4795" s="1">
        <v>9.7114149143552315E-4</v>
      </c>
      <c r="I4795" s="26">
        <v>1.9157977059436913E-2</v>
      </c>
      <c r="J4795" s="27">
        <v>-2.2272528823626611E-3</v>
      </c>
      <c r="K4795" s="29" t="str">
        <f>VLOOKUP(A4795&amp;B4795,VENDOR_ACTUAL!A:D,4,0)</f>
        <v>ERI</v>
      </c>
    </row>
    <row r="4796" spans="1:11" x14ac:dyDescent="0.25">
      <c r="A4796" t="s">
        <v>12</v>
      </c>
      <c r="B4796" t="s">
        <v>2010</v>
      </c>
      <c r="C4796" s="1">
        <v>3.9325730760859804E-3</v>
      </c>
      <c r="D4796" s="1">
        <v>2.9808631095245696E-4</v>
      </c>
      <c r="E4796" s="1">
        <v>1.5458329179202894E-2</v>
      </c>
      <c r="F4796" s="1">
        <v>-1.337138436752676E-3</v>
      </c>
      <c r="G4796" s="1">
        <v>2.5291623909865016E-3</v>
      </c>
      <c r="H4796" s="1">
        <v>-1.6753642086593207E-2</v>
      </c>
      <c r="I4796" s="26">
        <v>-7.7218942612027316E-2</v>
      </c>
      <c r="J4796" s="27">
        <v>-0.14856793856120359</v>
      </c>
      <c r="K4796" s="29" t="str">
        <f>VLOOKUP(A4796&amp;B4796,VENDOR_ACTUAL!A:D,4,0)</f>
        <v>ERI</v>
      </c>
    </row>
    <row r="4797" spans="1:11" x14ac:dyDescent="0.25">
      <c r="A4797" t="s">
        <v>11</v>
      </c>
      <c r="B4797" t="s">
        <v>1694</v>
      </c>
      <c r="C4797" s="1">
        <v>3.9432175143399723E-3</v>
      </c>
      <c r="D4797" s="1">
        <v>8.0588657593414382E-4</v>
      </c>
      <c r="I4797" s="26">
        <v>-6.7325534742596355E-3</v>
      </c>
      <c r="J4797" s="27">
        <v>-2.6427439075093983E-3</v>
      </c>
      <c r="K4797" s="29" t="str">
        <f>VLOOKUP(A4797&amp;B4797,VENDOR_ACTUAL!A:D,4,0)</f>
        <v>ERI</v>
      </c>
    </row>
    <row r="4798" spans="1:11" x14ac:dyDescent="0.25">
      <c r="A4798" t="s">
        <v>12</v>
      </c>
      <c r="B4798" t="s">
        <v>1163</v>
      </c>
      <c r="C4798" s="1">
        <v>3.945599095041899E-3</v>
      </c>
      <c r="D4798" s="1">
        <v>4.2880716535067739E-4</v>
      </c>
      <c r="E4798" s="1">
        <v>5.530834036996053E-3</v>
      </c>
      <c r="F4798" s="1">
        <v>-5.5564346704939363E-3</v>
      </c>
      <c r="G4798" s="1">
        <v>-6.5125564526799789E-4</v>
      </c>
      <c r="H4798" s="1">
        <v>-2.5966562129692301E-2</v>
      </c>
      <c r="I4798" s="26">
        <v>-0.56530146859903385</v>
      </c>
      <c r="J4798" s="27">
        <v>-0.25142319004874852</v>
      </c>
      <c r="K4798" s="29" t="str">
        <f>VLOOKUP(A4798&amp;B4798,VENDOR_ACTUAL!A:D,4,0)</f>
        <v>ERI</v>
      </c>
    </row>
    <row r="4799" spans="1:11" x14ac:dyDescent="0.25">
      <c r="A4799" t="s">
        <v>12</v>
      </c>
      <c r="B4799" t="s">
        <v>2136</v>
      </c>
      <c r="C4799" s="1">
        <v>3.9458004426180388E-3</v>
      </c>
      <c r="D4799" s="1">
        <v>-7.709428871381076E-4</v>
      </c>
      <c r="E4799" s="1">
        <v>-1.1383170941507663E-2</v>
      </c>
      <c r="F4799" s="1">
        <v>-1.6269601308642381E-3</v>
      </c>
      <c r="G4799" s="1">
        <v>3.9458004426180388E-3</v>
      </c>
      <c r="H4799" s="1">
        <v>-3.0900538013513498E-2</v>
      </c>
      <c r="I4799" s="26">
        <v>0.14542277372262774</v>
      </c>
      <c r="J4799" s="27">
        <v>-0.16927037357964719</v>
      </c>
      <c r="K4799" s="29" t="str">
        <f>VLOOKUP(A4799&amp;B4799,VENDOR_ACTUAL!A:D,4,0)</f>
        <v>SAM</v>
      </c>
    </row>
    <row r="4800" spans="1:11" x14ac:dyDescent="0.25">
      <c r="A4800" t="s">
        <v>11</v>
      </c>
      <c r="B4800" t="s">
        <v>1439</v>
      </c>
      <c r="C4800" s="1">
        <v>3.9506347412268114E-3</v>
      </c>
      <c r="D4800" s="1">
        <v>6.757062563699485E-3</v>
      </c>
      <c r="I4800" s="26">
        <v>7.4393710545679878E-2</v>
      </c>
      <c r="J4800" s="27">
        <v>-5.1320544670722934E-4</v>
      </c>
      <c r="K4800" s="29" t="str">
        <f>VLOOKUP(A4800&amp;B4800,VENDOR_ACTUAL!A:D,4,0)</f>
        <v>ERI</v>
      </c>
    </row>
    <row r="4801" spans="1:11" x14ac:dyDescent="0.25">
      <c r="A4801" t="s">
        <v>9</v>
      </c>
      <c r="B4801" t="s">
        <v>1370</v>
      </c>
      <c r="C4801" s="1">
        <v>3.9530577560962354E-3</v>
      </c>
      <c r="D4801" s="1">
        <v>3.7647116249814961E-4</v>
      </c>
      <c r="F4801" s="1">
        <v>4.3022187444300038E-4</v>
      </c>
      <c r="G4801" s="1">
        <v>3.9459536519739448E-3</v>
      </c>
      <c r="H4801" s="1">
        <v>-3.5684856286336011E-2</v>
      </c>
      <c r="I4801" s="26">
        <v>-7.2494322742691422E-2</v>
      </c>
      <c r="J4801" s="27">
        <v>-0.70480995373294697</v>
      </c>
      <c r="K4801" s="29" t="str">
        <f>VLOOKUP(A4801&amp;B4801,VENDOR_ACTUAL!A:D,4,0)</f>
        <v>ERI</v>
      </c>
    </row>
    <row r="4802" spans="1:11" x14ac:dyDescent="0.25">
      <c r="A4802" t="s">
        <v>12</v>
      </c>
      <c r="B4802" t="s">
        <v>80</v>
      </c>
      <c r="C4802" s="1">
        <v>3.9618131415205121E-3</v>
      </c>
      <c r="D4802" s="1">
        <v>-1.252972902269147E-4</v>
      </c>
      <c r="E4802" s="1">
        <v>1.4197309921171357E-3</v>
      </c>
      <c r="F4802" s="1">
        <v>-2.809856304600216E-3</v>
      </c>
      <c r="G4802" s="1">
        <v>2.851231583873196E-3</v>
      </c>
      <c r="H4802" s="1">
        <v>-3.5084281025676574E-2</v>
      </c>
      <c r="I4802" s="26">
        <v>0.16851030967942732</v>
      </c>
      <c r="J4802" s="27">
        <v>-0.28588691490123058</v>
      </c>
      <c r="K4802" s="29" t="str">
        <f>VLOOKUP(A4802&amp;B4802,VENDOR_ACTUAL!A:D,4,0)</f>
        <v>ERI</v>
      </c>
    </row>
    <row r="4803" spans="1:11" x14ac:dyDescent="0.25">
      <c r="A4803" t="s">
        <v>11</v>
      </c>
      <c r="B4803" t="s">
        <v>2241</v>
      </c>
      <c r="C4803" s="1">
        <v>3.9697095195405036E-3</v>
      </c>
      <c r="D4803" s="1">
        <v>-4.6895853847309815E-4</v>
      </c>
      <c r="I4803" s="26">
        <v>5.0963625439083012E-2</v>
      </c>
      <c r="J4803" s="27">
        <v>-1.5128772073127416E-3</v>
      </c>
      <c r="K4803" s="29" t="str">
        <f>VLOOKUP(A4803&amp;B4803,VENDOR_ACTUAL!A:D,4,0)</f>
        <v>ERI</v>
      </c>
    </row>
    <row r="4804" spans="1:11" x14ac:dyDescent="0.25">
      <c r="A4804" t="s">
        <v>12</v>
      </c>
      <c r="B4804" t="s">
        <v>807</v>
      </c>
      <c r="C4804" s="1">
        <v>3.9738374104880255E-3</v>
      </c>
      <c r="D4804" s="1">
        <v>1.4205851273818865E-3</v>
      </c>
      <c r="E4804" s="1">
        <v>7.8002590950937726E-3</v>
      </c>
      <c r="F4804" s="1">
        <v>2.1170189486856292E-3</v>
      </c>
      <c r="G4804" s="1">
        <v>2.8592438066455603E-3</v>
      </c>
      <c r="H4804" s="1">
        <v>-1.7217501573770045E-2</v>
      </c>
      <c r="I4804" s="26">
        <v>-3.6931567807161711E-2</v>
      </c>
      <c r="J4804" s="27">
        <v>-0.31231605267179974</v>
      </c>
      <c r="K4804" s="29" t="str">
        <f>VLOOKUP(A4804&amp;B4804,VENDOR_ACTUAL!A:D,4,0)</f>
        <v>NSN</v>
      </c>
    </row>
    <row r="4805" spans="1:11" x14ac:dyDescent="0.25">
      <c r="A4805" t="s">
        <v>12</v>
      </c>
      <c r="B4805" t="s">
        <v>886</v>
      </c>
      <c r="C4805" s="1">
        <v>3.9807338520408382E-3</v>
      </c>
      <c r="D4805" s="1">
        <v>2.0601700551944725E-4</v>
      </c>
      <c r="E4805" s="1">
        <v>4.6276677683909986E-4</v>
      </c>
      <c r="F4805" s="1">
        <v>5.3132966970075961E-3</v>
      </c>
      <c r="G4805" s="1">
        <v>2.746866714094512E-3</v>
      </c>
      <c r="H4805" s="1">
        <v>-5.0515972235920185E-2</v>
      </c>
      <c r="I4805" s="26">
        <v>-0.21783357170525311</v>
      </c>
      <c r="J4805" s="27">
        <v>-6.5826806698424528E-2</v>
      </c>
      <c r="K4805" s="29" t="str">
        <f>VLOOKUP(A4805&amp;B4805,VENDOR_ACTUAL!A:D,4,0)</f>
        <v>ERI</v>
      </c>
    </row>
    <row r="4806" spans="1:11" x14ac:dyDescent="0.25">
      <c r="A4806" t="s">
        <v>12</v>
      </c>
      <c r="B4806" t="s">
        <v>1494</v>
      </c>
      <c r="C4806" s="1">
        <v>4.0038293190325109E-3</v>
      </c>
      <c r="D4806" s="1">
        <v>3.8827607289220953E-3</v>
      </c>
      <c r="E4806" s="1">
        <v>6.247900841605091E-3</v>
      </c>
      <c r="F4806" s="1">
        <v>1.0920475130795397E-4</v>
      </c>
      <c r="G4806" s="1">
        <v>2.1094510341122521E-3</v>
      </c>
      <c r="H4806" s="1">
        <v>-2.3010717110536243E-2</v>
      </c>
      <c r="I4806" s="26">
        <v>-4.570880351009466E-2</v>
      </c>
      <c r="J4806" s="27">
        <v>-0.17490100129675037</v>
      </c>
      <c r="K4806" s="29" t="str">
        <f>VLOOKUP(A4806&amp;B4806,VENDOR_ACTUAL!A:D,4,0)</f>
        <v>NSN</v>
      </c>
    </row>
    <row r="4807" spans="1:11" x14ac:dyDescent="0.25">
      <c r="A4807" t="s">
        <v>12</v>
      </c>
      <c r="B4807" t="s">
        <v>654</v>
      </c>
      <c r="C4807" s="1">
        <v>4.0150275154351702E-3</v>
      </c>
      <c r="D4807" s="1">
        <v>-1.3380297314446066E-3</v>
      </c>
      <c r="E4807" s="1">
        <v>-4.2404101213361941E-4</v>
      </c>
      <c r="F4807" s="1">
        <v>-5.416070626263968E-3</v>
      </c>
      <c r="G4807" s="1">
        <v>2.261488960534715E-3</v>
      </c>
      <c r="H4807" s="1">
        <v>-1.7356739839931662E-2</v>
      </c>
      <c r="I4807" s="26">
        <v>0.6318131339257379</v>
      </c>
      <c r="J4807" s="27">
        <v>-0.15594508757939493</v>
      </c>
      <c r="K4807" s="29" t="str">
        <f>VLOOKUP(A4807&amp;B4807,VENDOR_ACTUAL!A:D,4,0)</f>
        <v>NSN</v>
      </c>
    </row>
    <row r="4808" spans="1:11" x14ac:dyDescent="0.25">
      <c r="A4808" t="s">
        <v>12</v>
      </c>
      <c r="B4808" t="s">
        <v>397</v>
      </c>
      <c r="C4808" s="1">
        <v>4.0242929301698835E-3</v>
      </c>
      <c r="D4808" s="1">
        <v>-2.1480114892545227E-4</v>
      </c>
      <c r="E4808" s="1">
        <v>2.5312166705964479E-3</v>
      </c>
      <c r="F4808" s="1">
        <v>3.2934896949043659E-4</v>
      </c>
      <c r="G4808" s="1">
        <v>2.5311562686757745E-3</v>
      </c>
      <c r="H4808" s="1">
        <v>-1.9209092938821233E-2</v>
      </c>
      <c r="I4808" s="26">
        <v>-0.224504240935088</v>
      </c>
      <c r="J4808" s="27">
        <v>-0.10002582583035427</v>
      </c>
      <c r="K4808" s="29" t="str">
        <f>VLOOKUP(A4808&amp;B4808,VENDOR_ACTUAL!A:D,4,0)</f>
        <v>ERI</v>
      </c>
    </row>
    <row r="4809" spans="1:11" x14ac:dyDescent="0.25">
      <c r="A4809" t="s">
        <v>12</v>
      </c>
      <c r="B4809" t="s">
        <v>669</v>
      </c>
      <c r="C4809" s="1">
        <v>4.0339070507211866E-3</v>
      </c>
      <c r="D4809" s="1">
        <v>2.483441270533468E-4</v>
      </c>
      <c r="E4809" s="1">
        <v>1.100274289865774E-3</v>
      </c>
      <c r="F4809" s="1">
        <v>4.1867976133197499E-3</v>
      </c>
      <c r="G4809" s="1">
        <v>2.9724011416083435E-3</v>
      </c>
      <c r="H4809" s="1">
        <v>-7.8483681578024028E-3</v>
      </c>
      <c r="I4809" s="26">
        <v>0.10010991842624496</v>
      </c>
      <c r="J4809" s="27">
        <v>-0.21198244671848998</v>
      </c>
      <c r="K4809" s="29" t="str">
        <f>VLOOKUP(A4809&amp;B4809,VENDOR_ACTUAL!A:D,4,0)</f>
        <v>ERI</v>
      </c>
    </row>
    <row r="4810" spans="1:11" x14ac:dyDescent="0.25">
      <c r="A4810" t="s">
        <v>9</v>
      </c>
      <c r="B4810" t="s">
        <v>1746</v>
      </c>
      <c r="C4810" s="1">
        <v>4.0397552229854824E-3</v>
      </c>
      <c r="D4810" s="1">
        <v>4.0272824681814501E-4</v>
      </c>
      <c r="F4810" s="1">
        <v>5.773578554364565E-5</v>
      </c>
      <c r="G4810" s="1">
        <v>4.0397552229854824E-3</v>
      </c>
      <c r="H4810" s="1">
        <v>-1.2619626091863911E-2</v>
      </c>
      <c r="I4810" s="26">
        <v>0.19250499750124939</v>
      </c>
      <c r="J4810" s="27">
        <v>-2.7383276770699734</v>
      </c>
      <c r="K4810" s="29" t="str">
        <f>VLOOKUP(A4810&amp;B4810,VENDOR_ACTUAL!A:D,4,0)</f>
        <v>NSN</v>
      </c>
    </row>
    <row r="4811" spans="1:11" x14ac:dyDescent="0.25">
      <c r="A4811" t="s">
        <v>12</v>
      </c>
      <c r="B4811" t="s">
        <v>114</v>
      </c>
      <c r="C4811" s="1">
        <v>4.0404546711724134E-3</v>
      </c>
      <c r="D4811" s="1">
        <v>6.7759622030962594E-3</v>
      </c>
      <c r="E4811" s="1">
        <v>1.6445118716350869E-2</v>
      </c>
      <c r="F4811" s="1">
        <v>1.3700716556454865E-2</v>
      </c>
      <c r="G4811" s="1">
        <v>4.4311998757208095E-3</v>
      </c>
      <c r="H4811" s="1">
        <v>-7.9866264415035609E-2</v>
      </c>
      <c r="I4811" s="26">
        <v>-0.10461998831355628</v>
      </c>
      <c r="J4811" s="27">
        <v>9.3781532764412477E-4</v>
      </c>
      <c r="K4811" s="29" t="str">
        <f>VLOOKUP(A4811&amp;B4811,VENDOR_ACTUAL!A:D,4,0)</f>
        <v>NSN</v>
      </c>
    </row>
    <row r="4812" spans="1:11" x14ac:dyDescent="0.25">
      <c r="A4812" t="s">
        <v>12</v>
      </c>
      <c r="B4812" t="s">
        <v>1885</v>
      </c>
      <c r="C4812" s="1">
        <v>4.0420853978057458E-3</v>
      </c>
      <c r="D4812" s="1">
        <v>4.0722036080933863E-3</v>
      </c>
      <c r="E4812" s="1">
        <v>3.0129145358679804E-3</v>
      </c>
      <c r="F4812" s="1">
        <v>3.0717938594119775E-3</v>
      </c>
      <c r="G4812" s="1">
        <v>3.4559604579552051E-3</v>
      </c>
      <c r="H4812" s="1">
        <v>-1.5660042082051327E-2</v>
      </c>
      <c r="I4812" s="26">
        <v>0.24108821805006589</v>
      </c>
      <c r="J4812" s="27">
        <v>-3.4360534051081339E-2</v>
      </c>
      <c r="K4812" s="29" t="str">
        <f>VLOOKUP(A4812&amp;B4812,VENDOR_ACTUAL!A:D,4,0)</f>
        <v>NSN</v>
      </c>
    </row>
    <row r="4813" spans="1:11" x14ac:dyDescent="0.25">
      <c r="A4813" t="s">
        <v>12</v>
      </c>
      <c r="B4813" t="s">
        <v>1512</v>
      </c>
      <c r="C4813" s="1">
        <v>4.0436238074015593E-3</v>
      </c>
      <c r="D4813" s="1">
        <v>3.1227789210344055E-3</v>
      </c>
      <c r="E4813" s="1">
        <v>5.7698125207318708E-3</v>
      </c>
      <c r="F4813" s="1">
        <v>1.9918062535787926E-3</v>
      </c>
      <c r="G4813" s="1">
        <v>3.3075558829041072E-3</v>
      </c>
      <c r="H4813" s="1">
        <v>-2.6200986846391446E-2</v>
      </c>
      <c r="I4813" s="26">
        <v>0.11617695869704066</v>
      </c>
      <c r="J4813" s="27">
        <v>-0.12952420508024981</v>
      </c>
      <c r="K4813" s="29" t="str">
        <f>VLOOKUP(A4813&amp;B4813,VENDOR_ACTUAL!A:D,4,0)</f>
        <v>NSN</v>
      </c>
    </row>
    <row r="4814" spans="1:11" x14ac:dyDescent="0.25">
      <c r="A4814" t="s">
        <v>12</v>
      </c>
      <c r="B4814" t="s">
        <v>1525</v>
      </c>
      <c r="C4814" s="1">
        <v>4.0478329686464672E-3</v>
      </c>
      <c r="D4814" s="1">
        <v>5.7112288158745859E-5</v>
      </c>
      <c r="E4814" s="1">
        <v>3.5629146367035444E-3</v>
      </c>
      <c r="F4814" s="1">
        <v>-3.8270966761692708E-4</v>
      </c>
      <c r="G4814" s="1">
        <v>3.3573537697358636E-3</v>
      </c>
      <c r="H4814" s="1">
        <v>-1.2469093983703577E-2</v>
      </c>
      <c r="I4814" s="26">
        <v>-9.5073357733324926E-2</v>
      </c>
      <c r="J4814" s="27">
        <v>1.0904572032023406E-2</v>
      </c>
      <c r="K4814" s="29" t="str">
        <f>VLOOKUP(A4814&amp;B4814,VENDOR_ACTUAL!A:D,4,0)</f>
        <v>ERI</v>
      </c>
    </row>
    <row r="4815" spans="1:11" x14ac:dyDescent="0.25">
      <c r="A4815" t="s">
        <v>12</v>
      </c>
      <c r="B4815" t="s">
        <v>368</v>
      </c>
      <c r="C4815" s="1">
        <v>4.0513860322959928E-3</v>
      </c>
      <c r="D4815" s="1">
        <v>1.5009216775120231E-4</v>
      </c>
      <c r="E4815" s="1">
        <v>4.8336677841956975E-5</v>
      </c>
      <c r="F4815" s="1">
        <v>7.2524994346181428E-4</v>
      </c>
      <c r="G4815" s="1">
        <v>1.806249354797621E-3</v>
      </c>
      <c r="H4815" s="1">
        <v>-1.4756882047137069E-2</v>
      </c>
      <c r="I4815" s="26">
        <v>0.87910060594702644</v>
      </c>
      <c r="J4815" s="27">
        <v>6.5739744949495721E-2</v>
      </c>
      <c r="K4815" s="29" t="str">
        <f>VLOOKUP(A4815&amp;B4815,VENDOR_ACTUAL!A:D,4,0)</f>
        <v>ERI</v>
      </c>
    </row>
    <row r="4816" spans="1:11" x14ac:dyDescent="0.25">
      <c r="A4816" t="s">
        <v>12</v>
      </c>
      <c r="B4816" t="s">
        <v>1225</v>
      </c>
      <c r="C4816" s="25">
        <v>4.0544569076175572E-3</v>
      </c>
      <c r="D4816" s="25">
        <v>1.0965372517105802E-4</v>
      </c>
      <c r="E4816" s="25">
        <v>7.1355142205641118E-4</v>
      </c>
      <c r="F4816" s="25">
        <v>8.6215328466853348E-4</v>
      </c>
      <c r="G4816" s="25">
        <v>3.5623715329318011E-3</v>
      </c>
      <c r="H4816" s="25">
        <v>-5.1118122504669574E-3</v>
      </c>
      <c r="I4816" s="26">
        <v>-0.24705759967238602</v>
      </c>
      <c r="J4816" s="27">
        <v>-1.7051031897569645E-2</v>
      </c>
      <c r="K4816" s="29" t="str">
        <f>VLOOKUP(A4816&amp;B4816,VENDOR_ACTUAL!A:D,4,0)</f>
        <v>ERI</v>
      </c>
    </row>
    <row r="4817" spans="1:11" x14ac:dyDescent="0.25">
      <c r="A4817" t="s">
        <v>11</v>
      </c>
      <c r="B4817" t="s">
        <v>1184</v>
      </c>
      <c r="C4817" s="1">
        <v>4.064326340154174E-3</v>
      </c>
      <c r="D4817" s="1">
        <v>6.4418720988313801E-3</v>
      </c>
      <c r="G4817" s="1">
        <v>4.064326340154174E-3</v>
      </c>
      <c r="I4817" s="26">
        <v>-9.705850340136055E-3</v>
      </c>
      <c r="J4817" s="27">
        <v>2.2242712203621827E-4</v>
      </c>
      <c r="K4817" s="29" t="str">
        <f>VLOOKUP(A4817&amp;B4817,VENDOR_ACTUAL!A:D,4,0)</f>
        <v>SAM</v>
      </c>
    </row>
    <row r="4818" spans="1:11" x14ac:dyDescent="0.25">
      <c r="A4818" t="s">
        <v>12</v>
      </c>
      <c r="B4818" t="s">
        <v>936</v>
      </c>
      <c r="C4818" s="1">
        <v>4.0670635503494059E-3</v>
      </c>
      <c r="D4818" s="1">
        <v>4.3598523773832288E-5</v>
      </c>
      <c r="E4818" s="1">
        <v>2.5445210279834243E-3</v>
      </c>
      <c r="F4818" s="1">
        <v>1.9145939792546056E-3</v>
      </c>
      <c r="G4818" s="1">
        <v>1.5642869968376413E-3</v>
      </c>
      <c r="H4818" s="1">
        <v>-1.6219893413497333E-2</v>
      </c>
      <c r="I4818" s="26">
        <v>8.2436733022377695E-3</v>
      </c>
      <c r="J4818" s="27">
        <v>-6.5749929471590238E-2</v>
      </c>
      <c r="K4818" s="29" t="str">
        <f>VLOOKUP(A4818&amp;B4818,VENDOR_ACTUAL!A:D,4,0)</f>
        <v>ERI</v>
      </c>
    </row>
    <row r="4819" spans="1:11" x14ac:dyDescent="0.25">
      <c r="A4819" t="s">
        <v>12</v>
      </c>
      <c r="B4819" t="s">
        <v>712</v>
      </c>
      <c r="C4819" s="1">
        <v>4.0735136488357429E-3</v>
      </c>
      <c r="D4819" s="1">
        <v>-3.2622775189730705E-5</v>
      </c>
      <c r="E4819" s="1">
        <v>2.5087058341896357E-3</v>
      </c>
      <c r="F4819" s="1">
        <v>-3.8432541330413487E-4</v>
      </c>
      <c r="G4819" s="1">
        <v>2.0375982008437772E-3</v>
      </c>
      <c r="H4819" s="1">
        <v>-1.7809398430164325E-2</v>
      </c>
      <c r="I4819" s="26">
        <v>0.40619749417857021</v>
      </c>
      <c r="J4819" s="27">
        <v>-7.9024141200657552E-2</v>
      </c>
      <c r="K4819" s="29" t="str">
        <f>VLOOKUP(A4819&amp;B4819,VENDOR_ACTUAL!A:D,4,0)</f>
        <v>ERI</v>
      </c>
    </row>
    <row r="4820" spans="1:11" x14ac:dyDescent="0.25">
      <c r="A4820" t="s">
        <v>12</v>
      </c>
      <c r="B4820" t="s">
        <v>2355</v>
      </c>
      <c r="C4820" s="1">
        <v>4.0783615322382023E-3</v>
      </c>
      <c r="D4820" s="1">
        <v>9.8069154359260707E-3</v>
      </c>
      <c r="E4820" s="1">
        <v>5.3380909079647617E-3</v>
      </c>
      <c r="F4820" s="1">
        <v>-7.062322873225838E-4</v>
      </c>
      <c r="G4820" s="1">
        <v>2.1773251247986657E-3</v>
      </c>
      <c r="H4820" s="1">
        <v>-1.3220130126549023E-2</v>
      </c>
      <c r="I4820" s="26">
        <v>-0.40204922417263589</v>
      </c>
      <c r="J4820" s="27">
        <v>-0.23642576432022183</v>
      </c>
      <c r="K4820" s="29" t="str">
        <f>VLOOKUP(A4820&amp;B4820,VENDOR_ACTUAL!A:D,4,0)</f>
        <v>NSN</v>
      </c>
    </row>
    <row r="4821" spans="1:11" x14ac:dyDescent="0.25">
      <c r="A4821" t="s">
        <v>12</v>
      </c>
      <c r="B4821" t="s">
        <v>2288</v>
      </c>
      <c r="C4821" s="1">
        <v>4.0802007919327659E-3</v>
      </c>
      <c r="D4821" s="1">
        <v>8.1713896194292347E-3</v>
      </c>
      <c r="E4821" s="1">
        <v>-2.496521290935252E-4</v>
      </c>
      <c r="F4821" s="1">
        <v>-5.9419897283786267E-4</v>
      </c>
      <c r="G4821" s="1">
        <v>-1.3776883694465805E-3</v>
      </c>
      <c r="H4821" s="1">
        <v>-0.12777911963758631</v>
      </c>
      <c r="I4821" s="26">
        <v>-0.11755552899694449</v>
      </c>
      <c r="J4821" s="27">
        <v>0.64251466093748721</v>
      </c>
      <c r="K4821" s="29" t="str">
        <f>VLOOKUP(A4821&amp;B4821,VENDOR_ACTUAL!A:D,4,0)</f>
        <v>NSN</v>
      </c>
    </row>
    <row r="4822" spans="1:11" x14ac:dyDescent="0.25">
      <c r="A4822" t="s">
        <v>11</v>
      </c>
      <c r="B4822" t="s">
        <v>1958</v>
      </c>
      <c r="C4822" s="1">
        <v>4.0803699711767167E-3</v>
      </c>
      <c r="D4822" s="1">
        <v>6.4613892049127553E-4</v>
      </c>
      <c r="G4822" s="1">
        <v>4.0803699711767167E-3</v>
      </c>
      <c r="I4822" s="26">
        <v>-4.0223530210454855E-2</v>
      </c>
      <c r="J4822" s="27">
        <v>-1.4174738252744623E-3</v>
      </c>
      <c r="K4822" s="29" t="str">
        <f>VLOOKUP(A4822&amp;B4822,VENDOR_ACTUAL!A:D,4,0)</f>
        <v>SAM</v>
      </c>
    </row>
    <row r="4823" spans="1:11" x14ac:dyDescent="0.25">
      <c r="A4823" t="s">
        <v>12</v>
      </c>
      <c r="B4823" t="s">
        <v>474</v>
      </c>
      <c r="C4823" s="1">
        <v>4.0823551756175389E-3</v>
      </c>
      <c r="D4823" s="1">
        <v>6.4472982044622899E-4</v>
      </c>
      <c r="E4823" s="1">
        <v>5.7080657932423529E-3</v>
      </c>
      <c r="F4823" s="1">
        <v>5.1468132675858288E-4</v>
      </c>
      <c r="G4823" s="1">
        <v>-8.132719492114737E-4</v>
      </c>
      <c r="H4823" s="1">
        <v>-3.459156329625343E-2</v>
      </c>
      <c r="I4823" s="26">
        <v>-0.1802870098865296</v>
      </c>
      <c r="J4823" s="27">
        <v>9.6564854036547479E-2</v>
      </c>
      <c r="K4823" s="29" t="str">
        <f>VLOOKUP(A4823&amp;B4823,VENDOR_ACTUAL!A:D,4,0)</f>
        <v>NSN</v>
      </c>
    </row>
    <row r="4824" spans="1:11" x14ac:dyDescent="0.25">
      <c r="A4824" t="s">
        <v>12</v>
      </c>
      <c r="B4824" t="s">
        <v>262</v>
      </c>
      <c r="C4824" s="1">
        <v>4.0873552953615902E-3</v>
      </c>
      <c r="D4824" s="1">
        <v>3.1312907212587031E-3</v>
      </c>
      <c r="E4824" s="1">
        <v>6.2389791624960023E-3</v>
      </c>
      <c r="F4824" s="1">
        <v>-2.2004616673254094E-4</v>
      </c>
      <c r="G4824" s="1">
        <v>3.3265343223832827E-3</v>
      </c>
      <c r="H4824" s="1">
        <v>-1.9334598982654275E-2</v>
      </c>
      <c r="I4824" s="26">
        <v>-0.36082962251513134</v>
      </c>
      <c r="J4824" s="27">
        <v>-1.841492210884859E-2</v>
      </c>
      <c r="K4824" s="29" t="str">
        <f>VLOOKUP(A4824&amp;B4824,VENDOR_ACTUAL!A:D,4,0)</f>
        <v>NSN</v>
      </c>
    </row>
    <row r="4825" spans="1:11" x14ac:dyDescent="0.25">
      <c r="A4825" t="s">
        <v>12</v>
      </c>
      <c r="B4825" t="s">
        <v>323</v>
      </c>
      <c r="C4825" s="1">
        <v>4.0875077818395963E-3</v>
      </c>
      <c r="D4825" s="1">
        <v>1.287712803118831E-4</v>
      </c>
      <c r="E4825" s="1">
        <v>5.8373863180751044E-3</v>
      </c>
      <c r="F4825" s="1">
        <v>5.1128723629295973E-4</v>
      </c>
      <c r="G4825" s="1">
        <v>4.3154950402388139E-3</v>
      </c>
      <c r="H4825" s="1">
        <v>-1.5743507817032903E-2</v>
      </c>
      <c r="I4825" s="26">
        <v>0.15852913189869711</v>
      </c>
      <c r="J4825" s="27">
        <v>-2.4225566222276056E-2</v>
      </c>
      <c r="K4825" s="29" t="str">
        <f>VLOOKUP(A4825&amp;B4825,VENDOR_ACTUAL!A:D,4,0)</f>
        <v>ERI</v>
      </c>
    </row>
    <row r="4826" spans="1:11" x14ac:dyDescent="0.25">
      <c r="A4826" t="s">
        <v>12</v>
      </c>
      <c r="B4826" t="s">
        <v>1574</v>
      </c>
      <c r="C4826" s="1">
        <v>4.1062170513247028E-3</v>
      </c>
      <c r="D4826" s="1">
        <v>3.0550800910471282E-4</v>
      </c>
      <c r="E4826" s="1">
        <v>3.1275940625476291E-2</v>
      </c>
      <c r="F4826" s="1">
        <v>-1.6980526414456239E-3</v>
      </c>
      <c r="G4826" s="1">
        <v>2.2071539315609693E-3</v>
      </c>
      <c r="H4826" s="1">
        <v>-1.6195180388320525E-2</v>
      </c>
      <c r="I4826" s="26">
        <v>0.31012337581209393</v>
      </c>
      <c r="J4826" s="27">
        <v>0.28468571264001502</v>
      </c>
      <c r="K4826" s="29" t="str">
        <f>VLOOKUP(A4826&amp;B4826,VENDOR_ACTUAL!A:D,4,0)</f>
        <v>ERI</v>
      </c>
    </row>
    <row r="4827" spans="1:11" x14ac:dyDescent="0.25">
      <c r="A4827" t="s">
        <v>12</v>
      </c>
      <c r="B4827" t="s">
        <v>1221</v>
      </c>
      <c r="C4827" s="1">
        <v>4.1074138248893789E-3</v>
      </c>
      <c r="D4827" s="1">
        <v>1.1547347161636194E-3</v>
      </c>
      <c r="E4827" s="1">
        <v>-3.5920541938841586E-3</v>
      </c>
      <c r="F4827" s="1">
        <v>1.0735424344601634E-3</v>
      </c>
      <c r="G4827" s="1">
        <v>4.1790791481117464E-3</v>
      </c>
      <c r="H4827" s="1">
        <v>-3.2190698759796507E-2</v>
      </c>
      <c r="I4827" s="26">
        <v>0.53977562264435397</v>
      </c>
      <c r="J4827" s="27">
        <v>0.55937713124127919</v>
      </c>
      <c r="K4827" s="29" t="str">
        <f>VLOOKUP(A4827&amp;B4827,VENDOR_ACTUAL!A:D,4,0)</f>
        <v>NSN</v>
      </c>
    </row>
    <row r="4828" spans="1:11" x14ac:dyDescent="0.25">
      <c r="A4828" t="s">
        <v>9</v>
      </c>
      <c r="B4828" t="s">
        <v>1740</v>
      </c>
      <c r="C4828" s="1">
        <v>4.109667729983362E-3</v>
      </c>
      <c r="D4828" s="1">
        <v>3.1535661192030962E-3</v>
      </c>
      <c r="F4828" s="1">
        <v>4.9513225218171824E-7</v>
      </c>
      <c r="G4828" s="1">
        <v>4.1041462265708241E-3</v>
      </c>
      <c r="H4828" s="1">
        <v>-5.0262423161774967E-3</v>
      </c>
      <c r="I4828" s="26">
        <v>0.48036709736448641</v>
      </c>
      <c r="J4828" s="27">
        <v>1.5556481993917592</v>
      </c>
      <c r="K4828" s="29" t="str">
        <f>VLOOKUP(A4828&amp;B4828,VENDOR_ACTUAL!A:D,4,0)</f>
        <v>NSN</v>
      </c>
    </row>
    <row r="4829" spans="1:11" x14ac:dyDescent="0.25">
      <c r="A4829" t="s">
        <v>12</v>
      </c>
      <c r="B4829" t="s">
        <v>499</v>
      </c>
      <c r="C4829" s="1">
        <v>4.1117254736461172E-3</v>
      </c>
      <c r="D4829" s="1">
        <v>-4.4655064183323654E-3</v>
      </c>
      <c r="E4829" s="1">
        <v>-4.18369690712836E-3</v>
      </c>
      <c r="F4829" s="1">
        <v>2.1194539080366358E-4</v>
      </c>
      <c r="G4829" s="1">
        <v>4.9561271526988157E-3</v>
      </c>
      <c r="H4829" s="1">
        <v>-4.9362011092313224E-2</v>
      </c>
      <c r="I4829" s="26">
        <v>-0.10251129253270133</v>
      </c>
      <c r="J4829" s="27">
        <v>1.3532316761797872E-2</v>
      </c>
      <c r="K4829" s="29" t="str">
        <f>VLOOKUP(A4829&amp;B4829,VENDOR_ACTUAL!A:D,4,0)</f>
        <v>NSN</v>
      </c>
    </row>
    <row r="4830" spans="1:11" x14ac:dyDescent="0.25">
      <c r="A4830" t="s">
        <v>11</v>
      </c>
      <c r="B4830" t="s">
        <v>1086</v>
      </c>
      <c r="C4830" s="1">
        <v>4.1139896663993118E-3</v>
      </c>
      <c r="D4830" s="1">
        <v>1.0378737542619209E-2</v>
      </c>
      <c r="I4830" s="26">
        <v>-0.19640810799098632</v>
      </c>
      <c r="J4830" s="27">
        <v>3.4948814288459506E-4</v>
      </c>
      <c r="K4830" s="29" t="str">
        <f>VLOOKUP(A4830&amp;B4830,VENDOR_ACTUAL!A:D,4,0)</f>
        <v>ERI</v>
      </c>
    </row>
    <row r="4831" spans="1:11" x14ac:dyDescent="0.25">
      <c r="A4831" t="s">
        <v>11</v>
      </c>
      <c r="B4831" t="s">
        <v>698</v>
      </c>
      <c r="C4831" s="1">
        <v>4.120144692606729E-3</v>
      </c>
      <c r="D4831" s="1">
        <v>2.5949650247482025E-3</v>
      </c>
      <c r="E4831" s="1">
        <v>0</v>
      </c>
      <c r="I4831" s="26">
        <v>-1.3039536117203515E-2</v>
      </c>
      <c r="J4831" s="27">
        <v>-2.6344253372322809E-3</v>
      </c>
      <c r="K4831" s="29" t="str">
        <f>VLOOKUP(A4831&amp;B4831,VENDOR_ACTUAL!A:D,4,0)</f>
        <v>NSN</v>
      </c>
    </row>
    <row r="4832" spans="1:11" x14ac:dyDescent="0.25">
      <c r="A4832" t="s">
        <v>9</v>
      </c>
      <c r="B4832" t="s">
        <v>1048</v>
      </c>
      <c r="C4832" s="1">
        <v>4.1241760780662108E-3</v>
      </c>
      <c r="D4832" s="1">
        <v>1.1303490649464859E-4</v>
      </c>
      <c r="F4832" s="1">
        <v>9.7542777189322524E-5</v>
      </c>
      <c r="G4832" s="1">
        <v>4.1224520119742562E-3</v>
      </c>
      <c r="H4832" s="1">
        <v>-3.1037695361872897E-2</v>
      </c>
      <c r="I4832" s="26">
        <v>4.4879994973611462E-2</v>
      </c>
      <c r="J4832" s="27">
        <v>-0.85684498367082329</v>
      </c>
      <c r="K4832" s="29" t="str">
        <f>VLOOKUP(A4832&amp;B4832,VENDOR_ACTUAL!A:D,4,0)</f>
        <v>NSN</v>
      </c>
    </row>
    <row r="4833" spans="1:11" x14ac:dyDescent="0.25">
      <c r="A4833" t="s">
        <v>11</v>
      </c>
      <c r="B4833" t="s">
        <v>865</v>
      </c>
      <c r="C4833" s="1">
        <v>4.1277634187285609E-3</v>
      </c>
      <c r="D4833" s="1">
        <v>-3.6608925106390057E-3</v>
      </c>
      <c r="E4833" s="1">
        <v>0</v>
      </c>
      <c r="I4833" s="26">
        <v>-1.5449522754567867E-2</v>
      </c>
      <c r="J4833" s="27">
        <v>7.9998512275636033E-4</v>
      </c>
      <c r="K4833" s="29" t="str">
        <f>VLOOKUP(A4833&amp;B4833,VENDOR_ACTUAL!A:D,4,0)</f>
        <v>NSN</v>
      </c>
    </row>
    <row r="4834" spans="1:11" x14ac:dyDescent="0.25">
      <c r="A4834" t="s">
        <v>12</v>
      </c>
      <c r="B4834" t="s">
        <v>190</v>
      </c>
      <c r="C4834" s="1">
        <v>4.1287154842093643E-3</v>
      </c>
      <c r="D4834" s="1">
        <v>-1.702243228719426E-3</v>
      </c>
      <c r="E4834" s="1">
        <v>-4.0801911705765824E-2</v>
      </c>
      <c r="F4834" s="1">
        <v>-3.6461144332781292E-4</v>
      </c>
      <c r="G4834" s="1">
        <v>4.1287154842093643E-3</v>
      </c>
      <c r="H4834" s="1">
        <v>-1.2468032915585688E-2</v>
      </c>
      <c r="I4834" s="26">
        <v>-0.36106178141932072</v>
      </c>
      <c r="J4834" s="27">
        <v>-0.42736913896753365</v>
      </c>
      <c r="K4834" s="29" t="str">
        <f>VLOOKUP(A4834&amp;B4834,VENDOR_ACTUAL!A:D,4,0)</f>
        <v>SAM</v>
      </c>
    </row>
    <row r="4835" spans="1:11" x14ac:dyDescent="0.25">
      <c r="A4835" t="s">
        <v>12</v>
      </c>
      <c r="B4835" t="s">
        <v>322</v>
      </c>
      <c r="C4835" s="1">
        <v>4.1305334612421838E-3</v>
      </c>
      <c r="D4835" s="1">
        <v>1.0548271442756053E-4</v>
      </c>
      <c r="E4835" s="1">
        <v>1.1098749911651544E-3</v>
      </c>
      <c r="F4835" s="1">
        <v>3.2474204225179412E-4</v>
      </c>
      <c r="G4835" s="1">
        <v>2.1169533568014937E-3</v>
      </c>
      <c r="H4835" s="1">
        <v>-1.9739195503375502E-2</v>
      </c>
      <c r="I4835" s="26">
        <v>-0.56307146773835304</v>
      </c>
      <c r="J4835" s="27">
        <v>0.15545107696641391</v>
      </c>
      <c r="K4835" s="29" t="str">
        <f>VLOOKUP(A4835&amp;B4835,VENDOR_ACTUAL!A:D,4,0)</f>
        <v>ERI</v>
      </c>
    </row>
    <row r="4836" spans="1:11" x14ac:dyDescent="0.25">
      <c r="A4836" t="s">
        <v>9</v>
      </c>
      <c r="B4836" t="s">
        <v>868</v>
      </c>
      <c r="C4836" s="1">
        <v>4.1358510449331087E-3</v>
      </c>
      <c r="D4836" s="1">
        <v>1.9047889401757768E-2</v>
      </c>
      <c r="F4836" s="1">
        <v>-4.313275407902075E-4</v>
      </c>
      <c r="G4836" s="1">
        <v>4.1321541246953858E-3</v>
      </c>
      <c r="H4836" s="1">
        <v>-5.2144607843137257E-2</v>
      </c>
      <c r="I4836" s="26">
        <v>-5.5526324336613725E-3</v>
      </c>
      <c r="J4836" s="27">
        <v>-2.3233010710021578</v>
      </c>
      <c r="K4836" s="29" t="str">
        <f>VLOOKUP(A4836&amp;B4836,VENDOR_ACTUAL!A:D,4,0)</f>
        <v>NSN</v>
      </c>
    </row>
    <row r="4837" spans="1:11" x14ac:dyDescent="0.25">
      <c r="A4837" t="s">
        <v>12</v>
      </c>
      <c r="B4837" t="s">
        <v>105</v>
      </c>
      <c r="C4837" s="1">
        <v>4.1386555385884791E-3</v>
      </c>
      <c r="D4837" s="1">
        <v>1.4177337000418741E-3</v>
      </c>
      <c r="E4837" s="1">
        <v>2.7701953981293776E-3</v>
      </c>
      <c r="F4837" s="1">
        <v>-9.2939109154640219E-4</v>
      </c>
      <c r="G4837" s="1">
        <v>4.2685011673715429E-3</v>
      </c>
      <c r="H4837" s="1">
        <v>-1.1549545344480798E-2</v>
      </c>
      <c r="I4837" s="26">
        <v>-0.43257500225581652</v>
      </c>
      <c r="J4837" s="27">
        <v>-0.2061688001001154</v>
      </c>
      <c r="K4837" s="29" t="str">
        <f>VLOOKUP(A4837&amp;B4837,VENDOR_ACTUAL!A:D,4,0)</f>
        <v>NSN</v>
      </c>
    </row>
    <row r="4838" spans="1:11" x14ac:dyDescent="0.25">
      <c r="A4838" t="s">
        <v>12</v>
      </c>
      <c r="B4838" t="s">
        <v>2498</v>
      </c>
      <c r="C4838" s="1">
        <v>4.1391586042255389E-3</v>
      </c>
      <c r="D4838" s="1">
        <v>4.6660712880639269E-5</v>
      </c>
      <c r="E4838" s="1">
        <v>-5.8604650131739641E-3</v>
      </c>
      <c r="F4838" s="1">
        <v>6.914164824023991E-5</v>
      </c>
      <c r="G4838" s="1">
        <v>3.0548147767122287E-3</v>
      </c>
      <c r="H4838" s="1">
        <v>-1.3501760677631092E-2</v>
      </c>
      <c r="I4838" s="26">
        <v>0.23162476053639847</v>
      </c>
      <c r="J4838" s="27">
        <v>1.8788438112779835E-2</v>
      </c>
      <c r="K4838" s="29" t="str">
        <f>VLOOKUP(A4838&amp;B4838,VENDOR_ACTUAL!A:D,4,0)</f>
        <v>ERI</v>
      </c>
    </row>
    <row r="4839" spans="1:11" x14ac:dyDescent="0.25">
      <c r="A4839" t="s">
        <v>12</v>
      </c>
      <c r="B4839" t="s">
        <v>1238</v>
      </c>
      <c r="C4839" s="1">
        <v>4.1458961453197723E-3</v>
      </c>
      <c r="D4839" s="1">
        <v>3.7903059183239385E-3</v>
      </c>
      <c r="E4839" s="1">
        <v>-3.7492363629639852E-3</v>
      </c>
      <c r="F4839" s="1">
        <v>1.3997126664490381E-3</v>
      </c>
      <c r="G4839" s="1">
        <v>2.4278649164823423E-3</v>
      </c>
      <c r="H4839" s="1">
        <v>-5.6589425285279611E-2</v>
      </c>
      <c r="I4839" s="26">
        <v>0.1452831497186885</v>
      </c>
      <c r="J4839" s="27">
        <v>0.4001993091806289</v>
      </c>
      <c r="K4839" s="29" t="str">
        <f>VLOOKUP(A4839&amp;B4839,VENDOR_ACTUAL!A:D,4,0)</f>
        <v>NSN</v>
      </c>
    </row>
    <row r="4840" spans="1:11" x14ac:dyDescent="0.25">
      <c r="A4840" t="s">
        <v>11</v>
      </c>
      <c r="B4840" t="s">
        <v>1404</v>
      </c>
      <c r="C4840" s="1">
        <v>4.1554192764979778E-3</v>
      </c>
      <c r="D4840" s="1">
        <v>-7.0159320295193502E-4</v>
      </c>
      <c r="I4840" s="26">
        <v>7.4378501400560225E-3</v>
      </c>
      <c r="J4840" s="27">
        <v>-1.4452629827093365E-3</v>
      </c>
      <c r="K4840" s="29" t="str">
        <f>VLOOKUP(A4840&amp;B4840,VENDOR_ACTUAL!A:D,4,0)</f>
        <v>ERI</v>
      </c>
    </row>
    <row r="4841" spans="1:11" x14ac:dyDescent="0.25">
      <c r="A4841" t="s">
        <v>12</v>
      </c>
      <c r="B4841" t="s">
        <v>2239</v>
      </c>
      <c r="C4841" s="1">
        <v>4.1566608138458982E-3</v>
      </c>
      <c r="D4841" s="1">
        <v>3.6095033215985509E-4</v>
      </c>
      <c r="E4841" s="1">
        <v>6.6716484333891254E-3</v>
      </c>
      <c r="F4841" s="1">
        <v>-1.6756893471317118E-3</v>
      </c>
      <c r="G4841" s="1">
        <v>1.3703911174557441E-2</v>
      </c>
      <c r="H4841" s="1">
        <v>-6.5084181323822182E-2</v>
      </c>
      <c r="I4841" s="26">
        <v>-0.15902113179521352</v>
      </c>
      <c r="J4841" s="27">
        <v>-0.15261230335367851</v>
      </c>
      <c r="K4841" s="29" t="str">
        <f>VLOOKUP(A4841&amp;B4841,VENDOR_ACTUAL!A:D,4,0)</f>
        <v>ERI</v>
      </c>
    </row>
    <row r="4842" spans="1:11" x14ac:dyDescent="0.25">
      <c r="A4842" t="s">
        <v>11</v>
      </c>
      <c r="B4842" t="s">
        <v>2117</v>
      </c>
      <c r="C4842" s="1">
        <v>4.1581683592162542E-3</v>
      </c>
      <c r="D4842" s="1">
        <v>5.083376705718198E-3</v>
      </c>
      <c r="I4842" s="26">
        <v>0.35092803578317899</v>
      </c>
      <c r="J4842" s="27">
        <v>9.8230019300209388E-4</v>
      </c>
      <c r="K4842" s="29" t="str">
        <f>VLOOKUP(A4842&amp;B4842,VENDOR_ACTUAL!A:D,4,0)</f>
        <v>ERI</v>
      </c>
    </row>
    <row r="4843" spans="1:11" x14ac:dyDescent="0.25">
      <c r="A4843" t="s">
        <v>12</v>
      </c>
      <c r="B4843" t="s">
        <v>1888</v>
      </c>
      <c r="C4843" s="1">
        <v>4.1640484801727766E-3</v>
      </c>
      <c r="D4843" s="1">
        <v>7.4596938347691339E-4</v>
      </c>
      <c r="E4843" s="1">
        <v>-3.6974525053350116E-3</v>
      </c>
      <c r="F4843" s="1">
        <v>-1.8511369335267275E-3</v>
      </c>
      <c r="G4843" s="1">
        <v>2.0401009457156074E-3</v>
      </c>
      <c r="H4843" s="1">
        <v>-1.3385617138353031E-2</v>
      </c>
      <c r="I4843" s="26">
        <v>0.85426194157717306</v>
      </c>
      <c r="J4843" s="27">
        <v>0.52079068817969021</v>
      </c>
      <c r="K4843" s="29" t="str">
        <f>VLOOKUP(A4843&amp;B4843,VENDOR_ACTUAL!A:D,4,0)</f>
        <v>NSN</v>
      </c>
    </row>
    <row r="4844" spans="1:11" x14ac:dyDescent="0.25">
      <c r="A4844" t="s">
        <v>12</v>
      </c>
      <c r="B4844" t="s">
        <v>1148</v>
      </c>
      <c r="C4844" s="1">
        <v>4.1678653988129069E-3</v>
      </c>
      <c r="D4844" s="1">
        <v>8.2889972520420433E-4</v>
      </c>
      <c r="E4844" s="1">
        <v>2.660341953717393E-4</v>
      </c>
      <c r="F4844" s="1">
        <v>2.0428572470118423E-3</v>
      </c>
      <c r="G4844" s="1">
        <v>3.191782564794994E-3</v>
      </c>
      <c r="H4844" s="1">
        <v>-1.6769581187478792E-2</v>
      </c>
      <c r="I4844" s="26">
        <v>-0.11008885065860355</v>
      </c>
      <c r="J4844" s="27">
        <v>-0.1712313904442947</v>
      </c>
      <c r="K4844" s="29" t="str">
        <f>VLOOKUP(A4844&amp;B4844,VENDOR_ACTUAL!A:D,4,0)</f>
        <v>ERI</v>
      </c>
    </row>
    <row r="4845" spans="1:11" x14ac:dyDescent="0.25">
      <c r="A4845" t="s">
        <v>11</v>
      </c>
      <c r="B4845" t="s">
        <v>1438</v>
      </c>
      <c r="C4845" s="1">
        <v>4.1757869095998589E-3</v>
      </c>
      <c r="D4845" s="1">
        <v>-3.4730269244783439E-3</v>
      </c>
      <c r="I4845" s="26">
        <v>1.9419073527425671E-2</v>
      </c>
      <c r="J4845" s="27">
        <v>1.8053973360861609E-3</v>
      </c>
      <c r="K4845" s="29" t="str">
        <f>VLOOKUP(A4845&amp;B4845,VENDOR_ACTUAL!A:D,4,0)</f>
        <v>ERI</v>
      </c>
    </row>
    <row r="4846" spans="1:11" x14ac:dyDescent="0.25">
      <c r="A4846" t="s">
        <v>11</v>
      </c>
      <c r="B4846" t="s">
        <v>1166</v>
      </c>
      <c r="C4846" s="1">
        <v>4.1841713317093913E-3</v>
      </c>
      <c r="D4846" s="1">
        <v>-8.8738822812076575E-3</v>
      </c>
      <c r="E4846" s="1">
        <v>0</v>
      </c>
      <c r="I4846" s="26">
        <v>-6.3921502252122869E-2</v>
      </c>
      <c r="J4846" s="27">
        <v>-8.3419444006947469E-4</v>
      </c>
      <c r="K4846" s="29" t="str">
        <f>VLOOKUP(A4846&amp;B4846,VENDOR_ACTUAL!A:D,4,0)</f>
        <v>NSN</v>
      </c>
    </row>
    <row r="4847" spans="1:11" x14ac:dyDescent="0.25">
      <c r="A4847" t="s">
        <v>11</v>
      </c>
      <c r="B4847" t="s">
        <v>1507</v>
      </c>
      <c r="C4847" s="1">
        <v>4.1856844745266457E-3</v>
      </c>
      <c r="D4847" s="1">
        <v>-3.7652032727130899E-3</v>
      </c>
      <c r="E4847" s="1">
        <v>0</v>
      </c>
      <c r="I4847" s="26">
        <v>-4.4753034405948494E-2</v>
      </c>
      <c r="J4847" s="27">
        <v>-2.2544293163012877E-3</v>
      </c>
      <c r="K4847" s="29" t="str">
        <f>VLOOKUP(A4847&amp;B4847,VENDOR_ACTUAL!A:D,4,0)</f>
        <v>NSN</v>
      </c>
    </row>
    <row r="4848" spans="1:11" x14ac:dyDescent="0.25">
      <c r="A4848" t="s">
        <v>12</v>
      </c>
      <c r="B4848" t="s">
        <v>1998</v>
      </c>
      <c r="C4848" s="1">
        <v>4.1978050947013594E-3</v>
      </c>
      <c r="D4848" s="1">
        <v>5.7838398899559117E-4</v>
      </c>
      <c r="E4848" s="1">
        <v>1.1913991551741041E-3</v>
      </c>
      <c r="F4848" s="1">
        <v>-1.7773225383203292E-4</v>
      </c>
      <c r="G4848" s="1">
        <v>2.6146569161190339E-3</v>
      </c>
      <c r="H4848" s="1">
        <v>-1.7103992427365142E-2</v>
      </c>
      <c r="I4848" s="26">
        <v>-3.2345532617384355E-2</v>
      </c>
      <c r="J4848" s="27">
        <v>-0.31873785868007365</v>
      </c>
      <c r="K4848" s="29" t="str">
        <f>VLOOKUP(A4848&amp;B4848,VENDOR_ACTUAL!A:D,4,0)</f>
        <v>NSN</v>
      </c>
    </row>
    <row r="4849" spans="1:11" x14ac:dyDescent="0.25">
      <c r="A4849" t="s">
        <v>12</v>
      </c>
      <c r="B4849" t="s">
        <v>1877</v>
      </c>
      <c r="C4849" s="1">
        <v>4.2012029132375301E-3</v>
      </c>
      <c r="D4849" s="1">
        <v>3.0615877752417646E-3</v>
      </c>
      <c r="E4849" s="1">
        <v>7.1165371985726497E-3</v>
      </c>
      <c r="F4849" s="1">
        <v>8.6719381493824819E-5</v>
      </c>
      <c r="G4849" s="1">
        <v>3.2331049719187604E-3</v>
      </c>
      <c r="H4849" s="1">
        <v>-1.5801313306710755E-2</v>
      </c>
      <c r="I4849" s="26">
        <v>-0.10917773144677662</v>
      </c>
      <c r="J4849" s="27">
        <v>-6.8076827092913503E-2</v>
      </c>
      <c r="K4849" s="29" t="str">
        <f>VLOOKUP(A4849&amp;B4849,VENDOR_ACTUAL!A:D,4,0)</f>
        <v>NSN</v>
      </c>
    </row>
    <row r="4850" spans="1:11" x14ac:dyDescent="0.25">
      <c r="A4850" t="s">
        <v>11</v>
      </c>
      <c r="B4850" t="s">
        <v>1088</v>
      </c>
      <c r="C4850" s="1">
        <v>4.2089178000728252E-3</v>
      </c>
      <c r="D4850" s="1">
        <v>-2.1680706118832544E-4</v>
      </c>
      <c r="I4850" s="26">
        <v>-5.6081894296180011E-2</v>
      </c>
      <c r="J4850" s="27">
        <v>4.9078145826825443E-4</v>
      </c>
      <c r="K4850" s="29" t="str">
        <f>VLOOKUP(A4850&amp;B4850,VENDOR_ACTUAL!A:D,4,0)</f>
        <v>ERI</v>
      </c>
    </row>
    <row r="4851" spans="1:11" x14ac:dyDescent="0.25">
      <c r="A4851" t="s">
        <v>12</v>
      </c>
      <c r="B4851" t="s">
        <v>977</v>
      </c>
      <c r="C4851" s="1">
        <v>4.2173757242149595E-3</v>
      </c>
      <c r="D4851" s="1">
        <v>-8.2083211568121969E-6</v>
      </c>
      <c r="E4851" s="1">
        <v>4.0818426154995051E-3</v>
      </c>
      <c r="F4851" s="1">
        <v>1.973324998556584E-3</v>
      </c>
      <c r="G4851" s="1">
        <v>3.3973347348238989E-3</v>
      </c>
      <c r="H4851" s="1">
        <v>-6.0095022600765609E-3</v>
      </c>
      <c r="I4851" s="26">
        <v>-0.49987950469209841</v>
      </c>
      <c r="J4851" s="27">
        <v>-7.958552184949691E-2</v>
      </c>
      <c r="K4851" s="29" t="str">
        <f>VLOOKUP(A4851&amp;B4851,VENDOR_ACTUAL!A:D,4,0)</f>
        <v>ERI</v>
      </c>
    </row>
    <row r="4852" spans="1:11" x14ac:dyDescent="0.25">
      <c r="A4852" t="s">
        <v>12</v>
      </c>
      <c r="B4852" t="s">
        <v>103</v>
      </c>
      <c r="C4852" s="1">
        <v>4.2393682882990958E-3</v>
      </c>
      <c r="D4852" s="1">
        <v>2.1086065974789841E-3</v>
      </c>
      <c r="E4852" s="1">
        <v>5.5661898334251119E-3</v>
      </c>
      <c r="F4852" s="1">
        <v>-1.189408516126846E-3</v>
      </c>
      <c r="G4852" s="1">
        <v>3.3101702982578922E-3</v>
      </c>
      <c r="H4852" s="1">
        <v>-1.7687257140186916E-2</v>
      </c>
      <c r="I4852" s="26">
        <v>-0.55123583902493201</v>
      </c>
      <c r="J4852" s="27">
        <v>-0.31944019028273268</v>
      </c>
      <c r="K4852" s="29" t="str">
        <f>VLOOKUP(A4852&amp;B4852,VENDOR_ACTUAL!A:D,4,0)</f>
        <v>NSN</v>
      </c>
    </row>
    <row r="4853" spans="1:11" x14ac:dyDescent="0.25">
      <c r="A4853" t="s">
        <v>9</v>
      </c>
      <c r="B4853" t="s">
        <v>796</v>
      </c>
      <c r="C4853" s="1">
        <v>4.2420904663205859E-3</v>
      </c>
      <c r="D4853" s="1">
        <v>3.2083921919379653E-4</v>
      </c>
      <c r="F4853" s="1">
        <v>2.0957807888287403E-4</v>
      </c>
      <c r="G4853" s="1">
        <v>4.2382861291141898E-3</v>
      </c>
      <c r="H4853" s="1">
        <v>-3.1067066331786828E-2</v>
      </c>
      <c r="I4853" s="26">
        <v>0.20999012425483013</v>
      </c>
      <c r="J4853" s="27">
        <v>-0.17435075537206982</v>
      </c>
      <c r="K4853" s="29" t="str">
        <f>VLOOKUP(A4853&amp;B4853,VENDOR_ACTUAL!A:D,4,0)</f>
        <v>NSN</v>
      </c>
    </row>
    <row r="4854" spans="1:11" x14ac:dyDescent="0.25">
      <c r="A4854" t="s">
        <v>11</v>
      </c>
      <c r="B4854" t="s">
        <v>597</v>
      </c>
      <c r="C4854" s="1">
        <v>4.2486070620341579E-3</v>
      </c>
      <c r="D4854" s="1">
        <v>-3.123594581941043E-4</v>
      </c>
      <c r="I4854" s="26">
        <v>-7.3397535812365468E-3</v>
      </c>
      <c r="J4854" s="27">
        <v>1.8323627799568006E-4</v>
      </c>
      <c r="K4854" s="29" t="str">
        <f>VLOOKUP(A4854&amp;B4854,VENDOR_ACTUAL!A:D,4,0)</f>
        <v>ERI</v>
      </c>
    </row>
    <row r="4855" spans="1:11" x14ac:dyDescent="0.25">
      <c r="A4855" t="s">
        <v>12</v>
      </c>
      <c r="B4855" t="s">
        <v>994</v>
      </c>
      <c r="C4855" s="1">
        <v>4.2562320762621758E-3</v>
      </c>
      <c r="D4855" s="1">
        <v>1.259332109863851E-4</v>
      </c>
      <c r="E4855" s="1">
        <v>-1.5583663323686025E-3</v>
      </c>
      <c r="F4855" s="1">
        <v>1.9767285812985571E-3</v>
      </c>
      <c r="G4855" s="1">
        <v>2.2781493610473866E-3</v>
      </c>
      <c r="H4855" s="1">
        <v>-1.48388682175561E-2</v>
      </c>
      <c r="I4855" s="26">
        <v>0.3400123896385141</v>
      </c>
      <c r="J4855" s="27">
        <v>-0.21723580768738671</v>
      </c>
      <c r="K4855" s="29" t="str">
        <f>VLOOKUP(A4855&amp;B4855,VENDOR_ACTUAL!A:D,4,0)</f>
        <v>ERI</v>
      </c>
    </row>
    <row r="4856" spans="1:11" x14ac:dyDescent="0.25">
      <c r="A4856" t="s">
        <v>11</v>
      </c>
      <c r="B4856" t="s">
        <v>131</v>
      </c>
      <c r="C4856" s="1">
        <v>4.2595410526581213E-3</v>
      </c>
      <c r="D4856" s="1">
        <v>-4.2773121053919235E-4</v>
      </c>
      <c r="I4856" s="26">
        <v>-1.0062284962558187E-2</v>
      </c>
      <c r="J4856" s="27">
        <v>-5.2128887911259926E-3</v>
      </c>
      <c r="K4856" s="29" t="str">
        <f>VLOOKUP(A4856&amp;B4856,VENDOR_ACTUAL!A:D,4,0)</f>
        <v>ERI</v>
      </c>
    </row>
    <row r="4857" spans="1:11" x14ac:dyDescent="0.25">
      <c r="A4857" t="s">
        <v>11</v>
      </c>
      <c r="B4857" t="s">
        <v>412</v>
      </c>
      <c r="C4857" s="1">
        <v>4.2641973544347289E-3</v>
      </c>
      <c r="D4857" s="1">
        <v>1.5935396529511866E-2</v>
      </c>
      <c r="E4857" s="1">
        <v>0</v>
      </c>
      <c r="I4857" s="26">
        <v>-3.1057435301574041E-2</v>
      </c>
      <c r="J4857" s="27">
        <v>1.5384899666259116E-3</v>
      </c>
      <c r="K4857" s="29" t="str">
        <f>VLOOKUP(A4857&amp;B4857,VENDOR_ACTUAL!A:D,4,0)</f>
        <v>NSN</v>
      </c>
    </row>
    <row r="4858" spans="1:11" x14ac:dyDescent="0.25">
      <c r="A4858" t="s">
        <v>12</v>
      </c>
      <c r="B4858" t="s">
        <v>1347</v>
      </c>
      <c r="C4858" s="1">
        <v>4.2680936404793784E-3</v>
      </c>
      <c r="D4858" s="1">
        <v>1.24649134409808E-4</v>
      </c>
      <c r="E4858" s="1">
        <v>-1.0078100877825937E-3</v>
      </c>
      <c r="F4858" s="1">
        <v>-1.749280054088423E-3</v>
      </c>
      <c r="G4858" s="1">
        <v>3.001384923331627E-3</v>
      </c>
      <c r="H4858" s="1">
        <v>-1.7617307989431116E-2</v>
      </c>
      <c r="I4858" s="26">
        <v>-0.78989635390638013</v>
      </c>
      <c r="J4858" s="27">
        <v>2.9073305465768778E-2</v>
      </c>
      <c r="K4858" s="29" t="str">
        <f>VLOOKUP(A4858&amp;B4858,VENDOR_ACTUAL!A:D,4,0)</f>
        <v>ERI</v>
      </c>
    </row>
    <row r="4859" spans="1:11" x14ac:dyDescent="0.25">
      <c r="A4859" t="s">
        <v>12</v>
      </c>
      <c r="B4859" t="s">
        <v>1809</v>
      </c>
      <c r="C4859" s="1">
        <v>4.2750599214322511E-3</v>
      </c>
      <c r="D4859" s="1">
        <v>1.2277141281186984E-3</v>
      </c>
      <c r="E4859" s="1">
        <v>3.5377715358381412E-2</v>
      </c>
      <c r="F4859" s="1">
        <v>1.7286956902403867E-3</v>
      </c>
      <c r="G4859" s="1">
        <v>2.559702725095544E-3</v>
      </c>
      <c r="H4859" s="1">
        <v>-1.8019043587561765E-2</v>
      </c>
      <c r="I4859" s="26">
        <v>0.31597134466339971</v>
      </c>
      <c r="J4859" s="27">
        <v>-4.3003416715533302E-2</v>
      </c>
      <c r="K4859" s="29" t="str">
        <f>VLOOKUP(A4859&amp;B4859,VENDOR_ACTUAL!A:D,4,0)</f>
        <v>ERI</v>
      </c>
    </row>
    <row r="4860" spans="1:11" x14ac:dyDescent="0.25">
      <c r="A4860" t="s">
        <v>12</v>
      </c>
      <c r="B4860" t="s">
        <v>2100</v>
      </c>
      <c r="C4860" s="1">
        <v>4.2788937714639159E-3</v>
      </c>
      <c r="D4860" s="1">
        <v>1.520415122870871E-3</v>
      </c>
      <c r="E4860" s="1">
        <v>2.5674257802185289E-2</v>
      </c>
      <c r="F4860" s="1">
        <v>2.7476052967640254E-3</v>
      </c>
      <c r="G4860" s="1">
        <v>-1.910534844472849E-3</v>
      </c>
      <c r="H4860" s="1">
        <v>-3.8506995083142086E-2</v>
      </c>
      <c r="I4860" s="26">
        <v>-1.4927790160145286E-2</v>
      </c>
      <c r="J4860" s="27">
        <v>-0.24358251980005174</v>
      </c>
      <c r="K4860" s="29" t="str">
        <f>VLOOKUP(A4860&amp;B4860,VENDOR_ACTUAL!A:D,4,0)</f>
        <v>ERI</v>
      </c>
    </row>
    <row r="4861" spans="1:11" x14ac:dyDescent="0.25">
      <c r="A4861" t="s">
        <v>12</v>
      </c>
      <c r="B4861" t="s">
        <v>1369</v>
      </c>
      <c r="C4861" s="1">
        <v>4.2830930550464344E-3</v>
      </c>
      <c r="D4861" s="1">
        <v>-1.0043332700629393E-5</v>
      </c>
      <c r="E4861" s="1">
        <v>-7.5886790691795511E-4</v>
      </c>
      <c r="F4861" s="1">
        <v>4.3552670921670252E-3</v>
      </c>
      <c r="G4861" s="1">
        <v>1.9625385721709263E-3</v>
      </c>
      <c r="H4861" s="1">
        <v>-5.0110694144274923E-2</v>
      </c>
      <c r="I4861" s="26">
        <v>-0.12644067855601498</v>
      </c>
      <c r="J4861" s="27">
        <v>2.3143277561944581E-2</v>
      </c>
      <c r="K4861" s="29" t="str">
        <f>VLOOKUP(A4861&amp;B4861,VENDOR_ACTUAL!A:D,4,0)</f>
        <v>ERI</v>
      </c>
    </row>
    <row r="4862" spans="1:11" x14ac:dyDescent="0.25">
      <c r="A4862" t="s">
        <v>11</v>
      </c>
      <c r="B4862" t="s">
        <v>867</v>
      </c>
      <c r="C4862" s="1">
        <v>4.3051799430155191E-3</v>
      </c>
      <c r="D4862" s="1">
        <v>1.5640359418290305E-2</v>
      </c>
      <c r="E4862" s="1">
        <v>0</v>
      </c>
      <c r="I4862" s="26">
        <v>-4.4199256300747891E-2</v>
      </c>
      <c r="J4862" s="27">
        <v>-4.3307310010751955E-3</v>
      </c>
      <c r="K4862" s="29" t="str">
        <f>VLOOKUP(A4862&amp;B4862,VENDOR_ACTUAL!A:D,4,0)</f>
        <v>NSN</v>
      </c>
    </row>
    <row r="4863" spans="1:11" x14ac:dyDescent="0.25">
      <c r="A4863" t="s">
        <v>12</v>
      </c>
      <c r="B4863" t="s">
        <v>2432</v>
      </c>
      <c r="C4863" s="1">
        <v>4.3093688698910516E-3</v>
      </c>
      <c r="D4863" s="1">
        <v>-6.6221574008151589E-4</v>
      </c>
      <c r="E4863" s="1">
        <v>2.0544558730932853E-3</v>
      </c>
      <c r="F4863" s="1">
        <v>4.9717413811313496E-3</v>
      </c>
      <c r="G4863" s="1">
        <v>7.6661101159510156E-4</v>
      </c>
      <c r="H4863" s="1">
        <v>-2.8209630158421158E-2</v>
      </c>
      <c r="I4863" s="26">
        <v>-0.15671342577985317</v>
      </c>
      <c r="J4863" s="27">
        <v>0.1596471351909515</v>
      </c>
      <c r="K4863" s="29" t="str">
        <f>VLOOKUP(A4863&amp;B4863,VENDOR_ACTUAL!A:D,4,0)</f>
        <v>NSN</v>
      </c>
    </row>
    <row r="4864" spans="1:11" x14ac:dyDescent="0.25">
      <c r="A4864" t="s">
        <v>11</v>
      </c>
      <c r="B4864" t="s">
        <v>2320</v>
      </c>
      <c r="C4864" s="1">
        <v>4.317586510011461E-3</v>
      </c>
      <c r="D4864" s="1">
        <v>-9.4108163609134341E-4</v>
      </c>
      <c r="I4864" s="26">
        <v>-1.2797998705860602E-2</v>
      </c>
      <c r="J4864" s="27">
        <v>3.4024990702133135E-4</v>
      </c>
      <c r="K4864" s="29" t="str">
        <f>VLOOKUP(A4864&amp;B4864,VENDOR_ACTUAL!A:D,4,0)</f>
        <v>ERI</v>
      </c>
    </row>
    <row r="4865" spans="1:11" x14ac:dyDescent="0.25">
      <c r="A4865" t="s">
        <v>12</v>
      </c>
      <c r="B4865" t="s">
        <v>1973</v>
      </c>
      <c r="C4865" s="1">
        <v>4.3189849448474187E-3</v>
      </c>
      <c r="D4865" s="1">
        <v>-4.5581287045276013E-5</v>
      </c>
      <c r="E4865" s="1">
        <v>4.5058502436868377E-3</v>
      </c>
      <c r="F4865" s="1">
        <v>-5.9507957940988137E-3</v>
      </c>
      <c r="G4865" s="1">
        <v>4.2879919063657616E-3</v>
      </c>
      <c r="H4865" s="1">
        <v>-4.1862124893335906E-2</v>
      </c>
      <c r="I4865" s="26">
        <v>-0.54874746993899648</v>
      </c>
      <c r="J4865" s="27">
        <v>-0.25122579864738348</v>
      </c>
      <c r="K4865" s="29" t="str">
        <f>VLOOKUP(A4865&amp;B4865,VENDOR_ACTUAL!A:D,4,0)</f>
        <v>ERI</v>
      </c>
    </row>
    <row r="4866" spans="1:11" x14ac:dyDescent="0.25">
      <c r="A4866" t="s">
        <v>12</v>
      </c>
      <c r="B4866" t="s">
        <v>2110</v>
      </c>
      <c r="C4866" s="1">
        <v>4.3191504670014244E-3</v>
      </c>
      <c r="D4866" s="1">
        <v>-3.7400150138981272E-5</v>
      </c>
      <c r="E4866" s="1">
        <v>3.32977524552864E-3</v>
      </c>
      <c r="F4866" s="1">
        <v>3.3224033588548445E-3</v>
      </c>
      <c r="G4866" s="1">
        <v>3.8733748847760243E-3</v>
      </c>
      <c r="H4866" s="1">
        <v>-1.4102718419494484E-2</v>
      </c>
      <c r="I4866" s="26">
        <v>-0.36148458368854786</v>
      </c>
      <c r="J4866" s="27">
        <v>-0.18269266043157353</v>
      </c>
      <c r="K4866" s="29" t="str">
        <f>VLOOKUP(A4866&amp;B4866,VENDOR_ACTUAL!A:D,4,0)</f>
        <v>ERI</v>
      </c>
    </row>
    <row r="4867" spans="1:11" x14ac:dyDescent="0.25">
      <c r="A4867" t="s">
        <v>12</v>
      </c>
      <c r="B4867" t="s">
        <v>1600</v>
      </c>
      <c r="C4867" s="1">
        <v>4.3343197066968457E-3</v>
      </c>
      <c r="D4867" s="1">
        <v>2.7904352926667051E-4</v>
      </c>
      <c r="E4867" s="1">
        <v>6.7848899603485295E-3</v>
      </c>
      <c r="F4867" s="1">
        <v>5.0043077771251023E-4</v>
      </c>
      <c r="G4867" s="1">
        <v>3.5332094067123325E-3</v>
      </c>
      <c r="H4867" s="1">
        <v>-1.327554211402907E-2</v>
      </c>
      <c r="I4867" s="1">
        <v>-7.2359291606016493E-2</v>
      </c>
      <c r="J4867" s="2">
        <v>2.1909948345067085E-2</v>
      </c>
      <c r="K4867" s="29" t="str">
        <f>VLOOKUP(A4867&amp;B4867,VENDOR_ACTUAL!A:D,4,0)</f>
        <v>ERI</v>
      </c>
    </row>
    <row r="4868" spans="1:11" x14ac:dyDescent="0.25">
      <c r="A4868" t="s">
        <v>9</v>
      </c>
      <c r="B4868" t="s">
        <v>1056</v>
      </c>
      <c r="C4868" s="1">
        <v>4.3450368290250015E-3</v>
      </c>
      <c r="D4868" s="1">
        <v>7.2978863461085062E-4</v>
      </c>
      <c r="F4868" s="1">
        <v>6.344088308845576E-4</v>
      </c>
      <c r="G4868" s="1">
        <v>4.3451318277574142E-3</v>
      </c>
      <c r="H4868" s="1">
        <v>-3.7222017971040675E-2</v>
      </c>
      <c r="I4868" s="1">
        <v>8.8715354767184035E-2</v>
      </c>
      <c r="J4868" s="2">
        <v>-9.2286529786579807E-2</v>
      </c>
      <c r="K4868" s="29" t="str">
        <f>VLOOKUP(A4868&amp;B4868,VENDOR_ACTUAL!A:D,4,0)</f>
        <v>NSN</v>
      </c>
    </row>
    <row r="4869" spans="1:11" x14ac:dyDescent="0.25">
      <c r="A4869" t="s">
        <v>11</v>
      </c>
      <c r="B4869" t="s">
        <v>1787</v>
      </c>
      <c r="C4869" s="1">
        <v>4.3482770037965753E-3</v>
      </c>
      <c r="D4869" s="1">
        <v>3.6212783885320995E-2</v>
      </c>
      <c r="E4869" s="1">
        <v>0</v>
      </c>
      <c r="I4869" s="26">
        <v>9.4332417524941009E-4</v>
      </c>
      <c r="J4869" s="27">
        <v>6.8114201477991756E-4</v>
      </c>
      <c r="K4869" s="29" t="str">
        <f>VLOOKUP(A4869&amp;B4869,VENDOR_ACTUAL!A:D,4,0)</f>
        <v>NSN</v>
      </c>
    </row>
    <row r="4870" spans="1:11" x14ac:dyDescent="0.25">
      <c r="A4870" t="s">
        <v>11</v>
      </c>
      <c r="B4870" t="s">
        <v>113</v>
      </c>
      <c r="C4870" s="1">
        <v>4.349315625114032E-3</v>
      </c>
      <c r="D4870" s="1">
        <v>-8.1467020288134994E-4</v>
      </c>
      <c r="E4870" s="1">
        <v>0</v>
      </c>
      <c r="I4870" s="26">
        <v>2.397938517386506E-2</v>
      </c>
      <c r="J4870" s="27">
        <v>5.0161881179343025E-3</v>
      </c>
      <c r="K4870" s="29" t="str">
        <f>VLOOKUP(A4870&amp;B4870,VENDOR_ACTUAL!A:D,4,0)</f>
        <v>NSN</v>
      </c>
    </row>
    <row r="4871" spans="1:11" x14ac:dyDescent="0.25">
      <c r="A4871" t="s">
        <v>12</v>
      </c>
      <c r="B4871" t="s">
        <v>360</v>
      </c>
      <c r="C4871" s="1">
        <v>4.3636863358197803E-3</v>
      </c>
      <c r="D4871" s="1">
        <v>2.0749754258573977E-4</v>
      </c>
      <c r="E4871" s="1">
        <v>-4.0831096789474492E-3</v>
      </c>
      <c r="F4871" s="1">
        <v>1.6079794385656188E-3</v>
      </c>
      <c r="G4871" s="1">
        <v>2.5276058994800512E-3</v>
      </c>
      <c r="H4871" s="1">
        <v>-1.9967374745194555E-2</v>
      </c>
      <c r="I4871" s="26">
        <v>0.55886269302217573</v>
      </c>
      <c r="J4871" s="27">
        <v>3.2697804947843079E-2</v>
      </c>
      <c r="K4871" s="29" t="str">
        <f>VLOOKUP(A4871&amp;B4871,VENDOR_ACTUAL!A:D,4,0)</f>
        <v>ERI</v>
      </c>
    </row>
    <row r="4872" spans="1:11" x14ac:dyDescent="0.25">
      <c r="A4872" t="s">
        <v>11</v>
      </c>
      <c r="B4872" t="s">
        <v>720</v>
      </c>
      <c r="C4872" s="1">
        <v>4.3696886439542042E-3</v>
      </c>
      <c r="D4872" s="1">
        <v>7.2282224742651448E-3</v>
      </c>
      <c r="I4872" s="26">
        <v>-1.6566252325384747E-2</v>
      </c>
      <c r="J4872" s="27">
        <v>1.9958765449454518E-3</v>
      </c>
      <c r="K4872" s="29" t="str">
        <f>VLOOKUP(A4872&amp;B4872,VENDOR_ACTUAL!A:D,4,0)</f>
        <v>ERI</v>
      </c>
    </row>
    <row r="4873" spans="1:11" x14ac:dyDescent="0.25">
      <c r="A4873" t="s">
        <v>12</v>
      </c>
      <c r="B4873" t="s">
        <v>1887</v>
      </c>
      <c r="C4873" s="1">
        <v>4.3718670295383837E-3</v>
      </c>
      <c r="D4873" s="1">
        <v>1.5148729488963137E-3</v>
      </c>
      <c r="E4873" s="1">
        <v>1.6074002000128033E-3</v>
      </c>
      <c r="F4873" s="1">
        <v>3.3163910801181289E-5</v>
      </c>
      <c r="G4873" s="1">
        <v>3.9654442996186513E-3</v>
      </c>
      <c r="H4873" s="1">
        <v>-1.5099206233106165E-2</v>
      </c>
      <c r="I4873" s="26">
        <v>-0.2665734100555695</v>
      </c>
      <c r="J4873" s="27">
        <v>-0.60592740819766666</v>
      </c>
      <c r="K4873" s="29" t="str">
        <f>VLOOKUP(A4873&amp;B4873,VENDOR_ACTUAL!A:D,4,0)</f>
        <v>NSN</v>
      </c>
    </row>
    <row r="4874" spans="1:11" x14ac:dyDescent="0.25">
      <c r="A4874" t="s">
        <v>11</v>
      </c>
      <c r="B4874" t="s">
        <v>1673</v>
      </c>
      <c r="C4874" s="1">
        <v>4.3726197626339901E-3</v>
      </c>
      <c r="D4874" s="1">
        <v>-1.2056681383236706E-2</v>
      </c>
      <c r="I4874" s="26">
        <v>-0.27308019179894177</v>
      </c>
      <c r="J4874" s="27">
        <v>-2.9346205604024778E-2</v>
      </c>
      <c r="K4874" s="29" t="str">
        <f>VLOOKUP(A4874&amp;B4874,VENDOR_ACTUAL!A:D,4,0)</f>
        <v>ERI</v>
      </c>
    </row>
    <row r="4875" spans="1:11" x14ac:dyDescent="0.25">
      <c r="A4875" t="s">
        <v>12</v>
      </c>
      <c r="B4875" t="s">
        <v>1294</v>
      </c>
      <c r="C4875" s="1">
        <v>4.3768223655219251E-3</v>
      </c>
      <c r="D4875" s="1">
        <v>2.606485477021676E-3</v>
      </c>
      <c r="E4875" s="1">
        <v>6.9614140946304523E-4</v>
      </c>
      <c r="F4875" s="1">
        <v>4.5883542974667575E-5</v>
      </c>
      <c r="G4875" s="1">
        <v>3.1433171828873425E-3</v>
      </c>
      <c r="H4875" s="1">
        <v>-2.6015745670111202E-2</v>
      </c>
      <c r="I4875" s="1">
        <v>-4.1377024273270967E-2</v>
      </c>
      <c r="J4875" s="2">
        <v>-0.23771642332385551</v>
      </c>
      <c r="K4875" s="29" t="str">
        <f>VLOOKUP(A4875&amp;B4875,VENDOR_ACTUAL!A:D,4,0)</f>
        <v>NSN</v>
      </c>
    </row>
    <row r="4876" spans="1:11" x14ac:dyDescent="0.25">
      <c r="A4876" t="s">
        <v>12</v>
      </c>
      <c r="B4876" t="s">
        <v>310</v>
      </c>
      <c r="C4876" s="1">
        <v>4.3769983532845605E-3</v>
      </c>
      <c r="D4876" s="1">
        <v>-3.9388799456194251E-4</v>
      </c>
      <c r="E4876" s="1">
        <v>-6.5396562823583967E-3</v>
      </c>
      <c r="F4876" s="1">
        <v>9.2720196373448761E-4</v>
      </c>
      <c r="G4876" s="1">
        <v>3.9190019536729861E-3</v>
      </c>
      <c r="H4876" s="1">
        <v>-1.0767542334827398E-2</v>
      </c>
      <c r="I4876" s="26">
        <v>-7.5914560081070573E-2</v>
      </c>
      <c r="J4876" s="27">
        <v>-0.12763785145641385</v>
      </c>
      <c r="K4876" s="29" t="str">
        <f>VLOOKUP(A4876&amp;B4876,VENDOR_ACTUAL!A:D,4,0)</f>
        <v>ERI</v>
      </c>
    </row>
    <row r="4877" spans="1:11" x14ac:dyDescent="0.25">
      <c r="A4877" t="s">
        <v>12</v>
      </c>
      <c r="B4877" t="s">
        <v>2310</v>
      </c>
      <c r="C4877" s="1">
        <v>4.379485190924062E-3</v>
      </c>
      <c r="D4877" s="1">
        <v>1.8335225133641497E-4</v>
      </c>
      <c r="E4877" s="1">
        <v>2.7436371271974444E-2</v>
      </c>
      <c r="F4877" s="1">
        <v>1.994768936780036E-3</v>
      </c>
      <c r="G4877" s="1">
        <v>1.6008835605402165E-3</v>
      </c>
      <c r="H4877" s="1">
        <v>-2.4212914464463154E-2</v>
      </c>
      <c r="I4877" s="26">
        <v>0.10599996876561719</v>
      </c>
      <c r="J4877" s="27">
        <v>6.0535723684550166E-2</v>
      </c>
      <c r="K4877" s="29" t="str">
        <f>VLOOKUP(A4877&amp;B4877,VENDOR_ACTUAL!A:D,4,0)</f>
        <v>ERI</v>
      </c>
    </row>
    <row r="4878" spans="1:11" x14ac:dyDescent="0.25">
      <c r="A4878" t="s">
        <v>12</v>
      </c>
      <c r="B4878" t="s">
        <v>1857</v>
      </c>
      <c r="C4878" s="1">
        <v>4.3846005811182002E-3</v>
      </c>
      <c r="D4878" s="1">
        <v>-4.313170592329771E-3</v>
      </c>
      <c r="E4878" s="1">
        <v>-9.1175921488895835E-4</v>
      </c>
      <c r="F4878" s="1">
        <v>-3.7734377821160361E-3</v>
      </c>
      <c r="G4878" s="1">
        <v>4.3846005811182002E-3</v>
      </c>
      <c r="H4878" s="1">
        <v>-3.6784247316723993E-2</v>
      </c>
      <c r="I4878" s="26">
        <v>5.3892697466467958E-2</v>
      </c>
      <c r="J4878" s="27">
        <v>-8.3785817842297827E-2</v>
      </c>
      <c r="K4878" s="29" t="str">
        <f>VLOOKUP(A4878&amp;B4878,VENDOR_ACTUAL!A:D,4,0)</f>
        <v>SAM</v>
      </c>
    </row>
    <row r="4879" spans="1:11" x14ac:dyDescent="0.25">
      <c r="A4879" t="s">
        <v>12</v>
      </c>
      <c r="B4879" t="s">
        <v>898</v>
      </c>
      <c r="C4879" s="1">
        <v>4.3928221921221318E-3</v>
      </c>
      <c r="D4879" s="1">
        <v>1.9008570987797095E-5</v>
      </c>
      <c r="E4879" s="1">
        <v>-2.7209509115896035E-3</v>
      </c>
      <c r="F4879" s="1">
        <v>-4.0580740472055156E-3</v>
      </c>
      <c r="G4879" s="1">
        <v>1.216520344237108E-3</v>
      </c>
      <c r="H4879" s="1">
        <v>-1.2317386654911042E-2</v>
      </c>
      <c r="I4879" s="26">
        <v>-0.25963316952634796</v>
      </c>
      <c r="J4879" s="27">
        <v>-3.3255848975374605E-2</v>
      </c>
      <c r="K4879" s="29" t="str">
        <f>VLOOKUP(A4879&amp;B4879,VENDOR_ACTUAL!A:D,4,0)</f>
        <v>ERI</v>
      </c>
    </row>
    <row r="4880" spans="1:11" x14ac:dyDescent="0.25">
      <c r="A4880" t="s">
        <v>11</v>
      </c>
      <c r="B4880" t="s">
        <v>1540</v>
      </c>
      <c r="C4880" s="1">
        <v>4.3936389700684119E-3</v>
      </c>
      <c r="D4880" s="1">
        <v>-3.2187187336804144E-3</v>
      </c>
      <c r="E4880" s="1">
        <v>0</v>
      </c>
      <c r="I4880" s="26">
        <v>0.70100109830785073</v>
      </c>
      <c r="J4880" s="27">
        <v>2.9196789741564054E-2</v>
      </c>
      <c r="K4880" s="29" t="str">
        <f>VLOOKUP(A4880&amp;B4880,VENDOR_ACTUAL!A:D,4,0)</f>
        <v>NSN</v>
      </c>
    </row>
    <row r="4881" spans="1:11" x14ac:dyDescent="0.25">
      <c r="A4881" t="s">
        <v>12</v>
      </c>
      <c r="B4881" t="s">
        <v>1595</v>
      </c>
      <c r="C4881" s="1">
        <v>4.4107579973747405E-3</v>
      </c>
      <c r="D4881" s="1">
        <v>2.2236821749975076E-4</v>
      </c>
      <c r="E4881" s="1">
        <v>2.4349852180619302E-3</v>
      </c>
      <c r="F4881" s="1">
        <v>9.0652896617250277E-4</v>
      </c>
      <c r="G4881" s="1">
        <v>2.0926835822584165E-3</v>
      </c>
      <c r="H4881" s="1">
        <v>-3.507347375915134E-2</v>
      </c>
      <c r="I4881" s="26">
        <v>0.57815679247565477</v>
      </c>
      <c r="J4881" s="27">
        <v>4.7076486139993864E-2</v>
      </c>
      <c r="K4881" s="29" t="str">
        <f>VLOOKUP(A4881&amp;B4881,VENDOR_ACTUAL!A:D,4,0)</f>
        <v>ERI</v>
      </c>
    </row>
    <row r="4882" spans="1:11" x14ac:dyDescent="0.25">
      <c r="A4882" t="s">
        <v>12</v>
      </c>
      <c r="B4882" t="s">
        <v>2463</v>
      </c>
      <c r="C4882" s="1">
        <v>4.427833082794156E-3</v>
      </c>
      <c r="D4882" s="1">
        <v>1.026507717736033E-5</v>
      </c>
      <c r="E4882" s="1">
        <v>2.3191807741359629E-3</v>
      </c>
      <c r="F4882" s="1">
        <v>-5.3364474755468903E-3</v>
      </c>
      <c r="G4882" s="1">
        <v>3.6496394332969861E-3</v>
      </c>
      <c r="H4882" s="1">
        <v>-1.5023460733348136E-2</v>
      </c>
      <c r="I4882" s="26">
        <v>7.7994039550967925E-2</v>
      </c>
      <c r="J4882" s="27">
        <v>-8.3278607261651524E-2</v>
      </c>
      <c r="K4882" s="29" t="str">
        <f>VLOOKUP(A4882&amp;B4882,VENDOR_ACTUAL!A:D,4,0)</f>
        <v>ERI</v>
      </c>
    </row>
    <row r="4883" spans="1:11" x14ac:dyDescent="0.25">
      <c r="A4883" t="s">
        <v>12</v>
      </c>
      <c r="B4883" t="s">
        <v>1329</v>
      </c>
      <c r="C4883" s="1">
        <v>4.4282822261368492E-3</v>
      </c>
      <c r="D4883" s="1">
        <v>1.0892549513733152E-3</v>
      </c>
      <c r="E4883" s="1">
        <v>5.0525514078833588E-3</v>
      </c>
      <c r="F4883" s="1">
        <v>3.5382840620733387E-4</v>
      </c>
      <c r="G4883" s="1">
        <v>2.7158717767914787E-3</v>
      </c>
      <c r="H4883" s="1">
        <v>-3.7583810064156759E-2</v>
      </c>
      <c r="I4883" s="26">
        <v>-2.5537805157757423E-3</v>
      </c>
      <c r="J4883" s="27">
        <v>-0.40917331888596398</v>
      </c>
      <c r="K4883" s="29" t="str">
        <f>VLOOKUP(A4883&amp;B4883,VENDOR_ACTUAL!A:D,4,0)</f>
        <v>NSN</v>
      </c>
    </row>
    <row r="4884" spans="1:11" x14ac:dyDescent="0.25">
      <c r="A4884" t="s">
        <v>12</v>
      </c>
      <c r="B4884" t="s">
        <v>2544</v>
      </c>
      <c r="C4884" s="1">
        <v>4.4330997173790861E-3</v>
      </c>
      <c r="D4884" s="1">
        <v>3.4204646858316905E-4</v>
      </c>
      <c r="E4884" s="1">
        <v>-1.002531211386181E-2</v>
      </c>
      <c r="F4884" s="1">
        <v>-2.4283206150238655E-4</v>
      </c>
      <c r="G4884" s="1">
        <v>4.2906074377385165E-3</v>
      </c>
      <c r="H4884" s="1">
        <v>-1.7340734096465773E-2</v>
      </c>
      <c r="I4884" s="26">
        <v>-0.36981071551996708</v>
      </c>
      <c r="J4884" s="27">
        <v>0.13571824988903014</v>
      </c>
      <c r="K4884" s="29" t="str">
        <f>VLOOKUP(A4884&amp;B4884,VENDOR_ACTUAL!A:D,4,0)</f>
        <v>ERI</v>
      </c>
    </row>
    <row r="4885" spans="1:11" x14ac:dyDescent="0.25">
      <c r="A4885" t="s">
        <v>12</v>
      </c>
      <c r="B4885" t="s">
        <v>1426</v>
      </c>
      <c r="C4885" s="1">
        <v>4.4341979300843003E-3</v>
      </c>
      <c r="D4885" s="1">
        <v>1.0319213036037813E-3</v>
      </c>
      <c r="E4885" s="1">
        <v>3.6432607927529459E-3</v>
      </c>
      <c r="F4885" s="1">
        <v>-1.5523753323069996E-4</v>
      </c>
      <c r="G4885" s="1">
        <v>2.5606872134502612E-3</v>
      </c>
      <c r="H4885" s="1">
        <v>-2.397707367025987E-2</v>
      </c>
      <c r="I4885" s="26">
        <v>0.49748513569968517</v>
      </c>
      <c r="J4885" s="27">
        <v>-0.22059449160700736</v>
      </c>
      <c r="K4885" s="29" t="str">
        <f>VLOOKUP(A4885&amp;B4885,VENDOR_ACTUAL!A:D,4,0)</f>
        <v>ERI</v>
      </c>
    </row>
    <row r="4886" spans="1:11" x14ac:dyDescent="0.25">
      <c r="A4886" t="s">
        <v>9</v>
      </c>
      <c r="B4886" t="s">
        <v>662</v>
      </c>
      <c r="C4886" s="1">
        <v>4.4390361628119076E-3</v>
      </c>
      <c r="D4886" s="1">
        <v>3.1964608009007323E-4</v>
      </c>
      <c r="F4886" s="1">
        <v>-8.8495077947820797E-6</v>
      </c>
      <c r="G4886" s="1">
        <v>4.4508336284540869E-3</v>
      </c>
      <c r="H4886" s="1">
        <v>-9.7836412017698562E-2</v>
      </c>
      <c r="I4886" s="26">
        <v>-1.3567749505928853E-2</v>
      </c>
      <c r="J4886" s="27">
        <v>-0.59993738153161791</v>
      </c>
      <c r="K4886" s="29" t="str">
        <f>VLOOKUP(A4886&amp;B4886,VENDOR_ACTUAL!A:D,4,0)</f>
        <v>ERI</v>
      </c>
    </row>
    <row r="4887" spans="1:11" x14ac:dyDescent="0.25">
      <c r="A4887" t="s">
        <v>11</v>
      </c>
      <c r="B4887" t="s">
        <v>1811</v>
      </c>
      <c r="C4887" s="1">
        <v>4.4429801026529417E-3</v>
      </c>
      <c r="D4887" s="1">
        <v>3.3718729041721479E-3</v>
      </c>
      <c r="I4887" s="26">
        <v>-7.1385879609883698E-2</v>
      </c>
      <c r="J4887" s="27">
        <v>-3.5368734009426565E-3</v>
      </c>
      <c r="K4887" s="29" t="str">
        <f>VLOOKUP(A4887&amp;B4887,VENDOR_ACTUAL!A:D,4,0)</f>
        <v>ERI</v>
      </c>
    </row>
    <row r="4888" spans="1:11" x14ac:dyDescent="0.25">
      <c r="A4888" t="s">
        <v>12</v>
      </c>
      <c r="B4888" t="s">
        <v>1500</v>
      </c>
      <c r="C4888" s="1">
        <v>4.4509670874564641E-3</v>
      </c>
      <c r="D4888" s="1">
        <v>4.9539390088976362E-4</v>
      </c>
      <c r="E4888" s="1">
        <v>1.7210093807367378E-3</v>
      </c>
      <c r="F4888" s="1">
        <v>8.4740324959715581E-4</v>
      </c>
      <c r="G4888" s="1">
        <v>3.4791419724406378E-3</v>
      </c>
      <c r="H4888" s="1">
        <v>-1.0949388782890578E-2</v>
      </c>
      <c r="I4888" s="26">
        <v>-4.5469353864734299E-3</v>
      </c>
      <c r="J4888" s="27">
        <v>-1.3725648007901579E-2</v>
      </c>
      <c r="K4888" s="29" t="str">
        <f>VLOOKUP(A4888&amp;B4888,VENDOR_ACTUAL!A:D,4,0)</f>
        <v>NSN</v>
      </c>
    </row>
    <row r="4889" spans="1:11" x14ac:dyDescent="0.25">
      <c r="A4889" t="s">
        <v>9</v>
      </c>
      <c r="B4889" t="s">
        <v>479</v>
      </c>
      <c r="C4889" s="1">
        <v>4.4538786101233725E-3</v>
      </c>
      <c r="D4889" s="1">
        <v>-2.8353443872033561E-4</v>
      </c>
      <c r="F4889" s="1">
        <v>-1.5468298775923598E-4</v>
      </c>
      <c r="G4889" s="1">
        <v>4.4578326780893894E-3</v>
      </c>
      <c r="H4889" s="1">
        <v>-3.54026883290256E-2</v>
      </c>
      <c r="I4889" s="1">
        <v>0.10458645433261896</v>
      </c>
      <c r="J4889" s="2">
        <v>-1.7413735288024932</v>
      </c>
      <c r="K4889" s="29" t="str">
        <f>VLOOKUP(A4889&amp;B4889,VENDOR_ACTUAL!A:D,4,0)</f>
        <v>NSN</v>
      </c>
    </row>
    <row r="4890" spans="1:11" x14ac:dyDescent="0.25">
      <c r="A4890" t="s">
        <v>12</v>
      </c>
      <c r="B4890" t="s">
        <v>2439</v>
      </c>
      <c r="C4890" s="1">
        <v>4.4586105389639204E-3</v>
      </c>
      <c r="D4890" s="1">
        <v>-4.9897201509817813E-3</v>
      </c>
      <c r="E4890" s="1">
        <v>-2.1666241137339618E-2</v>
      </c>
      <c r="F4890" s="1">
        <v>1.2095674801599527E-3</v>
      </c>
      <c r="G4890" s="1">
        <v>1.5316545108442882E-2</v>
      </c>
      <c r="H4890" s="1">
        <v>-0.27159579007971463</v>
      </c>
      <c r="I4890" s="26">
        <v>8.526328428739513E-2</v>
      </c>
      <c r="J4890" s="27">
        <v>-5.2187779630561808E-2</v>
      </c>
      <c r="K4890" s="29" t="str">
        <f>VLOOKUP(A4890&amp;B4890,VENDOR_ACTUAL!A:D,4,0)</f>
        <v>NSN</v>
      </c>
    </row>
    <row r="4891" spans="1:11" x14ac:dyDescent="0.25">
      <c r="A4891" t="s">
        <v>12</v>
      </c>
      <c r="B4891" t="s">
        <v>396</v>
      </c>
      <c r="C4891" s="1">
        <v>4.4676569892278754E-3</v>
      </c>
      <c r="D4891" s="1">
        <v>-1.4217204184322288E-4</v>
      </c>
      <c r="E4891" s="1">
        <v>2.4756463734885246E-3</v>
      </c>
      <c r="F4891" s="1">
        <v>7.781221379808427E-4</v>
      </c>
      <c r="G4891" s="1">
        <v>3.4251283754331082E-3</v>
      </c>
      <c r="H4891" s="1">
        <v>-1.1703224438728356E-2</v>
      </c>
      <c r="I4891" s="26">
        <v>-0.277170942064145</v>
      </c>
      <c r="J4891" s="27">
        <v>-0.13024379191274704</v>
      </c>
      <c r="K4891" s="29" t="str">
        <f>VLOOKUP(A4891&amp;B4891,VENDOR_ACTUAL!A:D,4,0)</f>
        <v>ERI</v>
      </c>
    </row>
    <row r="4892" spans="1:11" x14ac:dyDescent="0.25">
      <c r="A4892" t="s">
        <v>11</v>
      </c>
      <c r="B4892" t="s">
        <v>1657</v>
      </c>
      <c r="C4892" s="1">
        <v>4.4688808938243476E-3</v>
      </c>
      <c r="D4892" s="1">
        <v>-4.7219840142287842E-3</v>
      </c>
      <c r="E4892" s="1">
        <v>0</v>
      </c>
      <c r="I4892" s="26">
        <v>-1.5539046398212773E-2</v>
      </c>
      <c r="J4892" s="27">
        <v>-1.1062491592124519E-2</v>
      </c>
      <c r="K4892" s="29" t="str">
        <f>VLOOKUP(A4892&amp;B4892,VENDOR_ACTUAL!A:D,4,0)</f>
        <v>NSN</v>
      </c>
    </row>
    <row r="4893" spans="1:11" x14ac:dyDescent="0.25">
      <c r="A4893" t="s">
        <v>11</v>
      </c>
      <c r="B4893" t="s">
        <v>427</v>
      </c>
      <c r="C4893" s="1">
        <v>4.4695746418400911E-3</v>
      </c>
      <c r="D4893" s="1">
        <v>2.2926552785521503E-3</v>
      </c>
      <c r="G4893" s="1">
        <v>4.4695746418400911E-3</v>
      </c>
      <c r="I4893" s="26">
        <v>0.12556019607843139</v>
      </c>
      <c r="J4893" s="27">
        <v>-1.657170414386278E-3</v>
      </c>
      <c r="K4893" s="29" t="str">
        <f>VLOOKUP(A4893&amp;B4893,VENDOR_ACTUAL!A:D,4,0)</f>
        <v>SAM</v>
      </c>
    </row>
    <row r="4894" spans="1:11" x14ac:dyDescent="0.25">
      <c r="A4894" t="s">
        <v>12</v>
      </c>
      <c r="B4894" t="s">
        <v>1827</v>
      </c>
      <c r="C4894" s="1">
        <v>4.4727780724440318E-3</v>
      </c>
      <c r="D4894" s="1">
        <v>4.23534307463769E-4</v>
      </c>
      <c r="E4894" s="1">
        <v>5.5460711845083913E-4</v>
      </c>
      <c r="F4894" s="1">
        <v>6.6180665022793695E-4</v>
      </c>
      <c r="G4894" s="1">
        <v>1.3912902996787498E-3</v>
      </c>
      <c r="H4894" s="1">
        <v>-3.2249192848604724E-2</v>
      </c>
      <c r="I4894" s="26">
        <v>-0.11209107251929591</v>
      </c>
      <c r="J4894" s="27">
        <v>-0.11721971062670226</v>
      </c>
      <c r="K4894" s="29" t="str">
        <f>VLOOKUP(A4894&amp;B4894,VENDOR_ACTUAL!A:D,4,0)</f>
        <v>ERI</v>
      </c>
    </row>
    <row r="4895" spans="1:11" x14ac:dyDescent="0.25">
      <c r="A4895" t="s">
        <v>12</v>
      </c>
      <c r="B4895" t="s">
        <v>575</v>
      </c>
      <c r="C4895" s="1">
        <v>4.4776025420234841E-3</v>
      </c>
      <c r="D4895" s="1">
        <v>2.7299566236100055E-5</v>
      </c>
      <c r="E4895" s="1">
        <v>3.0051325130658101E-3</v>
      </c>
      <c r="F4895" s="1">
        <v>-6.7225035330805848E-4</v>
      </c>
      <c r="G4895" s="1">
        <v>1.0536788510728469E-3</v>
      </c>
      <c r="H4895" s="1">
        <v>-4.153555274837048E-2</v>
      </c>
      <c r="I4895" s="26">
        <v>1.0491722299685919</v>
      </c>
      <c r="J4895" s="27">
        <v>-0.18883788074348828</v>
      </c>
      <c r="K4895" s="29" t="str">
        <f>VLOOKUP(A4895&amp;B4895,VENDOR_ACTUAL!A:D,4,0)</f>
        <v>ERI</v>
      </c>
    </row>
    <row r="4896" spans="1:11" x14ac:dyDescent="0.25">
      <c r="A4896" t="s">
        <v>12</v>
      </c>
      <c r="B4896" t="s">
        <v>304</v>
      </c>
      <c r="C4896" s="1">
        <v>4.4801520012514437E-3</v>
      </c>
      <c r="D4896" s="1">
        <v>-1.623932541471763E-4</v>
      </c>
      <c r="E4896" s="1">
        <v>7.963937362877007E-3</v>
      </c>
      <c r="F4896" s="1">
        <v>-3.3061050343022023E-3</v>
      </c>
      <c r="G4896" s="1">
        <v>2.5114848988271308E-3</v>
      </c>
      <c r="H4896" s="1">
        <v>-2.4912587332496763E-2</v>
      </c>
      <c r="I4896" s="26">
        <v>-0.14523139471930702</v>
      </c>
      <c r="J4896" s="27">
        <v>-7.0648795703361772E-2</v>
      </c>
      <c r="K4896" s="29" t="str">
        <f>VLOOKUP(A4896&amp;B4896,VENDOR_ACTUAL!A:D,4,0)</f>
        <v>ERI</v>
      </c>
    </row>
    <row r="4897" spans="1:11" x14ac:dyDescent="0.25">
      <c r="A4897" t="s">
        <v>12</v>
      </c>
      <c r="B4897" t="s">
        <v>1055</v>
      </c>
      <c r="C4897" s="1">
        <v>4.4831319826450933E-3</v>
      </c>
      <c r="D4897" s="1">
        <v>2.7926180672021021E-3</v>
      </c>
      <c r="E4897" s="1">
        <v>1.0756998523370418E-2</v>
      </c>
      <c r="F4897" s="1">
        <v>6.6623336569850441E-6</v>
      </c>
      <c r="G4897" s="1">
        <v>3.4895585526801653E-4</v>
      </c>
      <c r="H4897" s="1">
        <v>-5.4435765700799423E-2</v>
      </c>
      <c r="I4897" s="26">
        <v>-7.5479425704420955E-2</v>
      </c>
      <c r="J4897" s="27">
        <v>-4.318263065809945E-2</v>
      </c>
      <c r="K4897" s="29" t="str">
        <f>VLOOKUP(A4897&amp;B4897,VENDOR_ACTUAL!A:D,4,0)</f>
        <v>NSN</v>
      </c>
    </row>
    <row r="4898" spans="1:11" x14ac:dyDescent="0.25">
      <c r="A4898" t="s">
        <v>12</v>
      </c>
      <c r="B4898" t="s">
        <v>86</v>
      </c>
      <c r="C4898" s="1">
        <v>4.4881150782655147E-3</v>
      </c>
      <c r="D4898" s="1">
        <v>1.4705530491876105E-3</v>
      </c>
      <c r="E4898" s="1">
        <v>7.5659217356952241E-4</v>
      </c>
      <c r="F4898" s="1">
        <v>2.1540014492759203E-3</v>
      </c>
      <c r="G4898" s="1">
        <v>2.3098847290726659E-3</v>
      </c>
      <c r="H4898" s="1">
        <v>-3.1467083457615334E-2</v>
      </c>
      <c r="I4898" s="26">
        <v>2.5126756533292896E-2</v>
      </c>
      <c r="J4898" s="27">
        <v>-8.8540889739994022E-2</v>
      </c>
      <c r="K4898" s="29" t="str">
        <f>VLOOKUP(A4898&amp;B4898,VENDOR_ACTUAL!A:D,4,0)</f>
        <v>NSN</v>
      </c>
    </row>
    <row r="4899" spans="1:11" x14ac:dyDescent="0.25">
      <c r="A4899" t="s">
        <v>11</v>
      </c>
      <c r="B4899" t="s">
        <v>1641</v>
      </c>
      <c r="C4899" s="1">
        <v>4.4981082842575505E-3</v>
      </c>
      <c r="D4899" s="1">
        <v>-1.2683110324661104E-2</v>
      </c>
      <c r="E4899" s="1">
        <v>0</v>
      </c>
      <c r="I4899" s="26">
        <v>-2.7949787064129736E-2</v>
      </c>
      <c r="J4899" s="27">
        <v>-2.8261927865414472E-5</v>
      </c>
      <c r="K4899" s="29" t="str">
        <f>VLOOKUP(A4899&amp;B4899,VENDOR_ACTUAL!A:D,4,0)</f>
        <v>NSN</v>
      </c>
    </row>
    <row r="4900" spans="1:11" x14ac:dyDescent="0.25">
      <c r="A4900" t="s">
        <v>12</v>
      </c>
      <c r="B4900" t="s">
        <v>1752</v>
      </c>
      <c r="C4900" s="1">
        <v>4.507647279401711E-3</v>
      </c>
      <c r="D4900" s="1">
        <v>3.4845358062638629E-3</v>
      </c>
      <c r="E4900" s="1">
        <v>3.6082917703804873E-4</v>
      </c>
      <c r="F4900" s="1">
        <v>-2.0920047955499707E-3</v>
      </c>
      <c r="G4900" s="1">
        <v>2.8078903990188552E-3</v>
      </c>
      <c r="H4900" s="1">
        <v>-2.3779955061109755E-2</v>
      </c>
      <c r="I4900" s="26">
        <v>-0.28254169480623892</v>
      </c>
      <c r="J4900" s="27">
        <v>-0.36959690376657756</v>
      </c>
      <c r="K4900" s="29" t="str">
        <f>VLOOKUP(A4900&amp;B4900,VENDOR_ACTUAL!A:D,4,0)</f>
        <v>NSN</v>
      </c>
    </row>
    <row r="4901" spans="1:11" x14ac:dyDescent="0.25">
      <c r="A4901" t="s">
        <v>12</v>
      </c>
      <c r="B4901" t="s">
        <v>992</v>
      </c>
      <c r="C4901" s="1">
        <v>4.5157407185588737E-3</v>
      </c>
      <c r="D4901" s="1">
        <v>4.5625708742760597E-5</v>
      </c>
      <c r="E4901" s="1">
        <v>1.9237690383734044E-3</v>
      </c>
      <c r="F4901" s="1">
        <v>-1.0737741951295729E-3</v>
      </c>
      <c r="G4901" s="1">
        <v>3.9017087977359032E-3</v>
      </c>
      <c r="H4901" s="1">
        <v>-2.5207810678020033E-2</v>
      </c>
      <c r="I4901" s="1">
        <v>-0.12411082043456144</v>
      </c>
      <c r="J4901" s="2">
        <v>-7.2119550176244024E-2</v>
      </c>
      <c r="K4901" s="29" t="str">
        <f>VLOOKUP(A4901&amp;B4901,VENDOR_ACTUAL!A:D,4,0)</f>
        <v>ERI</v>
      </c>
    </row>
    <row r="4902" spans="1:11" x14ac:dyDescent="0.25">
      <c r="A4902" t="s">
        <v>12</v>
      </c>
      <c r="B4902" t="s">
        <v>1181</v>
      </c>
      <c r="C4902" s="1">
        <v>4.5160074151214952E-3</v>
      </c>
      <c r="D4902" s="1">
        <v>5.5919014839984999E-3</v>
      </c>
      <c r="E4902" s="1">
        <v>2.3607531355892289E-2</v>
      </c>
      <c r="F4902" s="1">
        <v>1.6842450163884548E-3</v>
      </c>
      <c r="G4902" s="1">
        <v>1.6986196923980449E-3</v>
      </c>
      <c r="H4902" s="1">
        <v>-3.577229859123935E-2</v>
      </c>
      <c r="I4902" s="26">
        <v>-0.11944502012882448</v>
      </c>
      <c r="J4902" s="27">
        <v>7.8387839605279189E-2</v>
      </c>
      <c r="K4902" s="29" t="str">
        <f>VLOOKUP(A4902&amp;B4902,VENDOR_ACTUAL!A:D,4,0)</f>
        <v>NSN</v>
      </c>
    </row>
    <row r="4903" spans="1:11" x14ac:dyDescent="0.25">
      <c r="A4903" t="s">
        <v>9</v>
      </c>
      <c r="B4903" t="s">
        <v>990</v>
      </c>
      <c r="C4903" s="1">
        <v>4.5176510239816987E-3</v>
      </c>
      <c r="D4903" s="1">
        <v>4.9637100394275911E-4</v>
      </c>
      <c r="F4903" s="1">
        <v>1.1507627481335448E-3</v>
      </c>
      <c r="G4903" s="1">
        <v>4.5435476546881841E-3</v>
      </c>
      <c r="H4903" s="1">
        <v>-9.9937076279787276E-2</v>
      </c>
      <c r="I4903" s="26">
        <v>-2.5631747532031086E-2</v>
      </c>
      <c r="J4903" s="27">
        <v>-0.29327895602130916</v>
      </c>
      <c r="K4903" s="29" t="str">
        <f>VLOOKUP(A4903&amp;B4903,VENDOR_ACTUAL!A:D,4,0)</f>
        <v>ERI</v>
      </c>
    </row>
    <row r="4904" spans="1:11" x14ac:dyDescent="0.25">
      <c r="A4904" t="s">
        <v>12</v>
      </c>
      <c r="B4904" t="s">
        <v>2483</v>
      </c>
      <c r="C4904" s="1">
        <v>4.5272312680393317E-3</v>
      </c>
      <c r="D4904" s="1">
        <v>3.0208104032901465E-4</v>
      </c>
      <c r="E4904" s="1">
        <v>2.1912955229394258E-2</v>
      </c>
      <c r="F4904" s="1">
        <v>2.3075078490804304E-3</v>
      </c>
      <c r="G4904" s="1">
        <v>3.5591471439674533E-3</v>
      </c>
      <c r="H4904" s="1">
        <v>-7.0186098995211168E-3</v>
      </c>
      <c r="I4904" s="26">
        <v>0.81269996945971457</v>
      </c>
      <c r="J4904" s="27">
        <v>6.9912576262918733E-2</v>
      </c>
      <c r="K4904" s="29" t="str">
        <f>VLOOKUP(A4904&amp;B4904,VENDOR_ACTUAL!A:D,4,0)</f>
        <v>ERI</v>
      </c>
    </row>
    <row r="4905" spans="1:11" x14ac:dyDescent="0.25">
      <c r="A4905" t="s">
        <v>12</v>
      </c>
      <c r="B4905" t="s">
        <v>946</v>
      </c>
      <c r="C4905" s="1">
        <v>4.5320444351214422E-3</v>
      </c>
      <c r="D4905" s="1">
        <v>1.8178284430580657E-4</v>
      </c>
      <c r="E4905" s="1">
        <v>4.8607342426145242E-3</v>
      </c>
      <c r="F4905" s="1">
        <v>-2.0830460034563153E-4</v>
      </c>
      <c r="G4905" s="1">
        <v>2.3933176029827074E-3</v>
      </c>
      <c r="H4905" s="1">
        <v>-1.7616673107137482E-2</v>
      </c>
      <c r="I4905" s="26">
        <v>2.3636740136876004</v>
      </c>
      <c r="J4905" s="27">
        <v>0.16173801423554895</v>
      </c>
      <c r="K4905" s="29" t="str">
        <f>VLOOKUP(A4905&amp;B4905,VENDOR_ACTUAL!A:D,4,0)</f>
        <v>ERI</v>
      </c>
    </row>
    <row r="4906" spans="1:11" x14ac:dyDescent="0.25">
      <c r="A4906" t="s">
        <v>9</v>
      </c>
      <c r="B4906" t="s">
        <v>2047</v>
      </c>
      <c r="C4906" s="1">
        <v>4.5333806164516649E-3</v>
      </c>
      <c r="D4906" s="1">
        <v>-5.8452787575515464E-4</v>
      </c>
      <c r="F4906" s="1">
        <v>4.8476349091912347E-4</v>
      </c>
      <c r="G4906" s="1">
        <v>4.5310971394809515E-3</v>
      </c>
      <c r="H4906" s="1">
        <v>-2.8940914158305464E-2</v>
      </c>
      <c r="I4906" s="26">
        <v>-6.4240957455243164E-2</v>
      </c>
      <c r="J4906" s="27">
        <v>-0.83314644475857702</v>
      </c>
      <c r="K4906" s="29" t="str">
        <f>VLOOKUP(A4906&amp;B4906,VENDOR_ACTUAL!A:D,4,0)</f>
        <v>NSN</v>
      </c>
    </row>
    <row r="4907" spans="1:11" x14ac:dyDescent="0.25">
      <c r="A4907" t="s">
        <v>12</v>
      </c>
      <c r="B4907" t="s">
        <v>885</v>
      </c>
      <c r="C4907" s="1">
        <v>4.5370663099250927E-3</v>
      </c>
      <c r="D4907" s="1">
        <v>2.6125908119083028E-4</v>
      </c>
      <c r="E4907" s="1">
        <v>-1.4321666161254408E-2</v>
      </c>
      <c r="F4907" s="1">
        <v>-9.1330821198509334E-5</v>
      </c>
      <c r="G4907" s="1">
        <v>2.6725951206149996E-3</v>
      </c>
      <c r="H4907" s="1">
        <v>-2.9439168804706553E-2</v>
      </c>
      <c r="I4907" s="26">
        <v>0.29084568847989095</v>
      </c>
      <c r="J4907" s="27">
        <v>-6.57966460823E-3</v>
      </c>
      <c r="K4907" s="29" t="str">
        <f>VLOOKUP(A4907&amp;B4907,VENDOR_ACTUAL!A:D,4,0)</f>
        <v>ERI</v>
      </c>
    </row>
    <row r="4908" spans="1:11" x14ac:dyDescent="0.25">
      <c r="A4908" t="s">
        <v>11</v>
      </c>
      <c r="B4908" t="s">
        <v>2252</v>
      </c>
      <c r="C4908" s="1">
        <v>4.5375029038738765E-3</v>
      </c>
      <c r="D4908" s="1">
        <v>-7.5781761986422206E-3</v>
      </c>
      <c r="G4908" s="1">
        <v>4.5375029038738765E-3</v>
      </c>
      <c r="I4908" s="26">
        <v>-5.159012738853503E-2</v>
      </c>
      <c r="J4908" s="27">
        <v>-1.0641721198740213E-2</v>
      </c>
      <c r="K4908" s="29" t="str">
        <f>VLOOKUP(A4908&amp;B4908,VENDOR_ACTUAL!A:D,4,0)</f>
        <v>SAM</v>
      </c>
    </row>
    <row r="4909" spans="1:11" x14ac:dyDescent="0.25">
      <c r="A4909" t="s">
        <v>11</v>
      </c>
      <c r="B4909" t="s">
        <v>2210</v>
      </c>
      <c r="C4909" s="1">
        <v>4.5391362559657521E-3</v>
      </c>
      <c r="D4909" s="1">
        <v>2.630033286853508E-2</v>
      </c>
      <c r="E4909" s="1">
        <v>0</v>
      </c>
      <c r="I4909" s="26">
        <v>-6.0219600022606658E-2</v>
      </c>
      <c r="J4909" s="27">
        <v>1.115689831193039E-2</v>
      </c>
      <c r="K4909" s="29" t="str">
        <f>VLOOKUP(A4909&amp;B4909,VENDOR_ACTUAL!A:D,4,0)</f>
        <v>NSN</v>
      </c>
    </row>
    <row r="4910" spans="1:11" x14ac:dyDescent="0.25">
      <c r="A4910" t="s">
        <v>12</v>
      </c>
      <c r="B4910" t="s">
        <v>1443</v>
      </c>
      <c r="C4910" s="1">
        <v>4.5623905729250021E-3</v>
      </c>
      <c r="D4910" s="1">
        <v>4.7072253676684455E-5</v>
      </c>
      <c r="E4910" s="1">
        <v>3.8397331455877664E-3</v>
      </c>
      <c r="F4910" s="1">
        <v>1.0054057089956896E-3</v>
      </c>
      <c r="G4910" s="1">
        <v>3.0998763131739053E-3</v>
      </c>
      <c r="H4910" s="1">
        <v>-3.9150381722567823E-2</v>
      </c>
      <c r="I4910" s="26">
        <v>0.21928236446093588</v>
      </c>
      <c r="J4910" s="27">
        <v>3.7416762402270924E-2</v>
      </c>
      <c r="K4910" s="29" t="str">
        <f>VLOOKUP(A4910&amp;B4910,VENDOR_ACTUAL!A:D,4,0)</f>
        <v>ERI</v>
      </c>
    </row>
    <row r="4911" spans="1:11" x14ac:dyDescent="0.25">
      <c r="A4911" t="s">
        <v>11</v>
      </c>
      <c r="B4911" t="s">
        <v>572</v>
      </c>
      <c r="C4911" s="1">
        <v>4.5645604395604398E-3</v>
      </c>
      <c r="D4911" s="1">
        <v>-6.4008680778044464E-4</v>
      </c>
      <c r="I4911" s="26">
        <v>-4.851336472462342E-2</v>
      </c>
      <c r="J4911" s="27">
        <v>-6.5528348964253422E-5</v>
      </c>
      <c r="K4911" s="29" t="str">
        <f>VLOOKUP(A4911&amp;B4911,VENDOR_ACTUAL!A:D,4,0)</f>
        <v>ERI</v>
      </c>
    </row>
    <row r="4912" spans="1:11" x14ac:dyDescent="0.25">
      <c r="A4912" t="s">
        <v>12</v>
      </c>
      <c r="B4912" t="s">
        <v>1535</v>
      </c>
      <c r="C4912" s="1">
        <v>4.570408112639565E-3</v>
      </c>
      <c r="D4912" s="1">
        <v>-1.4916125229190604E-4</v>
      </c>
      <c r="E4912" s="1">
        <v>9.864520987186402E-3</v>
      </c>
      <c r="F4912" s="1">
        <v>8.0164659391597341E-4</v>
      </c>
      <c r="G4912" s="1">
        <v>3.8380394938832222E-3</v>
      </c>
      <c r="H4912" s="1">
        <v>-1.2432403869619857E-2</v>
      </c>
      <c r="I4912" s="26">
        <v>0.94535416274546713</v>
      </c>
      <c r="J4912" s="27">
        <v>-5.1025666089965845E-2</v>
      </c>
      <c r="K4912" s="29" t="str">
        <f>VLOOKUP(A4912&amp;B4912,VENDOR_ACTUAL!A:D,4,0)</f>
        <v>ERI</v>
      </c>
    </row>
    <row r="4913" spans="1:11" x14ac:dyDescent="0.25">
      <c r="A4913" t="s">
        <v>12</v>
      </c>
      <c r="B4913" t="s">
        <v>852</v>
      </c>
      <c r="C4913" s="1">
        <v>4.5735827485164403E-3</v>
      </c>
      <c r="D4913" s="1">
        <v>7.5320306518226856E-3</v>
      </c>
      <c r="E4913" s="1">
        <v>1.3416149284984945E-3</v>
      </c>
      <c r="F4913" s="1">
        <v>-4.1361084638588987E-3</v>
      </c>
      <c r="G4913" s="1">
        <v>5.3155362688319578E-4</v>
      </c>
      <c r="H4913" s="1">
        <v>-8.5681644352835554E-2</v>
      </c>
      <c r="I4913" s="26">
        <v>3.9006252053664439E-2</v>
      </c>
      <c r="J4913" s="27">
        <v>-0.20066111829066216</v>
      </c>
      <c r="K4913" s="29" t="str">
        <f>VLOOKUP(A4913&amp;B4913,VENDOR_ACTUAL!A:D,4,0)</f>
        <v>NSN</v>
      </c>
    </row>
    <row r="4914" spans="1:11" x14ac:dyDescent="0.25">
      <c r="A4914" t="s">
        <v>11</v>
      </c>
      <c r="B4914" t="s">
        <v>1690</v>
      </c>
      <c r="C4914" s="1">
        <v>4.5823723601501375E-3</v>
      </c>
      <c r="D4914" s="1">
        <v>3.2706507404369066E-3</v>
      </c>
      <c r="I4914" s="26">
        <v>-1.2268331839904421E-2</v>
      </c>
      <c r="J4914" s="27">
        <v>6.5786823379995692E-5</v>
      </c>
      <c r="K4914" s="29" t="str">
        <f>VLOOKUP(A4914&amp;B4914,VENDOR_ACTUAL!A:D,4,0)</f>
        <v>ERI</v>
      </c>
    </row>
    <row r="4915" spans="1:11" x14ac:dyDescent="0.25">
      <c r="A4915" t="s">
        <v>12</v>
      </c>
      <c r="B4915" t="s">
        <v>1053</v>
      </c>
      <c r="C4915" s="1">
        <v>4.6054201451604954E-3</v>
      </c>
      <c r="D4915" s="1">
        <v>2.0546754136563064E-3</v>
      </c>
      <c r="E4915" s="1">
        <v>2.6859180545241016E-3</v>
      </c>
      <c r="F4915" s="1">
        <v>1.1823756807408665E-3</v>
      </c>
      <c r="G4915" s="1">
        <v>2.5618659387645925E-3</v>
      </c>
      <c r="H4915" s="1">
        <v>-1.2337871390940211E-2</v>
      </c>
      <c r="I4915" s="26">
        <v>-0.11853245425898162</v>
      </c>
      <c r="J4915" s="27">
        <v>0.12811355354059126</v>
      </c>
      <c r="K4915" s="29" t="str">
        <f>VLOOKUP(A4915&amp;B4915,VENDOR_ACTUAL!A:D,4,0)</f>
        <v>NSN</v>
      </c>
    </row>
    <row r="4916" spans="1:11" x14ac:dyDescent="0.25">
      <c r="A4916" t="s">
        <v>12</v>
      </c>
      <c r="B4916" t="s">
        <v>934</v>
      </c>
      <c r="C4916" s="1">
        <v>4.6105245838782569E-3</v>
      </c>
      <c r="D4916" s="1">
        <v>-2.4126610670503015E-5</v>
      </c>
      <c r="E4916" s="1">
        <v>1.6017840945980002E-3</v>
      </c>
      <c r="F4916" s="1">
        <v>8.2365035815675836E-4</v>
      </c>
      <c r="G4916" s="1">
        <v>4.3263681909381782E-3</v>
      </c>
      <c r="H4916" s="1">
        <v>-2.4686086636669383E-2</v>
      </c>
      <c r="I4916" s="26">
        <v>0.14793993152816681</v>
      </c>
      <c r="J4916" s="27">
        <v>-3.9366211724662592E-2</v>
      </c>
      <c r="K4916" s="29" t="str">
        <f>VLOOKUP(A4916&amp;B4916,VENDOR_ACTUAL!A:D,4,0)</f>
        <v>ERI</v>
      </c>
    </row>
    <row r="4917" spans="1:11" x14ac:dyDescent="0.25">
      <c r="A4917" t="s">
        <v>12</v>
      </c>
      <c r="B4917" t="s">
        <v>1379</v>
      </c>
      <c r="C4917" s="1">
        <v>4.6156714035301616E-3</v>
      </c>
      <c r="D4917" s="1">
        <v>2.0881782831633642E-4</v>
      </c>
      <c r="E4917" s="1">
        <v>1.1476877220125659E-2</v>
      </c>
      <c r="F4917" s="1">
        <v>9.3073654959951861E-4</v>
      </c>
      <c r="G4917" s="1">
        <v>3.7225106830707801E-3</v>
      </c>
      <c r="H4917" s="1">
        <v>-1.3954447859732422E-2</v>
      </c>
      <c r="I4917" s="26">
        <v>1.6666094383363874</v>
      </c>
      <c r="J4917" s="27">
        <v>0.14528676171454116</v>
      </c>
      <c r="K4917" s="29" t="str">
        <f>VLOOKUP(A4917&amp;B4917,VENDOR_ACTUAL!A:D,4,0)</f>
        <v>ERI</v>
      </c>
    </row>
    <row r="4918" spans="1:11" x14ac:dyDescent="0.25">
      <c r="A4918" t="s">
        <v>12</v>
      </c>
      <c r="B4918" t="s">
        <v>1956</v>
      </c>
      <c r="C4918" s="1">
        <v>4.6161446448720238E-3</v>
      </c>
      <c r="D4918" s="1">
        <v>1.1787256904686442E-2</v>
      </c>
      <c r="E4918" s="1">
        <v>3.0915968324382086E-2</v>
      </c>
      <c r="F4918" s="1">
        <v>8.359152192051883E-3</v>
      </c>
      <c r="G4918" s="1">
        <v>1.3147434299807491E-3</v>
      </c>
      <c r="H4918" s="1">
        <v>-3.1640466786713457E-2</v>
      </c>
      <c r="I4918" s="26">
        <v>-5.4521690821256038E-3</v>
      </c>
      <c r="J4918" s="27">
        <v>-0.2748333788931841</v>
      </c>
      <c r="K4918" s="29" t="str">
        <f>VLOOKUP(A4918&amp;B4918,VENDOR_ACTUAL!A:D,4,0)</f>
        <v>NSN</v>
      </c>
    </row>
    <row r="4919" spans="1:11" x14ac:dyDescent="0.25">
      <c r="A4919" t="s">
        <v>12</v>
      </c>
      <c r="B4919" t="s">
        <v>722</v>
      </c>
      <c r="C4919" s="1">
        <v>4.6346315514965873E-3</v>
      </c>
      <c r="D4919" s="1">
        <v>7.3209067651152336E-4</v>
      </c>
      <c r="E4919" s="1">
        <v>7.0582582046166284E-2</v>
      </c>
      <c r="F4919" s="1">
        <v>2.906327140461172E-3</v>
      </c>
      <c r="G4919" s="1">
        <v>2.8234108650712891E-3</v>
      </c>
      <c r="H4919" s="1">
        <v>-3.6450558600713438E-2</v>
      </c>
      <c r="I4919" s="26">
        <v>0.34053874104614357</v>
      </c>
      <c r="J4919" s="27">
        <v>1.1436543036555719E-2</v>
      </c>
      <c r="K4919" s="29" t="str">
        <f>VLOOKUP(A4919&amp;B4919,VENDOR_ACTUAL!A:D,4,0)</f>
        <v>ERI</v>
      </c>
    </row>
    <row r="4920" spans="1:11" x14ac:dyDescent="0.25">
      <c r="A4920" t="s">
        <v>12</v>
      </c>
      <c r="B4920" t="s">
        <v>919</v>
      </c>
      <c r="C4920" s="1">
        <v>4.6353880746662652E-3</v>
      </c>
      <c r="D4920" s="1">
        <v>6.9246079063574998E-6</v>
      </c>
      <c r="E4920" s="1">
        <v>7.0232730325026881E-3</v>
      </c>
      <c r="F4920" s="1">
        <v>-2.3052806396823972E-3</v>
      </c>
      <c r="G4920" s="1">
        <v>4.7497997389418E-3</v>
      </c>
      <c r="H4920" s="1">
        <v>-1.6764379519584278E-2</v>
      </c>
      <c r="I4920" s="26">
        <v>-0.82503253581542557</v>
      </c>
      <c r="J4920" s="27">
        <v>-0.20011168313437494</v>
      </c>
      <c r="K4920" s="29" t="str">
        <f>VLOOKUP(A4920&amp;B4920,VENDOR_ACTUAL!A:D,4,0)</f>
        <v>ERI</v>
      </c>
    </row>
    <row r="4921" spans="1:11" x14ac:dyDescent="0.25">
      <c r="A4921" t="s">
        <v>11</v>
      </c>
      <c r="B4921" t="s">
        <v>322</v>
      </c>
      <c r="C4921" s="1">
        <v>4.6400198062634306E-3</v>
      </c>
      <c r="D4921" s="1">
        <v>9.5571966448769283E-3</v>
      </c>
      <c r="I4921" s="26">
        <v>-5.2140557623013763E-2</v>
      </c>
      <c r="J4921" s="27">
        <v>6.3467341314797206E-5</v>
      </c>
      <c r="K4921" s="29" t="str">
        <f>VLOOKUP(A4921&amp;B4921,VENDOR_ACTUAL!A:D,4,0)</f>
        <v>ERI</v>
      </c>
    </row>
    <row r="4922" spans="1:11" x14ac:dyDescent="0.25">
      <c r="A4922" t="s">
        <v>12</v>
      </c>
      <c r="B4922" t="s">
        <v>1911</v>
      </c>
      <c r="C4922" s="1">
        <v>4.6488745901321592E-3</v>
      </c>
      <c r="D4922" s="1">
        <v>-3.1665653368072994E-4</v>
      </c>
      <c r="E4922" s="1">
        <v>-8.4780432113718395E-3</v>
      </c>
      <c r="F4922" s="1">
        <v>1.7440932269142759E-3</v>
      </c>
      <c r="G4922" s="1">
        <v>2.1347938912855825E-3</v>
      </c>
      <c r="H4922" s="1">
        <v>-2.4661140866676201E-2</v>
      </c>
      <c r="I4922" s="26">
        <v>0.41671738783386086</v>
      </c>
      <c r="J4922" s="27">
        <v>-3.2993084128530907E-2</v>
      </c>
      <c r="K4922" s="29" t="str">
        <f>VLOOKUP(A4922&amp;B4922,VENDOR_ACTUAL!A:D,4,0)</f>
        <v>ERI</v>
      </c>
    </row>
    <row r="4923" spans="1:11" x14ac:dyDescent="0.25">
      <c r="A4923" t="s">
        <v>11</v>
      </c>
      <c r="B4923" t="s">
        <v>1434</v>
      </c>
      <c r="C4923" s="1">
        <v>4.6599300979990911E-3</v>
      </c>
      <c r="D4923" s="1">
        <v>1.2598572652851133E-2</v>
      </c>
      <c r="E4923" s="1">
        <v>0</v>
      </c>
      <c r="I4923" s="26">
        <v>5.9651163647320316E-2</v>
      </c>
      <c r="J4923" s="27">
        <v>7.6979554149315069E-3</v>
      </c>
      <c r="K4923" s="29" t="str">
        <f>VLOOKUP(A4923&amp;B4923,VENDOR_ACTUAL!A:D,4,0)</f>
        <v>NSN</v>
      </c>
    </row>
    <row r="4924" spans="1:11" x14ac:dyDescent="0.25">
      <c r="A4924" t="s">
        <v>12</v>
      </c>
      <c r="B4924" t="s">
        <v>2048</v>
      </c>
      <c r="C4924" s="1">
        <v>4.6747858944526637E-3</v>
      </c>
      <c r="D4924" s="1">
        <v>4.344803618187165E-3</v>
      </c>
      <c r="E4924" s="1">
        <v>-2.2043982097936696E-3</v>
      </c>
      <c r="F4924" s="1">
        <v>-9.5660271666901768E-3</v>
      </c>
      <c r="G4924" s="1">
        <v>2.8666247537701894E-3</v>
      </c>
      <c r="H4924" s="1">
        <v>-3.4907555354842218E-2</v>
      </c>
      <c r="I4924" s="1">
        <v>6.4922626659678545E-2</v>
      </c>
      <c r="J4924" s="2">
        <v>0.18984125751895964</v>
      </c>
      <c r="K4924" s="29" t="str">
        <f>VLOOKUP(A4924&amp;B4924,VENDOR_ACTUAL!A:D,4,0)</f>
        <v>NSN</v>
      </c>
    </row>
    <row r="4925" spans="1:11" x14ac:dyDescent="0.25">
      <c r="A4925" t="s">
        <v>12</v>
      </c>
      <c r="B4925" t="s">
        <v>206</v>
      </c>
      <c r="C4925" s="1">
        <v>4.6754430488002629E-3</v>
      </c>
      <c r="D4925" s="1">
        <v>1.7976754105936733E-3</v>
      </c>
      <c r="E4925" s="1">
        <v>5.2653355260863484E-3</v>
      </c>
      <c r="F4925" s="1">
        <v>5.4799837561100265E-4</v>
      </c>
      <c r="G4925" s="1">
        <v>3.4777938913855993E-3</v>
      </c>
      <c r="H4925" s="1">
        <v>-6.9835254232367694E-3</v>
      </c>
      <c r="I4925" s="26">
        <v>0.68011060528763401</v>
      </c>
      <c r="J4925" s="27">
        <v>-0.54901440474572405</v>
      </c>
      <c r="K4925" s="29" t="str">
        <f>VLOOKUP(A4925&amp;B4925,VENDOR_ACTUAL!A:D,4,0)</f>
        <v>NSN</v>
      </c>
    </row>
    <row r="4926" spans="1:11" x14ac:dyDescent="0.25">
      <c r="A4926" t="s">
        <v>12</v>
      </c>
      <c r="B4926" t="s">
        <v>1949</v>
      </c>
      <c r="C4926" s="1">
        <v>4.6784838549692141E-3</v>
      </c>
      <c r="D4926" s="1">
        <v>4.796389649621596E-3</v>
      </c>
      <c r="E4926" s="1">
        <v>4.3252587261665551E-3</v>
      </c>
      <c r="F4926" s="1">
        <v>-1.6091451468415756E-3</v>
      </c>
      <c r="G4926" s="1">
        <v>1.381459380669546E-3</v>
      </c>
      <c r="H4926" s="1">
        <v>-2.3492182665736994E-2</v>
      </c>
      <c r="I4926" s="26">
        <v>2.7230165541682512</v>
      </c>
      <c r="J4926" s="27">
        <v>0.18611737228859354</v>
      </c>
      <c r="K4926" s="29" t="str">
        <f>VLOOKUP(A4926&amp;B4926,VENDOR_ACTUAL!A:D,4,0)</f>
        <v>ERI</v>
      </c>
    </row>
    <row r="4927" spans="1:11" x14ac:dyDescent="0.25">
      <c r="A4927" t="s">
        <v>12</v>
      </c>
      <c r="B4927" t="s">
        <v>1371</v>
      </c>
      <c r="C4927" s="1">
        <v>4.6924859311903832E-3</v>
      </c>
      <c r="D4927" s="1">
        <v>2.8277002310928245E-4</v>
      </c>
      <c r="E4927" s="1">
        <v>1.8883892475892294E-2</v>
      </c>
      <c r="F4927" s="1">
        <v>5.5958687123951112E-3</v>
      </c>
      <c r="G4927" s="1">
        <v>2.9099752955755367E-3</v>
      </c>
      <c r="H4927" s="1">
        <v>-5.7296457863928077E-2</v>
      </c>
      <c r="I4927" s="1">
        <v>0.32489727440415511</v>
      </c>
      <c r="J4927" s="2">
        <v>9.0916526894779123E-2</v>
      </c>
      <c r="K4927" s="29" t="str">
        <f>VLOOKUP(A4927&amp;B4927,VENDOR_ACTUAL!A:D,4,0)</f>
        <v>ERI</v>
      </c>
    </row>
    <row r="4928" spans="1:11" x14ac:dyDescent="0.25">
      <c r="A4928" t="s">
        <v>11</v>
      </c>
      <c r="B4928" t="s">
        <v>460</v>
      </c>
      <c r="C4928" s="1">
        <v>4.6933314953828851E-3</v>
      </c>
      <c r="D4928" s="1">
        <v>3.3146258716538986E-4</v>
      </c>
      <c r="G4928" s="1">
        <v>4.6933314953828851E-3</v>
      </c>
      <c r="I4928" s="26">
        <v>-1.0023478260869564E-2</v>
      </c>
      <c r="J4928" s="27">
        <v>-2.6577710857828805E-3</v>
      </c>
      <c r="K4928" s="29" t="str">
        <f>VLOOKUP(A4928&amp;B4928,VENDOR_ACTUAL!A:D,4,0)</f>
        <v>SAM</v>
      </c>
    </row>
    <row r="4929" spans="1:11" x14ac:dyDescent="0.25">
      <c r="A4929" t="s">
        <v>11</v>
      </c>
      <c r="B4929" t="s">
        <v>1237</v>
      </c>
      <c r="C4929" s="1">
        <v>4.6933615232130355E-3</v>
      </c>
      <c r="D4929" s="1">
        <v>-1.5133211351172847E-2</v>
      </c>
      <c r="E4929" s="1">
        <v>0</v>
      </c>
      <c r="I4929" s="26">
        <v>7.2373582902848829E-2</v>
      </c>
      <c r="J4929" s="27">
        <v>2.404411856112057E-2</v>
      </c>
      <c r="K4929" s="29" t="str">
        <f>VLOOKUP(A4929&amp;B4929,VENDOR_ACTUAL!A:D,4,0)</f>
        <v>NSN</v>
      </c>
    </row>
    <row r="4930" spans="1:11" x14ac:dyDescent="0.25">
      <c r="A4930" t="s">
        <v>12</v>
      </c>
      <c r="B4930" t="s">
        <v>2285</v>
      </c>
      <c r="C4930" s="1">
        <v>4.6975411485143063E-3</v>
      </c>
      <c r="D4930" s="1">
        <v>1.0875134423310197E-3</v>
      </c>
      <c r="E4930" s="1">
        <v>2.9525785678739924E-2</v>
      </c>
      <c r="F4930" s="1">
        <v>9.1196932857416722E-4</v>
      </c>
      <c r="G4930" s="1">
        <v>-4.4469789442329538E-5</v>
      </c>
      <c r="H4930" s="1">
        <v>-4.7285236075198786E-2</v>
      </c>
      <c r="I4930" s="26">
        <v>-1.1341865991089051</v>
      </c>
      <c r="J4930" s="27">
        <v>-0.72838902926824733</v>
      </c>
      <c r="K4930" s="29" t="str">
        <f>VLOOKUP(A4930&amp;B4930,VENDOR_ACTUAL!A:D,4,0)</f>
        <v>NSN</v>
      </c>
    </row>
    <row r="4931" spans="1:11" x14ac:dyDescent="0.25">
      <c r="A4931" t="s">
        <v>11</v>
      </c>
      <c r="B4931" t="s">
        <v>262</v>
      </c>
      <c r="C4931" s="1">
        <v>4.6998968544517241E-3</v>
      </c>
      <c r="D4931" s="1">
        <v>2.470985321225605E-2</v>
      </c>
      <c r="E4931" s="1">
        <v>0</v>
      </c>
      <c r="I4931" s="26">
        <v>8.6721439749608761E-2</v>
      </c>
      <c r="J4931" s="27">
        <v>-5.2363796026745201E-4</v>
      </c>
      <c r="K4931" s="29" t="str">
        <f>VLOOKUP(A4931&amp;B4931,VENDOR_ACTUAL!A:D,4,0)</f>
        <v>NSN</v>
      </c>
    </row>
    <row r="4932" spans="1:11" x14ac:dyDescent="0.25">
      <c r="A4932" t="s">
        <v>11</v>
      </c>
      <c r="B4932" t="s">
        <v>1216</v>
      </c>
      <c r="C4932" s="1">
        <v>4.7016128413067395E-3</v>
      </c>
      <c r="D4932" s="1">
        <v>7.3887794859830835E-3</v>
      </c>
      <c r="E4932" s="1">
        <v>0</v>
      </c>
      <c r="I4932" s="26">
        <v>-9.3397982381358338E-2</v>
      </c>
      <c r="J4932" s="27">
        <v>-4.8535900265639321E-3</v>
      </c>
      <c r="K4932" s="29" t="str">
        <f>VLOOKUP(A4932&amp;B4932,VENDOR_ACTUAL!A:D,4,0)</f>
        <v>NSN</v>
      </c>
    </row>
    <row r="4933" spans="1:11" x14ac:dyDescent="0.25">
      <c r="A4933" t="s">
        <v>12</v>
      </c>
      <c r="B4933" t="s">
        <v>2171</v>
      </c>
      <c r="C4933" s="1">
        <v>4.7130592090602608E-3</v>
      </c>
      <c r="D4933" s="1">
        <v>9.2808159282796842E-5</v>
      </c>
      <c r="E4933" s="1">
        <v>3.3568445779526327E-3</v>
      </c>
      <c r="F4933" s="1">
        <v>-1.0846086881754222E-3</v>
      </c>
      <c r="G4933" s="1">
        <v>4.2766825373062962E-3</v>
      </c>
      <c r="H4933" s="1">
        <v>-1.0123938784691986E-2</v>
      </c>
      <c r="I4933" s="26">
        <v>3.3242266354814906E-2</v>
      </c>
      <c r="J4933" s="27">
        <v>-0.15867529190742391</v>
      </c>
      <c r="K4933" s="29" t="str">
        <f>VLOOKUP(A4933&amp;B4933,VENDOR_ACTUAL!A:D,4,0)</f>
        <v>ERI</v>
      </c>
    </row>
    <row r="4934" spans="1:11" x14ac:dyDescent="0.25">
      <c r="A4934" t="s">
        <v>12</v>
      </c>
      <c r="B4934" t="s">
        <v>2197</v>
      </c>
      <c r="C4934" s="1">
        <v>4.7140505082922382E-3</v>
      </c>
      <c r="D4934" s="1">
        <v>4.5871383801504589E-4</v>
      </c>
      <c r="E4934" s="1">
        <v>1.2186631742927801E-3</v>
      </c>
      <c r="F4934" s="1">
        <v>9.0127966366159047E-4</v>
      </c>
      <c r="G4934" s="1">
        <v>3.8499825166086231E-3</v>
      </c>
      <c r="H4934" s="1">
        <v>-3.3410629011766439E-2</v>
      </c>
      <c r="I4934" s="26">
        <v>-2.6304836238626384E-2</v>
      </c>
      <c r="J4934" s="27">
        <v>-8.1567613656412408E-2</v>
      </c>
      <c r="K4934" s="29" t="str">
        <f>VLOOKUP(A4934&amp;B4934,VENDOR_ACTUAL!A:D,4,0)</f>
        <v>ERI</v>
      </c>
    </row>
    <row r="4935" spans="1:11" x14ac:dyDescent="0.25">
      <c r="A4935" t="s">
        <v>12</v>
      </c>
      <c r="B4935" t="s">
        <v>1127</v>
      </c>
      <c r="C4935" s="1">
        <v>4.7206600608524574E-3</v>
      </c>
      <c r="D4935" s="1">
        <v>2.9822905543674266E-4</v>
      </c>
      <c r="E4935" s="1">
        <v>1.4010323456430482E-2</v>
      </c>
      <c r="F4935" s="1">
        <v>-1.8326897448667561E-3</v>
      </c>
      <c r="G4935" s="1">
        <v>3.3826896638824229E-3</v>
      </c>
      <c r="H4935" s="1">
        <v>-9.9988110311201479E-3</v>
      </c>
      <c r="I4935" s="26">
        <v>-0.4899173009418552</v>
      </c>
      <c r="J4935" s="27">
        <v>-1.005540693770508E-2</v>
      </c>
      <c r="K4935" s="29" t="str">
        <f>VLOOKUP(A4935&amp;B4935,VENDOR_ACTUAL!A:D,4,0)</f>
        <v>ERI</v>
      </c>
    </row>
    <row r="4936" spans="1:11" x14ac:dyDescent="0.25">
      <c r="A4936" t="s">
        <v>11</v>
      </c>
      <c r="B4936" t="s">
        <v>2104</v>
      </c>
      <c r="C4936" s="1">
        <v>4.7220279268773528E-3</v>
      </c>
      <c r="D4936" s="1">
        <v>-1.6282347466766403E-3</v>
      </c>
      <c r="I4936" s="26">
        <v>1.0297210163198784</v>
      </c>
      <c r="J4936" s="27">
        <v>-1.1084344239117951E-4</v>
      </c>
      <c r="K4936" s="29" t="str">
        <f>VLOOKUP(A4936&amp;B4936,VENDOR_ACTUAL!A:D,4,0)</f>
        <v>ERI</v>
      </c>
    </row>
    <row r="4937" spans="1:11" x14ac:dyDescent="0.25">
      <c r="A4937" t="s">
        <v>11</v>
      </c>
      <c r="B4937" t="s">
        <v>646</v>
      </c>
      <c r="C4937" s="1">
        <v>4.7363548070615659E-3</v>
      </c>
      <c r="D4937" s="1">
        <v>6.955628024653342E-3</v>
      </c>
      <c r="G4937" s="1">
        <v>4.7363548070615659E-3</v>
      </c>
      <c r="I4937" s="26">
        <v>-1.2307737627651218E-2</v>
      </c>
      <c r="J4937" s="27">
        <v>-5.1805561616396882E-4</v>
      </c>
      <c r="K4937" s="29" t="str">
        <f>VLOOKUP(A4937&amp;B4937,VENDOR_ACTUAL!A:D,4,0)</f>
        <v>SAM</v>
      </c>
    </row>
    <row r="4938" spans="1:11" x14ac:dyDescent="0.25">
      <c r="A4938" t="s">
        <v>12</v>
      </c>
      <c r="B4938" t="s">
        <v>1567</v>
      </c>
      <c r="C4938" s="1">
        <v>4.7403650238994474E-3</v>
      </c>
      <c r="D4938" s="1">
        <v>1.1249786729556013E-5</v>
      </c>
      <c r="E4938" s="1">
        <v>1.3181179615186436E-2</v>
      </c>
      <c r="F4938" s="1">
        <v>2.4807992455127962E-4</v>
      </c>
      <c r="G4938" s="1">
        <v>3.3586627003735956E-3</v>
      </c>
      <c r="H4938" s="1">
        <v>-8.9043038627221547E-3</v>
      </c>
      <c r="I4938" s="26">
        <v>-0.31147245541494384</v>
      </c>
      <c r="J4938" s="27">
        <v>-5.6861031881634563E-2</v>
      </c>
      <c r="K4938" s="29" t="str">
        <f>VLOOKUP(A4938&amp;B4938,VENDOR_ACTUAL!A:D,4,0)</f>
        <v>ERI</v>
      </c>
    </row>
    <row r="4939" spans="1:11" x14ac:dyDescent="0.25">
      <c r="A4939" t="s">
        <v>11</v>
      </c>
      <c r="B4939" t="s">
        <v>1627</v>
      </c>
      <c r="C4939" s="1">
        <v>4.7435801003143938E-3</v>
      </c>
      <c r="D4939" s="1">
        <v>-4.059896132755024E-2</v>
      </c>
      <c r="E4939" s="1">
        <v>0</v>
      </c>
      <c r="I4939" s="26">
        <v>-1.9002435823202397E-2</v>
      </c>
      <c r="J4939" s="27">
        <v>1.167841763934371E-2</v>
      </c>
      <c r="K4939" s="29" t="str">
        <f>VLOOKUP(A4939&amp;B4939,VENDOR_ACTUAL!A:D,4,0)</f>
        <v>NSN</v>
      </c>
    </row>
    <row r="4940" spans="1:11" x14ac:dyDescent="0.25">
      <c r="A4940" t="s">
        <v>9</v>
      </c>
      <c r="B4940" t="s">
        <v>705</v>
      </c>
      <c r="C4940" s="1">
        <v>4.7468436651194965E-3</v>
      </c>
      <c r="D4940" s="1">
        <v>1.0131680442504211E-4</v>
      </c>
      <c r="F4940" s="1">
        <v>5.5043322429357473E-4</v>
      </c>
      <c r="G4940" s="1">
        <v>4.7444137300870128E-3</v>
      </c>
      <c r="H4940" s="1">
        <v>-4.8605664488017432E-2</v>
      </c>
      <c r="I4940" s="26">
        <v>-7.2269586002042141E-2</v>
      </c>
      <c r="J4940" s="27">
        <v>-0.32789873728331059</v>
      </c>
      <c r="K4940" s="29" t="str">
        <f>VLOOKUP(A4940&amp;B4940,VENDOR_ACTUAL!A:D,4,0)</f>
        <v>ERI</v>
      </c>
    </row>
    <row r="4941" spans="1:11" x14ac:dyDescent="0.25">
      <c r="A4941" t="s">
        <v>11</v>
      </c>
      <c r="B4941" t="s">
        <v>1230</v>
      </c>
      <c r="C4941" s="1">
        <v>4.7569364623877286E-3</v>
      </c>
      <c r="D4941" s="1">
        <v>9.7337102718114497E-3</v>
      </c>
      <c r="E4941" s="1">
        <v>0</v>
      </c>
      <c r="I4941" s="26">
        <v>-2.9045068631300359E-2</v>
      </c>
      <c r="J4941" s="27">
        <v>-8.4256539645459119E-3</v>
      </c>
      <c r="K4941" s="29" t="str">
        <f>VLOOKUP(A4941&amp;B4941,VENDOR_ACTUAL!A:D,4,0)</f>
        <v>NSN</v>
      </c>
    </row>
    <row r="4942" spans="1:11" x14ac:dyDescent="0.25">
      <c r="A4942" t="s">
        <v>11</v>
      </c>
      <c r="B4942" t="s">
        <v>1563</v>
      </c>
      <c r="C4942" s="1">
        <v>4.7652761931243435E-3</v>
      </c>
      <c r="D4942" s="1">
        <v>-2.7775748881739815E-3</v>
      </c>
      <c r="E4942" s="1">
        <v>0</v>
      </c>
      <c r="I4942" s="26">
        <v>0.32038854825153973</v>
      </c>
      <c r="J4942" s="27">
        <v>7.5514407193489272E-3</v>
      </c>
      <c r="K4942" s="29" t="str">
        <f>VLOOKUP(A4942&amp;B4942,VENDOR_ACTUAL!A:D,4,0)</f>
        <v>NSN</v>
      </c>
    </row>
    <row r="4943" spans="1:11" x14ac:dyDescent="0.25">
      <c r="A4943" t="s">
        <v>11</v>
      </c>
      <c r="B4943" t="s">
        <v>1966</v>
      </c>
      <c r="C4943" s="1">
        <v>4.7684286637220434E-3</v>
      </c>
      <c r="D4943" s="1">
        <v>3.3143781439931822E-3</v>
      </c>
      <c r="E4943" s="1">
        <v>0</v>
      </c>
      <c r="I4943" s="26">
        <v>0.16618497779109126</v>
      </c>
      <c r="J4943" s="27">
        <v>1.5428995593511003E-5</v>
      </c>
      <c r="K4943" s="29" t="str">
        <f>VLOOKUP(A4943&amp;B4943,VENDOR_ACTUAL!A:D,4,0)</f>
        <v>NSN</v>
      </c>
    </row>
    <row r="4944" spans="1:11" x14ac:dyDescent="0.25">
      <c r="A4944" t="s">
        <v>11</v>
      </c>
      <c r="B4944" t="s">
        <v>1229</v>
      </c>
      <c r="C4944" s="1">
        <v>4.7810870479501871E-3</v>
      </c>
      <c r="D4944" s="1">
        <v>-4.9692588965614223E-2</v>
      </c>
      <c r="E4944" s="1">
        <v>0</v>
      </c>
      <c r="I4944" s="26">
        <v>0.13516836206445942</v>
      </c>
      <c r="J4944" s="27">
        <v>4.2506423224679775E-3</v>
      </c>
      <c r="K4944" s="29" t="str">
        <f>VLOOKUP(A4944&amp;B4944,VENDOR_ACTUAL!A:D,4,0)</f>
        <v>NSN</v>
      </c>
    </row>
    <row r="4945" spans="1:11" x14ac:dyDescent="0.25">
      <c r="A4945" t="s">
        <v>12</v>
      </c>
      <c r="B4945" t="s">
        <v>1158</v>
      </c>
      <c r="C4945" s="1">
        <v>4.781608554607057E-3</v>
      </c>
      <c r="D4945" s="1">
        <v>1.2540421657148763E-4</v>
      </c>
      <c r="E4945" s="1">
        <v>-4.1448926011617713E-3</v>
      </c>
      <c r="F4945" s="1">
        <v>1.5588429540694905E-3</v>
      </c>
      <c r="G4945" s="1">
        <v>3.1219976712620933E-3</v>
      </c>
      <c r="H4945" s="1">
        <v>-2.8583116518661956E-2</v>
      </c>
      <c r="I4945" s="26">
        <v>1.0457912581699347</v>
      </c>
      <c r="J4945" s="27">
        <v>8.5937353242283646E-2</v>
      </c>
      <c r="K4945" s="29" t="str">
        <f>VLOOKUP(A4945&amp;B4945,VENDOR_ACTUAL!A:D,4,0)</f>
        <v>ERI</v>
      </c>
    </row>
    <row r="4946" spans="1:11" x14ac:dyDescent="0.25">
      <c r="A4946" t="s">
        <v>11</v>
      </c>
      <c r="B4946" t="s">
        <v>1983</v>
      </c>
      <c r="C4946" s="1">
        <v>4.7823275102954919E-3</v>
      </c>
      <c r="D4946" s="1">
        <v>1.1971140262182316E-2</v>
      </c>
      <c r="E4946" s="1">
        <v>0</v>
      </c>
      <c r="I4946" s="26">
        <v>-9.5387074760831369E-3</v>
      </c>
      <c r="J4946" s="27">
        <v>4.4151400551032359E-3</v>
      </c>
      <c r="K4946" s="29" t="str">
        <f>VLOOKUP(A4946&amp;B4946,VENDOR_ACTUAL!A:D,4,0)</f>
        <v>NSN</v>
      </c>
    </row>
    <row r="4947" spans="1:11" x14ac:dyDescent="0.25">
      <c r="A4947" t="s">
        <v>11</v>
      </c>
      <c r="B4947" t="s">
        <v>937</v>
      </c>
      <c r="C4947" s="24">
        <v>4.7878277065371636E-3</v>
      </c>
      <c r="D4947" s="24">
        <v>8.7677091141590534E-4</v>
      </c>
      <c r="E4947" s="24">
        <v>0</v>
      </c>
      <c r="F4947" s="24"/>
      <c r="G4947" s="24"/>
      <c r="H4947" s="24"/>
      <c r="I4947" s="26">
        <v>-3.3232568750563136E-2</v>
      </c>
      <c r="J4947" s="27">
        <v>6.3519872731293203E-3</v>
      </c>
      <c r="K4947" s="29" t="str">
        <f>VLOOKUP(A4947&amp;B4947,VENDOR_ACTUAL!A:D,4,0)</f>
        <v>NSN</v>
      </c>
    </row>
    <row r="4948" spans="1:11" x14ac:dyDescent="0.25">
      <c r="A4948" t="s">
        <v>12</v>
      </c>
      <c r="B4948" t="s">
        <v>1560</v>
      </c>
      <c r="C4948" s="24">
        <v>4.7913185528161619E-3</v>
      </c>
      <c r="D4948" s="24">
        <v>-7.0530345193774136E-5</v>
      </c>
      <c r="E4948" s="24">
        <v>-6.2513556112759189E-3</v>
      </c>
      <c r="F4948" s="24">
        <v>1.9305903166941821E-4</v>
      </c>
      <c r="G4948" s="24">
        <v>3.3668180681521434E-3</v>
      </c>
      <c r="H4948" s="24">
        <v>-3.0000843540651297E-2</v>
      </c>
      <c r="I4948" s="26">
        <v>0.60327780688731703</v>
      </c>
      <c r="J4948" s="27">
        <v>4.5693786835324934E-3</v>
      </c>
      <c r="K4948" s="29" t="str">
        <f>VLOOKUP(A4948&amp;B4948,VENDOR_ACTUAL!A:D,4,0)</f>
        <v>ERI</v>
      </c>
    </row>
    <row r="4949" spans="1:11" x14ac:dyDescent="0.25">
      <c r="A4949" t="s">
        <v>12</v>
      </c>
      <c r="B4949" t="s">
        <v>2007</v>
      </c>
      <c r="C4949" s="1">
        <v>4.7984695868500179E-3</v>
      </c>
      <c r="D4949" s="1">
        <v>7.8900990364929994E-4</v>
      </c>
      <c r="E4949" s="1">
        <v>3.3597328023709086E-2</v>
      </c>
      <c r="F4949" s="1">
        <v>1.2535940959249238E-3</v>
      </c>
      <c r="G4949" s="1">
        <v>3.1831772176213195E-3</v>
      </c>
      <c r="H4949" s="1">
        <v>-1.6426034649548935E-2</v>
      </c>
      <c r="I4949" s="26">
        <v>0.75530794494838915</v>
      </c>
      <c r="J4949" s="27">
        <v>1.5685027251834575E-2</v>
      </c>
      <c r="K4949" s="29" t="str">
        <f>VLOOKUP(A4949&amp;B4949,VENDOR_ACTUAL!A:D,4,0)</f>
        <v>ERI</v>
      </c>
    </row>
    <row r="4950" spans="1:11" x14ac:dyDescent="0.25">
      <c r="A4950" t="s">
        <v>12</v>
      </c>
      <c r="B4950" t="s">
        <v>1076</v>
      </c>
      <c r="C4950" s="26">
        <v>4.8001258709437656E-3</v>
      </c>
      <c r="D4950" s="26">
        <v>-3.2335797016671995E-5</v>
      </c>
      <c r="E4950" s="26">
        <v>-4.865636276744624E-5</v>
      </c>
      <c r="F4950" s="26">
        <v>-1.2748827003897473E-3</v>
      </c>
      <c r="G4950" s="26">
        <v>4.8814139755994105E-3</v>
      </c>
      <c r="H4950" s="26">
        <v>-1.3047352973640684E-2</v>
      </c>
      <c r="I4950" s="26">
        <v>1.932490352046199E-2</v>
      </c>
      <c r="J4950" s="27">
        <v>-0.12734660766399961</v>
      </c>
      <c r="K4950" s="29" t="str">
        <f>VLOOKUP(A4950&amp;B4950,VENDOR_ACTUAL!A:D,4,0)</f>
        <v>ERI</v>
      </c>
    </row>
    <row r="4951" spans="1:11" x14ac:dyDescent="0.25">
      <c r="A4951" t="s">
        <v>12</v>
      </c>
      <c r="B4951" t="s">
        <v>677</v>
      </c>
      <c r="C4951" s="1">
        <v>4.8006926753654412E-3</v>
      </c>
      <c r="D4951" s="1">
        <v>3.3960392693172377E-4</v>
      </c>
      <c r="E4951" s="1">
        <v>6.0746997038339731E-3</v>
      </c>
      <c r="F4951" s="1">
        <v>5.8999898695303102E-3</v>
      </c>
      <c r="G4951" s="1">
        <v>3.999221084991008E-3</v>
      </c>
      <c r="H4951" s="1">
        <v>-7.0815168442464452E-2</v>
      </c>
      <c r="I4951" s="26">
        <v>-0.32692675983436853</v>
      </c>
      <c r="J4951" s="27">
        <v>-0.52924167503855479</v>
      </c>
      <c r="K4951" s="29" t="str">
        <f>VLOOKUP(A4951&amp;B4951,VENDOR_ACTUAL!A:D,4,0)</f>
        <v>ERI</v>
      </c>
    </row>
    <row r="4952" spans="1:11" x14ac:dyDescent="0.25">
      <c r="A4952" t="s">
        <v>12</v>
      </c>
      <c r="B4952" t="s">
        <v>918</v>
      </c>
      <c r="C4952" s="1">
        <v>4.8061658041495354E-3</v>
      </c>
      <c r="D4952" s="1">
        <v>1.371788310019576E-4</v>
      </c>
      <c r="E4952" s="1">
        <v>-7.0232623315106451E-3</v>
      </c>
      <c r="F4952" s="1">
        <v>1.8224746498797409E-3</v>
      </c>
      <c r="G4952" s="1">
        <v>4.1508257410504739E-3</v>
      </c>
      <c r="H4952" s="1">
        <v>-3.221260606545838E-2</v>
      </c>
      <c r="I4952" s="26">
        <v>0.65043138238573017</v>
      </c>
      <c r="J4952" s="27">
        <v>4.2554795537676132E-2</v>
      </c>
      <c r="K4952" s="29" t="str">
        <f>VLOOKUP(A4952&amp;B4952,VENDOR_ACTUAL!A:D,4,0)</f>
        <v>ERI</v>
      </c>
    </row>
    <row r="4953" spans="1:11" x14ac:dyDescent="0.25">
      <c r="A4953" t="s">
        <v>9</v>
      </c>
      <c r="B4953" t="s">
        <v>1162</v>
      </c>
      <c r="C4953" s="1">
        <v>4.824497237361663E-3</v>
      </c>
      <c r="D4953" s="1">
        <v>6.3983617788415312E-4</v>
      </c>
      <c r="F4953" s="1">
        <v>-5.6890630466820971E-4</v>
      </c>
      <c r="G4953" s="1">
        <v>4.8226401659330915E-3</v>
      </c>
      <c r="H4953" s="1">
        <v>-9.7655602819246411E-3</v>
      </c>
      <c r="I4953" s="26">
        <v>-0.43476236228408577</v>
      </c>
      <c r="J4953" s="27">
        <v>-1.5264902112870709</v>
      </c>
      <c r="K4953" s="29" t="str">
        <f>VLOOKUP(A4953&amp;B4953,VENDOR_ACTUAL!A:D,4,0)</f>
        <v>ERI</v>
      </c>
    </row>
    <row r="4954" spans="1:11" x14ac:dyDescent="0.25">
      <c r="A4954" t="s">
        <v>12</v>
      </c>
      <c r="B4954" t="s">
        <v>797</v>
      </c>
      <c r="C4954" s="1">
        <v>4.836062637075254E-3</v>
      </c>
      <c r="D4954" s="1">
        <v>8.6666742924906566E-4</v>
      </c>
      <c r="E4954" s="1">
        <v>9.2440603891641849E-4</v>
      </c>
      <c r="F4954" s="1">
        <v>-4.6786627988187847E-3</v>
      </c>
      <c r="G4954" s="1">
        <v>3.4968410963277575E-3</v>
      </c>
      <c r="H4954" s="1">
        <v>-1.6666258301549351E-2</v>
      </c>
      <c r="I4954" s="26">
        <v>-0.38933364269384846</v>
      </c>
      <c r="J4954" s="27">
        <v>-0.57699854696704278</v>
      </c>
      <c r="K4954" s="29" t="str">
        <f>VLOOKUP(A4954&amp;B4954,VENDOR_ACTUAL!A:D,4,0)</f>
        <v>NSN</v>
      </c>
    </row>
    <row r="4955" spans="1:11" x14ac:dyDescent="0.25">
      <c r="A4955" t="s">
        <v>12</v>
      </c>
      <c r="B4955" t="s">
        <v>270</v>
      </c>
      <c r="C4955" s="1">
        <v>4.8361030378035012E-3</v>
      </c>
      <c r="D4955" s="1">
        <v>4.4641917650739653E-3</v>
      </c>
      <c r="E4955" s="1">
        <v>2.6744360398451371E-2</v>
      </c>
      <c r="F4955" s="1">
        <v>8.2696395221007219E-4</v>
      </c>
      <c r="G4955" s="1">
        <v>2.2376302713688801E-3</v>
      </c>
      <c r="H4955" s="1">
        <v>-2.5730122435920273E-2</v>
      </c>
      <c r="I4955" s="26">
        <v>0.12000742563198119</v>
      </c>
      <c r="J4955" s="27">
        <v>-1.3171020871505833E-2</v>
      </c>
      <c r="K4955" s="29" t="str">
        <f>VLOOKUP(A4955&amp;B4955,VENDOR_ACTUAL!A:D,4,0)</f>
        <v>NSN</v>
      </c>
    </row>
    <row r="4956" spans="1:11" x14ac:dyDescent="0.25">
      <c r="A4956" t="s">
        <v>12</v>
      </c>
      <c r="B4956" t="s">
        <v>1308</v>
      </c>
      <c r="C4956" s="1">
        <v>4.8403934987413808E-3</v>
      </c>
      <c r="D4956" s="1">
        <v>2.4826890060122174E-3</v>
      </c>
      <c r="E4956" s="1">
        <v>1.4640611772175364E-3</v>
      </c>
      <c r="F4956" s="1">
        <v>3.1181507903243913E-4</v>
      </c>
      <c r="G4956" s="1">
        <v>2.5956751314067605E-3</v>
      </c>
      <c r="H4956" s="1">
        <v>-1.3291048071032938E-2</v>
      </c>
      <c r="I4956" s="26">
        <v>-0.12986300651757454</v>
      </c>
      <c r="J4956" s="27">
        <v>-0.50818068701876273</v>
      </c>
      <c r="K4956" s="29" t="str">
        <f>VLOOKUP(A4956&amp;B4956,VENDOR_ACTUAL!A:D,4,0)</f>
        <v>NSN</v>
      </c>
    </row>
    <row r="4957" spans="1:11" x14ac:dyDescent="0.25">
      <c r="A4957" t="s">
        <v>12</v>
      </c>
      <c r="B4957" t="s">
        <v>2434</v>
      </c>
      <c r="C4957" s="1">
        <v>4.8679009928979397E-3</v>
      </c>
      <c r="D4957" s="1">
        <v>-3.2022373995600545E-3</v>
      </c>
      <c r="E4957" s="1">
        <v>4.7902234209802483E-2</v>
      </c>
      <c r="F4957" s="1">
        <v>-6.323707756549125E-3</v>
      </c>
      <c r="G4957" s="1">
        <v>2.7422233938844509E-3</v>
      </c>
      <c r="H4957" s="1">
        <v>-4.8536305177474662E-2</v>
      </c>
      <c r="I4957" s="26">
        <v>-3.9829296398046395E-2</v>
      </c>
      <c r="J4957" s="27">
        <v>-0.69471273326700733</v>
      </c>
      <c r="K4957" s="29" t="str">
        <f>VLOOKUP(A4957&amp;B4957,VENDOR_ACTUAL!A:D,4,0)</f>
        <v>NSN</v>
      </c>
    </row>
    <row r="4958" spans="1:11" x14ac:dyDescent="0.25">
      <c r="A4958" t="s">
        <v>11</v>
      </c>
      <c r="B4958" t="s">
        <v>1085</v>
      </c>
      <c r="C4958" s="1">
        <v>4.8695226741273098E-3</v>
      </c>
      <c r="D4958" s="1">
        <v>-1.3003026055574585E-3</v>
      </c>
      <c r="I4958" s="26">
        <v>5.92414627930683E-2</v>
      </c>
      <c r="J4958" s="27">
        <v>3.2306032125141667E-3</v>
      </c>
      <c r="K4958" s="29" t="str">
        <f>VLOOKUP(A4958&amp;B4958,VENDOR_ACTUAL!A:D,4,0)</f>
        <v>ERI</v>
      </c>
    </row>
    <row r="4959" spans="1:11" x14ac:dyDescent="0.25">
      <c r="A4959" t="s">
        <v>12</v>
      </c>
      <c r="B4959" t="s">
        <v>1343</v>
      </c>
      <c r="C4959" s="1">
        <v>4.8719579316913314E-3</v>
      </c>
      <c r="D4959" s="1">
        <v>2.9979338151922457E-5</v>
      </c>
      <c r="E4959" s="1">
        <v>-1.3703952186043616E-3</v>
      </c>
      <c r="F4959" s="1">
        <v>1.4689229222217319E-4</v>
      </c>
      <c r="G4959" s="1">
        <v>4.6763633635339887E-3</v>
      </c>
      <c r="H4959" s="1">
        <v>-1.2377746743546397E-2</v>
      </c>
      <c r="I4959" s="26">
        <v>0.44575124248427345</v>
      </c>
      <c r="J4959" s="27">
        <v>-8.6432844097169864E-2</v>
      </c>
      <c r="K4959" s="29" t="str">
        <f>VLOOKUP(A4959&amp;B4959,VENDOR_ACTUAL!A:D,4,0)</f>
        <v>ERI</v>
      </c>
    </row>
    <row r="4960" spans="1:11" x14ac:dyDescent="0.25">
      <c r="A4960" t="s">
        <v>12</v>
      </c>
      <c r="B4960" t="s">
        <v>517</v>
      </c>
      <c r="C4960" s="1">
        <v>4.8747226852587262E-3</v>
      </c>
      <c r="D4960" s="1">
        <v>3.1083310015357405E-3</v>
      </c>
      <c r="E4960" s="1">
        <v>8.2587294047081206E-3</v>
      </c>
      <c r="F4960" s="1">
        <v>6.9555493479059901E-4</v>
      </c>
      <c r="G4960" s="1">
        <v>4.0493191456195572E-3</v>
      </c>
      <c r="H4960" s="1">
        <v>-3.8198165565066021E-2</v>
      </c>
      <c r="I4960" s="26">
        <v>0.39172304936028624</v>
      </c>
      <c r="J4960" s="27">
        <v>-0.26406598097152789</v>
      </c>
      <c r="K4960" s="29" t="str">
        <f>VLOOKUP(A4960&amp;B4960,VENDOR_ACTUAL!A:D,4,0)</f>
        <v>NSN</v>
      </c>
    </row>
    <row r="4961" spans="1:11" x14ac:dyDescent="0.25">
      <c r="A4961" t="s">
        <v>12</v>
      </c>
      <c r="B4961" t="s">
        <v>2070</v>
      </c>
      <c r="C4961" s="1">
        <v>4.8952396459269248E-3</v>
      </c>
      <c r="D4961" s="1">
        <v>1.6794545926099272E-3</v>
      </c>
      <c r="E4961" s="1">
        <v>5.4228307582232065E-3</v>
      </c>
      <c r="F4961" s="1">
        <v>-3.0687189060483572E-3</v>
      </c>
      <c r="G4961" s="1">
        <v>2.511642440557594E-3</v>
      </c>
      <c r="H4961" s="1">
        <v>-1.4732128210106103E-2</v>
      </c>
      <c r="I4961" s="26">
        <v>-0.32558345986568371</v>
      </c>
      <c r="J4961" s="27">
        <v>-0.22663003003405982</v>
      </c>
      <c r="K4961" s="29" t="str">
        <f>VLOOKUP(A4961&amp;B4961,VENDOR_ACTUAL!A:D,4,0)</f>
        <v>NSN</v>
      </c>
    </row>
    <row r="4962" spans="1:11" x14ac:dyDescent="0.25">
      <c r="A4962" t="s">
        <v>11</v>
      </c>
      <c r="B4962" t="s">
        <v>718</v>
      </c>
      <c r="C4962" s="1">
        <v>4.8979666645877972E-3</v>
      </c>
      <c r="D4962" s="1">
        <v>4.2921498617127848E-3</v>
      </c>
      <c r="I4962" s="26">
        <v>0.10557016532103038</v>
      </c>
      <c r="J4962" s="27">
        <v>9.9556066167347853E-5</v>
      </c>
      <c r="K4962" s="29" t="str">
        <f>VLOOKUP(A4962&amp;B4962,VENDOR_ACTUAL!A:D,4,0)</f>
        <v>ERI</v>
      </c>
    </row>
    <row r="4963" spans="1:11" x14ac:dyDescent="0.25">
      <c r="A4963" t="s">
        <v>12</v>
      </c>
      <c r="B4963" t="s">
        <v>2044</v>
      </c>
      <c r="C4963" s="1">
        <v>4.9009349823458436E-3</v>
      </c>
      <c r="D4963" s="1">
        <v>7.8070647037696767E-4</v>
      </c>
      <c r="E4963" s="1">
        <v>2.7751163813925978E-3</v>
      </c>
      <c r="F4963" s="1">
        <v>5.6731215280872048E-3</v>
      </c>
      <c r="G4963" s="1">
        <v>4.2079001107910635E-3</v>
      </c>
      <c r="H4963" s="1">
        <v>-3.7104020815548241E-2</v>
      </c>
      <c r="I4963" s="26">
        <v>-9.9592372192345749E-2</v>
      </c>
      <c r="J4963" s="27">
        <v>-0.63302684033327716</v>
      </c>
      <c r="K4963" s="29" t="str">
        <f>VLOOKUP(A4963&amp;B4963,VENDOR_ACTUAL!A:D,4,0)</f>
        <v>NSN</v>
      </c>
    </row>
    <row r="4964" spans="1:11" x14ac:dyDescent="0.25">
      <c r="A4964" t="s">
        <v>12</v>
      </c>
      <c r="B4964" t="s">
        <v>308</v>
      </c>
      <c r="C4964" s="1">
        <v>4.9310788777066697E-3</v>
      </c>
      <c r="D4964" s="1">
        <v>-4.7105542451449149E-4</v>
      </c>
      <c r="E4964" s="1">
        <v>5.6898179855847924E-3</v>
      </c>
      <c r="F4964" s="1">
        <v>6.6248856851846985E-4</v>
      </c>
      <c r="G4964" s="1">
        <v>6.1985125100237444E-3</v>
      </c>
      <c r="H4964" s="1">
        <v>-5.9024049178095991E-2</v>
      </c>
      <c r="I4964" s="26">
        <v>0.12137796514188637</v>
      </c>
      <c r="J4964" s="27">
        <v>5.9393605698590752E-3</v>
      </c>
      <c r="K4964" s="29" t="str">
        <f>VLOOKUP(A4964&amp;B4964,VENDOR_ACTUAL!A:D,4,0)</f>
        <v>ERI</v>
      </c>
    </row>
    <row r="4965" spans="1:11" x14ac:dyDescent="0.25">
      <c r="A4965" t="s">
        <v>12</v>
      </c>
      <c r="B4965" t="s">
        <v>593</v>
      </c>
      <c r="C4965" s="1">
        <v>4.9315204732761735E-3</v>
      </c>
      <c r="D4965" s="1">
        <v>1.2612454304883797E-4</v>
      </c>
      <c r="E4965" s="1">
        <v>1.2901970220701636E-2</v>
      </c>
      <c r="F4965" s="1">
        <v>1.4483368074856104E-3</v>
      </c>
      <c r="G4965" s="1">
        <v>1.1453916439332582E-3</v>
      </c>
      <c r="H4965" s="1">
        <v>-1.74731021021719E-2</v>
      </c>
      <c r="I4965" s="26">
        <v>0.65029854864234549</v>
      </c>
      <c r="J4965" s="27">
        <v>4.0605973696720594E-2</v>
      </c>
      <c r="K4965" s="29" t="str">
        <f>VLOOKUP(A4965&amp;B4965,VENDOR_ACTUAL!A:D,4,0)</f>
        <v>ERI</v>
      </c>
    </row>
    <row r="4966" spans="1:11" x14ac:dyDescent="0.25">
      <c r="A4966" t="s">
        <v>12</v>
      </c>
      <c r="B4966" t="s">
        <v>1609</v>
      </c>
      <c r="C4966" s="1">
        <v>4.9372181233270137E-3</v>
      </c>
      <c r="D4966" s="1">
        <v>5.6623631088272572E-3</v>
      </c>
      <c r="E4966" s="1">
        <v>2.6828220014376118E-2</v>
      </c>
      <c r="F4966" s="1">
        <v>5.3138068659052242E-4</v>
      </c>
      <c r="G4966" s="1">
        <v>6.6320114332458851E-4</v>
      </c>
      <c r="H4966" s="1">
        <v>-2.4379557387168158E-2</v>
      </c>
      <c r="I4966" s="26">
        <v>4.3935856768869899</v>
      </c>
      <c r="J4966" s="27">
        <v>-0.51417066873726469</v>
      </c>
      <c r="K4966" s="29" t="str">
        <f>VLOOKUP(A4966&amp;B4966,VENDOR_ACTUAL!A:D,4,0)</f>
        <v>ERI</v>
      </c>
    </row>
    <row r="4967" spans="1:11" x14ac:dyDescent="0.25">
      <c r="A4967" t="s">
        <v>9</v>
      </c>
      <c r="B4967" t="s">
        <v>498</v>
      </c>
      <c r="C4967" s="1">
        <v>4.9442691891744767E-3</v>
      </c>
      <c r="D4967" s="1">
        <v>5.8058772426322939E-4</v>
      </c>
      <c r="F4967" s="1">
        <v>3.1711390738654752E-4</v>
      </c>
      <c r="G4967" s="1">
        <v>4.9424390267556861E-3</v>
      </c>
      <c r="H4967" s="1">
        <v>-1.6378855897938076E-2</v>
      </c>
      <c r="I4967" s="26">
        <v>0.49626801061678461</v>
      </c>
      <c r="J4967" s="27">
        <v>1.5159423550575786</v>
      </c>
      <c r="K4967" s="29" t="str">
        <f>VLOOKUP(A4967&amp;B4967,VENDOR_ACTUAL!A:D,4,0)</f>
        <v>NSN</v>
      </c>
    </row>
    <row r="4968" spans="1:11" x14ac:dyDescent="0.25">
      <c r="A4968" t="s">
        <v>11</v>
      </c>
      <c r="B4968" t="s">
        <v>676</v>
      </c>
      <c r="C4968" s="1">
        <v>4.9466559825389021E-3</v>
      </c>
      <c r="D4968" s="1">
        <v>6.0983388845113852E-3</v>
      </c>
      <c r="E4968" s="1">
        <v>0</v>
      </c>
      <c r="I4968" s="26">
        <v>0.16037529137529138</v>
      </c>
      <c r="J4968" s="27">
        <v>-3.0821210837740079E-3</v>
      </c>
      <c r="K4968" s="29" t="str">
        <f>VLOOKUP(A4968&amp;B4968,VENDOR_ACTUAL!A:D,4,0)</f>
        <v>NSN</v>
      </c>
    </row>
    <row r="4969" spans="1:11" x14ac:dyDescent="0.25">
      <c r="A4969" t="s">
        <v>12</v>
      </c>
      <c r="B4969" t="s">
        <v>853</v>
      </c>
      <c r="C4969" s="1">
        <v>4.9473929109036998E-3</v>
      </c>
      <c r="D4969" s="1">
        <v>4.6948830971636256E-3</v>
      </c>
      <c r="E4969" s="1">
        <v>-1.9321961237725113E-2</v>
      </c>
      <c r="F4969" s="1">
        <v>-2.8652518263885243E-4</v>
      </c>
      <c r="G4969" s="1">
        <v>2.5491691192291248E-3</v>
      </c>
      <c r="H4969" s="1">
        <v>-5.3173618229212787E-2</v>
      </c>
      <c r="I4969" s="26">
        <v>-0.29164196147923127</v>
      </c>
      <c r="J4969" s="27">
        <v>-0.19407300064738175</v>
      </c>
      <c r="K4969" s="29" t="str">
        <f>VLOOKUP(A4969&amp;B4969,VENDOR_ACTUAL!A:D,4,0)</f>
        <v>NSN</v>
      </c>
    </row>
    <row r="4970" spans="1:11" x14ac:dyDescent="0.25">
      <c r="A4970" t="s">
        <v>12</v>
      </c>
      <c r="B4970" t="s">
        <v>2089</v>
      </c>
      <c r="C4970" s="1">
        <v>4.9612208123109161E-3</v>
      </c>
      <c r="D4970" s="1">
        <v>-1.0813476616394405E-5</v>
      </c>
      <c r="E4970" s="1">
        <v>4.4281942736540464E-3</v>
      </c>
      <c r="F4970" s="1">
        <v>4.2985856309072165E-4</v>
      </c>
      <c r="G4970" s="1">
        <v>1.3846097462604772E-3</v>
      </c>
      <c r="H4970" s="1">
        <v>-0.1855178288058944</v>
      </c>
      <c r="I4970" s="26">
        <v>0.42598450774612695</v>
      </c>
      <c r="J4970" s="27">
        <v>-0.19927102197848934</v>
      </c>
      <c r="K4970" s="29" t="str">
        <f>VLOOKUP(A4970&amp;B4970,VENDOR_ACTUAL!A:D,4,0)</f>
        <v>ERI</v>
      </c>
    </row>
    <row r="4971" spans="1:11" x14ac:dyDescent="0.25">
      <c r="A4971" t="s">
        <v>11</v>
      </c>
      <c r="B4971" t="s">
        <v>47</v>
      </c>
      <c r="C4971" s="1">
        <v>4.9614300175199752E-3</v>
      </c>
      <c r="D4971" s="1">
        <v>2.0227002269258214E-2</v>
      </c>
      <c r="E4971" s="1">
        <v>0</v>
      </c>
      <c r="I4971" s="26">
        <v>1.6680993945959247E-2</v>
      </c>
      <c r="J4971" s="27">
        <v>-4.6535577184740812E-5</v>
      </c>
      <c r="K4971" s="29" t="str">
        <f>VLOOKUP(A4971&amp;B4971,VENDOR_ACTUAL!A:D,4,0)</f>
        <v>NSN</v>
      </c>
    </row>
    <row r="4972" spans="1:11" x14ac:dyDescent="0.25">
      <c r="A4972" t="s">
        <v>11</v>
      </c>
      <c r="B4972" t="s">
        <v>671</v>
      </c>
      <c r="C4972" s="1">
        <v>4.968251174420079E-3</v>
      </c>
      <c r="D4972" s="1">
        <v>1.4986083053620872E-2</v>
      </c>
      <c r="E4972" s="1">
        <v>0</v>
      </c>
      <c r="I4972" s="26">
        <v>0.54986869472245048</v>
      </c>
      <c r="J4972" s="27">
        <v>7.1770865475174334E-2</v>
      </c>
      <c r="K4972" s="29" t="str">
        <f>VLOOKUP(A4972&amp;B4972,VENDOR_ACTUAL!A:D,4,0)</f>
        <v>NSN</v>
      </c>
    </row>
    <row r="4973" spans="1:11" x14ac:dyDescent="0.25">
      <c r="A4973" t="s">
        <v>12</v>
      </c>
      <c r="B4973" t="s">
        <v>348</v>
      </c>
      <c r="C4973" s="26">
        <v>4.9721448803969632E-3</v>
      </c>
      <c r="D4973" s="26">
        <v>2.5376350219945755E-5</v>
      </c>
      <c r="E4973" s="26">
        <v>-1.6533664516947874E-4</v>
      </c>
      <c r="F4973" s="26">
        <v>-1.0032565135709968E-2</v>
      </c>
      <c r="G4973" s="26">
        <v>6.2896912981030726E-3</v>
      </c>
      <c r="H4973" s="26">
        <v>-1.4461544294439741E-2</v>
      </c>
      <c r="I4973" s="26">
        <v>1.0535917142438882</v>
      </c>
      <c r="J4973" s="27">
        <v>-5.4224379920351812E-2</v>
      </c>
      <c r="K4973" s="29" t="str">
        <f>VLOOKUP(A4973&amp;B4973,VENDOR_ACTUAL!A:D,4,0)</f>
        <v>ERI</v>
      </c>
    </row>
    <row r="4974" spans="1:11" x14ac:dyDescent="0.25">
      <c r="A4974" t="s">
        <v>11</v>
      </c>
      <c r="B4974" t="s">
        <v>1891</v>
      </c>
      <c r="C4974" s="1">
        <v>4.9962496070566839E-3</v>
      </c>
      <c r="D4974" s="1">
        <v>-1.7482474807985256E-4</v>
      </c>
      <c r="I4974" s="26">
        <v>2.3005483638978783E-2</v>
      </c>
      <c r="J4974" s="27">
        <v>5.8142335882030731E-4</v>
      </c>
      <c r="K4974" s="29" t="str">
        <f>VLOOKUP(A4974&amp;B4974,VENDOR_ACTUAL!A:D,4,0)</f>
        <v>ERI</v>
      </c>
    </row>
    <row r="4975" spans="1:11" x14ac:dyDescent="0.25">
      <c r="A4975" t="s">
        <v>11</v>
      </c>
      <c r="B4975" t="s">
        <v>55</v>
      </c>
      <c r="C4975" s="1">
        <v>5.0006403045465163E-3</v>
      </c>
      <c r="D4975" s="1">
        <v>1.8855076574018088E-3</v>
      </c>
      <c r="E4975" s="1">
        <v>0</v>
      </c>
      <c r="I4975" s="26">
        <v>3.6099079418317664E-2</v>
      </c>
      <c r="J4975" s="27">
        <v>3.3739196001619531E-3</v>
      </c>
      <c r="K4975" s="29" t="str">
        <f>VLOOKUP(A4975&amp;B4975,VENDOR_ACTUAL!A:D,4,0)</f>
        <v>NSN</v>
      </c>
    </row>
    <row r="4976" spans="1:11" x14ac:dyDescent="0.25">
      <c r="A4976" t="s">
        <v>11</v>
      </c>
      <c r="B4976" t="s">
        <v>1161</v>
      </c>
      <c r="C4976" s="1">
        <v>5.0079996499018641E-3</v>
      </c>
      <c r="D4976" s="1">
        <v>2.8156798991811702E-3</v>
      </c>
      <c r="E4976" s="1">
        <v>0</v>
      </c>
      <c r="I4976" s="26">
        <v>-3.6384757226824604E-2</v>
      </c>
      <c r="J4976" s="27">
        <v>-1.2618222797124361E-3</v>
      </c>
      <c r="K4976" s="29" t="str">
        <f>VLOOKUP(A4976&amp;B4976,VENDOR_ACTUAL!A:D,4,0)</f>
        <v>NSN</v>
      </c>
    </row>
    <row r="4977" spans="1:11" x14ac:dyDescent="0.25">
      <c r="A4977" t="s">
        <v>12</v>
      </c>
      <c r="B4977" t="s">
        <v>2484</v>
      </c>
      <c r="C4977" s="1">
        <v>5.0096063074880045E-3</v>
      </c>
      <c r="D4977" s="1">
        <v>8.9919604301426042E-5</v>
      </c>
      <c r="E4977" s="1">
        <v>3.2772735192424089E-3</v>
      </c>
      <c r="F4977" s="1">
        <v>6.231607372775978E-4</v>
      </c>
      <c r="G4977" s="1">
        <v>5.2195407803089129E-3</v>
      </c>
      <c r="H4977" s="1">
        <v>-3.0574144740195864E-2</v>
      </c>
      <c r="I4977" s="26">
        <v>9.3454545454545457E-2</v>
      </c>
      <c r="J4977" s="27">
        <v>2.7203129459714245E-2</v>
      </c>
      <c r="K4977" s="29" t="str">
        <f>VLOOKUP(A4977&amp;B4977,VENDOR_ACTUAL!A:D,4,0)</f>
        <v>ERI</v>
      </c>
    </row>
    <row r="4978" spans="1:11" x14ac:dyDescent="0.25">
      <c r="A4978" t="s">
        <v>12</v>
      </c>
      <c r="B4978" t="s">
        <v>1830</v>
      </c>
      <c r="C4978" s="1">
        <v>5.037235873254717E-3</v>
      </c>
      <c r="D4978" s="1">
        <v>5.3914218616564046E-4</v>
      </c>
      <c r="E4978" s="1">
        <v>2.1248869338478908E-2</v>
      </c>
      <c r="F4978" s="1">
        <v>2.3496293637590543E-3</v>
      </c>
      <c r="G4978" s="1">
        <v>2.1038357960696317E-3</v>
      </c>
      <c r="H4978" s="1">
        <v>-5.5203650058497554E-2</v>
      </c>
      <c r="I4978" s="26">
        <v>-0.27339460175525748</v>
      </c>
      <c r="J4978" s="27">
        <v>-0.60204514499547068</v>
      </c>
      <c r="K4978" s="29" t="str">
        <f>VLOOKUP(A4978&amp;B4978,VENDOR_ACTUAL!A:D,4,0)</f>
        <v>ERI</v>
      </c>
    </row>
    <row r="4979" spans="1:11" x14ac:dyDescent="0.25">
      <c r="A4979" t="s">
        <v>12</v>
      </c>
      <c r="B4979" t="s">
        <v>1735</v>
      </c>
      <c r="C4979" s="1">
        <v>5.064697777076241E-3</v>
      </c>
      <c r="D4979" s="1">
        <v>-9.5300519259868826E-5</v>
      </c>
      <c r="E4979" s="1">
        <v>7.8991846826798864E-4</v>
      </c>
      <c r="F4979" s="1">
        <v>-9.411334781042923E-4</v>
      </c>
      <c r="G4979" s="1">
        <v>4.893933458889708E-3</v>
      </c>
      <c r="H4979" s="1">
        <v>-2.1691908869134871E-2</v>
      </c>
      <c r="I4979" s="26">
        <v>-0.1667562499061942</v>
      </c>
      <c r="J4979" s="27">
        <v>-0.22017869281118035</v>
      </c>
      <c r="K4979" s="29" t="str">
        <f>VLOOKUP(A4979&amp;B4979,VENDOR_ACTUAL!A:D,4,0)</f>
        <v>NSN</v>
      </c>
    </row>
    <row r="4980" spans="1:11" x14ac:dyDescent="0.25">
      <c r="A4980" t="s">
        <v>11</v>
      </c>
      <c r="B4980" t="s">
        <v>1797</v>
      </c>
      <c r="C4980" s="1">
        <v>5.0656399799136834E-3</v>
      </c>
      <c r="D4980" s="1">
        <v>9.7484970709009618E-4</v>
      </c>
      <c r="E4980" s="1">
        <v>0</v>
      </c>
      <c r="I4980" s="26">
        <v>0.20208380411624033</v>
      </c>
      <c r="J4980" s="27">
        <v>1.047958109788699E-2</v>
      </c>
      <c r="K4980" s="29" t="str">
        <f>VLOOKUP(A4980&amp;B4980,VENDOR_ACTUAL!A:D,4,0)</f>
        <v>NSN</v>
      </c>
    </row>
    <row r="4981" spans="1:11" x14ac:dyDescent="0.25">
      <c r="A4981" t="s">
        <v>12</v>
      </c>
      <c r="B4981" t="s">
        <v>2499</v>
      </c>
      <c r="C4981" s="1">
        <v>5.0871013817651483E-3</v>
      </c>
      <c r="D4981" s="1">
        <v>4.0527866212039659E-3</v>
      </c>
      <c r="E4981" s="1">
        <v>1.0067966441713115E-2</v>
      </c>
      <c r="F4981" s="1">
        <v>-5.5937931336800225E-3</v>
      </c>
      <c r="G4981" s="1">
        <v>1.4923722426388234E-3</v>
      </c>
      <c r="H4981" s="1">
        <v>-4.575109813433504E-2</v>
      </c>
      <c r="I4981" s="26">
        <v>0.11082469362745098</v>
      </c>
      <c r="J4981" s="27">
        <v>-2.2222292405237324E-2</v>
      </c>
      <c r="K4981" s="29" t="str">
        <f>VLOOKUP(A4981&amp;B4981,VENDOR_ACTUAL!A:D,4,0)</f>
        <v>ERI</v>
      </c>
    </row>
    <row r="4982" spans="1:11" x14ac:dyDescent="0.25">
      <c r="A4982" t="s">
        <v>11</v>
      </c>
      <c r="B4982" t="s">
        <v>114</v>
      </c>
      <c r="C4982" s="1">
        <v>5.102537568864739E-3</v>
      </c>
      <c r="D4982" s="1">
        <v>-1.5801491427851096E-2</v>
      </c>
      <c r="E4982" s="1">
        <v>0</v>
      </c>
      <c r="I4982" s="1">
        <v>-9.3615306375541052E-2</v>
      </c>
      <c r="J4982" s="2">
        <v>-1.0863680435264988E-2</v>
      </c>
      <c r="K4982" s="29" t="str">
        <f>VLOOKUP(A4982&amp;B4982,VENDOR_ACTUAL!A:D,4,0)</f>
        <v>NSN</v>
      </c>
    </row>
    <row r="4983" spans="1:11" x14ac:dyDescent="0.25">
      <c r="A4983" t="s">
        <v>11</v>
      </c>
      <c r="B4983" t="s">
        <v>2407</v>
      </c>
      <c r="C4983" s="1">
        <v>5.1065779897496843E-3</v>
      </c>
      <c r="D4983" s="1">
        <v>-1.940645123033298E-2</v>
      </c>
      <c r="E4983" s="1">
        <v>0</v>
      </c>
      <c r="I4983" s="26">
        <v>-0.14633211496925858</v>
      </c>
      <c r="J4983" s="27">
        <v>5.1217535391461146E-3</v>
      </c>
      <c r="K4983" s="29" t="str">
        <f>VLOOKUP(A4983&amp;B4983,VENDOR_ACTUAL!A:D,4,0)</f>
        <v>NSN</v>
      </c>
    </row>
    <row r="4984" spans="1:11" x14ac:dyDescent="0.25">
      <c r="A4984" t="s">
        <v>11</v>
      </c>
      <c r="B4984" t="s">
        <v>1929</v>
      </c>
      <c r="C4984" s="1">
        <v>5.1212528260198113E-3</v>
      </c>
      <c r="D4984" s="1">
        <v>5.5870212715530068E-3</v>
      </c>
      <c r="E4984" s="1">
        <v>0</v>
      </c>
      <c r="I4984" s="26">
        <v>4.1221682466869358E-2</v>
      </c>
      <c r="J4984" s="27">
        <v>-6.5872510007328015E-4</v>
      </c>
      <c r="K4984" s="29" t="str">
        <f>VLOOKUP(A4984&amp;B4984,VENDOR_ACTUAL!A:D,4,0)</f>
        <v>NSN</v>
      </c>
    </row>
    <row r="4985" spans="1:11" x14ac:dyDescent="0.25">
      <c r="A4985" t="s">
        <v>11</v>
      </c>
      <c r="B4985" t="s">
        <v>2005</v>
      </c>
      <c r="C4985" s="1">
        <v>5.1311526380900876E-3</v>
      </c>
      <c r="D4985" s="1">
        <v>4.5615261523244592E-3</v>
      </c>
      <c r="I4985" s="26">
        <v>-3.0456257321465716E-2</v>
      </c>
      <c r="J4985" s="27">
        <v>-8.3041452914261375E-4</v>
      </c>
      <c r="K4985" s="29" t="str">
        <f>VLOOKUP(A4985&amp;B4985,VENDOR_ACTUAL!A:D,4,0)</f>
        <v>ERI</v>
      </c>
    </row>
    <row r="4986" spans="1:11" x14ac:dyDescent="0.25">
      <c r="A4986" t="s">
        <v>11</v>
      </c>
      <c r="B4986" t="s">
        <v>1986</v>
      </c>
      <c r="C4986" s="1">
        <v>5.1327178659146743E-3</v>
      </c>
      <c r="D4986" s="1">
        <v>5.0496109487167175E-3</v>
      </c>
      <c r="E4986" s="1">
        <v>0</v>
      </c>
      <c r="I4986" s="26">
        <v>2.9690457579449922E-2</v>
      </c>
      <c r="J4986" s="27">
        <v>6.6516173394701294E-3</v>
      </c>
      <c r="K4986" s="29" t="str">
        <f>VLOOKUP(A4986&amp;B4986,VENDOR_ACTUAL!A:D,4,0)</f>
        <v>NSN</v>
      </c>
    </row>
    <row r="4987" spans="1:11" x14ac:dyDescent="0.25">
      <c r="A4987" t="s">
        <v>11</v>
      </c>
      <c r="B4987" t="s">
        <v>1219</v>
      </c>
      <c r="C4987" s="1">
        <v>5.1545266102640723E-3</v>
      </c>
      <c r="D4987" s="1">
        <v>2.2337858074604308E-3</v>
      </c>
      <c r="E4987" s="1">
        <v>0</v>
      </c>
      <c r="I4987" s="26">
        <v>0.26170520243902301</v>
      </c>
      <c r="J4987" s="27">
        <v>2.414216735657959E-4</v>
      </c>
      <c r="K4987" s="29" t="str">
        <f>VLOOKUP(A4987&amp;B4987,VENDOR_ACTUAL!A:D,4,0)</f>
        <v>NSN</v>
      </c>
    </row>
    <row r="4988" spans="1:11" x14ac:dyDescent="0.25">
      <c r="A4988" t="s">
        <v>11</v>
      </c>
      <c r="B4988" t="s">
        <v>693</v>
      </c>
      <c r="C4988" s="1">
        <v>5.1697810607415802E-3</v>
      </c>
      <c r="D4988" s="1">
        <v>1.7753335655302727E-2</v>
      </c>
      <c r="E4988" s="1">
        <v>0</v>
      </c>
      <c r="I4988" s="26">
        <v>5.6857488288695239E-2</v>
      </c>
      <c r="J4988" s="27">
        <v>1.1932948971227623E-2</v>
      </c>
      <c r="K4988" s="29" t="str">
        <f>VLOOKUP(A4988&amp;B4988,VENDOR_ACTUAL!A:D,4,0)</f>
        <v>NSN</v>
      </c>
    </row>
    <row r="4989" spans="1:11" x14ac:dyDescent="0.25">
      <c r="A4989" t="s">
        <v>12</v>
      </c>
      <c r="B4989" t="s">
        <v>2094</v>
      </c>
      <c r="C4989" s="1">
        <v>5.1768546442521549E-3</v>
      </c>
      <c r="D4989" s="1">
        <v>4.0587362000021074E-5</v>
      </c>
      <c r="E4989" s="1">
        <v>1.6488049731114857E-3</v>
      </c>
      <c r="F4989" s="1">
        <v>1.9056876101192096E-3</v>
      </c>
      <c r="G4989" s="1">
        <v>3.4763359307633207E-3</v>
      </c>
      <c r="H4989" s="1">
        <v>-4.31589484981151E-2</v>
      </c>
      <c r="I4989" s="26">
        <v>0.27504119346272282</v>
      </c>
      <c r="J4989" s="27">
        <v>-6.5527968662352568E-2</v>
      </c>
      <c r="K4989" s="29" t="str">
        <f>VLOOKUP(A4989&amp;B4989,VENDOR_ACTUAL!A:D,4,0)</f>
        <v>ERI</v>
      </c>
    </row>
    <row r="4990" spans="1:11" x14ac:dyDescent="0.25">
      <c r="A4990" t="s">
        <v>12</v>
      </c>
      <c r="B4990" t="s">
        <v>610</v>
      </c>
      <c r="C4990" s="1">
        <v>5.1964175633861078E-3</v>
      </c>
      <c r="D4990" s="1">
        <v>2.2249161236476952E-4</v>
      </c>
      <c r="E4990" s="1">
        <v>1.6861645341115436E-2</v>
      </c>
      <c r="F4990" s="1">
        <v>1.0569103725411346E-4</v>
      </c>
      <c r="G4990" s="1">
        <v>3.8399735163815343E-3</v>
      </c>
      <c r="H4990" s="1">
        <v>-3.0402146205011988E-2</v>
      </c>
      <c r="I4990" s="26">
        <v>0.51738290576933754</v>
      </c>
      <c r="J4990" s="27">
        <v>8.4736730366215471E-2</v>
      </c>
      <c r="K4990" s="29" t="str">
        <f>VLOOKUP(A4990&amp;B4990,VENDOR_ACTUAL!A:D,4,0)</f>
        <v>ERI</v>
      </c>
    </row>
    <row r="4991" spans="1:11" x14ac:dyDescent="0.25">
      <c r="A4991" t="s">
        <v>11</v>
      </c>
      <c r="B4991" t="s">
        <v>1208</v>
      </c>
      <c r="C4991" s="1">
        <v>5.1995177816712241E-3</v>
      </c>
      <c r="D4991" s="1">
        <v>-7.7701256253771278E-3</v>
      </c>
      <c r="E4991" s="1">
        <v>0</v>
      </c>
      <c r="I4991" s="26">
        <v>0.2859438464772846</v>
      </c>
      <c r="J4991" s="27">
        <v>3.8310956789025076E-3</v>
      </c>
      <c r="K4991" s="29" t="str">
        <f>VLOOKUP(A4991&amp;B4991,VENDOR_ACTUAL!A:D,4,0)</f>
        <v>NSN</v>
      </c>
    </row>
    <row r="4992" spans="1:11" x14ac:dyDescent="0.25">
      <c r="A4992" t="s">
        <v>11</v>
      </c>
      <c r="B4992" t="s">
        <v>1489</v>
      </c>
      <c r="C4992" s="1">
        <v>5.2214749686922734E-3</v>
      </c>
      <c r="D4992" s="1">
        <v>1.2220924154925429E-2</v>
      </c>
      <c r="E4992" s="1">
        <v>0</v>
      </c>
      <c r="I4992" s="26">
        <v>5.9900273203803318E-2</v>
      </c>
      <c r="J4992" s="27">
        <v>-8.3180675594911515E-3</v>
      </c>
      <c r="K4992" s="29" t="str">
        <f>VLOOKUP(A4992&amp;B4992,VENDOR_ACTUAL!A:D,4,0)</f>
        <v>NSN</v>
      </c>
    </row>
    <row r="4993" spans="1:11" x14ac:dyDescent="0.25">
      <c r="A4993" t="s">
        <v>12</v>
      </c>
      <c r="B4993" t="s">
        <v>2205</v>
      </c>
      <c r="C4993" s="1">
        <v>5.2345634876949671E-3</v>
      </c>
      <c r="D4993" s="1">
        <v>4.1604746548504585E-3</v>
      </c>
      <c r="E4993" s="1">
        <v>1.0438135025248549E-2</v>
      </c>
      <c r="F4993" s="1">
        <v>-3.7170947147853142E-4</v>
      </c>
      <c r="G4993" s="1">
        <v>1.8574658831898181E-3</v>
      </c>
      <c r="H4993" s="1">
        <v>-1.7304543929654123E-2</v>
      </c>
      <c r="I4993" s="26">
        <v>0.35246438084010129</v>
      </c>
      <c r="J4993" s="27">
        <v>-0.18687652722208453</v>
      </c>
      <c r="K4993" s="29" t="str">
        <f>VLOOKUP(A4993&amp;B4993,VENDOR_ACTUAL!A:D,4,0)</f>
        <v>ERI</v>
      </c>
    </row>
    <row r="4994" spans="1:11" x14ac:dyDescent="0.25">
      <c r="A4994" t="s">
        <v>12</v>
      </c>
      <c r="B4994" t="s">
        <v>655</v>
      </c>
      <c r="C4994" s="1">
        <v>5.2493878250214308E-3</v>
      </c>
      <c r="D4994" s="1">
        <v>3.9176378382170052E-3</v>
      </c>
      <c r="E4994" s="1">
        <v>-7.5039987455353247E-4</v>
      </c>
      <c r="F4994" s="1">
        <v>-1.8308722303627561E-4</v>
      </c>
      <c r="G4994" s="1">
        <v>4.7968229860163771E-3</v>
      </c>
      <c r="H4994" s="1">
        <v>-2.735296642250536E-2</v>
      </c>
      <c r="I4994" s="26">
        <v>0.30703437737198574</v>
      </c>
      <c r="J4994" s="27">
        <v>-0.5376792954403613</v>
      </c>
      <c r="K4994" s="29" t="str">
        <f>VLOOKUP(A4994&amp;B4994,VENDOR_ACTUAL!A:D,4,0)</f>
        <v>NSN</v>
      </c>
    </row>
    <row r="4995" spans="1:11" x14ac:dyDescent="0.25">
      <c r="A4995" t="s">
        <v>12</v>
      </c>
      <c r="B4995" t="s">
        <v>1423</v>
      </c>
      <c r="C4995" s="1">
        <v>5.2569183186519661E-3</v>
      </c>
      <c r="D4995" s="1">
        <v>1.585998122736124E-5</v>
      </c>
      <c r="E4995" s="1">
        <v>7.499113168589125E-5</v>
      </c>
      <c r="F4995" s="1">
        <v>1.388206049679435E-4</v>
      </c>
      <c r="G4995" s="1">
        <v>4.2673366798077405E-3</v>
      </c>
      <c r="H4995" s="1">
        <v>-0.17169241433947316</v>
      </c>
      <c r="I4995" s="26">
        <v>0.17092175850154573</v>
      </c>
      <c r="J4995" s="27">
        <v>-5.6166507687287474E-2</v>
      </c>
      <c r="K4995" s="29" t="str">
        <f>VLOOKUP(A4995&amp;B4995,VENDOR_ACTUAL!A:D,4,0)</f>
        <v>ERI</v>
      </c>
    </row>
    <row r="4996" spans="1:11" x14ac:dyDescent="0.25">
      <c r="A4996" t="s">
        <v>11</v>
      </c>
      <c r="B4996" t="s">
        <v>1664</v>
      </c>
      <c r="C4996" s="1">
        <v>5.2616198361017585E-3</v>
      </c>
      <c r="D4996" s="1">
        <v>-5.7337068714313159E-3</v>
      </c>
      <c r="E4996" s="1">
        <v>0</v>
      </c>
      <c r="I4996" s="26">
        <v>-7.9668594901735848E-2</v>
      </c>
      <c r="J4996" s="27">
        <v>1.0544266572270053E-2</v>
      </c>
      <c r="K4996" s="29" t="str">
        <f>VLOOKUP(A4996&amp;B4996,VENDOR_ACTUAL!A:D,4,0)</f>
        <v>NSN</v>
      </c>
    </row>
    <row r="4997" spans="1:11" x14ac:dyDescent="0.25">
      <c r="A4997" t="s">
        <v>12</v>
      </c>
      <c r="B4997" t="s">
        <v>969</v>
      </c>
      <c r="C4997" s="1">
        <v>5.2742070836152566E-3</v>
      </c>
      <c r="D4997" s="1">
        <v>-1.7870266116767029E-4</v>
      </c>
      <c r="E4997" s="1">
        <v>-4.9284677624056228E-3</v>
      </c>
      <c r="F4997" s="1">
        <v>1.2085619169479526E-3</v>
      </c>
      <c r="G4997" s="1">
        <v>2.8861644935796872E-3</v>
      </c>
      <c r="H4997" s="1">
        <v>-2.3862160765474733E-2</v>
      </c>
      <c r="I4997" s="26">
        <v>-9.5262559692376028E-2</v>
      </c>
      <c r="J4997" s="27">
        <v>-5.98072313601705E-2</v>
      </c>
      <c r="K4997" s="29" t="str">
        <f>VLOOKUP(A4997&amp;B4997,VENDOR_ACTUAL!A:D,4,0)</f>
        <v>ERI</v>
      </c>
    </row>
    <row r="4998" spans="1:11" x14ac:dyDescent="0.25">
      <c r="A4998" t="s">
        <v>12</v>
      </c>
      <c r="B4998" t="s">
        <v>1102</v>
      </c>
      <c r="C4998" s="1">
        <v>5.2843996843723916E-3</v>
      </c>
      <c r="D4998" s="1">
        <v>-5.3579839230778766E-5</v>
      </c>
      <c r="E4998" s="1">
        <v>-1.421366350899377E-2</v>
      </c>
      <c r="F4998" s="1">
        <v>-1.3044286557152562E-3</v>
      </c>
      <c r="G4998" s="1">
        <v>4.3665967055580308E-3</v>
      </c>
      <c r="H4998" s="1">
        <v>-2.6626344459425501E-2</v>
      </c>
      <c r="I4998" s="26">
        <v>0.12771601253804696</v>
      </c>
      <c r="J4998" s="27">
        <v>2.8797326205314128E-2</v>
      </c>
      <c r="K4998" s="29" t="str">
        <f>VLOOKUP(A4998&amp;B4998,VENDOR_ACTUAL!A:D,4,0)</f>
        <v>ERI</v>
      </c>
    </row>
    <row r="4999" spans="1:11" x14ac:dyDescent="0.25">
      <c r="A4999" t="s">
        <v>11</v>
      </c>
      <c r="B4999" t="s">
        <v>1209</v>
      </c>
      <c r="C4999" s="1">
        <v>5.2852290722405111E-3</v>
      </c>
      <c r="D4999" s="1">
        <v>1.0298934189267361E-2</v>
      </c>
      <c r="E4999" s="1">
        <v>0</v>
      </c>
      <c r="I4999" s="26">
        <v>0.1583198344096042</v>
      </c>
      <c r="J4999" s="27">
        <v>5.5321426292800381E-3</v>
      </c>
      <c r="K4999" s="29" t="str">
        <f>VLOOKUP(A4999&amp;B4999,VENDOR_ACTUAL!A:D,4,0)</f>
        <v>NSN</v>
      </c>
    </row>
    <row r="5000" spans="1:11" x14ac:dyDescent="0.25">
      <c r="A5000" t="s">
        <v>11</v>
      </c>
      <c r="B5000" t="s">
        <v>1336</v>
      </c>
      <c r="C5000" s="1">
        <v>5.3285605065398998E-3</v>
      </c>
      <c r="D5000" s="1">
        <v>2.331884030799702E-3</v>
      </c>
      <c r="E5000" s="1">
        <v>0</v>
      </c>
      <c r="I5000" s="26">
        <v>-2.4969783063375446E-2</v>
      </c>
      <c r="J5000" s="27">
        <v>8.4923643587172951E-4</v>
      </c>
      <c r="K5000" s="29" t="str">
        <f>VLOOKUP(A5000&amp;B5000,VENDOR_ACTUAL!A:D,4,0)</f>
        <v>NSN</v>
      </c>
    </row>
    <row r="5001" spans="1:11" x14ac:dyDescent="0.25">
      <c r="A5001" t="s">
        <v>12</v>
      </c>
      <c r="B5001" t="s">
        <v>110</v>
      </c>
      <c r="C5001" s="1">
        <v>5.3310818202989673E-3</v>
      </c>
      <c r="D5001" s="1">
        <v>-1.2076405279561376E-2</v>
      </c>
      <c r="E5001" s="1">
        <v>4.4053185590974004E-3</v>
      </c>
      <c r="F5001" s="1">
        <v>1.956183354762317E-3</v>
      </c>
      <c r="G5001" s="1">
        <v>3.6486685759062371E-3</v>
      </c>
      <c r="H5001" s="1">
        <v>-0.14111241087344029</v>
      </c>
      <c r="I5001" s="26">
        <v>3.0964328116567727E-2</v>
      </c>
      <c r="J5001" s="27">
        <v>-8.0817042459095739E-2</v>
      </c>
      <c r="K5001" s="29" t="str">
        <f>VLOOKUP(A5001&amp;B5001,VENDOR_ACTUAL!A:D,4,0)</f>
        <v>NSN</v>
      </c>
    </row>
    <row r="5002" spans="1:11" x14ac:dyDescent="0.25">
      <c r="A5002" t="s">
        <v>12</v>
      </c>
      <c r="B5002" t="s">
        <v>382</v>
      </c>
      <c r="C5002" s="1">
        <v>5.3325000107470859E-3</v>
      </c>
      <c r="D5002" s="1">
        <v>3.7229466340559512E-4</v>
      </c>
      <c r="E5002" s="1">
        <v>-3.3558958591618517E-3</v>
      </c>
      <c r="F5002" s="1">
        <v>1.0700555971928185E-3</v>
      </c>
      <c r="G5002" s="1">
        <v>4.4459189376358363E-3</v>
      </c>
      <c r="H5002" s="1">
        <v>-1.6677308834741337E-2</v>
      </c>
      <c r="I5002" s="26">
        <v>-0.45213318728232782</v>
      </c>
      <c r="J5002" s="27">
        <v>-2.1819081067681493E-2</v>
      </c>
      <c r="K5002" s="29" t="str">
        <f>VLOOKUP(A5002&amp;B5002,VENDOR_ACTUAL!A:D,4,0)</f>
        <v>ERI</v>
      </c>
    </row>
    <row r="5003" spans="1:11" x14ac:dyDescent="0.25">
      <c r="A5003" t="s">
        <v>11</v>
      </c>
      <c r="B5003" t="s">
        <v>2047</v>
      </c>
      <c r="C5003" s="1">
        <v>5.3434228762149786E-3</v>
      </c>
      <c r="D5003" s="1">
        <v>1.8541938166643023E-2</v>
      </c>
      <c r="E5003" s="1">
        <v>0</v>
      </c>
      <c r="I5003" s="26">
        <v>-8.7710437710437714E-3</v>
      </c>
      <c r="J5003" s="27">
        <v>-4.7244612575114038E-3</v>
      </c>
      <c r="K5003" s="29" t="str">
        <f>VLOOKUP(A5003&amp;B5003,VENDOR_ACTUAL!A:D,4,0)</f>
        <v>NSN</v>
      </c>
    </row>
    <row r="5004" spans="1:11" x14ac:dyDescent="0.25">
      <c r="A5004" t="s">
        <v>9</v>
      </c>
      <c r="B5004" t="s">
        <v>1512</v>
      </c>
      <c r="C5004" s="1">
        <v>5.3451053939005625E-3</v>
      </c>
      <c r="D5004" s="1">
        <v>1.5635646961163169E-3</v>
      </c>
      <c r="F5004" s="1">
        <v>2.0340021914810533E-3</v>
      </c>
      <c r="G5004" s="1">
        <v>5.3455425384532863E-3</v>
      </c>
      <c r="H5004" s="1">
        <v>-2.6489414641946766E-2</v>
      </c>
      <c r="I5004" s="26">
        <v>0.42342053540329405</v>
      </c>
      <c r="J5004" s="27">
        <v>1.098699517892421E-2</v>
      </c>
      <c r="K5004" s="29" t="str">
        <f>VLOOKUP(A5004&amp;B5004,VENDOR_ACTUAL!A:D,4,0)</f>
        <v>NSN</v>
      </c>
    </row>
    <row r="5005" spans="1:11" x14ac:dyDescent="0.25">
      <c r="A5005" t="s">
        <v>12</v>
      </c>
      <c r="B5005" t="s">
        <v>1041</v>
      </c>
      <c r="C5005" s="1">
        <v>5.3508916758148216E-3</v>
      </c>
      <c r="D5005" s="1">
        <v>-3.0817888715991087E-3</v>
      </c>
      <c r="E5005" s="1">
        <v>3.8633555704744795E-3</v>
      </c>
      <c r="F5005" s="1">
        <v>1.6837532848527977E-3</v>
      </c>
      <c r="G5005" s="1">
        <v>2.8134149540809798E-3</v>
      </c>
      <c r="H5005" s="1">
        <v>-5.9342564731478663E-2</v>
      </c>
      <c r="I5005" s="26">
        <v>-0.17512056394353256</v>
      </c>
      <c r="J5005" s="27">
        <v>-0.12871785709789876</v>
      </c>
      <c r="K5005" s="29" t="str">
        <f>VLOOKUP(A5005&amp;B5005,VENDOR_ACTUAL!A:D,4,0)</f>
        <v>NSN</v>
      </c>
    </row>
    <row r="5006" spans="1:11" x14ac:dyDescent="0.25">
      <c r="A5006" t="s">
        <v>11</v>
      </c>
      <c r="B5006" t="s">
        <v>2003</v>
      </c>
      <c r="C5006" s="1">
        <v>5.3603751850610079E-3</v>
      </c>
      <c r="D5006" s="1">
        <v>8.0713169215095651E-3</v>
      </c>
      <c r="E5006" s="1">
        <v>0</v>
      </c>
      <c r="I5006" s="26">
        <v>1.9947979803401218E-2</v>
      </c>
      <c r="J5006" s="27">
        <v>-2.4549542519118244E-3</v>
      </c>
      <c r="K5006" s="29" t="str">
        <f>VLOOKUP(A5006&amp;B5006,VENDOR_ACTUAL!A:D,4,0)</f>
        <v>NSN</v>
      </c>
    </row>
    <row r="5007" spans="1:11" x14ac:dyDescent="0.25">
      <c r="A5007" t="s">
        <v>11</v>
      </c>
      <c r="B5007" t="s">
        <v>977</v>
      </c>
      <c r="C5007" s="1">
        <v>5.3841254850924211E-3</v>
      </c>
      <c r="D5007" s="1">
        <v>-1.032189342777082E-4</v>
      </c>
      <c r="I5007" s="26">
        <v>-5.3436277149524321E-2</v>
      </c>
      <c r="J5007" s="27">
        <v>-6.5771585705364215E-3</v>
      </c>
      <c r="K5007" s="29" t="str">
        <f>VLOOKUP(A5007&amp;B5007,VENDOR_ACTUAL!A:D,4,0)</f>
        <v>ERI</v>
      </c>
    </row>
    <row r="5008" spans="1:11" x14ac:dyDescent="0.25">
      <c r="A5008" t="s">
        <v>11</v>
      </c>
      <c r="B5008" t="s">
        <v>856</v>
      </c>
      <c r="C5008" s="1">
        <v>5.3862398651002372E-3</v>
      </c>
      <c r="D5008" s="1">
        <v>1.4959649902730972E-2</v>
      </c>
      <c r="E5008" s="1">
        <v>0</v>
      </c>
      <c r="I5008" s="26">
        <v>-0.18174745841690643</v>
      </c>
      <c r="J5008" s="27">
        <v>-9.8647222070586566E-6</v>
      </c>
      <c r="K5008" s="29" t="str">
        <f>VLOOKUP(A5008&amp;B5008,VENDOR_ACTUAL!A:D,4,0)</f>
        <v>NSN</v>
      </c>
    </row>
    <row r="5009" spans="1:11" x14ac:dyDescent="0.25">
      <c r="A5009" t="s">
        <v>11</v>
      </c>
      <c r="B5009" t="s">
        <v>2216</v>
      </c>
      <c r="C5009" s="1">
        <v>5.3915551304825789E-3</v>
      </c>
      <c r="D5009" s="1">
        <v>2.5902307887920521E-2</v>
      </c>
      <c r="E5009" s="1">
        <v>0</v>
      </c>
      <c r="I5009" s="26">
        <v>-9.4046904923648089E-2</v>
      </c>
      <c r="J5009" s="27">
        <v>4.366835216881762E-3</v>
      </c>
      <c r="K5009" s="29" t="str">
        <f>VLOOKUP(A5009&amp;B5009,VENDOR_ACTUAL!A:D,4,0)</f>
        <v>NSN</v>
      </c>
    </row>
    <row r="5010" spans="1:11" x14ac:dyDescent="0.25">
      <c r="A5010" t="s">
        <v>12</v>
      </c>
      <c r="B5010" t="s">
        <v>47</v>
      </c>
      <c r="C5010" s="1">
        <v>5.3947866441634981E-3</v>
      </c>
      <c r="D5010" s="1">
        <v>1.8289240958553063E-3</v>
      </c>
      <c r="E5010" s="1">
        <v>2.221365854897267E-3</v>
      </c>
      <c r="F5010" s="1">
        <v>9.8061055463149788E-4</v>
      </c>
      <c r="G5010" s="1">
        <v>2.5460170577790951E-3</v>
      </c>
      <c r="H5010" s="1">
        <v>-3.7343078812678669E-2</v>
      </c>
      <c r="I5010" s="26">
        <v>0.62151451170901839</v>
      </c>
      <c r="J5010" s="27">
        <v>1.1163124655685697E-2</v>
      </c>
      <c r="K5010" s="29" t="str">
        <f>VLOOKUP(A5010&amp;B5010,VENDOR_ACTUAL!A:D,4,0)</f>
        <v>NSN</v>
      </c>
    </row>
    <row r="5011" spans="1:11" x14ac:dyDescent="0.25">
      <c r="A5011" t="s">
        <v>12</v>
      </c>
      <c r="B5011" t="s">
        <v>1793</v>
      </c>
      <c r="C5011" s="1">
        <v>5.4014390485182268E-3</v>
      </c>
      <c r="D5011" s="1">
        <v>2.105821714829907E-3</v>
      </c>
      <c r="E5011" s="1">
        <v>1.1843886421930303E-2</v>
      </c>
      <c r="F5011" s="1">
        <v>3.7326106916235999E-3</v>
      </c>
      <c r="G5011" s="1">
        <v>2.480617287566547E-3</v>
      </c>
      <c r="H5011" s="1">
        <v>-2.3825739972914952E-2</v>
      </c>
      <c r="I5011" s="26">
        <v>0.76778433849837813</v>
      </c>
      <c r="J5011" s="27">
        <v>0.14598066384122271</v>
      </c>
      <c r="K5011" s="29" t="str">
        <f>VLOOKUP(A5011&amp;B5011,VENDOR_ACTUAL!A:D,4,0)</f>
        <v>ERI</v>
      </c>
    </row>
    <row r="5012" spans="1:11" x14ac:dyDescent="0.25">
      <c r="A5012" t="s">
        <v>11</v>
      </c>
      <c r="B5012" t="s">
        <v>1422</v>
      </c>
      <c r="C5012" s="1">
        <v>5.4040241960828491E-3</v>
      </c>
      <c r="D5012" s="1">
        <v>-1.4540937175104971E-2</v>
      </c>
      <c r="E5012" s="1">
        <v>0</v>
      </c>
      <c r="I5012" s="26">
        <v>3.9606423543055151E-2</v>
      </c>
      <c r="J5012" s="27">
        <v>8.9928811236374504E-3</v>
      </c>
      <c r="K5012" s="29" t="str">
        <f>VLOOKUP(A5012&amp;B5012,VENDOR_ACTUAL!A:D,4,0)</f>
        <v>NSN</v>
      </c>
    </row>
    <row r="5013" spans="1:11" x14ac:dyDescent="0.25">
      <c r="A5013" t="s">
        <v>11</v>
      </c>
      <c r="B5013" t="s">
        <v>1026</v>
      </c>
      <c r="C5013" s="1">
        <v>5.4530129947248356E-3</v>
      </c>
      <c r="D5013" s="1">
        <v>1.2820604022080099E-2</v>
      </c>
      <c r="E5013" s="1">
        <v>0</v>
      </c>
      <c r="I5013" s="26">
        <v>7.2077296458526036E-3</v>
      </c>
      <c r="J5013" s="27">
        <v>-1.7110264756012128E-2</v>
      </c>
      <c r="K5013" s="29" t="str">
        <f>VLOOKUP(A5013&amp;B5013,VENDOR_ACTUAL!A:D,4,0)</f>
        <v>NSN</v>
      </c>
    </row>
    <row r="5014" spans="1:11" x14ac:dyDescent="0.25">
      <c r="A5014" t="s">
        <v>11</v>
      </c>
      <c r="B5014" t="s">
        <v>1319</v>
      </c>
      <c r="C5014" s="1">
        <v>5.4578487341064514E-3</v>
      </c>
      <c r="D5014" s="1">
        <v>-1.1834182854815658E-2</v>
      </c>
      <c r="E5014" s="1">
        <v>0</v>
      </c>
      <c r="I5014" s="26">
        <v>-2.1588359906417072</v>
      </c>
      <c r="J5014" s="27">
        <v>-5.5393499129897227E-3</v>
      </c>
      <c r="K5014" s="29" t="str">
        <f>VLOOKUP(A5014&amp;B5014,VENDOR_ACTUAL!A:D,4,0)</f>
        <v>NSN</v>
      </c>
    </row>
    <row r="5015" spans="1:11" x14ac:dyDescent="0.25">
      <c r="A5015" t="s">
        <v>12</v>
      </c>
      <c r="B5015" t="s">
        <v>1579</v>
      </c>
      <c r="C5015" s="1">
        <v>5.4628651127814863E-3</v>
      </c>
      <c r="D5015" s="1">
        <v>7.5855393600025007E-5</v>
      </c>
      <c r="E5015" s="1">
        <v>9.1543762782785487E-4</v>
      </c>
      <c r="F5015" s="1">
        <v>3.4354555615204205E-3</v>
      </c>
      <c r="G5015" s="1">
        <v>5.1632545705142356E-3</v>
      </c>
      <c r="H5015" s="1">
        <v>-1.5668709977893221E-2</v>
      </c>
      <c r="I5015" s="26">
        <v>-0.42466486814312904</v>
      </c>
      <c r="J5015" s="27">
        <v>-1.9671708815294807E-2</v>
      </c>
      <c r="K5015" s="29" t="str">
        <f>VLOOKUP(A5015&amp;B5015,VENDOR_ACTUAL!A:D,4,0)</f>
        <v>ERI</v>
      </c>
    </row>
    <row r="5016" spans="1:11" x14ac:dyDescent="0.25">
      <c r="A5016" t="s">
        <v>12</v>
      </c>
      <c r="B5016" t="s">
        <v>83</v>
      </c>
      <c r="C5016" s="1">
        <v>5.4691484902952238E-3</v>
      </c>
      <c r="D5016" s="1">
        <v>2.8107849620228344E-3</v>
      </c>
      <c r="E5016" s="1">
        <v>7.2223283270100892E-3</v>
      </c>
      <c r="F5016" s="1">
        <v>1.0463401862195849E-3</v>
      </c>
      <c r="G5016" s="1">
        <v>4.4949664425553738E-3</v>
      </c>
      <c r="H5016" s="1">
        <v>-3.8033697776837648E-2</v>
      </c>
      <c r="I5016" s="26">
        <v>-0.88050435233772006</v>
      </c>
      <c r="J5016" s="27">
        <v>-0.28642149935271694</v>
      </c>
      <c r="K5016" s="29" t="str">
        <f>VLOOKUP(A5016&amp;B5016,VENDOR_ACTUAL!A:D,4,0)</f>
        <v>NSN</v>
      </c>
    </row>
    <row r="5017" spans="1:11" x14ac:dyDescent="0.25">
      <c r="A5017" t="s">
        <v>12</v>
      </c>
      <c r="B5017" t="s">
        <v>1773</v>
      </c>
      <c r="C5017" s="1">
        <v>5.4739074499563075E-3</v>
      </c>
      <c r="D5017" s="1">
        <v>-4.1199934834947926E-5</v>
      </c>
      <c r="E5017" s="1">
        <v>5.1397218424207823E-3</v>
      </c>
      <c r="F5017" s="1">
        <v>7.279939359417087E-4</v>
      </c>
      <c r="G5017" s="1">
        <v>5.1121198101404331E-3</v>
      </c>
      <c r="H5017" s="1">
        <v>-2.179015404316699E-2</v>
      </c>
      <c r="I5017" s="26">
        <v>0.11771449344772059</v>
      </c>
      <c r="J5017" s="27">
        <v>0.23657859732537553</v>
      </c>
      <c r="K5017" s="29" t="str">
        <f>VLOOKUP(A5017&amp;B5017,VENDOR_ACTUAL!A:D,4,0)</f>
        <v>ERI</v>
      </c>
    </row>
    <row r="5018" spans="1:11" x14ac:dyDescent="0.25">
      <c r="A5018" t="s">
        <v>12</v>
      </c>
      <c r="B5018" t="s">
        <v>129</v>
      </c>
      <c r="C5018" s="1">
        <v>5.4765903441508189E-3</v>
      </c>
      <c r="D5018" s="1">
        <v>7.0123532409977775E-4</v>
      </c>
      <c r="E5018" s="1">
        <v>6.0130492298366048E-2</v>
      </c>
      <c r="F5018" s="1">
        <v>2.4670577728814953E-3</v>
      </c>
      <c r="G5018" s="1">
        <v>3.3106859693619569E-3</v>
      </c>
      <c r="H5018" s="1">
        <v>-1.8803318859650874E-2</v>
      </c>
      <c r="I5018" s="26">
        <v>-0.17242384016325171</v>
      </c>
      <c r="J5018" s="27">
        <v>0.35476151836436726</v>
      </c>
      <c r="K5018" s="29" t="str">
        <f>VLOOKUP(A5018&amp;B5018,VENDOR_ACTUAL!A:D,4,0)</f>
        <v>ERI</v>
      </c>
    </row>
    <row r="5019" spans="1:11" x14ac:dyDescent="0.25">
      <c r="A5019" t="s">
        <v>12</v>
      </c>
      <c r="B5019" t="s">
        <v>1737</v>
      </c>
      <c r="C5019" s="1">
        <v>5.4837339689179261E-3</v>
      </c>
      <c r="D5019" s="1">
        <v>2.9711064411817455E-3</v>
      </c>
      <c r="E5019" s="1">
        <v>-9.5106761134847034E-3</v>
      </c>
      <c r="F5019" s="1">
        <v>1.743297863508083E-2</v>
      </c>
      <c r="G5019" s="1">
        <v>5.0157054655211768E-3</v>
      </c>
      <c r="H5019" s="1">
        <v>-5.1254241634007755E-2</v>
      </c>
      <c r="I5019" s="26">
        <v>8.5825972240576767E-2</v>
      </c>
      <c r="J5019" s="27">
        <v>0.89436824367727419</v>
      </c>
      <c r="K5019" s="29" t="str">
        <f>VLOOKUP(A5019&amp;B5019,VENDOR_ACTUAL!A:D,4,0)</f>
        <v>NSN</v>
      </c>
    </row>
    <row r="5020" spans="1:11" x14ac:dyDescent="0.25">
      <c r="A5020" t="s">
        <v>12</v>
      </c>
      <c r="B5020" t="s">
        <v>875</v>
      </c>
      <c r="C5020" s="1">
        <v>5.5083407700345548E-3</v>
      </c>
      <c r="D5020" s="1">
        <v>-1.8716914820138472E-2</v>
      </c>
      <c r="E5020" s="1">
        <v>1.0012113635203613E-2</v>
      </c>
      <c r="F5020" s="1">
        <v>-2.071115412534433E-4</v>
      </c>
      <c r="G5020" s="1">
        <v>3.6454563426967421E-3</v>
      </c>
      <c r="H5020" s="1">
        <v>-1.8261514949677714E-2</v>
      </c>
      <c r="I5020" s="26">
        <v>3.5223556112503482E-2</v>
      </c>
      <c r="J5020" s="27">
        <v>-0.15776054537238396</v>
      </c>
      <c r="K5020" s="29" t="str">
        <f>VLOOKUP(A5020&amp;B5020,VENDOR_ACTUAL!A:D,4,0)</f>
        <v>NSN</v>
      </c>
    </row>
    <row r="5021" spans="1:11" x14ac:dyDescent="0.25">
      <c r="A5021" t="s">
        <v>11</v>
      </c>
      <c r="B5021" t="s">
        <v>1961</v>
      </c>
      <c r="C5021" s="1">
        <v>5.5495881577419734E-3</v>
      </c>
      <c r="D5021" s="1">
        <v>-6.1275514049959276E-3</v>
      </c>
      <c r="E5021" s="1">
        <v>0</v>
      </c>
      <c r="I5021" s="26">
        <v>-0.24924802321343983</v>
      </c>
      <c r="J5021" s="27">
        <v>-4.8451058726794068E-2</v>
      </c>
      <c r="K5021" s="29" t="str">
        <f>VLOOKUP(A5021&amp;B5021,VENDOR_ACTUAL!A:D,4,0)</f>
        <v>NSN</v>
      </c>
    </row>
    <row r="5022" spans="1:11" x14ac:dyDescent="0.25">
      <c r="A5022" t="s">
        <v>12</v>
      </c>
      <c r="B5022" t="s">
        <v>2090</v>
      </c>
      <c r="C5022" s="1">
        <v>5.5533423040141864E-3</v>
      </c>
      <c r="D5022" s="1">
        <v>1.0228569236033329E-4</v>
      </c>
      <c r="E5022" s="1">
        <v>2.3272675664977684E-2</v>
      </c>
      <c r="F5022" s="1">
        <v>1.5974054057328612E-3</v>
      </c>
      <c r="G5022" s="1">
        <v>4.2793429507626875E-3</v>
      </c>
      <c r="H5022" s="1">
        <v>-2.8711443761165578E-2</v>
      </c>
      <c r="I5022" s="26">
        <v>0.47672462005007227</v>
      </c>
      <c r="J5022" s="27">
        <v>0.1454568913936764</v>
      </c>
      <c r="K5022" s="29" t="str">
        <f>VLOOKUP(A5022&amp;B5022,VENDOR_ACTUAL!A:D,4,0)</f>
        <v>ERI</v>
      </c>
    </row>
    <row r="5023" spans="1:11" x14ac:dyDescent="0.25">
      <c r="A5023" t="s">
        <v>12</v>
      </c>
      <c r="B5023" t="s">
        <v>1947</v>
      </c>
      <c r="C5023" s="1">
        <v>5.5559028179593467E-3</v>
      </c>
      <c r="D5023" s="1">
        <v>3.0638492340600153E-3</v>
      </c>
      <c r="E5023" s="1">
        <v>8.7210579936519133E-3</v>
      </c>
      <c r="F5023" s="1">
        <v>-2.3222085800317445E-3</v>
      </c>
      <c r="G5023" s="1">
        <v>1.5290223670159134E-3</v>
      </c>
      <c r="H5023" s="1">
        <v>-2.1059075116118164E-2</v>
      </c>
      <c r="I5023" s="26">
        <v>3.5587908618668247</v>
      </c>
      <c r="J5023" s="27">
        <v>8.0479876577932805E-2</v>
      </c>
      <c r="K5023" s="29" t="str">
        <f>VLOOKUP(A5023&amp;B5023,VENDOR_ACTUAL!A:D,4,0)</f>
        <v>ERI</v>
      </c>
    </row>
    <row r="5024" spans="1:11" x14ac:dyDescent="0.25">
      <c r="A5024" t="s">
        <v>11</v>
      </c>
      <c r="B5024" t="s">
        <v>1137</v>
      </c>
      <c r="C5024" s="1">
        <v>5.5625134309230462E-3</v>
      </c>
      <c r="D5024" s="1">
        <v>-9.5134416745320995E-4</v>
      </c>
      <c r="I5024" s="26">
        <v>-0.11742766874814153</v>
      </c>
      <c r="J5024" s="27">
        <v>8.5574022043348897E-4</v>
      </c>
      <c r="K5024" s="29" t="str">
        <f>VLOOKUP(A5024&amp;B5024,VENDOR_ACTUAL!A:D,4,0)</f>
        <v>ERI</v>
      </c>
    </row>
    <row r="5025" spans="1:11" x14ac:dyDescent="0.25">
      <c r="A5025" t="s">
        <v>12</v>
      </c>
      <c r="B5025" t="s">
        <v>1521</v>
      </c>
      <c r="C5025" s="24">
        <v>5.5787371016888859E-3</v>
      </c>
      <c r="D5025" s="24">
        <v>-1.1679228976433633E-3</v>
      </c>
      <c r="E5025" s="24">
        <v>5.630056788494827E-4</v>
      </c>
      <c r="F5025" s="24">
        <v>1.4115877867071214E-2</v>
      </c>
      <c r="G5025" s="24">
        <v>4.7023032863847828E-3</v>
      </c>
      <c r="H5025" s="24">
        <v>-0.101666322575276</v>
      </c>
      <c r="I5025" s="26">
        <v>-0.16850064977257959</v>
      </c>
      <c r="J5025" s="27">
        <v>-1.4316110316542969E-2</v>
      </c>
      <c r="K5025" s="29" t="str">
        <f>VLOOKUP(A5025&amp;B5025,VENDOR_ACTUAL!A:D,4,0)</f>
        <v>ERI</v>
      </c>
    </row>
    <row r="5026" spans="1:11" x14ac:dyDescent="0.25">
      <c r="A5026" t="s">
        <v>12</v>
      </c>
      <c r="B5026" t="s">
        <v>314</v>
      </c>
      <c r="C5026" s="1">
        <v>5.5822021390168289E-3</v>
      </c>
      <c r="D5026" s="1">
        <v>3.3706249651356898E-4</v>
      </c>
      <c r="E5026" s="1">
        <v>-1.3233815857484696E-5</v>
      </c>
      <c r="F5026" s="1">
        <v>6.6313834352425154E-4</v>
      </c>
      <c r="G5026" s="1">
        <v>5.1817260591081604E-3</v>
      </c>
      <c r="H5026" s="1">
        <v>-2.4266650265969279E-2</v>
      </c>
      <c r="I5026" s="26">
        <v>0.33145148291424886</v>
      </c>
      <c r="J5026" s="27">
        <v>-2.9679391527248647E-2</v>
      </c>
      <c r="K5026" s="29" t="str">
        <f>VLOOKUP(A5026&amp;B5026,VENDOR_ACTUAL!A:D,4,0)</f>
        <v>ERI</v>
      </c>
    </row>
    <row r="5027" spans="1:11" x14ac:dyDescent="0.25">
      <c r="A5027" t="s">
        <v>9</v>
      </c>
      <c r="B5027" t="s">
        <v>669</v>
      </c>
      <c r="C5027" s="1">
        <v>5.5838366678354883E-3</v>
      </c>
      <c r="D5027" s="1">
        <v>1.2818707889456746E-4</v>
      </c>
      <c r="F5027" s="1">
        <v>1.6694797007115462E-4</v>
      </c>
      <c r="G5027" s="1">
        <v>5.5886916703414401E-3</v>
      </c>
      <c r="H5027" s="1">
        <v>-6.0563934084272006E-2</v>
      </c>
      <c r="I5027" s="26">
        <v>-5.1266567814806714E-2</v>
      </c>
      <c r="J5027" s="27">
        <v>-0.19807783272336091</v>
      </c>
      <c r="K5027" s="29" t="str">
        <f>VLOOKUP(A5027&amp;B5027,VENDOR_ACTUAL!A:D,4,0)</f>
        <v>ERI</v>
      </c>
    </row>
    <row r="5028" spans="1:11" x14ac:dyDescent="0.25">
      <c r="A5028" t="s">
        <v>12</v>
      </c>
      <c r="B5028" t="s">
        <v>1605</v>
      </c>
      <c r="C5028" s="1">
        <v>5.5842170361027023E-3</v>
      </c>
      <c r="D5028" s="1">
        <v>2.1250703957603673E-2</v>
      </c>
      <c r="E5028" s="1">
        <v>1.3982326025411993E-2</v>
      </c>
      <c r="F5028" s="1">
        <v>1.5209324891900129E-3</v>
      </c>
      <c r="G5028" s="1">
        <v>2.9762350878650245E-3</v>
      </c>
      <c r="H5028" s="1">
        <v>-2.8065572143444208E-2</v>
      </c>
      <c r="I5028" s="26">
        <v>1.0092533160202173</v>
      </c>
      <c r="J5028" s="27">
        <v>-0.28405334758359624</v>
      </c>
      <c r="K5028" s="29" t="str">
        <f>VLOOKUP(A5028&amp;B5028,VENDOR_ACTUAL!A:D,4,0)</f>
        <v>ERI</v>
      </c>
    </row>
    <row r="5029" spans="1:11" x14ac:dyDescent="0.25">
      <c r="A5029" t="s">
        <v>12</v>
      </c>
      <c r="B5029" t="s">
        <v>412</v>
      </c>
      <c r="C5029" s="1">
        <v>5.5888081521555189E-3</v>
      </c>
      <c r="D5029" s="1">
        <v>-1.2743634413705718E-4</v>
      </c>
      <c r="E5029" s="1">
        <v>7.1105036789376568E-3</v>
      </c>
      <c r="F5029" s="1">
        <v>4.1397608790429792E-3</v>
      </c>
      <c r="G5029" s="1">
        <v>6.2204054417125286E-3</v>
      </c>
      <c r="H5029" s="1">
        <v>-0.20776346689659383</v>
      </c>
      <c r="I5029" s="26">
        <v>4.0631929618284393E-2</v>
      </c>
      <c r="J5029" s="27">
        <v>-6.7022443410869936E-2</v>
      </c>
      <c r="K5029" s="29" t="str">
        <f>VLOOKUP(A5029&amp;B5029,VENDOR_ACTUAL!A:D,4,0)</f>
        <v>ERI</v>
      </c>
    </row>
    <row r="5030" spans="1:11" x14ac:dyDescent="0.25">
      <c r="A5030" t="s">
        <v>11</v>
      </c>
      <c r="B5030" t="s">
        <v>1246</v>
      </c>
      <c r="C5030" s="1">
        <v>5.5943282235324174E-3</v>
      </c>
      <c r="D5030" s="1">
        <v>7.8558884055853623E-3</v>
      </c>
      <c r="I5030" s="26">
        <v>3.394364794902429E-2</v>
      </c>
      <c r="J5030" s="27">
        <v>-1.2944641037011518E-3</v>
      </c>
      <c r="K5030" s="29" t="str">
        <f>VLOOKUP(A5030&amp;B5030,VENDOR_ACTUAL!A:D,4,0)</f>
        <v>ERI</v>
      </c>
    </row>
    <row r="5031" spans="1:11" x14ac:dyDescent="0.25">
      <c r="A5031" t="s">
        <v>11</v>
      </c>
      <c r="B5031" t="s">
        <v>146</v>
      </c>
      <c r="C5031" s="1">
        <v>5.5946161939775165E-3</v>
      </c>
      <c r="D5031" s="1">
        <v>-1.2605095516945402E-5</v>
      </c>
      <c r="I5031" s="26">
        <v>0.31811605877329668</v>
      </c>
      <c r="J5031" s="27">
        <v>3.3205746153425753E-5</v>
      </c>
      <c r="K5031" s="29" t="str">
        <f>VLOOKUP(A5031&amp;B5031,VENDOR_ACTUAL!A:D,4,0)</f>
        <v>ERI</v>
      </c>
    </row>
    <row r="5032" spans="1:11" x14ac:dyDescent="0.25">
      <c r="A5032" t="s">
        <v>12</v>
      </c>
      <c r="B5032" t="s">
        <v>1101</v>
      </c>
      <c r="C5032" s="1">
        <v>5.6017326331515372E-3</v>
      </c>
      <c r="D5032" s="1">
        <v>3.7226195239915404E-4</v>
      </c>
      <c r="E5032" s="1">
        <v>1.1923413207660669E-2</v>
      </c>
      <c r="F5032" s="1">
        <v>4.6290009867185795E-3</v>
      </c>
      <c r="G5032" s="1">
        <v>3.8023890695512031E-3</v>
      </c>
      <c r="H5032" s="1">
        <v>-2.6173462679244596E-2</v>
      </c>
      <c r="I5032" s="26">
        <v>-0.31732804232804235</v>
      </c>
      <c r="J5032" s="27">
        <v>-0.11227307411886822</v>
      </c>
      <c r="K5032" s="29" t="str">
        <f>VLOOKUP(A5032&amp;B5032,VENDOR_ACTUAL!A:D,4,0)</f>
        <v>ERI</v>
      </c>
    </row>
    <row r="5033" spans="1:11" x14ac:dyDescent="0.25">
      <c r="A5033" t="s">
        <v>12</v>
      </c>
      <c r="B5033" t="s">
        <v>501</v>
      </c>
      <c r="C5033" s="1">
        <v>5.602263110044004E-3</v>
      </c>
      <c r="D5033" s="1">
        <v>2.0634853707131884E-4</v>
      </c>
      <c r="E5033" s="1">
        <v>-5.8635501378320343E-3</v>
      </c>
      <c r="F5033" s="1">
        <v>1.514651885483925E-3</v>
      </c>
      <c r="G5033" s="1">
        <v>3.6949043035599343E-3</v>
      </c>
      <c r="H5033" s="1">
        <v>-2.6446558410630077E-2</v>
      </c>
      <c r="I5033" s="26">
        <v>-0.56050944569742023</v>
      </c>
      <c r="J5033" s="27">
        <v>-0.37880158326800339</v>
      </c>
      <c r="K5033" s="29" t="str">
        <f>VLOOKUP(A5033&amp;B5033,VENDOR_ACTUAL!A:D,4,0)</f>
        <v>NSN</v>
      </c>
    </row>
    <row r="5034" spans="1:11" x14ac:dyDescent="0.25">
      <c r="A5034" t="s">
        <v>9</v>
      </c>
      <c r="B5034" t="s">
        <v>222</v>
      </c>
      <c r="C5034" s="1">
        <v>5.6152041581278081E-3</v>
      </c>
      <c r="D5034" s="1">
        <v>6.7666403183502561E-4</v>
      </c>
      <c r="F5034" s="1">
        <v>5.8028888375919298E-4</v>
      </c>
      <c r="G5034" s="1">
        <v>5.6144857816910259E-3</v>
      </c>
      <c r="H5034" s="1">
        <v>-1.7198861386288233E-2</v>
      </c>
      <c r="I5034" s="26">
        <v>-3.1195721683522748E-2</v>
      </c>
      <c r="J5034" s="27">
        <v>-0.65985207580102767</v>
      </c>
      <c r="K5034" s="29" t="str">
        <f>VLOOKUP(A5034&amp;B5034,VENDOR_ACTUAL!A:D,4,0)</f>
        <v>NSN</v>
      </c>
    </row>
    <row r="5035" spans="1:11" x14ac:dyDescent="0.25">
      <c r="A5035" t="s">
        <v>12</v>
      </c>
      <c r="B5035" t="s">
        <v>1304</v>
      </c>
      <c r="C5035" s="1">
        <v>5.6222092007637862E-3</v>
      </c>
      <c r="D5035" s="1">
        <v>1.8783794570893979E-3</v>
      </c>
      <c r="E5035" s="1">
        <v>6.4065835327157912E-3</v>
      </c>
      <c r="F5035" s="1">
        <v>-4.0278586425118815E-4</v>
      </c>
      <c r="G5035" s="1">
        <v>6.8650545626522249E-3</v>
      </c>
      <c r="H5035" s="1">
        <v>-6.041567632521145E-2</v>
      </c>
      <c r="I5035" s="26">
        <v>-0.23504338866669533</v>
      </c>
      <c r="J5035" s="27">
        <v>-0.1363412503169143</v>
      </c>
      <c r="K5035" s="29" t="str">
        <f>VLOOKUP(A5035&amp;B5035,VENDOR_ACTUAL!A:D,4,0)</f>
        <v>NSN</v>
      </c>
    </row>
    <row r="5036" spans="1:11" x14ac:dyDescent="0.25">
      <c r="A5036" t="s">
        <v>12</v>
      </c>
      <c r="B5036" t="s">
        <v>868</v>
      </c>
      <c r="C5036" s="1">
        <v>5.6243817774578346E-3</v>
      </c>
      <c r="D5036" s="1">
        <v>5.2885404235805981E-3</v>
      </c>
      <c r="E5036" s="1">
        <v>5.0666626523781207E-3</v>
      </c>
      <c r="F5036" s="1">
        <v>1.1107721658710546E-3</v>
      </c>
      <c r="G5036" s="1">
        <v>5.3225927166109304E-3</v>
      </c>
      <c r="H5036" s="1">
        <v>-6.9682457502821302E-2</v>
      </c>
      <c r="I5036" s="26">
        <v>-1.7131594494325976E-2</v>
      </c>
      <c r="J5036" s="27">
        <v>-0.58786598636176735</v>
      </c>
      <c r="K5036" s="29" t="str">
        <f>VLOOKUP(A5036&amp;B5036,VENDOR_ACTUAL!A:D,4,0)</f>
        <v>NSN</v>
      </c>
    </row>
    <row r="5037" spans="1:11" x14ac:dyDescent="0.25">
      <c r="A5037" t="s">
        <v>12</v>
      </c>
      <c r="B5037" t="s">
        <v>482</v>
      </c>
      <c r="C5037" s="1">
        <v>5.6244854601983519E-3</v>
      </c>
      <c r="D5037" s="1">
        <v>-2.0354007321407232E-3</v>
      </c>
      <c r="E5037" s="1">
        <v>-4.677701772392762E-3</v>
      </c>
      <c r="F5037" s="1">
        <v>-5.0776283516232193E-4</v>
      </c>
      <c r="G5037" s="1">
        <v>4.1974777751826687E-3</v>
      </c>
      <c r="H5037" s="1">
        <v>-3.0488616336765188E-2</v>
      </c>
      <c r="I5037" s="26">
        <v>0.53127224199375123</v>
      </c>
      <c r="J5037" s="27">
        <v>0.33421143784794038</v>
      </c>
      <c r="K5037" s="29" t="str">
        <f>VLOOKUP(A5037&amp;B5037,VENDOR_ACTUAL!A:D,4,0)</f>
        <v>NSN</v>
      </c>
    </row>
    <row r="5038" spans="1:11" x14ac:dyDescent="0.25">
      <c r="A5038" t="s">
        <v>11</v>
      </c>
      <c r="B5038" t="s">
        <v>1650</v>
      </c>
      <c r="C5038" s="1">
        <v>5.6535600207449884E-3</v>
      </c>
      <c r="D5038" s="1">
        <v>1.9779294910077551E-3</v>
      </c>
      <c r="E5038" s="1">
        <v>0</v>
      </c>
      <c r="I5038" s="26">
        <v>6.4544722448015828E-3</v>
      </c>
      <c r="J5038" s="27">
        <v>-2.4890024258035128E-3</v>
      </c>
      <c r="K5038" s="29" t="str">
        <f>VLOOKUP(A5038&amp;B5038,VENDOR_ACTUAL!A:D,4,0)</f>
        <v>NSN</v>
      </c>
    </row>
    <row r="5039" spans="1:11" x14ac:dyDescent="0.25">
      <c r="A5039" t="s">
        <v>11</v>
      </c>
      <c r="B5039" t="s">
        <v>1899</v>
      </c>
      <c r="C5039" s="1">
        <v>5.6536525135495669E-3</v>
      </c>
      <c r="D5039" s="1">
        <v>2.1086089246332208E-3</v>
      </c>
      <c r="E5039" s="1">
        <v>0</v>
      </c>
      <c r="I5039" s="26">
        <v>0.31100520754904304</v>
      </c>
      <c r="J5039" s="27">
        <v>5.6887150643533807E-2</v>
      </c>
      <c r="K5039" s="29" t="str">
        <f>VLOOKUP(A5039&amp;B5039,VENDOR_ACTUAL!A:D,4,0)</f>
        <v>NSN</v>
      </c>
    </row>
    <row r="5040" spans="1:11" x14ac:dyDescent="0.25">
      <c r="A5040" t="s">
        <v>9</v>
      </c>
      <c r="B5040" t="s">
        <v>242</v>
      </c>
      <c r="C5040" s="1">
        <v>5.6668717316375773E-3</v>
      </c>
      <c r="D5040" s="1">
        <v>-8.0231034527189545E-3</v>
      </c>
      <c r="F5040" s="1">
        <v>-1.443642597259082E-3</v>
      </c>
      <c r="G5040" s="1">
        <v>5.6967367366350784E-3</v>
      </c>
      <c r="H5040" s="1">
        <v>-1.1921669242041228E-2</v>
      </c>
      <c r="I5040" s="26">
        <v>-6.9753815495285313E-3</v>
      </c>
      <c r="J5040" s="27">
        <v>-0.53364707448967164</v>
      </c>
      <c r="K5040" s="29" t="str">
        <f>VLOOKUP(A5040&amp;B5040,VENDOR_ACTUAL!A:D,4,0)</f>
        <v>NSN</v>
      </c>
    </row>
    <row r="5041" spans="1:11" x14ac:dyDescent="0.25">
      <c r="A5041" t="s">
        <v>12</v>
      </c>
      <c r="B5041" t="s">
        <v>1203</v>
      </c>
      <c r="C5041" s="1">
        <v>5.6798383710189295E-3</v>
      </c>
      <c r="D5041" s="1">
        <v>4.6245102952143305E-4</v>
      </c>
      <c r="E5041" s="1">
        <v>9.3958822735450132E-4</v>
      </c>
      <c r="F5041" s="1">
        <v>2.0357395515217228E-3</v>
      </c>
      <c r="G5041" s="1">
        <v>4.3251391511849001E-3</v>
      </c>
      <c r="H5041" s="1">
        <v>-1.4505702415453608E-2</v>
      </c>
      <c r="I5041" s="26">
        <v>0.80704106473693116</v>
      </c>
      <c r="J5041" s="27">
        <v>-0.45210357099373438</v>
      </c>
      <c r="K5041" s="29" t="str">
        <f>VLOOKUP(A5041&amp;B5041,VENDOR_ACTUAL!A:D,4,0)</f>
        <v>ERI</v>
      </c>
    </row>
    <row r="5042" spans="1:11" x14ac:dyDescent="0.25">
      <c r="A5042" t="s">
        <v>12</v>
      </c>
      <c r="B5042" t="s">
        <v>98</v>
      </c>
      <c r="C5042" s="1">
        <v>5.6925702670000021E-3</v>
      </c>
      <c r="D5042" s="1">
        <v>8.6968080457414468E-4</v>
      </c>
      <c r="E5042" s="1">
        <v>-1.3010111508547347E-3</v>
      </c>
      <c r="F5042" s="1">
        <v>1.7676714684275153E-3</v>
      </c>
      <c r="G5042" s="1">
        <v>4.7308764747758083E-3</v>
      </c>
      <c r="H5042" s="1">
        <v>-1.8670886947695566E-2</v>
      </c>
      <c r="I5042" s="26">
        <v>-6.475746894931185E-2</v>
      </c>
      <c r="J5042" s="27">
        <v>0.11863073000843558</v>
      </c>
      <c r="K5042" s="29" t="str">
        <f>VLOOKUP(A5042&amp;B5042,VENDOR_ACTUAL!A:D,4,0)</f>
        <v>ERI</v>
      </c>
    </row>
    <row r="5043" spans="1:11" x14ac:dyDescent="0.25">
      <c r="A5043" t="s">
        <v>11</v>
      </c>
      <c r="B5043" t="s">
        <v>1106</v>
      </c>
      <c r="C5043" s="1">
        <v>5.6981280391482682E-3</v>
      </c>
      <c r="D5043" s="1">
        <v>1.3089436441299812E-4</v>
      </c>
      <c r="I5043" s="26">
        <v>3.2662551440329216E-2</v>
      </c>
      <c r="J5043" s="27">
        <v>5.9295920241514031E-4</v>
      </c>
      <c r="K5043" s="29" t="str">
        <f>VLOOKUP(A5043&amp;B5043,VENDOR_ACTUAL!A:D,4,0)</f>
        <v>ERI</v>
      </c>
    </row>
    <row r="5044" spans="1:11" x14ac:dyDescent="0.25">
      <c r="A5044" t="s">
        <v>11</v>
      </c>
      <c r="B5044" t="s">
        <v>661</v>
      </c>
      <c r="C5044" s="1">
        <v>5.7065746865267398E-3</v>
      </c>
      <c r="D5044" s="1">
        <v>-1.3335702878375412E-3</v>
      </c>
      <c r="E5044" s="1">
        <v>0</v>
      </c>
      <c r="I5044" s="26">
        <v>-8.3224458303404556E-3</v>
      </c>
      <c r="J5044" s="27">
        <v>2.4060492050631873E-2</v>
      </c>
      <c r="K5044" s="29" t="str">
        <f>VLOOKUP(A5044&amp;B5044,VENDOR_ACTUAL!A:D,4,0)</f>
        <v>NSN</v>
      </c>
    </row>
    <row r="5045" spans="1:11" x14ac:dyDescent="0.25">
      <c r="A5045" t="s">
        <v>11</v>
      </c>
      <c r="B5045" t="s">
        <v>75</v>
      </c>
      <c r="C5045" s="1">
        <v>5.7102806324494399E-3</v>
      </c>
      <c r="D5045" s="1">
        <v>1.5816933913939214E-2</v>
      </c>
      <c r="E5045" s="1">
        <v>0</v>
      </c>
      <c r="I5045" s="26">
        <v>-0.26046994692985614</v>
      </c>
      <c r="J5045" s="27">
        <v>-7.5109882911700739E-3</v>
      </c>
      <c r="K5045" s="29" t="str">
        <f>VLOOKUP(A5045&amp;B5045,VENDOR_ACTUAL!A:D,4,0)</f>
        <v>NSN</v>
      </c>
    </row>
    <row r="5046" spans="1:11" x14ac:dyDescent="0.25">
      <c r="A5046" t="s">
        <v>12</v>
      </c>
      <c r="B5046" t="s">
        <v>837</v>
      </c>
      <c r="C5046" s="1">
        <v>5.7163608778212039E-3</v>
      </c>
      <c r="D5046" s="1">
        <v>1.6297630481952997E-3</v>
      </c>
      <c r="E5046" s="1">
        <v>3.1440764733793145E-3</v>
      </c>
      <c r="F5046" s="1">
        <v>1.073022541329037E-3</v>
      </c>
      <c r="G5046" s="1">
        <v>2.7065016029338951E-3</v>
      </c>
      <c r="H5046" s="1">
        <v>-6.4917690451270618E-2</v>
      </c>
      <c r="I5046" s="26">
        <v>2.6267334285219799E-2</v>
      </c>
      <c r="J5046" s="27">
        <v>-3.321001726981794E-2</v>
      </c>
      <c r="K5046" s="29" t="str">
        <f>VLOOKUP(A5046&amp;B5046,VENDOR_ACTUAL!A:D,4,0)</f>
        <v>NSN</v>
      </c>
    </row>
    <row r="5047" spans="1:11" x14ac:dyDescent="0.25">
      <c r="A5047" t="s">
        <v>11</v>
      </c>
      <c r="B5047" t="s">
        <v>1194</v>
      </c>
      <c r="C5047" s="1">
        <v>5.7306210438692416E-3</v>
      </c>
      <c r="D5047" s="1">
        <v>7.6623271442396281E-3</v>
      </c>
      <c r="E5047" s="1">
        <v>0</v>
      </c>
      <c r="I5047" s="26">
        <v>0.39493476350367024</v>
      </c>
      <c r="J5047" s="27">
        <v>1.2266676075805885E-2</v>
      </c>
      <c r="K5047" s="29" t="str">
        <f>VLOOKUP(A5047&amp;B5047,VENDOR_ACTUAL!A:D,4,0)</f>
        <v>NSN</v>
      </c>
    </row>
    <row r="5048" spans="1:11" x14ac:dyDescent="0.25">
      <c r="A5048" t="s">
        <v>12</v>
      </c>
      <c r="B5048" t="s">
        <v>2534</v>
      </c>
      <c r="C5048" s="1">
        <v>5.743902378288839E-3</v>
      </c>
      <c r="D5048" s="1">
        <v>-1.7430967605522953E-2</v>
      </c>
      <c r="E5048" s="1">
        <v>-9.2397536552796852E-4</v>
      </c>
      <c r="F5048" s="1">
        <v>-5.8408806043280205E-3</v>
      </c>
      <c r="G5048" s="1">
        <v>3.8250399776976539E-3</v>
      </c>
      <c r="H5048" s="1">
        <v>-5.1292668015802838E-2</v>
      </c>
      <c r="I5048" s="26">
        <v>-0.10104073357583775</v>
      </c>
      <c r="J5048" s="27">
        <v>-0.12665978550370122</v>
      </c>
      <c r="K5048" s="29" t="str">
        <f>VLOOKUP(A5048&amp;B5048,VENDOR_ACTUAL!A:D,4,0)</f>
        <v>NSN</v>
      </c>
    </row>
    <row r="5049" spans="1:11" x14ac:dyDescent="0.25">
      <c r="A5049" t="s">
        <v>11</v>
      </c>
      <c r="B5049" t="s">
        <v>68</v>
      </c>
      <c r="C5049" s="1">
        <v>5.744434018244567E-3</v>
      </c>
      <c r="D5049" s="1">
        <v>7.4772023605945868E-3</v>
      </c>
      <c r="E5049" s="1">
        <v>0</v>
      </c>
      <c r="I5049" s="26">
        <v>0.31361342682789778</v>
      </c>
      <c r="J5049" s="27">
        <v>1.4703626490208781E-2</v>
      </c>
      <c r="K5049" s="29" t="str">
        <f>VLOOKUP(A5049&amp;B5049,VENDOR_ACTUAL!A:D,4,0)</f>
        <v>NSN</v>
      </c>
    </row>
    <row r="5050" spans="1:11" x14ac:dyDescent="0.25">
      <c r="A5050" t="s">
        <v>11</v>
      </c>
      <c r="B5050" t="s">
        <v>624</v>
      </c>
      <c r="C5050" s="1">
        <v>5.7533603810224366E-3</v>
      </c>
      <c r="D5050" s="1">
        <v>8.9360696338359167E-4</v>
      </c>
      <c r="I5050" s="26">
        <v>3.0538346023688665</v>
      </c>
      <c r="J5050" s="27">
        <v>-1.2520029695758453E-3</v>
      </c>
      <c r="K5050" s="29" t="str">
        <f>VLOOKUP(A5050&amp;B5050,VENDOR_ACTUAL!A:D,4,0)</f>
        <v>ERI</v>
      </c>
    </row>
    <row r="5051" spans="1:11" x14ac:dyDescent="0.25">
      <c r="A5051" t="s">
        <v>11</v>
      </c>
      <c r="B5051" t="s">
        <v>1096</v>
      </c>
      <c r="C5051" s="1">
        <v>5.8033531129416879E-3</v>
      </c>
      <c r="D5051" s="1">
        <v>7.3366342396457673E-4</v>
      </c>
      <c r="I5051" s="26">
        <v>-3.2464721415683885E-2</v>
      </c>
      <c r="J5051" s="27">
        <v>-9.3453513771955582E-4</v>
      </c>
      <c r="K5051" s="29" t="str">
        <f>VLOOKUP(A5051&amp;B5051,VENDOR_ACTUAL!A:D,4,0)</f>
        <v>ERI</v>
      </c>
    </row>
    <row r="5052" spans="1:11" x14ac:dyDescent="0.25">
      <c r="A5052" t="s">
        <v>12</v>
      </c>
      <c r="B5052" t="s">
        <v>155</v>
      </c>
      <c r="C5052" s="1">
        <v>5.8104982580978182E-3</v>
      </c>
      <c r="D5052" s="1">
        <v>8.9954382395755403E-4</v>
      </c>
      <c r="E5052" s="1">
        <v>-3.7045539693462623E-3</v>
      </c>
      <c r="F5052" s="1">
        <v>4.2201715261024915E-4</v>
      </c>
      <c r="G5052" s="1">
        <v>5.8104982580978182E-3</v>
      </c>
      <c r="H5052" s="1">
        <v>-3.7750803885437258E-2</v>
      </c>
      <c r="I5052" s="1">
        <v>0.11504308070928251</v>
      </c>
      <c r="J5052" s="2">
        <v>6.927209134368896E-2</v>
      </c>
      <c r="K5052" s="29" t="str">
        <f>VLOOKUP(A5052&amp;B5052,VENDOR_ACTUAL!A:D,4,0)</f>
        <v>SAM</v>
      </c>
    </row>
    <row r="5053" spans="1:11" x14ac:dyDescent="0.25">
      <c r="A5053" t="s">
        <v>11</v>
      </c>
      <c r="B5053" t="s">
        <v>386</v>
      </c>
      <c r="C5053" s="1">
        <v>5.8448004576793994E-3</v>
      </c>
      <c r="D5053" s="1">
        <v>-9.0521360346026449E-4</v>
      </c>
      <c r="I5053" s="26">
        <v>8.2970924350234693E-3</v>
      </c>
      <c r="J5053" s="27">
        <v>-8.6313382118886125E-4</v>
      </c>
      <c r="K5053" s="29" t="str">
        <f>VLOOKUP(A5053&amp;B5053,VENDOR_ACTUAL!A:D,4,0)</f>
        <v>ERI</v>
      </c>
    </row>
    <row r="5054" spans="1:11" x14ac:dyDescent="0.25">
      <c r="A5054" t="s">
        <v>12</v>
      </c>
      <c r="B5054" t="s">
        <v>897</v>
      </c>
      <c r="C5054" s="1">
        <v>5.8687831025397083E-3</v>
      </c>
      <c r="D5054" s="1">
        <v>4.3938400030996621E-5</v>
      </c>
      <c r="E5054" s="1">
        <v>2.0038767825201853E-3</v>
      </c>
      <c r="F5054" s="1">
        <v>6.5128368100238199E-4</v>
      </c>
      <c r="G5054" s="1">
        <v>8.8026549159626391E-3</v>
      </c>
      <c r="H5054" s="1">
        <v>-7.3190162026829472E-2</v>
      </c>
      <c r="I5054" s="26">
        <v>-0.14392579468953726</v>
      </c>
      <c r="J5054" s="27">
        <v>2.0400592677418082E-2</v>
      </c>
      <c r="K5054" s="29" t="str">
        <f>VLOOKUP(A5054&amp;B5054,VENDOR_ACTUAL!A:D,4,0)</f>
        <v>ERI</v>
      </c>
    </row>
    <row r="5055" spans="1:11" x14ac:dyDescent="0.25">
      <c r="A5055" t="s">
        <v>11</v>
      </c>
      <c r="B5055" t="s">
        <v>1948</v>
      </c>
      <c r="C5055" s="1">
        <v>5.9003234621697849E-3</v>
      </c>
      <c r="D5055" s="1">
        <v>5.2632534130995241E-3</v>
      </c>
      <c r="E5055" s="1">
        <v>-1.1000000000000001</v>
      </c>
      <c r="I5055" s="26">
        <v>7.1989932492962941E-2</v>
      </c>
      <c r="J5055" s="27">
        <v>-8.766500467494269E-3</v>
      </c>
      <c r="K5055" s="29" t="str">
        <f>VLOOKUP(A5055&amp;B5055,VENDOR_ACTUAL!A:D,4,0)</f>
        <v>ERI</v>
      </c>
    </row>
    <row r="5056" spans="1:11" x14ac:dyDescent="0.25">
      <c r="A5056" t="s">
        <v>11</v>
      </c>
      <c r="B5056" t="s">
        <v>2069</v>
      </c>
      <c r="C5056" s="1">
        <v>5.915528726864825E-3</v>
      </c>
      <c r="D5056" s="1">
        <v>-2.5341019503572317E-3</v>
      </c>
      <c r="E5056" s="1">
        <v>0</v>
      </c>
      <c r="I5056" s="26">
        <v>1.494938700388874E-2</v>
      </c>
      <c r="J5056" s="27">
        <v>2.9083769924395059E-3</v>
      </c>
      <c r="K5056" s="29" t="str">
        <f>VLOOKUP(A5056&amp;B5056,VENDOR_ACTUAL!A:D,4,0)</f>
        <v>NSN</v>
      </c>
    </row>
    <row r="5057" spans="1:11" x14ac:dyDescent="0.25">
      <c r="A5057" t="s">
        <v>11</v>
      </c>
      <c r="B5057" t="s">
        <v>733</v>
      </c>
      <c r="C5057" s="1">
        <v>5.9166879186872898E-3</v>
      </c>
      <c r="D5057" s="1">
        <v>1.3272903438528395E-3</v>
      </c>
      <c r="I5057" s="26">
        <v>0.51374733439104692</v>
      </c>
      <c r="J5057" s="27">
        <v>2.6129231641714244E-3</v>
      </c>
      <c r="K5057" s="29" t="str">
        <f>VLOOKUP(A5057&amp;B5057,VENDOR_ACTUAL!A:D,4,0)</f>
        <v>ERI</v>
      </c>
    </row>
    <row r="5058" spans="1:11" x14ac:dyDescent="0.25">
      <c r="A5058" t="s">
        <v>12</v>
      </c>
      <c r="B5058" t="s">
        <v>973</v>
      </c>
      <c r="C5058" s="1">
        <v>5.9290649449149201E-3</v>
      </c>
      <c r="D5058" s="1">
        <v>8.9236564349089027E-6</v>
      </c>
      <c r="E5058" s="1">
        <v>-6.5129060628393582E-4</v>
      </c>
      <c r="F5058" s="1">
        <v>2.0871579579898173E-3</v>
      </c>
      <c r="G5058" s="1">
        <v>4.5939760681256887E-3</v>
      </c>
      <c r="H5058" s="1">
        <v>-1.3210635912112401E-2</v>
      </c>
      <c r="I5058" s="26">
        <v>0.99232977096583608</v>
      </c>
      <c r="J5058" s="27">
        <v>0.33190146210085497</v>
      </c>
      <c r="K5058" s="29" t="str">
        <f>VLOOKUP(A5058&amp;B5058,VENDOR_ACTUAL!A:D,4,0)</f>
        <v>ERI</v>
      </c>
    </row>
    <row r="5059" spans="1:11" x14ac:dyDescent="0.25">
      <c r="A5059" t="s">
        <v>11</v>
      </c>
      <c r="B5059" t="s">
        <v>1016</v>
      </c>
      <c r="C5059" s="1">
        <v>5.930575335764578E-3</v>
      </c>
      <c r="D5059" s="1">
        <v>-1.4124688066737728E-3</v>
      </c>
      <c r="G5059" s="1">
        <v>5.930575335764578E-3</v>
      </c>
      <c r="I5059" s="26">
        <v>-4.1028793601421906E-2</v>
      </c>
      <c r="J5059" s="27">
        <v>8.677657026346583E-3</v>
      </c>
      <c r="K5059" s="29" t="str">
        <f>VLOOKUP(A5059&amp;B5059,VENDOR_ACTUAL!A:D,4,0)</f>
        <v>SAM</v>
      </c>
    </row>
    <row r="5060" spans="1:11" x14ac:dyDescent="0.25">
      <c r="A5060" t="s">
        <v>12</v>
      </c>
      <c r="B5060" t="s">
        <v>524</v>
      </c>
      <c r="C5060" s="1">
        <v>5.947216192243557E-3</v>
      </c>
      <c r="D5060" s="1">
        <v>5.7630614889820391E-5</v>
      </c>
      <c r="E5060" s="1">
        <v>-1.223214606354019E-2</v>
      </c>
      <c r="F5060" s="1">
        <v>-1.8489831972908844E-3</v>
      </c>
      <c r="G5060" s="1">
        <v>4.1036418952017806E-3</v>
      </c>
      <c r="H5060" s="1">
        <v>-2.3761624272982895E-2</v>
      </c>
      <c r="I5060" s="26">
        <v>1.0698933603220346</v>
      </c>
      <c r="J5060" s="27">
        <v>0.18527926572289008</v>
      </c>
      <c r="K5060" s="29" t="str">
        <f>VLOOKUP(A5060&amp;B5060,VENDOR_ACTUAL!A:D,4,0)</f>
        <v>ERI</v>
      </c>
    </row>
    <row r="5061" spans="1:11" x14ac:dyDescent="0.25">
      <c r="A5061" t="s">
        <v>12</v>
      </c>
      <c r="B5061" t="s">
        <v>1035</v>
      </c>
      <c r="C5061" s="1">
        <v>5.9510874801460556E-3</v>
      </c>
      <c r="D5061" s="1">
        <v>-9.3903477243074598E-3</v>
      </c>
      <c r="E5061" s="1">
        <v>7.2408225315252457E-3</v>
      </c>
      <c r="F5061" s="1">
        <v>-1.7693869933767203E-3</v>
      </c>
      <c r="G5061" s="1">
        <v>5.1444226313156682E-3</v>
      </c>
      <c r="H5061" s="1">
        <v>-0.10938375350140056</v>
      </c>
      <c r="I5061" s="26">
        <v>-5.4484827396617121E-2</v>
      </c>
      <c r="J5061" s="27">
        <v>-5.1823280494354196E-2</v>
      </c>
      <c r="K5061" s="29" t="str">
        <f>VLOOKUP(A5061&amp;B5061,VENDOR_ACTUAL!A:D,4,0)</f>
        <v>NSN</v>
      </c>
    </row>
    <row r="5062" spans="1:11" x14ac:dyDescent="0.25">
      <c r="A5062" t="s">
        <v>12</v>
      </c>
      <c r="B5062" t="s">
        <v>217</v>
      </c>
      <c r="C5062" s="1">
        <v>5.9587334582964779E-3</v>
      </c>
      <c r="D5062" s="1">
        <v>4.899239250412829E-3</v>
      </c>
      <c r="E5062" s="1">
        <v>2.4589930696380741E-2</v>
      </c>
      <c r="F5062" s="1">
        <v>-1.1724029291525677E-3</v>
      </c>
      <c r="G5062" s="1">
        <v>4.465365024927931E-3</v>
      </c>
      <c r="H5062" s="1">
        <v>-1.598483413943046E-2</v>
      </c>
      <c r="I5062" s="26">
        <v>0.14900302823315117</v>
      </c>
      <c r="J5062" s="27">
        <v>3.4693382876012466E-2</v>
      </c>
      <c r="K5062" s="29" t="str">
        <f>VLOOKUP(A5062&amp;B5062,VENDOR_ACTUAL!A:D,4,0)</f>
        <v>NSN</v>
      </c>
    </row>
    <row r="5063" spans="1:11" x14ac:dyDescent="0.25">
      <c r="A5063" t="s">
        <v>12</v>
      </c>
      <c r="B5063" t="s">
        <v>855</v>
      </c>
      <c r="C5063" s="1">
        <v>5.959178561040372E-3</v>
      </c>
      <c r="D5063" s="1">
        <v>8.7275868686330586E-3</v>
      </c>
      <c r="E5063" s="1">
        <v>7.1069080039297072E-2</v>
      </c>
      <c r="F5063" s="1">
        <v>1.443661220973772E-3</v>
      </c>
      <c r="G5063" s="1">
        <v>5.3092335697703646E-3</v>
      </c>
      <c r="H5063" s="1">
        <v>-3.7377603833324058E-2</v>
      </c>
      <c r="I5063" s="26">
        <v>-0.46829550944224857</v>
      </c>
      <c r="J5063" s="27">
        <v>5.1024788283024328E-2</v>
      </c>
      <c r="K5063" s="29" t="str">
        <f>VLOOKUP(A5063&amp;B5063,VENDOR_ACTUAL!A:D,4,0)</f>
        <v>NSN</v>
      </c>
    </row>
    <row r="5064" spans="1:11" x14ac:dyDescent="0.25">
      <c r="A5064" t="s">
        <v>12</v>
      </c>
      <c r="B5064" t="s">
        <v>2366</v>
      </c>
      <c r="C5064" s="1">
        <v>5.9830410428669163E-3</v>
      </c>
      <c r="D5064" s="1">
        <v>7.0792146257164258E-4</v>
      </c>
      <c r="E5064" s="1">
        <v>4.7789865854156552E-2</v>
      </c>
      <c r="F5064" s="1">
        <v>2.6898732810194475E-3</v>
      </c>
      <c r="G5064" s="1">
        <v>4.1075748480644981E-3</v>
      </c>
      <c r="H5064" s="1">
        <v>-1.7134523583670541E-2</v>
      </c>
      <c r="I5064" s="26">
        <v>-0.9913916132211672</v>
      </c>
      <c r="J5064" s="27">
        <v>-4.9546870862883605E-2</v>
      </c>
      <c r="K5064" s="29" t="str">
        <f>VLOOKUP(A5064&amp;B5064,VENDOR_ACTUAL!A:D,4,0)</f>
        <v>ERI</v>
      </c>
    </row>
    <row r="5065" spans="1:11" x14ac:dyDescent="0.25">
      <c r="A5065" t="s">
        <v>11</v>
      </c>
      <c r="B5065" t="s">
        <v>1316</v>
      </c>
      <c r="C5065" s="1">
        <v>5.9867835833225724E-3</v>
      </c>
      <c r="D5065" s="1">
        <v>-2.9336263384661785E-4</v>
      </c>
      <c r="E5065" s="1">
        <v>0</v>
      </c>
      <c r="I5065" s="26">
        <v>1.0836536708619122E-2</v>
      </c>
      <c r="J5065" s="27">
        <v>3.1131572480525716E-2</v>
      </c>
      <c r="K5065" s="29" t="str">
        <f>VLOOKUP(A5065&amp;B5065,VENDOR_ACTUAL!A:D,4,0)</f>
        <v>NSN</v>
      </c>
    </row>
    <row r="5066" spans="1:11" x14ac:dyDescent="0.25">
      <c r="A5066" t="s">
        <v>12</v>
      </c>
      <c r="B5066" t="s">
        <v>724</v>
      </c>
      <c r="C5066" s="1">
        <v>5.991988607352932E-3</v>
      </c>
      <c r="D5066" s="1">
        <v>3.009492978766641E-4</v>
      </c>
      <c r="E5066" s="1">
        <v>-2.6902898159707755E-3</v>
      </c>
      <c r="F5066" s="1">
        <v>1.8678234000124494E-3</v>
      </c>
      <c r="G5066" s="1">
        <v>1.1890227942459245E-3</v>
      </c>
      <c r="H5066" s="1">
        <v>-2.3968724379551783E-2</v>
      </c>
      <c r="I5066" s="26">
        <v>0.24624213934699318</v>
      </c>
      <c r="J5066" s="27">
        <v>-9.6395038189797444E-2</v>
      </c>
      <c r="K5066" s="29" t="str">
        <f>VLOOKUP(A5066&amp;B5066,VENDOR_ACTUAL!A:D,4,0)</f>
        <v>ERI</v>
      </c>
    </row>
    <row r="5067" spans="1:11" x14ac:dyDescent="0.25">
      <c r="A5067" t="s">
        <v>11</v>
      </c>
      <c r="B5067" t="s">
        <v>2520</v>
      </c>
      <c r="C5067" s="1">
        <v>5.992814275905289E-3</v>
      </c>
      <c r="D5067" s="1">
        <v>2.2186008220741585E-2</v>
      </c>
      <c r="E5067" s="1">
        <v>0</v>
      </c>
      <c r="I5067" s="26">
        <v>4.2076722318548691E-2</v>
      </c>
      <c r="J5067" s="27">
        <v>-3.6374114085522213E-2</v>
      </c>
      <c r="K5067" s="29" t="str">
        <f>VLOOKUP(A5067&amp;B5067,VENDOR_ACTUAL!A:D,4,0)</f>
        <v>NSN</v>
      </c>
    </row>
    <row r="5068" spans="1:11" x14ac:dyDescent="0.25">
      <c r="A5068" t="s">
        <v>12</v>
      </c>
      <c r="B5068" t="s">
        <v>728</v>
      </c>
      <c r="C5068" s="1">
        <v>5.9967312272957629E-3</v>
      </c>
      <c r="D5068" s="1">
        <v>6.416296319323386E-4</v>
      </c>
      <c r="E5068" s="1">
        <v>4.4068724649887779E-2</v>
      </c>
      <c r="F5068" s="1">
        <v>-9.0891495352483974E-4</v>
      </c>
      <c r="G5068" s="1">
        <v>3.3423004534468138E-3</v>
      </c>
      <c r="H5068" s="1">
        <v>-1.6205998408762006E-2</v>
      </c>
      <c r="I5068" s="26">
        <v>-0.24835445989781285</v>
      </c>
      <c r="J5068" s="27">
        <v>-9.6218628966708242E-2</v>
      </c>
      <c r="K5068" s="29" t="str">
        <f>VLOOKUP(A5068&amp;B5068,VENDOR_ACTUAL!A:D,4,0)</f>
        <v>ERI</v>
      </c>
    </row>
    <row r="5069" spans="1:11" x14ac:dyDescent="0.25">
      <c r="A5069" t="s">
        <v>12</v>
      </c>
      <c r="B5069" t="s">
        <v>565</v>
      </c>
      <c r="C5069" s="1">
        <v>5.9992660087302991E-3</v>
      </c>
      <c r="D5069" s="1">
        <v>-1.0982885268585851E-4</v>
      </c>
      <c r="E5069" s="1">
        <v>4.8949862682709996E-3</v>
      </c>
      <c r="F5069" s="1">
        <v>6.3656385108604282E-4</v>
      </c>
      <c r="G5069" s="1">
        <v>5.2598517162809767E-3</v>
      </c>
      <c r="H5069" s="1">
        <v>-2.3137865642597368E-2</v>
      </c>
      <c r="I5069" s="26">
        <v>-0.22712520128824476</v>
      </c>
      <c r="J5069" s="27">
        <v>-7.2763492460253237E-2</v>
      </c>
      <c r="K5069" s="29" t="str">
        <f>VLOOKUP(A5069&amp;B5069,VENDOR_ACTUAL!A:D,4,0)</f>
        <v>ERI</v>
      </c>
    </row>
    <row r="5070" spans="1:11" x14ac:dyDescent="0.25">
      <c r="A5070" t="s">
        <v>9</v>
      </c>
      <c r="B5070" t="s">
        <v>841</v>
      </c>
      <c r="C5070" s="1">
        <v>6.0005340026185608E-3</v>
      </c>
      <c r="D5070" s="1">
        <v>3.1677732950244177E-3</v>
      </c>
      <c r="F5070" s="1">
        <v>1.3408952200097298E-3</v>
      </c>
      <c r="G5070" s="1">
        <v>5.9917386676169963E-3</v>
      </c>
      <c r="H5070" s="1">
        <v>-2.8692741954992048E-2</v>
      </c>
      <c r="I5070" s="26">
        <v>-3.7425450868613964E-2</v>
      </c>
      <c r="J5070" s="27">
        <v>-0.263797644164246</v>
      </c>
      <c r="K5070" s="29" t="str">
        <f>VLOOKUP(A5070&amp;B5070,VENDOR_ACTUAL!A:D,4,0)</f>
        <v>NSN</v>
      </c>
    </row>
    <row r="5071" spans="1:11" x14ac:dyDescent="0.25">
      <c r="A5071" t="s">
        <v>12</v>
      </c>
      <c r="B5071" t="s">
        <v>2081</v>
      </c>
      <c r="C5071" s="1">
        <v>6.0054108883519945E-3</v>
      </c>
      <c r="D5071" s="1">
        <v>-1.6191496642126409E-5</v>
      </c>
      <c r="E5071" s="1">
        <v>4.6912070881318666E-3</v>
      </c>
      <c r="F5071" s="1">
        <v>1.9009522842662854E-3</v>
      </c>
      <c r="G5071" s="1">
        <v>4.5860068247188515E-3</v>
      </c>
      <c r="H5071" s="1">
        <v>-2.5567986957896909E-2</v>
      </c>
      <c r="I5071" s="26">
        <v>0.97690849019934478</v>
      </c>
      <c r="J5071" s="27">
        <v>-0.29673932457726815</v>
      </c>
      <c r="K5071" s="29" t="str">
        <f>VLOOKUP(A5071&amp;B5071,VENDOR_ACTUAL!A:D,4,0)</f>
        <v>ERI</v>
      </c>
    </row>
    <row r="5072" spans="1:11" x14ac:dyDescent="0.25">
      <c r="A5072" t="s">
        <v>11</v>
      </c>
      <c r="B5072" t="s">
        <v>2065</v>
      </c>
      <c r="C5072" s="1">
        <v>6.023439898865026E-3</v>
      </c>
      <c r="D5072" s="1">
        <v>2.5504215248307207E-3</v>
      </c>
      <c r="E5072" s="1">
        <v>0</v>
      </c>
      <c r="I5072" s="26">
        <v>-5.6497076598729041E-3</v>
      </c>
      <c r="J5072" s="27">
        <v>4.1675371190496736E-3</v>
      </c>
      <c r="K5072" s="29" t="str">
        <f>VLOOKUP(A5072&amp;B5072,VENDOR_ACTUAL!A:D,4,0)</f>
        <v>NSN</v>
      </c>
    </row>
    <row r="5073" spans="1:11" x14ac:dyDescent="0.25">
      <c r="A5073" t="s">
        <v>11</v>
      </c>
      <c r="B5073" t="s">
        <v>1506</v>
      </c>
      <c r="C5073" s="1">
        <v>6.039681576164079E-3</v>
      </c>
      <c r="D5073" s="1">
        <v>7.7046533317151559E-3</v>
      </c>
      <c r="E5073" s="1">
        <v>0</v>
      </c>
      <c r="I5073" s="26">
        <v>0.22865334358892672</v>
      </c>
      <c r="J5073" s="27">
        <v>-4.3079180314602595E-4</v>
      </c>
      <c r="K5073" s="29" t="str">
        <f>VLOOKUP(A5073&amp;B5073,VENDOR_ACTUAL!A:D,4,0)</f>
        <v>NSN</v>
      </c>
    </row>
    <row r="5074" spans="1:11" x14ac:dyDescent="0.25">
      <c r="A5074" t="s">
        <v>12</v>
      </c>
      <c r="B5074" t="s">
        <v>1144</v>
      </c>
      <c r="C5074" s="1">
        <v>6.0399039747416668E-3</v>
      </c>
      <c r="D5074" s="1">
        <v>1.9801725613456029E-3</v>
      </c>
      <c r="E5074" s="1">
        <v>6.022672817038327E-2</v>
      </c>
      <c r="F5074" s="1">
        <v>2.7359606682582816E-3</v>
      </c>
      <c r="G5074" s="1">
        <v>3.7828498471513708E-3</v>
      </c>
      <c r="H5074" s="1">
        <v>-2.3198340940110727E-2</v>
      </c>
      <c r="I5074" s="26">
        <v>-9.4387406990948969E-2</v>
      </c>
      <c r="J5074" s="27">
        <v>0.22149945208253055</v>
      </c>
      <c r="K5074" s="29" t="str">
        <f>VLOOKUP(A5074&amp;B5074,VENDOR_ACTUAL!A:D,4,0)</f>
        <v>ERI</v>
      </c>
    </row>
    <row r="5075" spans="1:11" x14ac:dyDescent="0.25">
      <c r="A5075" t="s">
        <v>12</v>
      </c>
      <c r="B5075" t="s">
        <v>1169</v>
      </c>
      <c r="C5075" s="1">
        <v>6.043315657240823E-3</v>
      </c>
      <c r="D5075" s="1">
        <v>6.3329353515263146E-3</v>
      </c>
      <c r="E5075" s="1">
        <v>1.5930946179775834E-2</v>
      </c>
      <c r="F5075" s="1">
        <v>-1.8513842311584088E-3</v>
      </c>
      <c r="G5075" s="1">
        <v>1.7904776280151858E-3</v>
      </c>
      <c r="H5075" s="1">
        <v>-2.4866708333534184E-2</v>
      </c>
      <c r="I5075" s="26">
        <v>2.1697400552207751</v>
      </c>
      <c r="J5075" s="27">
        <v>-0.18565776287123362</v>
      </c>
      <c r="K5075" s="29" t="str">
        <f>VLOOKUP(A5075&amp;B5075,VENDOR_ACTUAL!A:D,4,0)</f>
        <v>ERI</v>
      </c>
    </row>
    <row r="5076" spans="1:11" x14ac:dyDescent="0.25">
      <c r="A5076" t="s">
        <v>11</v>
      </c>
      <c r="B5076" t="s">
        <v>1949</v>
      </c>
      <c r="C5076" s="1">
        <v>6.0499451119590203E-3</v>
      </c>
      <c r="D5076" s="1">
        <v>7.2848672743004586E-3</v>
      </c>
      <c r="E5076" s="1">
        <v>-1.1000000000000001</v>
      </c>
      <c r="I5076" s="26">
        <v>3.0054455405389459E-2</v>
      </c>
      <c r="J5076" s="27">
        <v>-2.4759852506921428E-3</v>
      </c>
      <c r="K5076" s="29" t="str">
        <f>VLOOKUP(A5076&amp;B5076,VENDOR_ACTUAL!A:D,4,0)</f>
        <v>ERI</v>
      </c>
    </row>
    <row r="5077" spans="1:11" x14ac:dyDescent="0.25">
      <c r="A5077" t="s">
        <v>12</v>
      </c>
      <c r="B5077" t="s">
        <v>734</v>
      </c>
      <c r="C5077" s="1">
        <v>6.0554772998240346E-3</v>
      </c>
      <c r="D5077" s="1">
        <v>9.7958419545764001E-4</v>
      </c>
      <c r="E5077" s="1">
        <v>1.3776893144211867E-3</v>
      </c>
      <c r="F5077" s="1">
        <v>1.1503597218445534E-3</v>
      </c>
      <c r="G5077" s="1">
        <v>5.1676546129989457E-3</v>
      </c>
      <c r="H5077" s="1">
        <v>-2.7656267471576543E-2</v>
      </c>
      <c r="I5077" s="1">
        <v>0.24534705230357404</v>
      </c>
      <c r="J5077" s="2">
        <v>-0.15824588768223655</v>
      </c>
      <c r="K5077" s="29" t="str">
        <f>VLOOKUP(A5077&amp;B5077,VENDOR_ACTUAL!A:D,4,0)</f>
        <v>ERI</v>
      </c>
    </row>
    <row r="5078" spans="1:11" x14ac:dyDescent="0.25">
      <c r="A5078" t="s">
        <v>12</v>
      </c>
      <c r="B5078" t="s">
        <v>1658</v>
      </c>
      <c r="C5078" s="1">
        <v>6.0633360578464064E-3</v>
      </c>
      <c r="D5078" s="1">
        <v>5.7057055692961538E-3</v>
      </c>
      <c r="E5078" s="1">
        <v>1.5574470858404136E-3</v>
      </c>
      <c r="F5078" s="1">
        <v>1.5033199169026386E-3</v>
      </c>
      <c r="G5078" s="1">
        <v>3.3960914181240796E-3</v>
      </c>
      <c r="H5078" s="1">
        <v>-2.3851910483968234E-2</v>
      </c>
      <c r="I5078" s="26">
        <v>-0.23168583096767767</v>
      </c>
      <c r="J5078" s="27">
        <v>-0.11823295619395068</v>
      </c>
      <c r="K5078" s="29" t="str">
        <f>VLOOKUP(A5078&amp;B5078,VENDOR_ACTUAL!A:D,4,0)</f>
        <v>NSN</v>
      </c>
    </row>
    <row r="5079" spans="1:11" x14ac:dyDescent="0.25">
      <c r="A5079" t="s">
        <v>11</v>
      </c>
      <c r="B5079" t="s">
        <v>1734</v>
      </c>
      <c r="C5079" s="1">
        <v>6.0771562714637527E-3</v>
      </c>
      <c r="D5079" s="1">
        <v>2.0299634687056885E-3</v>
      </c>
      <c r="E5079" s="1">
        <v>0</v>
      </c>
      <c r="I5079" s="26">
        <v>-2.4449771594857735E-2</v>
      </c>
      <c r="J5079" s="27">
        <v>-3.338960768969649E-4</v>
      </c>
      <c r="K5079" s="29" t="str">
        <f>VLOOKUP(A5079&amp;B5079,VENDOR_ACTUAL!A:D,4,0)</f>
        <v>NSN</v>
      </c>
    </row>
    <row r="5080" spans="1:11" x14ac:dyDescent="0.25">
      <c r="A5080" t="s">
        <v>12</v>
      </c>
      <c r="B5080" t="s">
        <v>1030</v>
      </c>
      <c r="C5080" s="1">
        <v>6.0776192803280796E-3</v>
      </c>
      <c r="D5080" s="1">
        <v>2.0014278531158215E-3</v>
      </c>
      <c r="E5080" s="1">
        <v>4.3720345016944996E-3</v>
      </c>
      <c r="F5080" s="1">
        <v>-9.3939867604835915E-4</v>
      </c>
      <c r="G5080" s="1">
        <v>1.2203089874573084E-3</v>
      </c>
      <c r="H5080" s="1">
        <v>-2.0601219290542878E-2</v>
      </c>
      <c r="I5080" s="26">
        <v>-0.24891937855240254</v>
      </c>
      <c r="J5080" s="27">
        <v>-9.006763126460024E-3</v>
      </c>
      <c r="K5080" s="29" t="str">
        <f>VLOOKUP(A5080&amp;B5080,VENDOR_ACTUAL!A:D,4,0)</f>
        <v>NSN</v>
      </c>
    </row>
    <row r="5081" spans="1:11" x14ac:dyDescent="0.25">
      <c r="A5081" t="s">
        <v>12</v>
      </c>
      <c r="B5081" t="s">
        <v>504</v>
      </c>
      <c r="C5081" s="1">
        <v>6.0814318176996736E-3</v>
      </c>
      <c r="D5081" s="1">
        <v>-2.3583109764228733E-4</v>
      </c>
      <c r="E5081" s="1">
        <v>-2.8744383102413422E-3</v>
      </c>
      <c r="F5081" s="1">
        <v>-2.7067633973271244E-3</v>
      </c>
      <c r="G5081" s="1">
        <v>4.3233404141456268E-3</v>
      </c>
      <c r="H5081" s="1">
        <v>-1.0112658667926192E-2</v>
      </c>
      <c r="I5081" s="26">
        <v>-0.36936843158281968</v>
      </c>
      <c r="J5081" s="27">
        <v>-0.1050202675001544</v>
      </c>
      <c r="K5081" s="29" t="str">
        <f>VLOOKUP(A5081&amp;B5081,VENDOR_ACTUAL!A:D,4,0)</f>
        <v>NSN</v>
      </c>
    </row>
    <row r="5082" spans="1:11" x14ac:dyDescent="0.25">
      <c r="A5082" t="s">
        <v>11</v>
      </c>
      <c r="B5082" t="s">
        <v>1126</v>
      </c>
      <c r="C5082" s="1">
        <v>6.0890830183669047E-3</v>
      </c>
      <c r="D5082" s="1">
        <v>1.4023774500872733E-2</v>
      </c>
      <c r="I5082" s="26">
        <v>-6.4088882379743542E-2</v>
      </c>
      <c r="J5082" s="27">
        <v>-4.8362966202771142E-4</v>
      </c>
      <c r="K5082" s="29" t="str">
        <f>VLOOKUP(A5082&amp;B5082,VENDOR_ACTUAL!A:D,4,0)</f>
        <v>ERI</v>
      </c>
    </row>
    <row r="5083" spans="1:11" x14ac:dyDescent="0.25">
      <c r="A5083" t="s">
        <v>11</v>
      </c>
      <c r="B5083" t="s">
        <v>1222</v>
      </c>
      <c r="C5083" s="1">
        <v>6.0896545616904302E-3</v>
      </c>
      <c r="D5083" s="1">
        <v>1.2399706355947688E-2</v>
      </c>
      <c r="E5083" s="1">
        <v>0</v>
      </c>
      <c r="I5083" s="26">
        <v>7.352493268099479E-2</v>
      </c>
      <c r="J5083" s="27">
        <v>1.6864558389837418E-2</v>
      </c>
      <c r="K5083" s="29" t="str">
        <f>VLOOKUP(A5083&amp;B5083,VENDOR_ACTUAL!A:D,4,0)</f>
        <v>NSN</v>
      </c>
    </row>
    <row r="5084" spans="1:11" x14ac:dyDescent="0.25">
      <c r="A5084" t="s">
        <v>12</v>
      </c>
      <c r="B5084" t="s">
        <v>2200</v>
      </c>
      <c r="C5084" s="1">
        <v>6.1037260903442992E-3</v>
      </c>
      <c r="D5084" s="1">
        <v>1.4055289445278074E-3</v>
      </c>
      <c r="E5084" s="1">
        <v>1.0622965955751904E-3</v>
      </c>
      <c r="F5084" s="1">
        <v>1.2235736613092443E-3</v>
      </c>
      <c r="G5084" s="1">
        <v>5.3623389348561598E-3</v>
      </c>
      <c r="H5084" s="1">
        <v>-1.7467594295948897E-2</v>
      </c>
      <c r="I5084" s="26">
        <v>-0.43406966655561108</v>
      </c>
      <c r="J5084" s="27">
        <v>-3.8599539379963931E-2</v>
      </c>
      <c r="K5084" s="29" t="str">
        <f>VLOOKUP(A5084&amp;B5084,VENDOR_ACTUAL!A:D,4,0)</f>
        <v>ERI</v>
      </c>
    </row>
    <row r="5085" spans="1:11" x14ac:dyDescent="0.25">
      <c r="A5085" t="s">
        <v>12</v>
      </c>
      <c r="B5085" t="s">
        <v>2211</v>
      </c>
      <c r="C5085" s="1">
        <v>6.1262264610524092E-3</v>
      </c>
      <c r="D5085" s="1">
        <v>5.4240514096682592E-4</v>
      </c>
      <c r="E5085" s="1">
        <v>2.9305441092029845E-3</v>
      </c>
      <c r="F5085" s="1">
        <v>-5.124423538366066E-4</v>
      </c>
      <c r="G5085" s="1">
        <v>4.8884442527705784E-3</v>
      </c>
      <c r="H5085" s="1">
        <v>-4.0669986843545863E-2</v>
      </c>
      <c r="I5085" s="26">
        <v>-0.15775656369387889</v>
      </c>
      <c r="J5085" s="27">
        <v>-0.55022409162216246</v>
      </c>
      <c r="K5085" s="29" t="str">
        <f>VLOOKUP(A5085&amp;B5085,VENDOR_ACTUAL!A:D,4,0)</f>
        <v>ERI</v>
      </c>
    </row>
    <row r="5086" spans="1:11" x14ac:dyDescent="0.25">
      <c r="A5086" t="s">
        <v>12</v>
      </c>
      <c r="B5086" t="s">
        <v>850</v>
      </c>
      <c r="C5086" s="1">
        <v>6.1444844871639146E-3</v>
      </c>
      <c r="D5086" s="1">
        <v>3.4147789148651657E-3</v>
      </c>
      <c r="E5086" s="1">
        <v>1.6629754167451147E-3</v>
      </c>
      <c r="F5086" s="1">
        <v>1.2113225841471446E-3</v>
      </c>
      <c r="G5086" s="1">
        <v>3.9040651303423467E-3</v>
      </c>
      <c r="H5086" s="1">
        <v>-3.5114642587522941E-2</v>
      </c>
      <c r="I5086" s="26">
        <v>0.47214898744666595</v>
      </c>
      <c r="J5086" s="27">
        <v>0.64047824752145632</v>
      </c>
      <c r="K5086" s="29" t="str">
        <f>VLOOKUP(A5086&amp;B5086,VENDOR_ACTUAL!A:D,4,0)</f>
        <v>NSN</v>
      </c>
    </row>
    <row r="5087" spans="1:11" x14ac:dyDescent="0.25">
      <c r="A5087" t="s">
        <v>12</v>
      </c>
      <c r="B5087" t="s">
        <v>2445</v>
      </c>
      <c r="C5087" s="1">
        <v>6.1688498605650937E-3</v>
      </c>
      <c r="D5087" s="1">
        <v>6.0943353796709936E-3</v>
      </c>
      <c r="E5087" s="1">
        <v>7.9171105697198735E-3</v>
      </c>
      <c r="F5087" s="1">
        <v>-1.0675580033103327E-4</v>
      </c>
      <c r="G5087" s="1">
        <v>2.0929789730371718E-3</v>
      </c>
      <c r="H5087" s="1">
        <v>-3.8229399976973645E-2</v>
      </c>
      <c r="I5087" s="26">
        <v>0.66103353201871284</v>
      </c>
      <c r="J5087" s="27">
        <v>-8.5943885326645209E-2</v>
      </c>
      <c r="K5087" s="29" t="str">
        <f>VLOOKUP(A5087&amp;B5087,VENDOR_ACTUAL!A:D,4,0)</f>
        <v>NSN</v>
      </c>
    </row>
    <row r="5088" spans="1:11" x14ac:dyDescent="0.25">
      <c r="A5088" t="s">
        <v>12</v>
      </c>
      <c r="B5088" t="s">
        <v>275</v>
      </c>
      <c r="C5088" s="1">
        <v>6.1697861914822745E-3</v>
      </c>
      <c r="D5088" s="1">
        <v>1.8120974985714577E-3</v>
      </c>
      <c r="E5088" s="1">
        <v>3.3151553042434765E-3</v>
      </c>
      <c r="F5088" s="1">
        <v>-5.0639629188204392E-4</v>
      </c>
      <c r="G5088" s="1">
        <v>2.7272117767006068E-3</v>
      </c>
      <c r="H5088" s="1">
        <v>-2.6422503460347718E-2</v>
      </c>
      <c r="I5088" s="26">
        <v>-4.7169471418229407E-2</v>
      </c>
      <c r="J5088" s="27">
        <v>-0.28965364935852567</v>
      </c>
      <c r="K5088" s="29" t="str">
        <f>VLOOKUP(A5088&amp;B5088,VENDOR_ACTUAL!A:D,4,0)</f>
        <v>NSN</v>
      </c>
    </row>
    <row r="5089" spans="1:11" x14ac:dyDescent="0.25">
      <c r="A5089" t="s">
        <v>11</v>
      </c>
      <c r="B5089" t="s">
        <v>945</v>
      </c>
      <c r="C5089" s="1">
        <v>6.1706657159695932E-3</v>
      </c>
      <c r="D5089" s="1">
        <v>5.2740075327486188E-2</v>
      </c>
      <c r="E5089" s="1">
        <v>0</v>
      </c>
      <c r="I5089" s="26">
        <v>-2.3813807205727951E-2</v>
      </c>
      <c r="J5089" s="27">
        <v>2.3852784011331252E-3</v>
      </c>
      <c r="K5089" s="29" t="str">
        <f>VLOOKUP(A5089&amp;B5089,VENDOR_ACTUAL!A:D,4,0)</f>
        <v>NSN</v>
      </c>
    </row>
    <row r="5090" spans="1:11" x14ac:dyDescent="0.25">
      <c r="A5090" t="s">
        <v>12</v>
      </c>
      <c r="B5090" t="s">
        <v>2173</v>
      </c>
      <c r="C5090" s="1">
        <v>6.1807636079680289E-3</v>
      </c>
      <c r="D5090" s="1">
        <v>3.7163656904441701E-4</v>
      </c>
      <c r="E5090" s="1">
        <v>-3.1514641288865912E-4</v>
      </c>
      <c r="F5090" s="1">
        <v>5.7589026945700946E-4</v>
      </c>
      <c r="G5090" s="1">
        <v>3.0432813002241547E-3</v>
      </c>
      <c r="H5090" s="1">
        <v>-3.9039076561006705E-2</v>
      </c>
      <c r="I5090" s="26">
        <v>0.15223424745960354</v>
      </c>
      <c r="J5090" s="27">
        <v>1.7778639646186523E-2</v>
      </c>
      <c r="K5090" s="29" t="str">
        <f>VLOOKUP(A5090&amp;B5090,VENDOR_ACTUAL!A:D,4,0)</f>
        <v>ERI</v>
      </c>
    </row>
    <row r="5091" spans="1:11" x14ac:dyDescent="0.25">
      <c r="A5091" t="s">
        <v>12</v>
      </c>
      <c r="B5091" t="s">
        <v>1520</v>
      </c>
      <c r="C5091" s="1">
        <v>6.1864014881686429E-3</v>
      </c>
      <c r="D5091" s="1">
        <v>1.4284302161490109E-4</v>
      </c>
      <c r="E5091" s="1">
        <v>4.6065148508994853E-3</v>
      </c>
      <c r="F5091" s="1">
        <v>1.2976692525094868E-3</v>
      </c>
      <c r="G5091" s="1">
        <v>5.0501216521531929E-3</v>
      </c>
      <c r="H5091" s="1">
        <v>-1.6078057336744004E-2</v>
      </c>
      <c r="I5091" s="26">
        <v>0.8634337857526263</v>
      </c>
      <c r="J5091" s="27">
        <v>1.9941154867514917E-2</v>
      </c>
      <c r="K5091" s="29" t="str">
        <f>VLOOKUP(A5091&amp;B5091,VENDOR_ACTUAL!A:D,4,0)</f>
        <v>ERI</v>
      </c>
    </row>
    <row r="5092" spans="1:11" x14ac:dyDescent="0.25">
      <c r="A5092" t="s">
        <v>12</v>
      </c>
      <c r="B5092" t="s">
        <v>866</v>
      </c>
      <c r="C5092" s="1">
        <v>6.1928751585629133E-3</v>
      </c>
      <c r="D5092" s="1">
        <v>4.2948274663248357E-3</v>
      </c>
      <c r="E5092" s="1">
        <v>2.8549526036641365E-3</v>
      </c>
      <c r="F5092" s="1">
        <v>3.6544851113052474E-3</v>
      </c>
      <c r="G5092" s="1">
        <v>5.7948265071636213E-3</v>
      </c>
      <c r="H5092" s="1">
        <v>-6.5340008361540941E-2</v>
      </c>
      <c r="I5092" s="26">
        <v>-4.7891812007259942E-2</v>
      </c>
      <c r="J5092" s="27">
        <v>-0.78728499623231485</v>
      </c>
      <c r="K5092" s="29" t="str">
        <f>VLOOKUP(A5092&amp;B5092,VENDOR_ACTUAL!A:D,4,0)</f>
        <v>NSN</v>
      </c>
    </row>
    <row r="5093" spans="1:11" x14ac:dyDescent="0.25">
      <c r="A5093" t="s">
        <v>11</v>
      </c>
      <c r="B5093" t="s">
        <v>1887</v>
      </c>
      <c r="C5093" s="1">
        <v>6.1956397518406134E-3</v>
      </c>
      <c r="D5093" s="1">
        <v>3.0498605450898606E-3</v>
      </c>
      <c r="E5093" s="1">
        <v>0</v>
      </c>
      <c r="I5093" s="26">
        <v>-3.1308048843312277E-3</v>
      </c>
      <c r="J5093" s="27">
        <v>-6.7519257741066618E-4</v>
      </c>
      <c r="K5093" s="29" t="str">
        <f>VLOOKUP(A5093&amp;B5093,VENDOR_ACTUAL!A:D,4,0)</f>
        <v>NSN</v>
      </c>
    </row>
    <row r="5094" spans="1:11" x14ac:dyDescent="0.25">
      <c r="A5094" t="s">
        <v>11</v>
      </c>
      <c r="B5094" t="s">
        <v>232</v>
      </c>
      <c r="C5094" s="1">
        <v>6.2118908197242679E-3</v>
      </c>
      <c r="D5094" s="1">
        <v>1.8299707619689389E-3</v>
      </c>
      <c r="E5094" s="1">
        <v>0</v>
      </c>
      <c r="I5094" s="26">
        <v>-2.2416950431331299E-2</v>
      </c>
      <c r="J5094" s="27">
        <v>-3.4845243154586047E-3</v>
      </c>
      <c r="K5094" s="29" t="str">
        <f>VLOOKUP(A5094&amp;B5094,VENDOR_ACTUAL!A:D,4,0)</f>
        <v>NSN</v>
      </c>
    </row>
    <row r="5095" spans="1:11" x14ac:dyDescent="0.25">
      <c r="A5095" t="s">
        <v>12</v>
      </c>
      <c r="B5095" t="s">
        <v>1218</v>
      </c>
      <c r="C5095" s="1">
        <v>6.2176509084146134E-3</v>
      </c>
      <c r="D5095" s="1">
        <v>2.2757681149516732E-4</v>
      </c>
      <c r="E5095" s="1">
        <v>-3.6385481352436298E-3</v>
      </c>
      <c r="F5095" s="1">
        <v>-1.4328423601122509E-3</v>
      </c>
      <c r="G5095" s="1">
        <v>2.6743283828536807E-3</v>
      </c>
      <c r="H5095" s="1">
        <v>-0.11209783989956404</v>
      </c>
      <c r="I5095" s="26">
        <v>0.10659053957231041</v>
      </c>
      <c r="J5095" s="27">
        <v>-2.2527778935135395E-2</v>
      </c>
      <c r="K5095" s="29" t="str">
        <f>VLOOKUP(A5095&amp;B5095,VENDOR_ACTUAL!A:D,4,0)</f>
        <v>ERI</v>
      </c>
    </row>
    <row r="5096" spans="1:11" x14ac:dyDescent="0.25">
      <c r="A5096" t="s">
        <v>9</v>
      </c>
      <c r="B5096" t="s">
        <v>53</v>
      </c>
      <c r="C5096" s="1">
        <v>6.2431903125875461E-3</v>
      </c>
      <c r="D5096" s="1">
        <v>4.5183422936564566E-3</v>
      </c>
      <c r="F5096" s="1">
        <v>1.6877026683927831E-3</v>
      </c>
      <c r="G5096" s="1">
        <v>6.2500400342015592E-3</v>
      </c>
      <c r="H5096" s="1">
        <v>-4.4753086419753084E-2</v>
      </c>
      <c r="I5096" s="26">
        <v>2.0448603683897802E-2</v>
      </c>
      <c r="J5096" s="27">
        <v>0.48625645234725168</v>
      </c>
      <c r="K5096" s="29" t="str">
        <f>VLOOKUP(A5096&amp;B5096,VENDOR_ACTUAL!A:D,4,0)</f>
        <v>NSN</v>
      </c>
    </row>
    <row r="5097" spans="1:11" x14ac:dyDescent="0.25">
      <c r="A5097" t="s">
        <v>11</v>
      </c>
      <c r="B5097" t="s">
        <v>53</v>
      </c>
      <c r="C5097" s="1">
        <v>6.2592521945057751E-3</v>
      </c>
      <c r="D5097" s="1">
        <v>7.6315836207808616E-4</v>
      </c>
      <c r="E5097" s="1">
        <v>0</v>
      </c>
      <c r="I5097" s="26">
        <v>-6.5371521054098616E-2</v>
      </c>
      <c r="J5097" s="27">
        <v>5.1575290080023064E-3</v>
      </c>
      <c r="K5097" s="29" t="str">
        <f>VLOOKUP(A5097&amp;B5097,VENDOR_ACTUAL!A:D,4,0)</f>
        <v>NSN</v>
      </c>
    </row>
    <row r="5098" spans="1:11" x14ac:dyDescent="0.25">
      <c r="A5098" t="s">
        <v>11</v>
      </c>
      <c r="B5098" t="s">
        <v>640</v>
      </c>
      <c r="C5098" s="1">
        <v>6.2697227551142534E-3</v>
      </c>
      <c r="D5098" s="1">
        <v>-2.6889915015999983E-2</v>
      </c>
      <c r="E5098" s="1">
        <v>-1.1000000000000001</v>
      </c>
      <c r="I5098" s="26">
        <v>2.7340030305906565E-2</v>
      </c>
      <c r="J5098" s="27">
        <v>-4.0609661374727017E-3</v>
      </c>
      <c r="K5098" s="29" t="str">
        <f>VLOOKUP(A5098&amp;B5098,VENDOR_ACTUAL!A:D,4,0)</f>
        <v>ERI</v>
      </c>
    </row>
    <row r="5099" spans="1:11" x14ac:dyDescent="0.25">
      <c r="A5099" t="s">
        <v>12</v>
      </c>
      <c r="B5099" t="s">
        <v>502</v>
      </c>
      <c r="C5099" s="1">
        <v>6.2702307841123826E-3</v>
      </c>
      <c r="D5099" s="1">
        <v>2.8889918222630654E-4</v>
      </c>
      <c r="E5099" s="1">
        <v>-2.4789184598949534E-3</v>
      </c>
      <c r="F5099" s="1">
        <v>-1.6999289642819404E-3</v>
      </c>
      <c r="G5099" s="1">
        <v>-2.3100381066795544E-3</v>
      </c>
      <c r="H5099" s="1">
        <v>-0.14242824931019546</v>
      </c>
      <c r="I5099" s="26">
        <v>-0.90877024977094789</v>
      </c>
      <c r="J5099" s="27">
        <v>-0.10450526586336283</v>
      </c>
      <c r="K5099" s="29" t="str">
        <f>VLOOKUP(A5099&amp;B5099,VENDOR_ACTUAL!A:D,4,0)</f>
        <v>NSN</v>
      </c>
    </row>
    <row r="5100" spans="1:11" x14ac:dyDescent="0.25">
      <c r="A5100" t="s">
        <v>12</v>
      </c>
      <c r="B5100" t="s">
        <v>929</v>
      </c>
      <c r="C5100" s="1">
        <v>6.2939041981882439E-3</v>
      </c>
      <c r="D5100" s="1">
        <v>1.0089507940082461E-3</v>
      </c>
      <c r="E5100" s="1">
        <v>5.7992377139610481E-2</v>
      </c>
      <c r="F5100" s="1">
        <v>3.1877063057749234E-3</v>
      </c>
      <c r="G5100" s="1">
        <v>4.1882986283705475E-3</v>
      </c>
      <c r="H5100" s="1">
        <v>-1.7459202558881014E-2</v>
      </c>
      <c r="I5100" s="26">
        <v>0.65803579113221167</v>
      </c>
      <c r="J5100" s="27">
        <v>8.5492176354735688E-2</v>
      </c>
      <c r="K5100" s="29" t="str">
        <f>VLOOKUP(A5100&amp;B5100,VENDOR_ACTUAL!A:D,4,0)</f>
        <v>ERI</v>
      </c>
    </row>
    <row r="5101" spans="1:11" x14ac:dyDescent="0.25">
      <c r="A5101" t="s">
        <v>11</v>
      </c>
      <c r="B5101" t="s">
        <v>2349</v>
      </c>
      <c r="C5101" s="1">
        <v>6.3105201951446626E-3</v>
      </c>
      <c r="D5101" s="1">
        <v>8.1244097434376508E-3</v>
      </c>
      <c r="E5101" s="1">
        <v>0</v>
      </c>
      <c r="I5101" s="26">
        <v>0.15239821176927729</v>
      </c>
      <c r="J5101" s="27">
        <v>-4.1424362681808883E-3</v>
      </c>
      <c r="K5101" s="29" t="str">
        <f>VLOOKUP(A5101&amp;B5101,VENDOR_ACTUAL!A:D,4,0)</f>
        <v>NSN</v>
      </c>
    </row>
    <row r="5102" spans="1:11" x14ac:dyDescent="0.25">
      <c r="A5102" t="s">
        <v>12</v>
      </c>
      <c r="B5102" t="s">
        <v>793</v>
      </c>
      <c r="C5102" s="1">
        <v>6.3318286303608523E-3</v>
      </c>
      <c r="D5102" s="1">
        <v>1.1406513070322327E-3</v>
      </c>
      <c r="E5102" s="1">
        <v>6.8452671001699057E-3</v>
      </c>
      <c r="F5102" s="1">
        <v>7.3019682044378616E-4</v>
      </c>
      <c r="G5102" s="1">
        <v>3.5022547168474436E-3</v>
      </c>
      <c r="H5102" s="1">
        <v>-1.8119647812922031E-2</v>
      </c>
      <c r="I5102" s="26">
        <v>-0.36473885591926258</v>
      </c>
      <c r="J5102" s="27">
        <v>-0.39635971860973157</v>
      </c>
      <c r="K5102" s="29" t="str">
        <f>VLOOKUP(A5102&amp;B5102,VENDOR_ACTUAL!A:D,4,0)</f>
        <v>NSN</v>
      </c>
    </row>
    <row r="5103" spans="1:11" x14ac:dyDescent="0.25">
      <c r="A5103" t="s">
        <v>11</v>
      </c>
      <c r="B5103" t="s">
        <v>1686</v>
      </c>
      <c r="C5103" s="1">
        <v>6.3890254963287745E-3</v>
      </c>
      <c r="D5103" s="1">
        <v>4.2005830918705635E-5</v>
      </c>
      <c r="I5103" s="26">
        <v>-2.1122743567780211E-2</v>
      </c>
      <c r="J5103" s="27">
        <v>-8.5944758766500287E-4</v>
      </c>
      <c r="K5103" s="29" t="str">
        <f>VLOOKUP(A5103&amp;B5103,VENDOR_ACTUAL!A:D,4,0)</f>
        <v>ERI</v>
      </c>
    </row>
    <row r="5104" spans="1:11" x14ac:dyDescent="0.25">
      <c r="A5104" t="s">
        <v>11</v>
      </c>
      <c r="B5104" t="s">
        <v>873</v>
      </c>
      <c r="C5104" s="1">
        <v>6.3912414375282781E-3</v>
      </c>
      <c r="D5104" s="1">
        <v>-6.7607327216970573E-4</v>
      </c>
      <c r="E5104" s="1">
        <v>0</v>
      </c>
      <c r="I5104" s="26">
        <v>-1.4009024582421909E-2</v>
      </c>
      <c r="J5104" s="27">
        <v>-3.5594724965091426E-3</v>
      </c>
      <c r="K5104" s="29" t="str">
        <f>VLOOKUP(A5104&amp;B5104,VENDOR_ACTUAL!A:D,4,0)</f>
        <v>NSN</v>
      </c>
    </row>
    <row r="5105" spans="1:11" x14ac:dyDescent="0.25">
      <c r="A5105" t="s">
        <v>11</v>
      </c>
      <c r="B5105" t="s">
        <v>387</v>
      </c>
      <c r="C5105" s="1">
        <v>6.3932395297118232E-3</v>
      </c>
      <c r="D5105" s="1">
        <v>1.543187196567544E-2</v>
      </c>
      <c r="E5105" s="1">
        <v>0</v>
      </c>
      <c r="I5105" s="26">
        <v>0.14863629767263142</v>
      </c>
      <c r="J5105" s="27">
        <v>1.1104142208975078E-2</v>
      </c>
      <c r="K5105" s="29" t="str">
        <f>VLOOKUP(A5105&amp;B5105,VENDOR_ACTUAL!A:D,4,0)</f>
        <v>NSN</v>
      </c>
    </row>
    <row r="5106" spans="1:11" x14ac:dyDescent="0.25">
      <c r="A5106" t="s">
        <v>11</v>
      </c>
      <c r="B5106" t="s">
        <v>875</v>
      </c>
      <c r="C5106" s="1">
        <v>6.4084261967958722E-3</v>
      </c>
      <c r="D5106" s="1">
        <v>5.3291631273461211E-3</v>
      </c>
      <c r="E5106" s="1">
        <v>0</v>
      </c>
      <c r="I5106" s="26">
        <v>-1.0296343675640333E-2</v>
      </c>
      <c r="J5106" s="27">
        <v>-4.4013530787742365E-3</v>
      </c>
      <c r="K5106" s="29" t="str">
        <f>VLOOKUP(A5106&amp;B5106,VENDOR_ACTUAL!A:D,4,0)</f>
        <v>NSN</v>
      </c>
    </row>
    <row r="5107" spans="1:11" x14ac:dyDescent="0.25">
      <c r="A5107" t="s">
        <v>11</v>
      </c>
      <c r="B5107" t="s">
        <v>1639</v>
      </c>
      <c r="C5107" s="1">
        <v>6.4300117615019052E-3</v>
      </c>
      <c r="D5107" s="1">
        <v>-7.7413797835892469E-3</v>
      </c>
      <c r="E5107" s="1">
        <v>0</v>
      </c>
      <c r="I5107" s="26">
        <v>0.10140588247987743</v>
      </c>
      <c r="J5107" s="27">
        <v>7.9849768165195548E-4</v>
      </c>
      <c r="K5107" s="29" t="str">
        <f>VLOOKUP(A5107&amp;B5107,VENDOR_ACTUAL!A:D,4,0)</f>
        <v>NSN</v>
      </c>
    </row>
    <row r="5108" spans="1:11" x14ac:dyDescent="0.25">
      <c r="A5108" t="s">
        <v>11</v>
      </c>
      <c r="B5108" t="s">
        <v>512</v>
      </c>
      <c r="C5108" s="1">
        <v>6.4305077704792353E-3</v>
      </c>
      <c r="D5108" s="1">
        <v>3.904391136532172E-3</v>
      </c>
      <c r="E5108" s="1">
        <v>0</v>
      </c>
      <c r="I5108" s="26">
        <v>0.25507446184395249</v>
      </c>
      <c r="J5108" s="27">
        <v>1.0644126645541159E-4</v>
      </c>
      <c r="K5108" s="29" t="str">
        <f>VLOOKUP(A5108&amp;B5108,VENDOR_ACTUAL!A:D,4,0)</f>
        <v>NSN</v>
      </c>
    </row>
    <row r="5109" spans="1:11" x14ac:dyDescent="0.25">
      <c r="A5109" t="s">
        <v>12</v>
      </c>
      <c r="B5109" t="s">
        <v>672</v>
      </c>
      <c r="C5109" s="1">
        <v>6.4335386002785083E-3</v>
      </c>
      <c r="D5109" s="1">
        <v>4.8656253560829463E-3</v>
      </c>
      <c r="E5109" s="1">
        <v>4.0323170226298076E-2</v>
      </c>
      <c r="F5109" s="1">
        <v>-3.9885121882209471E-3</v>
      </c>
      <c r="G5109" s="1">
        <v>3.9515368822511865E-3</v>
      </c>
      <c r="H5109" s="1">
        <v>-2.2860962418876519E-2</v>
      </c>
      <c r="I5109" s="26">
        <v>1.2664844399896837</v>
      </c>
      <c r="J5109" s="27">
        <v>0.32399015952607263</v>
      </c>
      <c r="K5109" s="29" t="str">
        <f>VLOOKUP(A5109&amp;B5109,VENDOR_ACTUAL!A:D,4,0)</f>
        <v>NSN</v>
      </c>
    </row>
    <row r="5110" spans="1:11" x14ac:dyDescent="0.25">
      <c r="A5110" t="s">
        <v>11</v>
      </c>
      <c r="B5110" t="s">
        <v>612</v>
      </c>
      <c r="C5110" s="1">
        <v>6.4607786714316216E-3</v>
      </c>
      <c r="D5110" s="1">
        <v>-2.5304987407344698E-3</v>
      </c>
      <c r="I5110" s="26">
        <v>-0.50765723328416912</v>
      </c>
      <c r="J5110" s="27">
        <v>-1.0114765915744119E-3</v>
      </c>
      <c r="K5110" s="29" t="str">
        <f>VLOOKUP(A5110&amp;B5110,VENDOR_ACTUAL!A:D,4,0)</f>
        <v>ERI</v>
      </c>
    </row>
    <row r="5111" spans="1:11" x14ac:dyDescent="0.25">
      <c r="A5111" t="s">
        <v>11</v>
      </c>
      <c r="B5111" t="s">
        <v>545</v>
      </c>
      <c r="C5111" s="1">
        <v>6.5028772325779654E-3</v>
      </c>
      <c r="D5111" s="1">
        <v>4.1550780487460156E-4</v>
      </c>
      <c r="I5111" s="26">
        <v>9.5490209108630167E-2</v>
      </c>
      <c r="J5111" s="27">
        <v>3.1465492768676536E-3</v>
      </c>
      <c r="K5111" s="29" t="str">
        <f>VLOOKUP(A5111&amp;B5111,VENDOR_ACTUAL!A:D,4,0)</f>
        <v>ERI</v>
      </c>
    </row>
    <row r="5112" spans="1:11" x14ac:dyDescent="0.25">
      <c r="A5112" t="s">
        <v>12</v>
      </c>
      <c r="B5112" t="s">
        <v>1543</v>
      </c>
      <c r="C5112" s="1">
        <v>6.5153299878347197E-3</v>
      </c>
      <c r="D5112" s="1">
        <v>-1.6480797134447008E-4</v>
      </c>
      <c r="E5112" s="1">
        <v>1.4264882200103652E-3</v>
      </c>
      <c r="F5112" s="1">
        <v>-1.2755387197369268E-3</v>
      </c>
      <c r="G5112" s="1">
        <v>5.3789490892776686E-3</v>
      </c>
      <c r="H5112" s="1">
        <v>-1.2168017006087804E-2</v>
      </c>
      <c r="I5112" s="26">
        <v>-0.79901094591593091</v>
      </c>
      <c r="J5112" s="27">
        <v>-0.18826339484798141</v>
      </c>
      <c r="K5112" s="29" t="str">
        <f>VLOOKUP(A5112&amp;B5112,VENDOR_ACTUAL!A:D,4,0)</f>
        <v>ERI</v>
      </c>
    </row>
    <row r="5113" spans="1:11" x14ac:dyDescent="0.25">
      <c r="A5113" t="s">
        <v>11</v>
      </c>
      <c r="B5113" t="s">
        <v>1747</v>
      </c>
      <c r="C5113" s="1">
        <v>6.5202813955649395E-3</v>
      </c>
      <c r="D5113" s="1">
        <v>-1.163461392147593E-3</v>
      </c>
      <c r="E5113" s="1">
        <v>0</v>
      </c>
      <c r="I5113" s="26">
        <v>-6.4766545517684654E-2</v>
      </c>
      <c r="J5113" s="27">
        <v>6.1411235557365482E-4</v>
      </c>
      <c r="K5113" s="29" t="str">
        <f>VLOOKUP(A5113&amp;B5113,VENDOR_ACTUAL!A:D,4,0)</f>
        <v>NSN</v>
      </c>
    </row>
    <row r="5114" spans="1:11" x14ac:dyDescent="0.25">
      <c r="A5114" t="s">
        <v>11</v>
      </c>
      <c r="B5114" t="s">
        <v>2092</v>
      </c>
      <c r="C5114" s="1">
        <v>6.5221961497067618E-3</v>
      </c>
      <c r="D5114" s="1">
        <v>7.8302670754747585E-3</v>
      </c>
      <c r="I5114" s="26">
        <v>0.19213822751322751</v>
      </c>
      <c r="J5114" s="27">
        <v>-1.1341753367969626E-3</v>
      </c>
      <c r="K5114" s="29" t="str">
        <f>VLOOKUP(A5114&amp;B5114,VENDOR_ACTUAL!A:D,4,0)</f>
        <v>ERI</v>
      </c>
    </row>
    <row r="5115" spans="1:11" x14ac:dyDescent="0.25">
      <c r="A5115" t="s">
        <v>11</v>
      </c>
      <c r="B5115" t="s">
        <v>2051</v>
      </c>
      <c r="C5115" s="1">
        <v>6.531230861108038E-3</v>
      </c>
      <c r="D5115" s="1">
        <v>-2.3890024035664197E-3</v>
      </c>
      <c r="E5115" s="1">
        <v>0</v>
      </c>
      <c r="I5115" s="26">
        <v>6.7182785218379518E-2</v>
      </c>
      <c r="J5115" s="27">
        <v>1.4097095154265852E-2</v>
      </c>
      <c r="K5115" s="29" t="str">
        <f>VLOOKUP(A5115&amp;B5115,VENDOR_ACTUAL!A:D,4,0)</f>
        <v>NSN</v>
      </c>
    </row>
    <row r="5116" spans="1:11" x14ac:dyDescent="0.25">
      <c r="A5116" t="s">
        <v>11</v>
      </c>
      <c r="B5116" t="s">
        <v>1128</v>
      </c>
      <c r="C5116" s="1">
        <v>6.5791427574249436E-3</v>
      </c>
      <c r="D5116" s="1">
        <v>1.7196273543246214E-4</v>
      </c>
      <c r="I5116" s="26">
        <v>-6.4191460563553585E-2</v>
      </c>
      <c r="J5116" s="27">
        <v>1.3979824944985647E-4</v>
      </c>
      <c r="K5116" s="29" t="str">
        <f>VLOOKUP(A5116&amp;B5116,VENDOR_ACTUAL!A:D,4,0)</f>
        <v>ERI</v>
      </c>
    </row>
    <row r="5117" spans="1:11" x14ac:dyDescent="0.25">
      <c r="A5117" t="s">
        <v>11</v>
      </c>
      <c r="B5117" t="s">
        <v>690</v>
      </c>
      <c r="C5117" s="1">
        <v>6.5863111915380719E-3</v>
      </c>
      <c r="D5117" s="1">
        <v>-1.2292822144755886E-2</v>
      </c>
      <c r="E5117" s="1">
        <v>0</v>
      </c>
      <c r="I5117" s="26">
        <v>-8.0786890527278901E-2</v>
      </c>
      <c r="J5117" s="27">
        <v>2.6403469501760438E-3</v>
      </c>
      <c r="K5117" s="29" t="str">
        <f>VLOOKUP(A5117&amp;B5117,VENDOR_ACTUAL!A:D,4,0)</f>
        <v>NSN</v>
      </c>
    </row>
    <row r="5118" spans="1:11" x14ac:dyDescent="0.25">
      <c r="A5118" t="s">
        <v>12</v>
      </c>
      <c r="B5118" t="s">
        <v>2011</v>
      </c>
      <c r="C5118" s="1">
        <v>6.5871026959405709E-3</v>
      </c>
      <c r="D5118" s="1">
        <v>1.6396826226324062E-4</v>
      </c>
      <c r="E5118" s="1">
        <v>3.2369364348057835E-3</v>
      </c>
      <c r="F5118" s="1">
        <v>5.2454061594654506E-3</v>
      </c>
      <c r="G5118" s="1">
        <v>7.0903045317714406E-3</v>
      </c>
      <c r="H5118" s="1">
        <v>-5.566098316054012E-2</v>
      </c>
      <c r="I5118" s="26">
        <v>-0.29522696756080441</v>
      </c>
      <c r="J5118" s="27">
        <v>-0.12999168759232402</v>
      </c>
      <c r="K5118" s="29" t="str">
        <f>VLOOKUP(A5118&amp;B5118,VENDOR_ACTUAL!A:D,4,0)</f>
        <v>ERI</v>
      </c>
    </row>
    <row r="5119" spans="1:11" x14ac:dyDescent="0.25">
      <c r="A5119" t="s">
        <v>12</v>
      </c>
      <c r="B5119" t="s">
        <v>320</v>
      </c>
      <c r="C5119" s="1">
        <v>6.6085591925705402E-3</v>
      </c>
      <c r="D5119" s="1">
        <v>-9.6307411546116229E-4</v>
      </c>
      <c r="E5119" s="1">
        <v>1.2852739487751023E-3</v>
      </c>
      <c r="F5119" s="1">
        <v>9.7452506737310748E-3</v>
      </c>
      <c r="G5119" s="1">
        <v>5.0404699120902173E-3</v>
      </c>
      <c r="H5119" s="1">
        <v>-0.12067761909243115</v>
      </c>
      <c r="I5119" s="26">
        <v>-0.24561805912718823</v>
      </c>
      <c r="J5119" s="27">
        <v>8.107840722319723E-2</v>
      </c>
      <c r="K5119" s="29" t="str">
        <f>VLOOKUP(A5119&amp;B5119,VENDOR_ACTUAL!A:D,4,0)</f>
        <v>ERI</v>
      </c>
    </row>
    <row r="5120" spans="1:11" x14ac:dyDescent="0.25">
      <c r="A5120" t="s">
        <v>11</v>
      </c>
      <c r="B5120" t="s">
        <v>1241</v>
      </c>
      <c r="C5120" s="1">
        <v>6.6098461057169638E-3</v>
      </c>
      <c r="D5120" s="1">
        <v>-5.5467036250946263E-3</v>
      </c>
      <c r="E5120" s="1">
        <v>0</v>
      </c>
      <c r="I5120" s="26">
        <v>2.6539118547686164E-2</v>
      </c>
      <c r="J5120" s="27">
        <v>9.9686148611869176E-3</v>
      </c>
      <c r="K5120" s="29" t="str">
        <f>VLOOKUP(A5120&amp;B5120,VENDOR_ACTUAL!A:D,4,0)</f>
        <v>NSN</v>
      </c>
    </row>
    <row r="5121" spans="1:11" x14ac:dyDescent="0.25">
      <c r="A5121" t="s">
        <v>11</v>
      </c>
      <c r="B5121" t="s">
        <v>2507</v>
      </c>
      <c r="C5121" s="1">
        <v>6.6189845981985511E-3</v>
      </c>
      <c r="D5121" s="1">
        <v>1.3137339406795533E-2</v>
      </c>
      <c r="E5121" s="1">
        <v>0</v>
      </c>
      <c r="I5121" s="26">
        <v>3.1153947122563842E-2</v>
      </c>
      <c r="J5121" s="27">
        <v>-2.0629455133442252E-4</v>
      </c>
      <c r="K5121" s="29" t="str">
        <f>VLOOKUP(A5121&amp;B5121,VENDOR_ACTUAL!A:D,4,0)</f>
        <v>NSN</v>
      </c>
    </row>
    <row r="5122" spans="1:11" x14ac:dyDescent="0.25">
      <c r="A5122" t="s">
        <v>12</v>
      </c>
      <c r="B5122" t="s">
        <v>300</v>
      </c>
      <c r="C5122" s="1">
        <v>6.629388311750189E-3</v>
      </c>
      <c r="D5122" s="1">
        <v>8.5324727619623473E-5</v>
      </c>
      <c r="E5122" s="1">
        <v>2.0641937926706468E-3</v>
      </c>
      <c r="F5122" s="1">
        <v>-1.9572761528415493E-3</v>
      </c>
      <c r="G5122" s="1">
        <v>7.1766163829401946E-3</v>
      </c>
      <c r="H5122" s="1">
        <v>-2.0391901652021767E-2</v>
      </c>
      <c r="I5122" s="26">
        <v>1.0641937479624195</v>
      </c>
      <c r="J5122" s="27">
        <v>-2.1084078662696928E-2</v>
      </c>
      <c r="K5122" s="29" t="str">
        <f>VLOOKUP(A5122&amp;B5122,VENDOR_ACTUAL!A:D,4,0)</f>
        <v>ERI</v>
      </c>
    </row>
    <row r="5123" spans="1:11" x14ac:dyDescent="0.25">
      <c r="A5123" t="s">
        <v>12</v>
      </c>
      <c r="B5123" t="s">
        <v>1154</v>
      </c>
      <c r="C5123" s="1">
        <v>6.6828854741489323E-3</v>
      </c>
      <c r="D5123" s="1">
        <v>3.8704669844400662E-4</v>
      </c>
      <c r="E5123" s="1">
        <v>1.9980939931204607E-3</v>
      </c>
      <c r="F5123" s="1">
        <v>6.5480493927770503E-4</v>
      </c>
      <c r="G5123" s="1">
        <v>5.8632389957990316E-3</v>
      </c>
      <c r="H5123" s="1">
        <v>-2.2818957957261233E-2</v>
      </c>
      <c r="I5123" s="26">
        <v>6.6824819412925146E-2</v>
      </c>
      <c r="J5123" s="27">
        <v>-4.5473067357622347E-2</v>
      </c>
      <c r="K5123" s="29" t="str">
        <f>VLOOKUP(A5123&amp;B5123,VENDOR_ACTUAL!A:D,4,0)</f>
        <v>ERI</v>
      </c>
    </row>
    <row r="5124" spans="1:11" x14ac:dyDescent="0.25">
      <c r="A5124" t="s">
        <v>11</v>
      </c>
      <c r="B5124" t="s">
        <v>1583</v>
      </c>
      <c r="C5124" s="1">
        <v>6.6882743059503433E-3</v>
      </c>
      <c r="D5124" s="1">
        <v>1.4303751624516992E-2</v>
      </c>
      <c r="E5124" s="1">
        <v>0</v>
      </c>
      <c r="I5124" s="26">
        <v>1.6638977611413436E-2</v>
      </c>
      <c r="J5124" s="27">
        <v>-9.0781715389520135E-5</v>
      </c>
      <c r="K5124" s="29" t="str">
        <f>VLOOKUP(A5124&amp;B5124,VENDOR_ACTUAL!A:D,4,0)</f>
        <v>NSN</v>
      </c>
    </row>
    <row r="5125" spans="1:11" x14ac:dyDescent="0.25">
      <c r="A5125" t="s">
        <v>12</v>
      </c>
      <c r="B5125" t="s">
        <v>1755</v>
      </c>
      <c r="C5125" s="1">
        <v>6.7018304444642707E-3</v>
      </c>
      <c r="D5125" s="1">
        <v>3.1397308786667638E-3</v>
      </c>
      <c r="E5125" s="1">
        <v>4.7034545765114434E-2</v>
      </c>
      <c r="F5125" s="1">
        <v>2.2321960658836621E-4</v>
      </c>
      <c r="G5125" s="1">
        <v>4.6021576916900307E-3</v>
      </c>
      <c r="H5125" s="1">
        <v>-1.7859007358850133E-2</v>
      </c>
      <c r="I5125" s="26">
        <v>0.48442549968942722</v>
      </c>
      <c r="J5125" s="27">
        <v>0.26875427817862513</v>
      </c>
      <c r="K5125" s="29" t="str">
        <f>VLOOKUP(A5125&amp;B5125,VENDOR_ACTUAL!A:D,4,0)</f>
        <v>NSN</v>
      </c>
    </row>
    <row r="5126" spans="1:11" x14ac:dyDescent="0.25">
      <c r="A5126" t="s">
        <v>12</v>
      </c>
      <c r="B5126" t="s">
        <v>342</v>
      </c>
      <c r="C5126" s="1">
        <v>6.7084460652676974E-3</v>
      </c>
      <c r="D5126" s="1">
        <v>2.8811635348659686E-5</v>
      </c>
      <c r="E5126" s="1">
        <v>-1.614899810495949E-2</v>
      </c>
      <c r="F5126" s="1">
        <v>3.9123785564545545E-3</v>
      </c>
      <c r="G5126" s="1">
        <v>5.4802791889348853E-3</v>
      </c>
      <c r="H5126" s="1">
        <v>-2.9476005031987502E-2</v>
      </c>
      <c r="I5126" s="26">
        <v>1.3521656659941499</v>
      </c>
      <c r="J5126" s="27">
        <v>0.10658854034648783</v>
      </c>
      <c r="K5126" s="29" t="str">
        <f>VLOOKUP(A5126&amp;B5126,VENDOR_ACTUAL!A:D,4,0)</f>
        <v>ERI</v>
      </c>
    </row>
    <row r="5127" spans="1:11" x14ac:dyDescent="0.25">
      <c r="A5127" t="s">
        <v>12</v>
      </c>
      <c r="B5127" t="s">
        <v>334</v>
      </c>
      <c r="C5127" s="1">
        <v>6.720595730661724E-3</v>
      </c>
      <c r="D5127" s="1">
        <v>1.9157356584008605E-4</v>
      </c>
      <c r="E5127" s="1">
        <v>2.9309143163206756E-2</v>
      </c>
      <c r="F5127" s="1">
        <v>1.7430473463780902E-4</v>
      </c>
      <c r="G5127" s="1">
        <v>3.5591049399904011E-3</v>
      </c>
      <c r="H5127" s="1">
        <v>-3.4423700700000767E-2</v>
      </c>
      <c r="I5127" s="26">
        <v>9.8500330170646092E-2</v>
      </c>
      <c r="J5127" s="27">
        <v>9.6063872265374876E-3</v>
      </c>
      <c r="K5127" s="29" t="str">
        <f>VLOOKUP(A5127&amp;B5127,VENDOR_ACTUAL!A:D,4,0)</f>
        <v>ERI</v>
      </c>
    </row>
    <row r="5128" spans="1:11" x14ac:dyDescent="0.25">
      <c r="A5128" t="s">
        <v>11</v>
      </c>
      <c r="B5128" t="s">
        <v>230</v>
      </c>
      <c r="C5128" s="1">
        <v>6.7409147862392688E-3</v>
      </c>
      <c r="D5128" s="1">
        <v>2.6157754284966417E-3</v>
      </c>
      <c r="E5128" s="1">
        <v>0</v>
      </c>
      <c r="I5128" s="26">
        <v>-3.477741870171136E-2</v>
      </c>
      <c r="J5128" s="27">
        <v>-1.9288587695006736E-2</v>
      </c>
      <c r="K5128" s="29" t="str">
        <f>VLOOKUP(A5128&amp;B5128,VENDOR_ACTUAL!A:D,4,0)</f>
        <v>NSN</v>
      </c>
    </row>
    <row r="5129" spans="1:11" x14ac:dyDescent="0.25">
      <c r="A5129" t="s">
        <v>11</v>
      </c>
      <c r="B5129" t="s">
        <v>1236</v>
      </c>
      <c r="C5129" s="1">
        <v>6.7420811997237267E-3</v>
      </c>
      <c r="D5129" s="1">
        <v>-9.0579348223523482E-4</v>
      </c>
      <c r="E5129" s="1">
        <v>0</v>
      </c>
      <c r="I5129" s="26">
        <v>3.5318250244642538E-2</v>
      </c>
      <c r="J5129" s="27">
        <v>-2.7692199818193035E-2</v>
      </c>
      <c r="K5129" s="29" t="str">
        <f>VLOOKUP(A5129&amp;B5129,VENDOR_ACTUAL!A:D,4,0)</f>
        <v>NSN</v>
      </c>
    </row>
    <row r="5130" spans="1:11" x14ac:dyDescent="0.25">
      <c r="A5130" t="s">
        <v>12</v>
      </c>
      <c r="B5130" t="s">
        <v>2475</v>
      </c>
      <c r="C5130" s="1">
        <v>6.7582757683037464E-3</v>
      </c>
      <c r="D5130" s="1">
        <v>-3.9549565289805234E-3</v>
      </c>
      <c r="E5130" s="1">
        <v>2.763134977248261E-3</v>
      </c>
      <c r="F5130" s="1">
        <v>-1.4630061090344434E-3</v>
      </c>
      <c r="G5130" s="1">
        <v>3.5812718053167057E-3</v>
      </c>
      <c r="H5130" s="1">
        <v>-5.6790928793329171E-2</v>
      </c>
      <c r="I5130" s="26">
        <v>7.7054920528817584E-3</v>
      </c>
      <c r="J5130" s="27">
        <v>-0.22080408893572209</v>
      </c>
      <c r="K5130" s="29" t="str">
        <f>VLOOKUP(A5130&amp;B5130,VENDOR_ACTUAL!A:D,4,0)</f>
        <v>NSN</v>
      </c>
    </row>
    <row r="5131" spans="1:11" x14ac:dyDescent="0.25">
      <c r="A5131" t="s">
        <v>11</v>
      </c>
      <c r="B5131" t="s">
        <v>1352</v>
      </c>
      <c r="C5131" s="1">
        <v>6.7659555666627859E-3</v>
      </c>
      <c r="D5131" s="1">
        <v>-7.6089692979513608E-3</v>
      </c>
      <c r="E5131" s="1">
        <v>0</v>
      </c>
      <c r="I5131" s="26">
        <v>0.19847214424493695</v>
      </c>
      <c r="J5131" s="27">
        <v>1.3578581112110685E-2</v>
      </c>
      <c r="K5131" s="29" t="str">
        <f>VLOOKUP(A5131&amp;B5131,VENDOR_ACTUAL!A:D,4,0)</f>
        <v>NSN</v>
      </c>
    </row>
    <row r="5132" spans="1:11" x14ac:dyDescent="0.25">
      <c r="A5132" t="s">
        <v>11</v>
      </c>
      <c r="B5132" t="s">
        <v>2240</v>
      </c>
      <c r="C5132" s="1">
        <v>6.7662308799370527E-3</v>
      </c>
      <c r="D5132" s="1">
        <v>2.2383726713963801E-3</v>
      </c>
      <c r="I5132" s="26">
        <v>-7.3810990596704887E-2</v>
      </c>
      <c r="J5132" s="27">
        <v>-4.8529660663309167E-3</v>
      </c>
      <c r="K5132" s="29" t="str">
        <f>VLOOKUP(A5132&amp;B5132,VENDOR_ACTUAL!A:D,4,0)</f>
        <v>ERI</v>
      </c>
    </row>
    <row r="5133" spans="1:11" x14ac:dyDescent="0.25">
      <c r="A5133" t="s">
        <v>11</v>
      </c>
      <c r="B5133" t="s">
        <v>1687</v>
      </c>
      <c r="C5133" s="1">
        <v>6.769374195239714E-3</v>
      </c>
      <c r="D5133" s="1">
        <v>-2.5133399843269245E-3</v>
      </c>
      <c r="I5133" s="26">
        <v>2.5699958793872407E-2</v>
      </c>
      <c r="J5133" s="27">
        <v>-1.1839385636665492E-4</v>
      </c>
      <c r="K5133" s="29" t="str">
        <f>VLOOKUP(A5133&amp;B5133,VENDOR_ACTUAL!A:D,4,0)</f>
        <v>ERI</v>
      </c>
    </row>
    <row r="5134" spans="1:11" x14ac:dyDescent="0.25">
      <c r="A5134" t="s">
        <v>12</v>
      </c>
      <c r="B5134" t="s">
        <v>1934</v>
      </c>
      <c r="C5134" s="1">
        <v>6.7738800873082565E-3</v>
      </c>
      <c r="D5134" s="1">
        <v>4.2403099855248803E-4</v>
      </c>
      <c r="E5134" s="1">
        <v>-2.5173956040144092E-3</v>
      </c>
      <c r="F5134" s="1">
        <v>5.7899636702541061E-3</v>
      </c>
      <c r="G5134" s="1">
        <v>2.4912521741812708E-3</v>
      </c>
      <c r="H5134" s="1">
        <v>-5.5198315324747817E-2</v>
      </c>
      <c r="I5134" s="26">
        <v>6.2707574220131304E-2</v>
      </c>
      <c r="J5134" s="27">
        <v>0.11607077849995548</v>
      </c>
      <c r="K5134" s="29" t="str">
        <f>VLOOKUP(A5134&amp;B5134,VENDOR_ACTUAL!A:D,4,0)</f>
        <v>ERI</v>
      </c>
    </row>
    <row r="5135" spans="1:11" x14ac:dyDescent="0.25">
      <c r="A5135" t="s">
        <v>11</v>
      </c>
      <c r="B5135" t="s">
        <v>475</v>
      </c>
      <c r="C5135" s="1">
        <v>6.7951108957916883E-3</v>
      </c>
      <c r="D5135" s="1">
        <v>1.060551432484548E-3</v>
      </c>
      <c r="E5135" s="1">
        <v>0</v>
      </c>
      <c r="I5135" s="26">
        <v>-9.657594569036429E-2</v>
      </c>
      <c r="J5135" s="27">
        <v>-8.3452470613753372E-3</v>
      </c>
      <c r="K5135" s="29" t="str">
        <f>VLOOKUP(A5135&amp;B5135,VENDOR_ACTUAL!A:D,4,0)</f>
        <v>NSN</v>
      </c>
    </row>
    <row r="5136" spans="1:11" x14ac:dyDescent="0.25">
      <c r="A5136" t="s">
        <v>11</v>
      </c>
      <c r="B5136" t="s">
        <v>941</v>
      </c>
      <c r="C5136" s="1">
        <v>6.8084756351291702E-3</v>
      </c>
      <c r="D5136" s="1">
        <v>-2.6202219538710027E-2</v>
      </c>
      <c r="E5136" s="1">
        <v>0</v>
      </c>
      <c r="I5136" s="1">
        <v>-3.0471977482037896E-2</v>
      </c>
      <c r="J5136" s="2">
        <v>4.2389930964410925E-2</v>
      </c>
      <c r="K5136" s="29" t="str">
        <f>VLOOKUP(A5136&amp;B5136,VENDOR_ACTUAL!A:D,4,0)</f>
        <v>NSN</v>
      </c>
    </row>
    <row r="5137" spans="1:11" x14ac:dyDescent="0.25">
      <c r="A5137" t="s">
        <v>12</v>
      </c>
      <c r="B5137" t="s">
        <v>79</v>
      </c>
      <c r="C5137" s="1">
        <v>6.8299042391852796E-3</v>
      </c>
      <c r="D5137" s="1">
        <v>2.0949608292662623E-3</v>
      </c>
      <c r="E5137" s="1">
        <v>-1.2094663251482558E-4</v>
      </c>
      <c r="F5137" s="1">
        <v>-3.8946778347050052E-3</v>
      </c>
      <c r="G5137" s="1">
        <v>4.0374925713076151E-3</v>
      </c>
      <c r="H5137" s="1">
        <v>-0.13921351185329031</v>
      </c>
      <c r="I5137" s="26">
        <v>8.246617356087306E-2</v>
      </c>
      <c r="J5137" s="27">
        <v>-0.21868965310719718</v>
      </c>
      <c r="K5137" s="29" t="str">
        <f>VLOOKUP(A5137&amp;B5137,VENDOR_ACTUAL!A:D,4,0)</f>
        <v>NSN</v>
      </c>
    </row>
    <row r="5138" spans="1:11" x14ac:dyDescent="0.25">
      <c r="A5138" t="s">
        <v>12</v>
      </c>
      <c r="B5138" t="s">
        <v>1529</v>
      </c>
      <c r="C5138" s="1">
        <v>6.8315454825091226E-3</v>
      </c>
      <c r="D5138" s="1">
        <v>9.6942900139153327E-5</v>
      </c>
      <c r="E5138" s="1">
        <v>9.7895570733151941E-4</v>
      </c>
      <c r="F5138" s="1">
        <v>-8.325094310458887E-4</v>
      </c>
      <c r="G5138" s="1">
        <v>6.526722002244697E-3</v>
      </c>
      <c r="H5138" s="1">
        <v>-1.6624959320967598E-2</v>
      </c>
      <c r="I5138" s="26">
        <v>-0.41788260682073997</v>
      </c>
      <c r="J5138" s="27">
        <v>-0.23253401265354051</v>
      </c>
      <c r="K5138" s="29" t="str">
        <f>VLOOKUP(A5138&amp;B5138,VENDOR_ACTUAL!A:D,4,0)</f>
        <v>ERI</v>
      </c>
    </row>
    <row r="5139" spans="1:11" x14ac:dyDescent="0.25">
      <c r="A5139" t="s">
        <v>11</v>
      </c>
      <c r="B5139" t="s">
        <v>1681</v>
      </c>
      <c r="C5139" s="1">
        <v>6.8318592874637516E-3</v>
      </c>
      <c r="D5139" s="1">
        <v>-4.6099490065906772E-4</v>
      </c>
      <c r="I5139" s="26">
        <v>4.4335403427691123E-3</v>
      </c>
      <c r="J5139" s="27">
        <v>5.4143348650528735E-4</v>
      </c>
      <c r="K5139" s="29" t="str">
        <f>VLOOKUP(A5139&amp;B5139,VENDOR_ACTUAL!A:D,4,0)</f>
        <v>ERI</v>
      </c>
    </row>
    <row r="5140" spans="1:11" x14ac:dyDescent="0.25">
      <c r="A5140" t="s">
        <v>12</v>
      </c>
      <c r="B5140" t="s">
        <v>1290</v>
      </c>
      <c r="C5140" s="1">
        <v>6.834246786629623E-3</v>
      </c>
      <c r="D5140" s="1">
        <v>6.7040259857548924E-3</v>
      </c>
      <c r="E5140" s="1">
        <v>1.2961790741319987E-4</v>
      </c>
      <c r="F5140" s="1">
        <v>1.2466812655291071E-3</v>
      </c>
      <c r="G5140" s="1">
        <v>6.834246786629623E-3</v>
      </c>
      <c r="H5140" s="1">
        <v>-8.2168600184479731E-2</v>
      </c>
      <c r="I5140" s="26">
        <v>-9.6245061728395063E-3</v>
      </c>
      <c r="J5140" s="27">
        <v>-6.4241145112606222E-3</v>
      </c>
      <c r="K5140" s="29" t="str">
        <f>VLOOKUP(A5140&amp;B5140,VENDOR_ACTUAL!A:D,4,0)</f>
        <v>SAM</v>
      </c>
    </row>
    <row r="5141" spans="1:11" x14ac:dyDescent="0.25">
      <c r="A5141" t="s">
        <v>11</v>
      </c>
      <c r="B5141" t="s">
        <v>1332</v>
      </c>
      <c r="C5141" s="1">
        <v>6.8359997229429431E-3</v>
      </c>
      <c r="D5141" s="1">
        <v>-1.1949424060211727E-3</v>
      </c>
      <c r="E5141" s="1">
        <v>0</v>
      </c>
      <c r="I5141" s="26">
        <v>-7.3779780276190081E-3</v>
      </c>
      <c r="J5141" s="27">
        <v>9.7728331762508315E-4</v>
      </c>
      <c r="K5141" s="29" t="str">
        <f>VLOOKUP(A5141&amp;B5141,VENDOR_ACTUAL!A:D,4,0)</f>
        <v>NSN</v>
      </c>
    </row>
    <row r="5142" spans="1:11" x14ac:dyDescent="0.25">
      <c r="A5142" t="s">
        <v>11</v>
      </c>
      <c r="B5142" t="s">
        <v>307</v>
      </c>
      <c r="C5142" s="1">
        <v>6.8451946175351903E-3</v>
      </c>
      <c r="D5142" s="1">
        <v>1.1099961836477919E-3</v>
      </c>
      <c r="I5142" s="26">
        <v>-8.4731025039123629E-3</v>
      </c>
      <c r="J5142" s="27">
        <v>-1.1244465290464237E-3</v>
      </c>
      <c r="K5142" s="29" t="str">
        <f>VLOOKUP(A5142&amp;B5142,VENDOR_ACTUAL!A:D,4,0)</f>
        <v>ERI</v>
      </c>
    </row>
    <row r="5143" spans="1:11" x14ac:dyDescent="0.25">
      <c r="A5143" t="s">
        <v>12</v>
      </c>
      <c r="B5143" t="s">
        <v>1538</v>
      </c>
      <c r="C5143" s="1">
        <v>6.8709154359702625E-3</v>
      </c>
      <c r="D5143" s="1">
        <v>1.4964200686804572E-3</v>
      </c>
      <c r="E5143" s="1">
        <v>3.8537358577655618E-3</v>
      </c>
      <c r="F5143" s="1">
        <v>8.6402153309377591E-4</v>
      </c>
      <c r="G5143" s="1">
        <v>6.4774617785918554E-3</v>
      </c>
      <c r="H5143" s="1">
        <v>-1.9845966314889229E-2</v>
      </c>
      <c r="I5143" s="26">
        <v>-1.3688761134846834</v>
      </c>
      <c r="J5143" s="27">
        <v>-0.25933648686632998</v>
      </c>
      <c r="K5143" s="29" t="str">
        <f>VLOOKUP(A5143&amp;B5143,VENDOR_ACTUAL!A:D,4,0)</f>
        <v>ERI</v>
      </c>
    </row>
    <row r="5144" spans="1:11" x14ac:dyDescent="0.25">
      <c r="A5144" t="s">
        <v>12</v>
      </c>
      <c r="B5144" t="s">
        <v>231</v>
      </c>
      <c r="C5144" s="1">
        <v>6.8850034058307056E-3</v>
      </c>
      <c r="D5144" s="1">
        <v>1.8175851140670189E-4</v>
      </c>
      <c r="E5144" s="1">
        <v>5.3269408675419314E-4</v>
      </c>
      <c r="F5144" s="1">
        <v>-4.864011319179114E-4</v>
      </c>
      <c r="G5144" s="1">
        <v>6.0498537535850589E-3</v>
      </c>
      <c r="H5144" s="1">
        <v>-1.4866102275443641E-2</v>
      </c>
      <c r="I5144" s="26">
        <v>-0.36097967040785162</v>
      </c>
      <c r="J5144" s="27">
        <v>-0.16928257429153137</v>
      </c>
      <c r="K5144" s="29" t="str">
        <f>VLOOKUP(A5144&amp;B5144,VENDOR_ACTUAL!A:D,4,0)</f>
        <v>NSN</v>
      </c>
    </row>
    <row r="5145" spans="1:11" x14ac:dyDescent="0.25">
      <c r="A5145" t="s">
        <v>11</v>
      </c>
      <c r="B5145" t="s">
        <v>1970</v>
      </c>
      <c r="C5145" s="1">
        <v>6.9004428878792533E-3</v>
      </c>
      <c r="D5145" s="1">
        <v>3.2624691094240948E-3</v>
      </c>
      <c r="E5145" s="1">
        <v>0</v>
      </c>
      <c r="I5145" s="26">
        <v>0.13271298745835783</v>
      </c>
      <c r="J5145" s="27">
        <v>6.5511354859145745E-4</v>
      </c>
      <c r="K5145" s="29" t="str">
        <f>VLOOKUP(A5145&amp;B5145,VENDOR_ACTUAL!A:D,4,0)</f>
        <v>NSN</v>
      </c>
    </row>
    <row r="5146" spans="1:11" x14ac:dyDescent="0.25">
      <c r="A5146" t="s">
        <v>12</v>
      </c>
      <c r="B5146" t="s">
        <v>506</v>
      </c>
      <c r="C5146" s="1">
        <v>6.9043328955285177E-3</v>
      </c>
      <c r="D5146" s="1">
        <v>2.945392769302415E-3</v>
      </c>
      <c r="E5146" s="1">
        <v>3.8821814260562332E-2</v>
      </c>
      <c r="F5146" s="1">
        <v>1.031673299827148E-3</v>
      </c>
      <c r="G5146" s="1">
        <v>6.1138045448535542E-3</v>
      </c>
      <c r="H5146" s="1">
        <v>-5.2756127596374748E-2</v>
      </c>
      <c r="I5146" s="26">
        <v>-0.34082140948017237</v>
      </c>
      <c r="J5146" s="27">
        <v>0.10007246747825028</v>
      </c>
      <c r="K5146" s="29" t="str">
        <f>VLOOKUP(A5146&amp;B5146,VENDOR_ACTUAL!A:D,4,0)</f>
        <v>NSN</v>
      </c>
    </row>
    <row r="5147" spans="1:11" x14ac:dyDescent="0.25">
      <c r="A5147" t="s">
        <v>11</v>
      </c>
      <c r="B5147" t="s">
        <v>1210</v>
      </c>
      <c r="C5147" s="1">
        <v>6.9113153442096559E-3</v>
      </c>
      <c r="D5147" s="1">
        <v>2.4937981433547605E-2</v>
      </c>
      <c r="E5147" s="1">
        <v>0</v>
      </c>
      <c r="I5147" s="26">
        <v>-5.7399723742457632E-3</v>
      </c>
      <c r="J5147" s="27">
        <v>-7.5520106107024787E-4</v>
      </c>
      <c r="K5147" s="29" t="str">
        <f>VLOOKUP(A5147&amp;B5147,VENDOR_ACTUAL!A:D,4,0)</f>
        <v>NSN</v>
      </c>
    </row>
    <row r="5148" spans="1:11" x14ac:dyDescent="0.25">
      <c r="A5148" t="s">
        <v>12</v>
      </c>
      <c r="B5148" t="s">
        <v>2168</v>
      </c>
      <c r="C5148" s="1">
        <v>6.9320748177323236E-3</v>
      </c>
      <c r="D5148" s="1">
        <v>2.5486553258919019E-3</v>
      </c>
      <c r="E5148" s="1">
        <v>-3.9632550006315726E-3</v>
      </c>
      <c r="F5148" s="1">
        <v>8.4645390953082245E-4</v>
      </c>
      <c r="G5148" s="1">
        <v>2.5171788998731644E-3</v>
      </c>
      <c r="H5148" s="1">
        <v>-2.4657974059903495E-2</v>
      </c>
      <c r="I5148" s="26">
        <v>5.6154072693480349E-2</v>
      </c>
      <c r="J5148" s="27">
        <v>-0.20246185249996199</v>
      </c>
      <c r="K5148" s="29" t="str">
        <f>VLOOKUP(A5148&amp;B5148,VENDOR_ACTUAL!A:D,4,0)</f>
        <v>NSN</v>
      </c>
    </row>
    <row r="5149" spans="1:11" x14ac:dyDescent="0.25">
      <c r="A5149" t="s">
        <v>12</v>
      </c>
      <c r="B5149" t="s">
        <v>369</v>
      </c>
      <c r="C5149" s="1">
        <v>6.9353226773401508E-3</v>
      </c>
      <c r="D5149" s="1">
        <v>-9.812902370027393E-5</v>
      </c>
      <c r="E5149" s="1">
        <v>-9.922496969925889E-3</v>
      </c>
      <c r="F5149" s="1">
        <v>1.5067164411292256E-3</v>
      </c>
      <c r="G5149" s="1">
        <v>5.6888992958805959E-3</v>
      </c>
      <c r="H5149" s="1">
        <v>-1.815790381764891E-2</v>
      </c>
      <c r="I5149" s="26">
        <v>4.5269323671497587E-2</v>
      </c>
      <c r="J5149" s="27">
        <v>-1.2004241325985128E-2</v>
      </c>
      <c r="K5149" s="29" t="str">
        <f>VLOOKUP(A5149&amp;B5149,VENDOR_ACTUAL!A:D,4,0)</f>
        <v>ERI</v>
      </c>
    </row>
    <row r="5150" spans="1:11" x14ac:dyDescent="0.25">
      <c r="A5150" t="s">
        <v>12</v>
      </c>
      <c r="B5150" t="s">
        <v>1854</v>
      </c>
      <c r="C5150" s="1">
        <v>6.9354930081731107E-3</v>
      </c>
      <c r="D5150" s="1">
        <v>-2.169666766571746E-3</v>
      </c>
      <c r="E5150" s="1">
        <v>3.448344281096862E-5</v>
      </c>
      <c r="F5150" s="1">
        <v>-2.3704287206683982E-3</v>
      </c>
      <c r="G5150" s="1">
        <v>6.9354930081731107E-3</v>
      </c>
      <c r="H5150" s="1">
        <v>-3.623168488099017E-2</v>
      </c>
      <c r="I5150" s="26">
        <v>-2.331376146788991E-2</v>
      </c>
      <c r="J5150" s="27">
        <v>5.8913248911392775E-2</v>
      </c>
      <c r="K5150" s="29" t="str">
        <f>VLOOKUP(A5150&amp;B5150,VENDOR_ACTUAL!A:D,4,0)</f>
        <v>SAM</v>
      </c>
    </row>
    <row r="5151" spans="1:11" x14ac:dyDescent="0.25">
      <c r="A5151" t="s">
        <v>12</v>
      </c>
      <c r="B5151" t="s">
        <v>636</v>
      </c>
      <c r="C5151" s="1">
        <v>6.9544841097379613E-3</v>
      </c>
      <c r="D5151" s="1">
        <v>1.8401137705051883E-2</v>
      </c>
      <c r="E5151" s="1">
        <v>9.857250601849453E-2</v>
      </c>
      <c r="F5151" s="1">
        <v>-1.5233309840658636E-3</v>
      </c>
      <c r="G5151" s="1">
        <v>4.4301057928910698E-3</v>
      </c>
      <c r="H5151" s="1">
        <v>-4.7650156214275582E-2</v>
      </c>
      <c r="I5151" s="26">
        <v>3.6937542201677793</v>
      </c>
      <c r="J5151" s="27">
        <v>-2.612484323495216E-2</v>
      </c>
      <c r="K5151" s="29" t="str">
        <f>VLOOKUP(A5151&amp;B5151,VENDOR_ACTUAL!A:D,4,0)</f>
        <v>ERI</v>
      </c>
    </row>
    <row r="5152" spans="1:11" x14ac:dyDescent="0.25">
      <c r="A5152" t="s">
        <v>9</v>
      </c>
      <c r="B5152" t="s">
        <v>72</v>
      </c>
      <c r="C5152" s="1">
        <v>6.9567558596726796E-3</v>
      </c>
      <c r="D5152" s="1">
        <v>1.4788832391320877E-4</v>
      </c>
      <c r="F5152" s="1">
        <v>3.4356209427466723E-5</v>
      </c>
      <c r="G5152" s="1">
        <v>6.9590455332724796E-3</v>
      </c>
      <c r="H5152" s="1">
        <v>-5.3262061403508774E-2</v>
      </c>
      <c r="I5152" s="26">
        <v>6.4311378302077032E-2</v>
      </c>
      <c r="J5152" s="27">
        <v>-0.77949190341971031</v>
      </c>
      <c r="K5152" s="29" t="str">
        <f>VLOOKUP(A5152&amp;B5152,VENDOR_ACTUAL!A:D,4,0)</f>
        <v>ERI</v>
      </c>
    </row>
    <row r="5153" spans="1:11" x14ac:dyDescent="0.25">
      <c r="A5153" t="s">
        <v>11</v>
      </c>
      <c r="B5153" t="s">
        <v>104</v>
      </c>
      <c r="C5153" s="1">
        <v>6.9646201269170016E-3</v>
      </c>
      <c r="D5153" s="1">
        <v>-5.4194547050470466E-3</v>
      </c>
      <c r="E5153" s="1">
        <v>0</v>
      </c>
      <c r="I5153" s="26">
        <v>-2.9847063835600891E-2</v>
      </c>
      <c r="J5153" s="27">
        <v>-1.8916831628513941E-4</v>
      </c>
      <c r="K5153" s="29" t="str">
        <f>VLOOKUP(A5153&amp;B5153,VENDOR_ACTUAL!A:D,4,0)</f>
        <v>NSN</v>
      </c>
    </row>
    <row r="5154" spans="1:11" x14ac:dyDescent="0.25">
      <c r="A5154" t="s">
        <v>12</v>
      </c>
      <c r="B5154" t="s">
        <v>59</v>
      </c>
      <c r="C5154" s="1">
        <v>6.9802220921238558E-3</v>
      </c>
      <c r="D5154" s="1">
        <v>2.2720120611896735E-3</v>
      </c>
      <c r="E5154" s="1">
        <v>1.2151525129220596E-2</v>
      </c>
      <c r="F5154" s="1">
        <v>-1.613392535355239E-3</v>
      </c>
      <c r="G5154" s="1">
        <v>8.6575581300325527E-4</v>
      </c>
      <c r="H5154" s="1">
        <v>-3.6142248231771444E-2</v>
      </c>
      <c r="I5154" s="26">
        <v>0.21233984184660792</v>
      </c>
      <c r="J5154" s="27">
        <v>1.7706268100018636E-2</v>
      </c>
      <c r="K5154" s="29" t="str">
        <f>VLOOKUP(A5154&amp;B5154,VENDOR_ACTUAL!A:D,4,0)</f>
        <v>NSN</v>
      </c>
    </row>
    <row r="5155" spans="1:11" x14ac:dyDescent="0.25">
      <c r="A5155" t="s">
        <v>11</v>
      </c>
      <c r="B5155" t="s">
        <v>1995</v>
      </c>
      <c r="C5155" s="1">
        <v>6.9865449275614616E-3</v>
      </c>
      <c r="D5155" s="1">
        <v>-2.7086912878027572E-2</v>
      </c>
      <c r="E5155" s="1">
        <v>0</v>
      </c>
      <c r="I5155" s="26">
        <v>0.19999617632745073</v>
      </c>
      <c r="J5155" s="27">
        <v>3.8710878682846263E-2</v>
      </c>
      <c r="K5155" s="29" t="str">
        <f>VLOOKUP(A5155&amp;B5155,VENDOR_ACTUAL!A:D,4,0)</f>
        <v>NSN</v>
      </c>
    </row>
    <row r="5156" spans="1:11" x14ac:dyDescent="0.25">
      <c r="A5156" t="s">
        <v>11</v>
      </c>
      <c r="B5156" t="s">
        <v>314</v>
      </c>
      <c r="C5156" s="1">
        <v>6.9925842416512091E-3</v>
      </c>
      <c r="D5156" s="1">
        <v>-1.4528098449557759E-3</v>
      </c>
      <c r="E5156" s="1">
        <v>0</v>
      </c>
      <c r="I5156" s="26">
        <v>-3.3436078828555225E-2</v>
      </c>
      <c r="J5156" s="27">
        <v>5.7814691195389014E-3</v>
      </c>
      <c r="K5156" s="29" t="str">
        <f>VLOOKUP(A5156&amp;B5156,VENDOR_ACTUAL!A:D,4,0)</f>
        <v>NSN</v>
      </c>
    </row>
    <row r="5157" spans="1:11" x14ac:dyDescent="0.25">
      <c r="A5157" t="s">
        <v>12</v>
      </c>
      <c r="B5157" t="s">
        <v>1953</v>
      </c>
      <c r="C5157" s="1">
        <v>6.9937241092303658E-3</v>
      </c>
      <c r="D5157" s="1">
        <v>2.121489869228042E-2</v>
      </c>
      <c r="E5157" s="1">
        <v>4.5129877086550994E-2</v>
      </c>
      <c r="F5157" s="1">
        <v>1.5066844938740854E-4</v>
      </c>
      <c r="G5157" s="1">
        <v>4.1286374474500615E-3</v>
      </c>
      <c r="H5157" s="1">
        <v>-3.5848169181071511E-2</v>
      </c>
      <c r="I5157" s="26">
        <v>2.5309484339832986</v>
      </c>
      <c r="J5157" s="27">
        <v>-0.68662936063576552</v>
      </c>
      <c r="K5157" s="29" t="str">
        <f>VLOOKUP(A5157&amp;B5157,VENDOR_ACTUAL!A:D,4,0)</f>
        <v>ERI</v>
      </c>
    </row>
    <row r="5158" spans="1:11" x14ac:dyDescent="0.25">
      <c r="A5158" t="s">
        <v>11</v>
      </c>
      <c r="B5158" t="s">
        <v>1682</v>
      </c>
      <c r="C5158" s="1">
        <v>7.005123069450051E-3</v>
      </c>
      <c r="D5158" s="1">
        <v>2.3962725517690524E-3</v>
      </c>
      <c r="I5158" s="26">
        <v>7.7803582270795382E-2</v>
      </c>
      <c r="J5158" s="27">
        <v>9.7063944206474736E-4</v>
      </c>
      <c r="K5158" s="29" t="str">
        <f>VLOOKUP(A5158&amp;B5158,VENDOR_ACTUAL!A:D,4,0)</f>
        <v>ERI</v>
      </c>
    </row>
    <row r="5159" spans="1:11" x14ac:dyDescent="0.25">
      <c r="A5159" t="s">
        <v>11</v>
      </c>
      <c r="B5159" t="s">
        <v>648</v>
      </c>
      <c r="C5159" s="1">
        <v>7.0107212348089649E-3</v>
      </c>
      <c r="D5159" s="1">
        <v>5.3862331677378937E-3</v>
      </c>
      <c r="G5159" s="1">
        <v>7.0107212348089649E-3</v>
      </c>
      <c r="I5159" s="26">
        <v>0.21160489803188173</v>
      </c>
      <c r="J5159" s="27">
        <v>-3.5829640808988632E-3</v>
      </c>
      <c r="K5159" s="29" t="str">
        <f>VLOOKUP(A5159&amp;B5159,VENDOR_ACTUAL!A:D,4,0)</f>
        <v>SAM</v>
      </c>
    </row>
    <row r="5160" spans="1:11" x14ac:dyDescent="0.25">
      <c r="A5160" t="s">
        <v>11</v>
      </c>
      <c r="B5160" t="s">
        <v>1025</v>
      </c>
      <c r="C5160" s="1">
        <v>7.0232598222658088E-3</v>
      </c>
      <c r="D5160" s="1">
        <v>-2.9812772105896903E-3</v>
      </c>
      <c r="E5160" s="1">
        <v>0</v>
      </c>
      <c r="I5160" s="26">
        <v>1.9665830029451003E-2</v>
      </c>
      <c r="J5160" s="27">
        <v>-4.9199304531334434E-3</v>
      </c>
      <c r="K5160" s="29" t="str">
        <f>VLOOKUP(A5160&amp;B5160,VENDOR_ACTUAL!A:D,4,0)</f>
        <v>NSN</v>
      </c>
    </row>
    <row r="5161" spans="1:11" x14ac:dyDescent="0.25">
      <c r="A5161" t="s">
        <v>11</v>
      </c>
      <c r="B5161" t="s">
        <v>2509</v>
      </c>
      <c r="C5161" s="1">
        <v>7.0530274644738612E-3</v>
      </c>
      <c r="D5161" s="1">
        <v>2.2377638300679327E-2</v>
      </c>
      <c r="E5161" s="1">
        <v>0</v>
      </c>
      <c r="I5161" s="26">
        <v>-5.600568077588633E-2</v>
      </c>
      <c r="J5161" s="27">
        <v>-2.7701977488835218E-2</v>
      </c>
      <c r="K5161" s="29" t="str">
        <f>VLOOKUP(A5161&amp;B5161,VENDOR_ACTUAL!A:D,4,0)</f>
        <v>NSN</v>
      </c>
    </row>
    <row r="5162" spans="1:11" x14ac:dyDescent="0.25">
      <c r="A5162" t="s">
        <v>12</v>
      </c>
      <c r="B5162" t="s">
        <v>505</v>
      </c>
      <c r="C5162" s="1">
        <v>7.0639924648626031E-3</v>
      </c>
      <c r="D5162" s="1">
        <v>2.7705674199518574E-3</v>
      </c>
      <c r="E5162" s="1">
        <v>1.005853830087469E-2</v>
      </c>
      <c r="F5162" s="1">
        <v>-9.8769462634541423E-4</v>
      </c>
      <c r="G5162" s="1">
        <v>5.4006596115732065E-3</v>
      </c>
      <c r="H5162" s="1">
        <v>-2.5762787917438263E-2</v>
      </c>
      <c r="I5162" s="26">
        <v>-0.12340420979986197</v>
      </c>
      <c r="J5162" s="27">
        <v>-4.7167786575066317E-2</v>
      </c>
      <c r="K5162" s="29" t="str">
        <f>VLOOKUP(A5162&amp;B5162,VENDOR_ACTUAL!A:D,4,0)</f>
        <v>NSN</v>
      </c>
    </row>
    <row r="5163" spans="1:11" x14ac:dyDescent="0.25">
      <c r="A5163" t="s">
        <v>11</v>
      </c>
      <c r="B5163" t="s">
        <v>1227</v>
      </c>
      <c r="C5163" s="1">
        <v>7.075873110965602E-3</v>
      </c>
      <c r="D5163" s="1">
        <v>-1.6471263245377878E-3</v>
      </c>
      <c r="E5163" s="1">
        <v>0</v>
      </c>
      <c r="I5163" s="26">
        <v>0.12808329379121716</v>
      </c>
      <c r="J5163" s="27">
        <v>1.128594741067695E-2</v>
      </c>
      <c r="K5163" s="29" t="str">
        <f>VLOOKUP(A5163&amp;B5163,VENDOR_ACTUAL!A:D,4,0)</f>
        <v>NSN</v>
      </c>
    </row>
    <row r="5164" spans="1:11" x14ac:dyDescent="0.25">
      <c r="A5164" t="s">
        <v>12</v>
      </c>
      <c r="B5164" t="s">
        <v>2456</v>
      </c>
      <c r="C5164" s="1">
        <v>7.0974448118441688E-3</v>
      </c>
      <c r="D5164" s="1">
        <v>4.7493588233437587E-5</v>
      </c>
      <c r="E5164" s="1">
        <v>-9.2074988563783742E-3</v>
      </c>
      <c r="F5164" s="1">
        <v>2.9196501337713527E-4</v>
      </c>
      <c r="G5164" s="1">
        <v>6.1628349432460159E-3</v>
      </c>
      <c r="H5164" s="1">
        <v>-2.4540573348546622E-2</v>
      </c>
      <c r="I5164" s="26">
        <v>0.57244683775344152</v>
      </c>
      <c r="J5164" s="27">
        <v>-6.185652433604613E-3</v>
      </c>
      <c r="K5164" s="29" t="str">
        <f>VLOOKUP(A5164&amp;B5164,VENDOR_ACTUAL!A:D,4,0)</f>
        <v>ERI</v>
      </c>
    </row>
    <row r="5165" spans="1:11" x14ac:dyDescent="0.25">
      <c r="A5165" t="s">
        <v>12</v>
      </c>
      <c r="B5165" t="s">
        <v>2042</v>
      </c>
      <c r="C5165" s="1">
        <v>7.1171929978412476E-3</v>
      </c>
      <c r="D5165" s="1">
        <v>6.4178275961875963E-4</v>
      </c>
      <c r="E5165" s="1">
        <v>7.369250912009539E-3</v>
      </c>
      <c r="F5165" s="1">
        <v>7.1909216927827895E-4</v>
      </c>
      <c r="G5165" s="1">
        <v>2.1537783717111439E-3</v>
      </c>
      <c r="H5165" s="1">
        <v>-8.9308022323592418E-2</v>
      </c>
      <c r="I5165" s="26">
        <v>-1.3313027610282449E-3</v>
      </c>
      <c r="J5165" s="27">
        <v>-8.3262444558045615E-2</v>
      </c>
      <c r="K5165" s="29" t="str">
        <f>VLOOKUP(A5165&amp;B5165,VENDOR_ACTUAL!A:D,4,0)</f>
        <v>NSN</v>
      </c>
    </row>
    <row r="5166" spans="1:11" x14ac:dyDescent="0.25">
      <c r="A5166" t="s">
        <v>12</v>
      </c>
      <c r="B5166" t="s">
        <v>1760</v>
      </c>
      <c r="C5166" s="1">
        <v>7.1185748377427423E-3</v>
      </c>
      <c r="D5166" s="1">
        <v>2.2433150089282906E-2</v>
      </c>
      <c r="E5166" s="1">
        <v>-2.8555877062397786E-3</v>
      </c>
      <c r="F5166" s="1">
        <v>7.7562084525297026E-3</v>
      </c>
      <c r="G5166" s="1">
        <v>5.9510944726397924E-3</v>
      </c>
      <c r="H5166" s="1">
        <v>-0.19642857142857142</v>
      </c>
      <c r="I5166" s="26">
        <v>-2.9988713247965218E-2</v>
      </c>
      <c r="J5166" s="27">
        <v>-2.1645920249620074E-2</v>
      </c>
      <c r="K5166" s="29" t="str">
        <f>VLOOKUP(A5166&amp;B5166,VENDOR_ACTUAL!A:D,4,0)</f>
        <v>NSN</v>
      </c>
    </row>
    <row r="5167" spans="1:11" x14ac:dyDescent="0.25">
      <c r="A5167" t="s">
        <v>11</v>
      </c>
      <c r="B5167" t="s">
        <v>723</v>
      </c>
      <c r="C5167" s="1">
        <v>7.125521725509322E-3</v>
      </c>
      <c r="D5167" s="1">
        <v>1.8698596446596774E-3</v>
      </c>
      <c r="I5167" s="26">
        <v>-4.8734219833239646E-2</v>
      </c>
      <c r="J5167" s="27">
        <v>-4.0350636706551777E-4</v>
      </c>
      <c r="K5167" s="29" t="str">
        <f>VLOOKUP(A5167&amp;B5167,VENDOR_ACTUAL!A:D,4,0)</f>
        <v>ERI</v>
      </c>
    </row>
    <row r="5168" spans="1:11" x14ac:dyDescent="0.25">
      <c r="A5168" t="s">
        <v>11</v>
      </c>
      <c r="B5168" t="s">
        <v>2120</v>
      </c>
      <c r="C5168" s="1">
        <v>7.1411091870698766E-3</v>
      </c>
      <c r="D5168" s="1">
        <v>-1.0830525584481668E-3</v>
      </c>
      <c r="I5168" s="26">
        <v>-1.2038975487035562E-2</v>
      </c>
      <c r="J5168" s="27">
        <v>-8.8038902784113345E-4</v>
      </c>
      <c r="K5168" s="29" t="str">
        <f>VLOOKUP(A5168&amp;B5168,VENDOR_ACTUAL!A:D,4,0)</f>
        <v>ERI</v>
      </c>
    </row>
    <row r="5169" spans="1:11" x14ac:dyDescent="0.25">
      <c r="A5169" t="s">
        <v>11</v>
      </c>
      <c r="B5169" t="s">
        <v>651</v>
      </c>
      <c r="C5169" s="1">
        <v>7.141849520103446E-3</v>
      </c>
      <c r="D5169" s="1">
        <v>9.4149554904628618E-4</v>
      </c>
      <c r="E5169" s="1">
        <v>0</v>
      </c>
      <c r="I5169" s="26">
        <v>7.921640589125134E-2</v>
      </c>
      <c r="J5169" s="27">
        <v>5.009662588195159E-3</v>
      </c>
      <c r="K5169" s="29" t="str">
        <f>VLOOKUP(A5169&amp;B5169,VENDOR_ACTUAL!A:D,4,0)</f>
        <v>NSN</v>
      </c>
    </row>
    <row r="5170" spans="1:11" x14ac:dyDescent="0.25">
      <c r="A5170" t="s">
        <v>11</v>
      </c>
      <c r="B5170" t="s">
        <v>871</v>
      </c>
      <c r="C5170" s="1">
        <v>7.1600851259962543E-3</v>
      </c>
      <c r="D5170" s="1">
        <v>5.6537403413724771E-3</v>
      </c>
      <c r="E5170" s="1">
        <v>0</v>
      </c>
      <c r="I5170" s="26">
        <v>1.6471656961149602E-2</v>
      </c>
      <c r="J5170" s="27">
        <v>5.005346250425164E-3</v>
      </c>
      <c r="K5170" s="29" t="str">
        <f>VLOOKUP(A5170&amp;B5170,VENDOR_ACTUAL!A:D,4,0)</f>
        <v>NSN</v>
      </c>
    </row>
    <row r="5171" spans="1:11" x14ac:dyDescent="0.25">
      <c r="A5171" t="s">
        <v>12</v>
      </c>
      <c r="B5171" t="s">
        <v>874</v>
      </c>
      <c r="C5171" s="1">
        <v>7.1665320863859728E-3</v>
      </c>
      <c r="D5171" s="1">
        <v>2.4737920365890342E-3</v>
      </c>
      <c r="E5171" s="1">
        <v>9.5737532852985009E-3</v>
      </c>
      <c r="F5171" s="1">
        <v>2.8319102517392917E-3</v>
      </c>
      <c r="G5171" s="1">
        <v>2.3747915974135811E-3</v>
      </c>
      <c r="H5171" s="1">
        <v>-3.5689385154897647E-2</v>
      </c>
      <c r="I5171" s="26">
        <v>7.1144757058537178E-2</v>
      </c>
      <c r="J5171" s="27">
        <v>-0.10105323331637205</v>
      </c>
      <c r="K5171" s="29" t="str">
        <f>VLOOKUP(A5171&amp;B5171,VENDOR_ACTUAL!A:D,4,0)</f>
        <v>NSN</v>
      </c>
    </row>
    <row r="5172" spans="1:11" x14ac:dyDescent="0.25">
      <c r="A5172" t="s">
        <v>12</v>
      </c>
      <c r="B5172" t="s">
        <v>1766</v>
      </c>
      <c r="C5172" s="1">
        <v>7.1720876373688016E-3</v>
      </c>
      <c r="D5172" s="1">
        <v>7.8130897129611502E-4</v>
      </c>
      <c r="E5172" s="1">
        <v>1.3227448905037515E-3</v>
      </c>
      <c r="F5172" s="1">
        <v>2.55284540488857E-4</v>
      </c>
      <c r="G5172" s="1">
        <v>4.330831924474976E-3</v>
      </c>
      <c r="H5172" s="1">
        <v>-3.1623957117267239E-2</v>
      </c>
      <c r="I5172" s="26">
        <v>5.8141382546137002E-2</v>
      </c>
      <c r="J5172" s="27">
        <v>2.7501473839613034E-2</v>
      </c>
      <c r="K5172" s="29" t="str">
        <f>VLOOKUP(A5172&amp;B5172,VENDOR_ACTUAL!A:D,4,0)</f>
        <v>ERI</v>
      </c>
    </row>
    <row r="5173" spans="1:11" x14ac:dyDescent="0.25">
      <c r="A5173" t="s">
        <v>11</v>
      </c>
      <c r="B5173" t="s">
        <v>1825</v>
      </c>
      <c r="C5173" s="1">
        <v>7.1772594489099813E-3</v>
      </c>
      <c r="D5173" s="1">
        <v>2.2870747971483808E-3</v>
      </c>
      <c r="I5173" s="26">
        <v>9.7673621068731481E-2</v>
      </c>
      <c r="J5173" s="27">
        <v>9.2890836010988027E-4</v>
      </c>
      <c r="K5173" s="29" t="str">
        <f>VLOOKUP(A5173&amp;B5173,VENDOR_ACTUAL!A:D,4,0)</f>
        <v>ERI</v>
      </c>
    </row>
    <row r="5174" spans="1:11" x14ac:dyDescent="0.25">
      <c r="A5174" t="s">
        <v>12</v>
      </c>
      <c r="B5174" t="s">
        <v>1675</v>
      </c>
      <c r="C5174" s="1">
        <v>7.1827667434499424E-3</v>
      </c>
      <c r="D5174" s="1">
        <v>1.198984730472231E-3</v>
      </c>
      <c r="E5174" s="1">
        <v>3.680351919602836E-2</v>
      </c>
      <c r="F5174" s="1">
        <v>3.4551388354867572E-4</v>
      </c>
      <c r="G5174" s="1">
        <v>3.7653090132440592E-3</v>
      </c>
      <c r="H5174" s="1">
        <v>-1.595760315681663E-2</v>
      </c>
      <c r="I5174" s="26">
        <v>0.43609027083680379</v>
      </c>
      <c r="J5174" s="27">
        <v>8.8546389496844749E-2</v>
      </c>
      <c r="K5174" s="29" t="str">
        <f>VLOOKUP(A5174&amp;B5174,VENDOR_ACTUAL!A:D,4,0)</f>
        <v>ERI</v>
      </c>
    </row>
    <row r="5175" spans="1:11" x14ac:dyDescent="0.25">
      <c r="A5175" t="s">
        <v>11</v>
      </c>
      <c r="B5175" t="s">
        <v>2221</v>
      </c>
      <c r="C5175" s="1">
        <v>7.1856740301585635E-3</v>
      </c>
      <c r="D5175" s="1">
        <v>4.7053192766479774E-3</v>
      </c>
      <c r="E5175" s="1">
        <v>0</v>
      </c>
      <c r="I5175" s="26">
        <v>-6.6395268524822235E-2</v>
      </c>
      <c r="J5175" s="27">
        <v>-6.5674093264066194E-3</v>
      </c>
      <c r="K5175" s="29" t="str">
        <f>VLOOKUP(A5175&amp;B5175,VENDOR_ACTUAL!A:D,4,0)</f>
        <v>NSN</v>
      </c>
    </row>
    <row r="5176" spans="1:11" x14ac:dyDescent="0.25">
      <c r="A5176" t="s">
        <v>11</v>
      </c>
      <c r="B5176" t="s">
        <v>63</v>
      </c>
      <c r="C5176" s="1">
        <v>7.2236372404509636E-3</v>
      </c>
      <c r="D5176" s="1">
        <v>-1.3947183967640825E-2</v>
      </c>
      <c r="E5176" s="1">
        <v>0</v>
      </c>
      <c r="I5176" s="26">
        <v>0.266787633160604</v>
      </c>
      <c r="J5176" s="27">
        <v>2.6216042956613332E-2</v>
      </c>
      <c r="K5176" s="29" t="str">
        <f>VLOOKUP(A5176&amp;B5176,VENDOR_ACTUAL!A:D,4,0)</f>
        <v>NSN</v>
      </c>
    </row>
    <row r="5177" spans="1:11" x14ac:dyDescent="0.25">
      <c r="A5177" t="s">
        <v>12</v>
      </c>
      <c r="B5177" t="s">
        <v>2192</v>
      </c>
      <c r="C5177" s="1">
        <v>7.2373993519593803E-3</v>
      </c>
      <c r="D5177" s="1">
        <v>7.5386710144377493E-5</v>
      </c>
      <c r="E5177" s="1">
        <v>-4.4611793525783369E-5</v>
      </c>
      <c r="F5177" s="1">
        <v>2.8423815293926085E-3</v>
      </c>
      <c r="G5177" s="1">
        <v>4.6695845320131905E-3</v>
      </c>
      <c r="H5177" s="1">
        <v>-3.3720738012878268E-2</v>
      </c>
      <c r="I5177" s="26">
        <v>-0.12070338752490826</v>
      </c>
      <c r="J5177" s="27">
        <v>-8.7088447601450764E-2</v>
      </c>
      <c r="K5177" s="29" t="str">
        <f>VLOOKUP(A5177&amp;B5177,VENDOR_ACTUAL!A:D,4,0)</f>
        <v>ERI</v>
      </c>
    </row>
    <row r="5178" spans="1:11" x14ac:dyDescent="0.25">
      <c r="A5178" t="s">
        <v>12</v>
      </c>
      <c r="B5178" t="s">
        <v>1065</v>
      </c>
      <c r="C5178" s="1">
        <v>7.2483668547249028E-3</v>
      </c>
      <c r="D5178" s="1">
        <v>-3.889578472705807E-6</v>
      </c>
      <c r="E5178" s="1">
        <v>-6.6368224785865442E-3</v>
      </c>
      <c r="F5178" s="1">
        <v>1.3062647462964774E-3</v>
      </c>
      <c r="G5178" s="1">
        <v>6.4860599379527569E-3</v>
      </c>
      <c r="H5178" s="1">
        <v>-1.358470018350362E-2</v>
      </c>
      <c r="I5178" s="26">
        <v>0.21949454866121532</v>
      </c>
      <c r="J5178" s="27">
        <v>-7.7334502688412188E-2</v>
      </c>
      <c r="K5178" s="29" t="str">
        <f>VLOOKUP(A5178&amp;B5178,VENDOR_ACTUAL!A:D,4,0)</f>
        <v>ERI</v>
      </c>
    </row>
    <row r="5179" spans="1:11" x14ac:dyDescent="0.25">
      <c r="A5179" t="s">
        <v>12</v>
      </c>
      <c r="B5179" t="s">
        <v>74</v>
      </c>
      <c r="C5179" s="1">
        <v>7.2600189631169959E-3</v>
      </c>
      <c r="D5179" s="1">
        <v>-1.6980618352415938E-4</v>
      </c>
      <c r="E5179" s="1">
        <v>1.8866537183776582E-3</v>
      </c>
      <c r="F5179" s="1">
        <v>1.6083058390726438E-3</v>
      </c>
      <c r="G5179" s="1">
        <v>4.1938249092084894E-3</v>
      </c>
      <c r="H5179" s="1">
        <v>-4.8335533513805262E-2</v>
      </c>
      <c r="I5179" s="26">
        <v>-3.5464779555355264E-2</v>
      </c>
      <c r="J5179" s="27">
        <v>3.963764499361417E-2</v>
      </c>
      <c r="K5179" s="29" t="str">
        <f>VLOOKUP(A5179&amp;B5179,VENDOR_ACTUAL!A:D,4,0)</f>
        <v>NSN</v>
      </c>
    </row>
    <row r="5180" spans="1:11" x14ac:dyDescent="0.25">
      <c r="A5180" t="s">
        <v>12</v>
      </c>
      <c r="B5180" t="s">
        <v>689</v>
      </c>
      <c r="C5180" s="1">
        <v>7.2878191844579689E-3</v>
      </c>
      <c r="D5180" s="1">
        <v>2.6958172454308003E-3</v>
      </c>
      <c r="E5180" s="1">
        <v>1.2172275442084198E-3</v>
      </c>
      <c r="F5180" s="1">
        <v>4.6070031281647021E-3</v>
      </c>
      <c r="G5180" s="1">
        <v>6.209248608328795E-3</v>
      </c>
      <c r="H5180" s="1">
        <v>-1.9282974113915739E-2</v>
      </c>
      <c r="I5180" s="26">
        <v>0.30659472101972102</v>
      </c>
      <c r="J5180" s="27">
        <v>0.17171328144984832</v>
      </c>
      <c r="K5180" s="29" t="str">
        <f>VLOOKUP(A5180&amp;B5180,VENDOR_ACTUAL!A:D,4,0)</f>
        <v>NSN</v>
      </c>
    </row>
    <row r="5181" spans="1:11" x14ac:dyDescent="0.25">
      <c r="A5181" t="s">
        <v>12</v>
      </c>
      <c r="B5181" t="s">
        <v>1297</v>
      </c>
      <c r="C5181" s="1">
        <v>7.289105007611988E-3</v>
      </c>
      <c r="D5181" s="1">
        <v>3.4751870201966879E-3</v>
      </c>
      <c r="E5181" s="1">
        <v>5.4125646979412394E-3</v>
      </c>
      <c r="F5181" s="1">
        <v>1.0415518254807734E-2</v>
      </c>
      <c r="G5181" s="1">
        <v>6.4711856049288717E-3</v>
      </c>
      <c r="H5181" s="1">
        <v>-4.3790146482111422E-2</v>
      </c>
      <c r="I5181" s="26">
        <v>4.2158247537055119E-2</v>
      </c>
      <c r="J5181" s="27">
        <v>-0.21148225206691867</v>
      </c>
      <c r="K5181" s="29" t="str">
        <f>VLOOKUP(A5181&amp;B5181,VENDOR_ACTUAL!A:D,4,0)</f>
        <v>NSN</v>
      </c>
    </row>
    <row r="5182" spans="1:11" x14ac:dyDescent="0.25">
      <c r="A5182" t="s">
        <v>11</v>
      </c>
      <c r="B5182" t="s">
        <v>724</v>
      </c>
      <c r="C5182" s="1">
        <v>7.3202563559792615E-3</v>
      </c>
      <c r="D5182" s="1">
        <v>-6.1932269548451071E-3</v>
      </c>
      <c r="I5182" s="26">
        <v>-4.6479246487867179E-2</v>
      </c>
      <c r="J5182" s="27">
        <v>-6.1226653621938528E-5</v>
      </c>
      <c r="K5182" s="29" t="str">
        <f>VLOOKUP(A5182&amp;B5182,VENDOR_ACTUAL!A:D,4,0)</f>
        <v>ERI</v>
      </c>
    </row>
    <row r="5183" spans="1:11" x14ac:dyDescent="0.25">
      <c r="A5183" t="s">
        <v>11</v>
      </c>
      <c r="B5183" t="s">
        <v>1965</v>
      </c>
      <c r="C5183" s="1">
        <v>7.3550020213586165E-3</v>
      </c>
      <c r="D5183" s="1">
        <v>9.4448160915933509E-3</v>
      </c>
      <c r="E5183" s="1">
        <v>0</v>
      </c>
      <c r="I5183" s="26">
        <v>-3.6432556197335833E-2</v>
      </c>
      <c r="J5183" s="27">
        <v>3.4312438956210049E-2</v>
      </c>
      <c r="K5183" s="29" t="str">
        <f>VLOOKUP(A5183&amp;B5183,VENDOR_ACTUAL!A:D,4,0)</f>
        <v>NSN</v>
      </c>
    </row>
    <row r="5184" spans="1:11" x14ac:dyDescent="0.25">
      <c r="A5184" t="s">
        <v>12</v>
      </c>
      <c r="B5184" t="s">
        <v>61</v>
      </c>
      <c r="C5184" s="1">
        <v>7.3683128420750938E-3</v>
      </c>
      <c r="D5184" s="1">
        <v>-1.5032554784020244E-3</v>
      </c>
      <c r="E5184" s="1">
        <v>5.4635230219119292E-4</v>
      </c>
      <c r="F5184" s="1">
        <v>-1.6765582921417054E-3</v>
      </c>
      <c r="G5184" s="1">
        <v>6.0516991513200483E-3</v>
      </c>
      <c r="H5184" s="1">
        <v>-2.3256262792175422E-2</v>
      </c>
      <c r="I5184" s="26">
        <v>0.17367791660708326</v>
      </c>
      <c r="J5184" s="27">
        <v>-0.18023630694888243</v>
      </c>
      <c r="K5184" s="29" t="str">
        <f>VLOOKUP(A5184&amp;B5184,VENDOR_ACTUAL!A:D,4,0)</f>
        <v>NSN</v>
      </c>
    </row>
    <row r="5185" spans="1:11" x14ac:dyDescent="0.25">
      <c r="A5185" t="s">
        <v>11</v>
      </c>
      <c r="B5185" t="s">
        <v>112</v>
      </c>
      <c r="C5185" s="1">
        <v>7.4003239173262838E-3</v>
      </c>
      <c r="D5185" s="1">
        <v>1.204538873381015E-2</v>
      </c>
      <c r="E5185" s="1">
        <v>0</v>
      </c>
      <c r="I5185" s="26">
        <v>1.835876129803709</v>
      </c>
      <c r="J5185" s="27">
        <v>2.2373937456151828E-2</v>
      </c>
      <c r="K5185" s="29" t="str">
        <f>VLOOKUP(A5185&amp;B5185,VENDOR_ACTUAL!A:D,4,0)</f>
        <v>NSN</v>
      </c>
    </row>
    <row r="5186" spans="1:11" x14ac:dyDescent="0.25">
      <c r="A5186" t="s">
        <v>11</v>
      </c>
      <c r="B5186" t="s">
        <v>2215</v>
      </c>
      <c r="C5186" s="1">
        <v>7.4322375701951484E-3</v>
      </c>
      <c r="D5186" s="1">
        <v>-4.4687897510490449E-3</v>
      </c>
      <c r="E5186" s="1">
        <v>0</v>
      </c>
      <c r="I5186" s="26">
        <v>-0.1640039140592576</v>
      </c>
      <c r="J5186" s="27">
        <v>-6.685098829115557E-3</v>
      </c>
      <c r="K5186" s="29" t="str">
        <f>VLOOKUP(A5186&amp;B5186,VENDOR_ACTUAL!A:D,4,0)</f>
        <v>NSN</v>
      </c>
    </row>
    <row r="5187" spans="1:11" x14ac:dyDescent="0.25">
      <c r="A5187" t="s">
        <v>12</v>
      </c>
      <c r="B5187" t="s">
        <v>691</v>
      </c>
      <c r="C5187" s="1">
        <v>7.4363268689695726E-3</v>
      </c>
      <c r="D5187" s="1">
        <v>5.9842013896849455E-3</v>
      </c>
      <c r="E5187" s="1">
        <v>8.2751902439000893E-3</v>
      </c>
      <c r="F5187" s="1">
        <v>5.0138801576409583E-4</v>
      </c>
      <c r="G5187" s="1">
        <v>4.5986606029424608E-3</v>
      </c>
      <c r="H5187" s="1">
        <v>-0.27979434075209519</v>
      </c>
      <c r="I5187" s="26">
        <v>0.16224505364010031</v>
      </c>
      <c r="J5187" s="27">
        <v>-0.26742976248531503</v>
      </c>
      <c r="K5187" s="29" t="str">
        <f>VLOOKUP(A5187&amp;B5187,VENDOR_ACTUAL!A:D,4,0)</f>
        <v>NSN</v>
      </c>
    </row>
    <row r="5188" spans="1:11" x14ac:dyDescent="0.25">
      <c r="A5188" t="s">
        <v>12</v>
      </c>
      <c r="B5188" t="s">
        <v>1841</v>
      </c>
      <c r="C5188" s="1">
        <v>7.4431005489926259E-3</v>
      </c>
      <c r="D5188" s="1">
        <v>-1.7438550227482939E-4</v>
      </c>
      <c r="E5188" s="1">
        <v>3.1533787641280188E-3</v>
      </c>
      <c r="F5188" s="1">
        <v>1.5996637186358683E-3</v>
      </c>
      <c r="G5188" s="1">
        <v>3.8149304501305954E-3</v>
      </c>
      <c r="H5188" s="1">
        <v>-0.25550221125933104</v>
      </c>
      <c r="I5188" s="26">
        <v>-0.10134305097176384</v>
      </c>
      <c r="J5188" s="27">
        <v>-8.2338023064932833E-2</v>
      </c>
      <c r="K5188" s="29" t="str">
        <f>VLOOKUP(A5188&amp;B5188,VENDOR_ACTUAL!A:D,4,0)</f>
        <v>ERI</v>
      </c>
    </row>
    <row r="5189" spans="1:11" x14ac:dyDescent="0.25">
      <c r="A5189" t="s">
        <v>12</v>
      </c>
      <c r="B5189" t="s">
        <v>1950</v>
      </c>
      <c r="C5189" s="1">
        <v>7.4617583098187503E-3</v>
      </c>
      <c r="D5189" s="1">
        <v>3.4645356580642601E-3</v>
      </c>
      <c r="E5189" s="1">
        <v>1.7780754417005839E-2</v>
      </c>
      <c r="F5189" s="1">
        <v>-4.5243299844727669E-4</v>
      </c>
      <c r="G5189" s="1">
        <v>4.4918816520543824E-3</v>
      </c>
      <c r="H5189" s="1">
        <v>-2.2951865079028282E-2</v>
      </c>
      <c r="I5189" s="26">
        <v>2.9562636765790975</v>
      </c>
      <c r="J5189" s="27">
        <v>-0.16974136048373634</v>
      </c>
      <c r="K5189" s="29" t="str">
        <f>VLOOKUP(A5189&amp;B5189,VENDOR_ACTUAL!A:D,4,0)</f>
        <v>ERI</v>
      </c>
    </row>
    <row r="5190" spans="1:11" x14ac:dyDescent="0.25">
      <c r="A5190" t="s">
        <v>12</v>
      </c>
      <c r="B5190" t="s">
        <v>1516</v>
      </c>
      <c r="C5190" s="1">
        <v>7.4681844199062887E-3</v>
      </c>
      <c r="D5190" s="1">
        <v>2.8119221419157865E-3</v>
      </c>
      <c r="E5190" s="1">
        <v>1.0850136297154056E-2</v>
      </c>
      <c r="F5190" s="1">
        <v>3.7327071745307675E-4</v>
      </c>
      <c r="G5190" s="1">
        <v>7.5061224133881176E-3</v>
      </c>
      <c r="H5190" s="1">
        <v>-3.119569054603339E-2</v>
      </c>
      <c r="I5190" s="26">
        <v>0.21898665806986037</v>
      </c>
      <c r="J5190" s="27">
        <v>-0.25229817869533588</v>
      </c>
      <c r="K5190" s="29" t="str">
        <f>VLOOKUP(A5190&amp;B5190,VENDOR_ACTUAL!A:D,4,0)</f>
        <v>NSN</v>
      </c>
    </row>
    <row r="5191" spans="1:11" x14ac:dyDescent="0.25">
      <c r="A5191" t="s">
        <v>12</v>
      </c>
      <c r="B5191" t="s">
        <v>1031</v>
      </c>
      <c r="C5191" s="1">
        <v>7.4737877637707688E-3</v>
      </c>
      <c r="D5191" s="1">
        <v>-3.7296818002940323E-3</v>
      </c>
      <c r="E5191" s="1">
        <v>5.7281432350708358E-4</v>
      </c>
      <c r="F5191" s="1">
        <v>-5.1376885210989995E-4</v>
      </c>
      <c r="G5191" s="1">
        <v>-1.8316163922406118E-4</v>
      </c>
      <c r="H5191" s="1">
        <v>-7.6798491946089745E-2</v>
      </c>
      <c r="I5191" s="26">
        <v>-1.8604673721340389E-2</v>
      </c>
      <c r="J5191" s="27">
        <v>-0.15061328317090378</v>
      </c>
      <c r="K5191" s="29" t="str">
        <f>VLOOKUP(A5191&amp;B5191,VENDOR_ACTUAL!A:D,4,0)</f>
        <v>NSN</v>
      </c>
    </row>
    <row r="5192" spans="1:11" x14ac:dyDescent="0.25">
      <c r="A5192" t="s">
        <v>11</v>
      </c>
      <c r="B5192" t="s">
        <v>1920</v>
      </c>
      <c r="C5192" s="1">
        <v>7.5242599317738076E-3</v>
      </c>
      <c r="D5192" s="1">
        <v>-1.9760020607591331E-3</v>
      </c>
      <c r="I5192" s="26">
        <v>2.3487956350955557E-2</v>
      </c>
      <c r="J5192" s="27">
        <v>2.2705756574616735E-4</v>
      </c>
      <c r="K5192" s="29" t="str">
        <f>VLOOKUP(A5192&amp;B5192,VENDOR_ACTUAL!A:D,4,0)</f>
        <v>ERI</v>
      </c>
    </row>
    <row r="5193" spans="1:11" x14ac:dyDescent="0.25">
      <c r="A5193" t="s">
        <v>12</v>
      </c>
      <c r="B5193" t="s">
        <v>1176</v>
      </c>
      <c r="C5193" s="1">
        <v>7.5319722164027911E-3</v>
      </c>
      <c r="D5193" s="1">
        <v>7.1235880188464584E-3</v>
      </c>
      <c r="E5193" s="1">
        <v>2.705504567559347E-2</v>
      </c>
      <c r="F5193" s="1">
        <v>-4.6697706109721645E-3</v>
      </c>
      <c r="G5193" s="1">
        <v>2.2428148236946239E-3</v>
      </c>
      <c r="H5193" s="1">
        <v>-2.8033802120834967E-2</v>
      </c>
      <c r="I5193" s="26">
        <v>1.2174117657996515</v>
      </c>
      <c r="J5193" s="27">
        <v>-0.34158051913839832</v>
      </c>
      <c r="K5193" s="29" t="str">
        <f>VLOOKUP(A5193&amp;B5193,VENDOR_ACTUAL!A:D,4,0)</f>
        <v>ERI</v>
      </c>
    </row>
    <row r="5194" spans="1:11" x14ac:dyDescent="0.25">
      <c r="A5194" t="s">
        <v>11</v>
      </c>
      <c r="B5194" t="s">
        <v>1967</v>
      </c>
      <c r="C5194" s="1">
        <v>7.5775397721138818E-3</v>
      </c>
      <c r="D5194" s="1">
        <v>3.9053616045278444E-3</v>
      </c>
      <c r="E5194" s="1">
        <v>0</v>
      </c>
      <c r="I5194" s="26">
        <v>-3.3844961419886986E-2</v>
      </c>
      <c r="J5194" s="27">
        <v>-4.4530993089135417E-3</v>
      </c>
      <c r="K5194" s="29" t="str">
        <f>VLOOKUP(A5194&amp;B5194,VENDOR_ACTUAL!A:D,4,0)</f>
        <v>NSN</v>
      </c>
    </row>
    <row r="5195" spans="1:11" x14ac:dyDescent="0.25">
      <c r="A5195" t="s">
        <v>11</v>
      </c>
      <c r="B5195" t="s">
        <v>806</v>
      </c>
      <c r="C5195" s="1">
        <v>7.6278921285330391E-3</v>
      </c>
      <c r="D5195" s="1">
        <v>7.6098576875061486E-3</v>
      </c>
      <c r="E5195" s="1">
        <v>0</v>
      </c>
      <c r="I5195" s="26">
        <v>-1.0949771343185753E-2</v>
      </c>
      <c r="J5195" s="27">
        <v>-8.8552942423653531E-3</v>
      </c>
      <c r="K5195" s="29" t="str">
        <f>VLOOKUP(A5195&amp;B5195,VENDOR_ACTUAL!A:D,4,0)</f>
        <v>NSN</v>
      </c>
    </row>
    <row r="5196" spans="1:11" x14ac:dyDescent="0.25">
      <c r="A5196" t="s">
        <v>11</v>
      </c>
      <c r="B5196" t="s">
        <v>760</v>
      </c>
      <c r="C5196" s="1">
        <v>7.6390411220169079E-3</v>
      </c>
      <c r="D5196" s="1">
        <v>-2.9194348138709405E-3</v>
      </c>
      <c r="G5196" s="1">
        <v>7.6390411220169079E-3</v>
      </c>
      <c r="I5196" s="26">
        <v>6.9635280189423832E-2</v>
      </c>
      <c r="J5196" s="27">
        <v>1.0015842937979432E-5</v>
      </c>
      <c r="K5196" s="29" t="str">
        <f>VLOOKUP(A5196&amp;B5196,VENDOR_ACTUAL!A:D,4,0)</f>
        <v>SAM</v>
      </c>
    </row>
    <row r="5197" spans="1:11" x14ac:dyDescent="0.25">
      <c r="A5197" t="s">
        <v>12</v>
      </c>
      <c r="B5197" t="s">
        <v>912</v>
      </c>
      <c r="C5197" s="1">
        <v>7.6529830112847096E-3</v>
      </c>
      <c r="D5197" s="1">
        <v>7.5901275064757068E-5</v>
      </c>
      <c r="E5197" s="1">
        <v>6.5508665534337273E-5</v>
      </c>
      <c r="F5197" s="1">
        <v>-1.3325397118317164E-3</v>
      </c>
      <c r="G5197" s="1">
        <v>8.2588481156378897E-4</v>
      </c>
      <c r="H5197" s="1">
        <v>-2.6864221036404536E-2</v>
      </c>
      <c r="I5197" s="26">
        <v>-0.50309648994946976</v>
      </c>
      <c r="J5197" s="27">
        <v>0.16703878564342506</v>
      </c>
      <c r="K5197" s="29" t="str">
        <f>VLOOKUP(A5197&amp;B5197,VENDOR_ACTUAL!A:D,4,0)</f>
        <v>ERI</v>
      </c>
    </row>
    <row r="5198" spans="1:11" x14ac:dyDescent="0.25">
      <c r="A5198" t="s">
        <v>12</v>
      </c>
      <c r="B5198" t="s">
        <v>595</v>
      </c>
      <c r="C5198" s="1">
        <v>7.6968157763083623E-3</v>
      </c>
      <c r="D5198" s="1">
        <v>5.027615824001387E-5</v>
      </c>
      <c r="E5198" s="1">
        <v>7.7956343454848188E-4</v>
      </c>
      <c r="F5198" s="1">
        <v>-2.2270880718007133E-3</v>
      </c>
      <c r="G5198" s="1">
        <v>6.9021306165216664E-3</v>
      </c>
      <c r="H5198" s="1">
        <v>-2.1242545617375132E-2</v>
      </c>
      <c r="I5198" s="26">
        <v>-0.12003180708180708</v>
      </c>
      <c r="J5198" s="27">
        <v>-6.2913141179588863E-2</v>
      </c>
      <c r="K5198" s="29" t="str">
        <f>VLOOKUP(A5198&amp;B5198,VENDOR_ACTUAL!A:D,4,0)</f>
        <v>ERI</v>
      </c>
    </row>
    <row r="5199" spans="1:11" x14ac:dyDescent="0.25">
      <c r="A5199" t="s">
        <v>11</v>
      </c>
      <c r="B5199" t="s">
        <v>39</v>
      </c>
      <c r="C5199" s="1">
        <v>7.7011296431548247E-3</v>
      </c>
      <c r="D5199" s="1">
        <v>3.1828493612691328E-3</v>
      </c>
      <c r="G5199" s="1">
        <v>7.7011296431548247E-3</v>
      </c>
      <c r="I5199" s="26">
        <v>-4.7042741702741704E-2</v>
      </c>
      <c r="J5199" s="27">
        <v>-1.4055753907455033E-3</v>
      </c>
      <c r="K5199" s="29" t="str">
        <f>VLOOKUP(A5199&amp;B5199,VENDOR_ACTUAL!A:D,4,0)</f>
        <v>SAM</v>
      </c>
    </row>
    <row r="5200" spans="1:11" x14ac:dyDescent="0.25">
      <c r="A5200" t="s">
        <v>11</v>
      </c>
      <c r="B5200" t="s">
        <v>92</v>
      </c>
      <c r="C5200" s="1">
        <v>7.7026149695215984E-3</v>
      </c>
      <c r="D5200" s="1">
        <v>1.820789759376068E-2</v>
      </c>
      <c r="E5200" s="1">
        <v>0</v>
      </c>
      <c r="I5200" s="26">
        <v>6.8266237251744495E-3</v>
      </c>
      <c r="J5200" s="27">
        <v>-2.0411531375753676E-4</v>
      </c>
      <c r="K5200" s="29" t="str">
        <f>VLOOKUP(A5200&amp;B5200,VENDOR_ACTUAL!A:D,4,0)</f>
        <v>NSN</v>
      </c>
    </row>
    <row r="5201" spans="1:11" x14ac:dyDescent="0.25">
      <c r="A5201" t="s">
        <v>12</v>
      </c>
      <c r="B5201" t="s">
        <v>1889</v>
      </c>
      <c r="C5201" s="1">
        <v>7.7341907942413534E-3</v>
      </c>
      <c r="D5201" s="1">
        <v>4.5164868471039531E-3</v>
      </c>
      <c r="E5201" s="1">
        <v>1.640380904433902E-2</v>
      </c>
      <c r="F5201" s="1">
        <v>-1.0538062276638552E-3</v>
      </c>
      <c r="G5201" s="1">
        <v>6.4776745109591388E-3</v>
      </c>
      <c r="H5201" s="1">
        <v>-1.1185475423802388E-2</v>
      </c>
      <c r="I5201" s="26">
        <v>-2.2081865236213062E-2</v>
      </c>
      <c r="J5201" s="27">
        <v>-2.8865185619421724E-2</v>
      </c>
      <c r="K5201" s="29" t="str">
        <f>VLOOKUP(A5201&amp;B5201,VENDOR_ACTUAL!A:D,4,0)</f>
        <v>NSN</v>
      </c>
    </row>
    <row r="5202" spans="1:11" x14ac:dyDescent="0.25">
      <c r="A5202" t="s">
        <v>11</v>
      </c>
      <c r="B5202" t="s">
        <v>1484</v>
      </c>
      <c r="C5202" s="1">
        <v>7.7402830433583496E-3</v>
      </c>
      <c r="D5202" s="1">
        <v>1.5644852838409575E-2</v>
      </c>
      <c r="E5202" s="1">
        <v>0</v>
      </c>
      <c r="I5202" s="26">
        <v>-0.10056395971578472</v>
      </c>
      <c r="J5202" s="27">
        <v>-2.8138151573276018E-3</v>
      </c>
      <c r="K5202" s="29" t="str">
        <f>VLOOKUP(A5202&amp;B5202,VENDOR_ACTUAL!A:D,4,0)</f>
        <v>NSN</v>
      </c>
    </row>
    <row r="5203" spans="1:11" x14ac:dyDescent="0.25">
      <c r="A5203" t="s">
        <v>12</v>
      </c>
      <c r="B5203" t="s">
        <v>1611</v>
      </c>
      <c r="C5203" s="1">
        <v>7.7459453540857284E-3</v>
      </c>
      <c r="D5203" s="1">
        <v>3.4883061979759482E-3</v>
      </c>
      <c r="E5203" s="1">
        <v>1.7071266882833367E-2</v>
      </c>
      <c r="F5203" s="1">
        <v>7.6943329366041058E-4</v>
      </c>
      <c r="G5203" s="1">
        <v>4.5391843094509327E-3</v>
      </c>
      <c r="H5203" s="1">
        <v>-6.6798418706256288E-2</v>
      </c>
      <c r="I5203" s="26">
        <v>0.90617566636514402</v>
      </c>
      <c r="J5203" s="27">
        <v>-0.27761156336944037</v>
      </c>
      <c r="K5203" s="29" t="str">
        <f>VLOOKUP(A5203&amp;B5203,VENDOR_ACTUAL!A:D,4,0)</f>
        <v>ERI</v>
      </c>
    </row>
    <row r="5204" spans="1:11" x14ac:dyDescent="0.25">
      <c r="A5204" t="s">
        <v>12</v>
      </c>
      <c r="B5204" t="s">
        <v>1756</v>
      </c>
      <c r="C5204" s="1">
        <v>7.7615276843990746E-3</v>
      </c>
      <c r="D5204" s="1">
        <v>7.5286593499647003E-4</v>
      </c>
      <c r="E5204" s="1">
        <v>-1.5654769131368533E-3</v>
      </c>
      <c r="F5204" s="1">
        <v>1.1010092220731986E-3</v>
      </c>
      <c r="G5204" s="1">
        <v>6.6226274882740218E-3</v>
      </c>
      <c r="H5204" s="1">
        <v>-1.7854652379367026E-2</v>
      </c>
      <c r="I5204" s="26">
        <v>7.3892825911228685E-2</v>
      </c>
      <c r="J5204" s="27">
        <v>1.7336336702481935E-2</v>
      </c>
      <c r="K5204" s="29" t="str">
        <f>VLOOKUP(A5204&amp;B5204,VENDOR_ACTUAL!A:D,4,0)</f>
        <v>NSN</v>
      </c>
    </row>
    <row r="5205" spans="1:11" x14ac:dyDescent="0.25">
      <c r="A5205" t="s">
        <v>11</v>
      </c>
      <c r="B5205" t="s">
        <v>2096</v>
      </c>
      <c r="C5205" s="1">
        <v>7.8036179898524488E-3</v>
      </c>
      <c r="D5205" s="1">
        <v>-6.5778335165966244E-4</v>
      </c>
      <c r="I5205" s="26">
        <v>3.3336667451164981E-2</v>
      </c>
      <c r="J5205" s="27">
        <v>1.7459360899668849E-3</v>
      </c>
      <c r="K5205" s="29" t="str">
        <f>VLOOKUP(A5205&amp;B5205,VENDOR_ACTUAL!A:D,4,0)</f>
        <v>ERI</v>
      </c>
    </row>
    <row r="5206" spans="1:11" x14ac:dyDescent="0.25">
      <c r="A5206" t="s">
        <v>12</v>
      </c>
      <c r="B5206" t="s">
        <v>1641</v>
      </c>
      <c r="C5206" s="1">
        <v>7.8151296047053644E-3</v>
      </c>
      <c r="D5206" s="1">
        <v>3.6065197400536285E-3</v>
      </c>
      <c r="E5206" s="1">
        <v>5.9816347456666851E-3</v>
      </c>
      <c r="F5206" s="1">
        <v>2.6320801981135995E-3</v>
      </c>
      <c r="G5206" s="1">
        <v>4.348533261778159E-3</v>
      </c>
      <c r="H5206" s="1">
        <v>-2.337375657423402E-2</v>
      </c>
      <c r="I5206" s="26">
        <v>-0.12573761646638801</v>
      </c>
      <c r="J5206" s="27">
        <v>-0.27916314496217981</v>
      </c>
      <c r="K5206" s="29" t="str">
        <f>VLOOKUP(A5206&amp;B5206,VENDOR_ACTUAL!A:D,4,0)</f>
        <v>NSN</v>
      </c>
    </row>
    <row r="5207" spans="1:11" x14ac:dyDescent="0.25">
      <c r="A5207" t="s">
        <v>12</v>
      </c>
      <c r="B5207" t="s">
        <v>860</v>
      </c>
      <c r="C5207" s="1">
        <v>7.8256683830828302E-3</v>
      </c>
      <c r="D5207" s="1">
        <v>1.2924128847837087E-3</v>
      </c>
      <c r="E5207" s="1">
        <v>1.8150063558200057E-3</v>
      </c>
      <c r="F5207" s="1">
        <v>6.9331019396157954E-3</v>
      </c>
      <c r="G5207" s="1">
        <v>5.6201780760638765E-3</v>
      </c>
      <c r="H5207" s="1">
        <v>-2.8666746241623398E-2</v>
      </c>
      <c r="I5207" s="26">
        <v>0.20951913611409098</v>
      </c>
      <c r="J5207" s="27">
        <v>5.2944879553842542E-2</v>
      </c>
      <c r="K5207" s="29" t="str">
        <f>VLOOKUP(A5207&amp;B5207,VENDOR_ACTUAL!A:D,4,0)</f>
        <v>NSN</v>
      </c>
    </row>
    <row r="5208" spans="1:11" x14ac:dyDescent="0.25">
      <c r="A5208" t="s">
        <v>12</v>
      </c>
      <c r="B5208" t="s">
        <v>835</v>
      </c>
      <c r="C5208" s="1">
        <v>7.8523027332446805E-3</v>
      </c>
      <c r="D5208" s="1">
        <v>6.9066412480764975E-3</v>
      </c>
      <c r="E5208" s="1">
        <v>2.0571958551273673E-3</v>
      </c>
      <c r="F5208" s="1">
        <v>2.8195334992713286E-3</v>
      </c>
      <c r="G5208" s="1">
        <v>7.7964459840626525E-3</v>
      </c>
      <c r="H5208" s="1">
        <v>-0.27230854006586031</v>
      </c>
      <c r="I5208" s="26">
        <v>2.2105550724637681E-2</v>
      </c>
      <c r="J5208" s="27">
        <v>-0.13261341314443081</v>
      </c>
      <c r="K5208" s="29" t="str">
        <f>VLOOKUP(A5208&amp;B5208,VENDOR_ACTUAL!A:D,4,0)</f>
        <v>NSN</v>
      </c>
    </row>
    <row r="5209" spans="1:11" x14ac:dyDescent="0.25">
      <c r="A5209" t="s">
        <v>11</v>
      </c>
      <c r="B5209" t="s">
        <v>1675</v>
      </c>
      <c r="C5209" s="1">
        <v>7.8670647323297073E-3</v>
      </c>
      <c r="D5209" s="1">
        <v>8.3550037533800371E-4</v>
      </c>
      <c r="I5209" s="26">
        <v>-1.7252368647717486E-3</v>
      </c>
      <c r="J5209" s="27">
        <v>-2.9393435585370917E-3</v>
      </c>
      <c r="K5209" s="29" t="str">
        <f>VLOOKUP(A5209&amp;B5209,VENDOR_ACTUAL!A:D,4,0)</f>
        <v>ERI</v>
      </c>
    </row>
    <row r="5210" spans="1:11" x14ac:dyDescent="0.25">
      <c r="A5210" t="s">
        <v>12</v>
      </c>
      <c r="B5210" t="s">
        <v>218</v>
      </c>
      <c r="C5210" s="1">
        <v>7.8838327193221907E-3</v>
      </c>
      <c r="D5210" s="1">
        <v>1.9287338626728585E-3</v>
      </c>
      <c r="E5210" s="1">
        <v>1.9449763545408814E-2</v>
      </c>
      <c r="F5210" s="1">
        <v>-5.779634655772253E-3</v>
      </c>
      <c r="G5210" s="1">
        <v>8.9247846461294831E-3</v>
      </c>
      <c r="H5210" s="1">
        <v>-2.9676030014570871E-2</v>
      </c>
      <c r="I5210" s="26">
        <v>-0.1117973532856739</v>
      </c>
      <c r="J5210" s="27">
        <v>-0.60130715390482548</v>
      </c>
      <c r="K5210" s="29" t="str">
        <f>VLOOKUP(A5210&amp;B5210,VENDOR_ACTUAL!A:D,4,0)</f>
        <v>NSN</v>
      </c>
    </row>
    <row r="5211" spans="1:11" x14ac:dyDescent="0.25">
      <c r="A5211" t="s">
        <v>11</v>
      </c>
      <c r="B5211" t="s">
        <v>1005</v>
      </c>
      <c r="C5211" s="1">
        <v>7.8895015057368935E-3</v>
      </c>
      <c r="D5211" s="1">
        <v>-1.775833823382656E-3</v>
      </c>
      <c r="G5211" s="1">
        <v>7.8895015057368935E-3</v>
      </c>
      <c r="I5211" s="26">
        <v>-2.4571196183953033E-2</v>
      </c>
      <c r="J5211" s="27">
        <v>7.2774510751404088E-4</v>
      </c>
      <c r="K5211" s="29" t="str">
        <f>VLOOKUP(A5211&amp;B5211,VENDOR_ACTUAL!A:D,4,0)</f>
        <v>SAM</v>
      </c>
    </row>
    <row r="5212" spans="1:11" x14ac:dyDescent="0.25">
      <c r="A5212" t="s">
        <v>11</v>
      </c>
      <c r="B5212" t="s">
        <v>742</v>
      </c>
      <c r="C5212" s="1">
        <v>7.8949121825111265E-3</v>
      </c>
      <c r="D5212" s="1">
        <v>-1.4325690814692743E-3</v>
      </c>
      <c r="I5212" s="26">
        <v>-1.1885987891489114E-2</v>
      </c>
      <c r="J5212" s="27">
        <v>-8.8427420091476453E-4</v>
      </c>
      <c r="K5212" s="29" t="str">
        <f>VLOOKUP(A5212&amp;B5212,VENDOR_ACTUAL!A:D,4,0)</f>
        <v>ERI</v>
      </c>
    </row>
    <row r="5213" spans="1:11" x14ac:dyDescent="0.25">
      <c r="A5213" t="s">
        <v>12</v>
      </c>
      <c r="B5213" t="s">
        <v>968</v>
      </c>
      <c r="C5213" s="1">
        <v>7.9494531927746873E-3</v>
      </c>
      <c r="D5213" s="1">
        <v>-5.1649818430385983E-4</v>
      </c>
      <c r="E5213" s="1">
        <v>1.8833435867932041E-3</v>
      </c>
      <c r="F5213" s="1">
        <v>-3.0599029991616659E-3</v>
      </c>
      <c r="G5213" s="1">
        <v>5.8795258435926784E-3</v>
      </c>
      <c r="H5213" s="1">
        <v>-1.6325158985596729E-2</v>
      </c>
      <c r="I5213" s="26">
        <v>-0.63083543297795541</v>
      </c>
      <c r="J5213" s="27">
        <v>-0.17719623760358505</v>
      </c>
      <c r="K5213" s="29" t="str">
        <f>VLOOKUP(A5213&amp;B5213,VENDOR_ACTUAL!A:D,4,0)</f>
        <v>ERI</v>
      </c>
    </row>
    <row r="5214" spans="1:11" x14ac:dyDescent="0.25">
      <c r="A5214" t="s">
        <v>12</v>
      </c>
      <c r="B5214" t="s">
        <v>1328</v>
      </c>
      <c r="C5214" s="1">
        <v>7.9740264829567791E-3</v>
      </c>
      <c r="D5214" s="1">
        <v>-1.9403026506455395E-3</v>
      </c>
      <c r="E5214" s="1">
        <v>6.2869820575782867E-3</v>
      </c>
      <c r="F5214" s="1">
        <v>1.4599716677172296E-3</v>
      </c>
      <c r="G5214" s="1">
        <v>8.8765683257694874E-3</v>
      </c>
      <c r="H5214" s="1">
        <v>-5.4559246394222154E-2</v>
      </c>
      <c r="I5214" s="26">
        <v>8.2070428716387617E-2</v>
      </c>
      <c r="J5214" s="27">
        <v>-0.28696579995729415</v>
      </c>
      <c r="K5214" s="29" t="str">
        <f>VLOOKUP(A5214&amp;B5214,VENDOR_ACTUAL!A:D,4,0)</f>
        <v>NSN</v>
      </c>
    </row>
    <row r="5215" spans="1:11" x14ac:dyDescent="0.25">
      <c r="A5215" t="s">
        <v>11</v>
      </c>
      <c r="B5215" t="s">
        <v>109</v>
      </c>
      <c r="C5215" s="1">
        <v>7.9879892018102413E-3</v>
      </c>
      <c r="D5215" s="1">
        <v>4.1442592061749391E-3</v>
      </c>
      <c r="E5215" s="1">
        <v>0</v>
      </c>
      <c r="I5215" s="26">
        <v>0.12121369654120746</v>
      </c>
      <c r="J5215" s="27">
        <v>-9.2147133157898988E-3</v>
      </c>
      <c r="K5215" s="29" t="str">
        <f>VLOOKUP(A5215&amp;B5215,VENDOR_ACTUAL!A:D,4,0)</f>
        <v>NSN</v>
      </c>
    </row>
    <row r="5216" spans="1:11" x14ac:dyDescent="0.25">
      <c r="A5216" t="s">
        <v>11</v>
      </c>
      <c r="B5216" t="s">
        <v>2206</v>
      </c>
      <c r="C5216" s="1">
        <v>7.9956692225501159E-3</v>
      </c>
      <c r="D5216" s="1">
        <v>-8.3896165828903219E-3</v>
      </c>
      <c r="E5216" s="1">
        <v>-1.1000000000000001</v>
      </c>
      <c r="I5216" s="26">
        <v>2.4494807307307307E-3</v>
      </c>
      <c r="J5216" s="27">
        <v>3.8185068867935407E-3</v>
      </c>
      <c r="K5216" s="29" t="str">
        <f>VLOOKUP(A5216&amp;B5216,VENDOR_ACTUAL!A:D,4,0)</f>
        <v>ERI</v>
      </c>
    </row>
    <row r="5217" spans="1:11" x14ac:dyDescent="0.25">
      <c r="A5217" t="s">
        <v>12</v>
      </c>
      <c r="B5217" t="s">
        <v>2298</v>
      </c>
      <c r="C5217" s="1">
        <v>8.0106380977352995E-3</v>
      </c>
      <c r="D5217" s="1">
        <v>3.9740544662276202E-3</v>
      </c>
      <c r="E5217" s="1">
        <v>4.3498022890297992E-4</v>
      </c>
      <c r="F5217" s="1">
        <v>2.6533689897029387E-3</v>
      </c>
      <c r="G5217" s="1">
        <v>4.050170741676168E-3</v>
      </c>
      <c r="H5217" s="1">
        <v>-6.0251324472668372E-2</v>
      </c>
      <c r="I5217" s="26">
        <v>-3.8376287101787102E-2</v>
      </c>
      <c r="J5217" s="27">
        <v>0.48650970828577861</v>
      </c>
      <c r="K5217" s="29" t="str">
        <f>VLOOKUP(A5217&amp;B5217,VENDOR_ACTUAL!A:D,4,0)</f>
        <v>NSN</v>
      </c>
    </row>
    <row r="5218" spans="1:11" x14ac:dyDescent="0.25">
      <c r="A5218" t="s">
        <v>11</v>
      </c>
      <c r="B5218" t="s">
        <v>1231</v>
      </c>
      <c r="C5218" s="1">
        <v>8.0182000874769489E-3</v>
      </c>
      <c r="D5218" s="1">
        <v>6.0630039729245092E-3</v>
      </c>
      <c r="E5218" s="1">
        <v>0</v>
      </c>
      <c r="I5218" s="26">
        <v>-4.8723691445485981E-2</v>
      </c>
      <c r="J5218" s="27">
        <v>4.1894869238807489E-3</v>
      </c>
      <c r="K5218" s="29" t="str">
        <f>VLOOKUP(A5218&amp;B5218,VENDOR_ACTUAL!A:D,4,0)</f>
        <v>NSN</v>
      </c>
    </row>
    <row r="5219" spans="1:11" x14ac:dyDescent="0.25">
      <c r="A5219" t="s">
        <v>11</v>
      </c>
      <c r="B5219" t="s">
        <v>600</v>
      </c>
      <c r="C5219" s="1">
        <v>8.0224147757195618E-3</v>
      </c>
      <c r="D5219" s="1">
        <v>1.6764670950314522E-3</v>
      </c>
      <c r="I5219" s="26">
        <v>-5.9361118819309548E-2</v>
      </c>
      <c r="J5219" s="27">
        <v>-3.3582369730010206E-3</v>
      </c>
      <c r="K5219" s="29" t="str">
        <f>VLOOKUP(A5219&amp;B5219,VENDOR_ACTUAL!A:D,4,0)</f>
        <v>ERI</v>
      </c>
    </row>
    <row r="5220" spans="1:11" x14ac:dyDescent="0.25">
      <c r="A5220" t="s">
        <v>11</v>
      </c>
      <c r="B5220" t="s">
        <v>1168</v>
      </c>
      <c r="C5220" s="1">
        <v>8.0254363838332642E-3</v>
      </c>
      <c r="D5220" s="1">
        <v>7.0294895335824531E-2</v>
      </c>
      <c r="E5220" s="1">
        <v>-1.1000000000000001</v>
      </c>
      <c r="I5220" s="26">
        <v>-0.6190879485344567</v>
      </c>
      <c r="J5220" s="27">
        <v>-1.5368674852456646E-2</v>
      </c>
      <c r="K5220" s="29" t="str">
        <f>VLOOKUP(A5220&amp;B5220,VENDOR_ACTUAL!A:D,4,0)</f>
        <v>ERI</v>
      </c>
    </row>
    <row r="5221" spans="1:11" x14ac:dyDescent="0.25">
      <c r="A5221" t="s">
        <v>11</v>
      </c>
      <c r="B5221" t="s">
        <v>1730</v>
      </c>
      <c r="C5221" s="1">
        <v>8.0441886558125422E-3</v>
      </c>
      <c r="D5221" s="1">
        <v>-1.5623603378940283E-2</v>
      </c>
      <c r="E5221" s="1">
        <v>0</v>
      </c>
      <c r="I5221" s="26">
        <v>-1.6965676249360843E-2</v>
      </c>
      <c r="J5221" s="27">
        <v>5.7093727758209195E-4</v>
      </c>
      <c r="K5221" s="29" t="str">
        <f>VLOOKUP(A5221&amp;B5221,VENDOR_ACTUAL!A:D,4,0)</f>
        <v>NSN</v>
      </c>
    </row>
    <row r="5222" spans="1:11" x14ac:dyDescent="0.25">
      <c r="A5222" t="s">
        <v>11</v>
      </c>
      <c r="B5222" t="s">
        <v>1196</v>
      </c>
      <c r="C5222" s="1">
        <v>8.0520097350128116E-3</v>
      </c>
      <c r="D5222" s="1">
        <v>4.5735926983365462E-3</v>
      </c>
      <c r="E5222" s="1">
        <v>0</v>
      </c>
      <c r="I5222" s="26">
        <v>-0.24707500804770824</v>
      </c>
      <c r="J5222" s="27">
        <v>1.6594534674226522E-3</v>
      </c>
      <c r="K5222" s="29" t="str">
        <f>VLOOKUP(A5222&amp;B5222,VENDOR_ACTUAL!A:D,4,0)</f>
        <v>NSN</v>
      </c>
    </row>
    <row r="5223" spans="1:11" x14ac:dyDescent="0.25">
      <c r="A5223" t="s">
        <v>11</v>
      </c>
      <c r="B5223" t="s">
        <v>669</v>
      </c>
      <c r="C5223" s="1">
        <v>8.0545626640228258E-3</v>
      </c>
      <c r="D5223" s="1">
        <v>4.1161612577419356E-3</v>
      </c>
      <c r="E5223" s="1">
        <v>0</v>
      </c>
      <c r="I5223" s="26">
        <v>0.12943830928903824</v>
      </c>
      <c r="J5223" s="27">
        <v>2.0115483803374377E-2</v>
      </c>
      <c r="K5223" s="29" t="str">
        <f>VLOOKUP(A5223&amp;B5223,VENDOR_ACTUAL!A:D,4,0)</f>
        <v>NSN</v>
      </c>
    </row>
    <row r="5224" spans="1:11" x14ac:dyDescent="0.25">
      <c r="A5224" t="s">
        <v>11</v>
      </c>
      <c r="B5224" t="s">
        <v>2183</v>
      </c>
      <c r="C5224" s="1">
        <v>8.0845087804874358E-3</v>
      </c>
      <c r="D5224" s="1">
        <v>6.3446400039266692E-3</v>
      </c>
      <c r="E5224" s="1">
        <v>0</v>
      </c>
      <c r="I5224" s="26">
        <v>0.1912366140601775</v>
      </c>
      <c r="J5224" s="27">
        <v>7.3802850671928896E-3</v>
      </c>
      <c r="K5224" s="29" t="str">
        <f>VLOOKUP(A5224&amp;B5224,VENDOR_ACTUAL!A:D,4,0)</f>
        <v>NSN</v>
      </c>
    </row>
    <row r="5225" spans="1:11" x14ac:dyDescent="0.25">
      <c r="A5225" t="s">
        <v>12</v>
      </c>
      <c r="B5225" t="s">
        <v>107</v>
      </c>
      <c r="C5225" s="1">
        <v>8.0920440903639052E-3</v>
      </c>
      <c r="D5225" s="1">
        <v>2.4159800399448186E-3</v>
      </c>
      <c r="E5225" s="1">
        <v>5.5556672881615053E-3</v>
      </c>
      <c r="F5225" s="1">
        <v>1.5075472695876533E-3</v>
      </c>
      <c r="G5225" s="1">
        <v>6.5841789617939765E-3</v>
      </c>
      <c r="H5225" s="1">
        <v>-4.9917192718992059E-2</v>
      </c>
      <c r="I5225" s="26">
        <v>9.5713719806763284E-2</v>
      </c>
      <c r="J5225" s="27">
        <v>-0.41643203482548913</v>
      </c>
      <c r="K5225" s="29" t="str">
        <f>VLOOKUP(A5225&amp;B5225,VENDOR_ACTUAL!A:D,4,0)</f>
        <v>NSN</v>
      </c>
    </row>
    <row r="5226" spans="1:11" x14ac:dyDescent="0.25">
      <c r="A5226" t="s">
        <v>12</v>
      </c>
      <c r="B5226" t="s">
        <v>1056</v>
      </c>
      <c r="C5226" s="1">
        <v>8.1094079098628993E-3</v>
      </c>
      <c r="D5226" s="1">
        <v>3.2615483837491045E-4</v>
      </c>
      <c r="E5226" s="1">
        <v>-2.4947358200840312E-3</v>
      </c>
      <c r="F5226" s="1">
        <v>-2.5792732037893725E-3</v>
      </c>
      <c r="G5226" s="1">
        <v>8.313806580971651E-3</v>
      </c>
      <c r="H5226" s="1">
        <v>-2.4427262171030147E-2</v>
      </c>
      <c r="I5226" s="26">
        <v>0.32129530798861988</v>
      </c>
      <c r="J5226" s="27">
        <v>-4.073771567065447E-2</v>
      </c>
      <c r="K5226" s="29" t="str">
        <f>VLOOKUP(A5226&amp;B5226,VENDOR_ACTUAL!A:D,4,0)</f>
        <v>NSN</v>
      </c>
    </row>
    <row r="5227" spans="1:11" x14ac:dyDescent="0.25">
      <c r="A5227" t="s">
        <v>12</v>
      </c>
      <c r="B5227" t="s">
        <v>1315</v>
      </c>
      <c r="C5227" s="1">
        <v>8.1135425263670971E-3</v>
      </c>
      <c r="D5227" s="1">
        <v>-4.022678272391474E-3</v>
      </c>
      <c r="E5227" s="1">
        <v>4.6679895905359682E-3</v>
      </c>
      <c r="F5227" s="1">
        <v>-5.6548886215439798E-3</v>
      </c>
      <c r="G5227" s="1">
        <v>5.5068913092800502E-3</v>
      </c>
      <c r="H5227" s="1">
        <v>-5.98660896190992E-2</v>
      </c>
      <c r="I5227" s="26">
        <v>-6.8415671848215676E-2</v>
      </c>
      <c r="J5227" s="27">
        <v>-0.54197801223051723</v>
      </c>
      <c r="K5227" s="29" t="str">
        <f>VLOOKUP(A5227&amp;B5227,VENDOR_ACTUAL!A:D,4,0)</f>
        <v>NSN</v>
      </c>
    </row>
    <row r="5228" spans="1:11" x14ac:dyDescent="0.25">
      <c r="A5228" t="s">
        <v>11</v>
      </c>
      <c r="B5228" t="s">
        <v>675</v>
      </c>
      <c r="C5228" s="1">
        <v>8.1195634575992586E-3</v>
      </c>
      <c r="D5228" s="1">
        <v>-7.6948143413063724E-3</v>
      </c>
      <c r="E5228" s="1">
        <v>0</v>
      </c>
      <c r="I5228" s="1">
        <v>-0.10911880432229269</v>
      </c>
      <c r="J5228" s="2">
        <v>-5.2317570407303801E-3</v>
      </c>
      <c r="K5228" s="29" t="str">
        <f>VLOOKUP(A5228&amp;B5228,VENDOR_ACTUAL!A:D,4,0)</f>
        <v>NSN</v>
      </c>
    </row>
    <row r="5229" spans="1:11" x14ac:dyDescent="0.25">
      <c r="A5229" t="s">
        <v>12</v>
      </c>
      <c r="B5229" t="s">
        <v>2403</v>
      </c>
      <c r="C5229" s="1">
        <v>8.1580749686297836E-3</v>
      </c>
      <c r="D5229" s="1">
        <v>2.2232122108995752E-3</v>
      </c>
      <c r="E5229" s="1">
        <v>7.2276011693459263E-3</v>
      </c>
      <c r="F5229" s="1">
        <v>-1.719766652920766E-3</v>
      </c>
      <c r="G5229" s="1">
        <v>6.2530399125850641E-3</v>
      </c>
      <c r="H5229" s="1">
        <v>-0.38204284660081222</v>
      </c>
      <c r="I5229" s="26">
        <v>-7.9880237137590071E-3</v>
      </c>
      <c r="J5229" s="27">
        <v>-0.33546110228505738</v>
      </c>
      <c r="K5229" s="29" t="str">
        <f>VLOOKUP(A5229&amp;B5229,VENDOR_ACTUAL!A:D,4,0)</f>
        <v>NSN</v>
      </c>
    </row>
    <row r="5230" spans="1:11" x14ac:dyDescent="0.25">
      <c r="A5230" t="s">
        <v>12</v>
      </c>
      <c r="B5230" t="s">
        <v>1366</v>
      </c>
      <c r="C5230" s="1">
        <v>8.175464401714478E-3</v>
      </c>
      <c r="D5230" s="1">
        <v>1.2503104855299108E-4</v>
      </c>
      <c r="E5230" s="1">
        <v>1.0537122270812509E-2</v>
      </c>
      <c r="F5230" s="1">
        <v>-3.1498649666616839E-3</v>
      </c>
      <c r="G5230" s="1">
        <v>7.9456399904644943E-3</v>
      </c>
      <c r="H5230" s="1">
        <v>-2.7615522963314019E-2</v>
      </c>
      <c r="I5230" s="26">
        <v>-0.28114597215281251</v>
      </c>
      <c r="J5230" s="27">
        <v>-6.6409115110082309E-2</v>
      </c>
      <c r="K5230" s="29" t="str">
        <f>VLOOKUP(A5230&amp;B5230,VENDOR_ACTUAL!A:D,4,0)</f>
        <v>ERI</v>
      </c>
    </row>
    <row r="5231" spans="1:11" x14ac:dyDescent="0.25">
      <c r="A5231" t="s">
        <v>11</v>
      </c>
      <c r="B5231" t="s">
        <v>2390</v>
      </c>
      <c r="C5231" s="1">
        <v>8.1905466384622864E-3</v>
      </c>
      <c r="D5231" s="1">
        <v>7.6931606568864715E-4</v>
      </c>
      <c r="E5231" s="1">
        <v>0</v>
      </c>
      <c r="I5231" s="26">
        <v>-1.7159331774332528E-5</v>
      </c>
      <c r="J5231" s="27">
        <v>2.3924596385983904E-2</v>
      </c>
      <c r="K5231" s="29" t="str">
        <f>VLOOKUP(A5231&amp;B5231,VENDOR_ACTUAL!A:D,4,0)</f>
        <v>NSN</v>
      </c>
    </row>
    <row r="5232" spans="1:11" x14ac:dyDescent="0.25">
      <c r="A5232" t="s">
        <v>11</v>
      </c>
      <c r="B5232" t="s">
        <v>87</v>
      </c>
      <c r="C5232" s="1">
        <v>8.1986804547298474E-3</v>
      </c>
      <c r="D5232" s="1">
        <v>5.255826973593001E-4</v>
      </c>
      <c r="E5232" s="1">
        <v>0</v>
      </c>
      <c r="I5232" s="26">
        <v>3.5537753019896125E-2</v>
      </c>
      <c r="J5232" s="27">
        <v>3.8295084485125532E-5</v>
      </c>
      <c r="K5232" s="29" t="str">
        <f>VLOOKUP(A5232&amp;B5232,VENDOR_ACTUAL!A:D,4,0)</f>
        <v>NSN</v>
      </c>
    </row>
    <row r="5233" spans="1:11" x14ac:dyDescent="0.25">
      <c r="A5233" t="s">
        <v>12</v>
      </c>
      <c r="B5233" t="s">
        <v>996</v>
      </c>
      <c r="C5233" s="1">
        <v>8.2128479319969246E-3</v>
      </c>
      <c r="D5233" s="1">
        <v>-4.6888483236072721E-5</v>
      </c>
      <c r="E5233" s="1">
        <v>6.4460875709090922E-3</v>
      </c>
      <c r="F5233" s="1">
        <v>2.7686341751147637E-4</v>
      </c>
      <c r="G5233" s="1">
        <v>7.8099835290570182E-3</v>
      </c>
      <c r="H5233" s="1">
        <v>-0.12687194422611503</v>
      </c>
      <c r="I5233" s="26">
        <v>-0.13406371941137565</v>
      </c>
      <c r="J5233" s="27">
        <v>-0.4648212671308069</v>
      </c>
      <c r="K5233" s="29" t="str">
        <f>VLOOKUP(A5233&amp;B5233,VENDOR_ACTUAL!A:D,4,0)</f>
        <v>ERI</v>
      </c>
    </row>
    <row r="5234" spans="1:11" x14ac:dyDescent="0.25">
      <c r="A5234" t="s">
        <v>12</v>
      </c>
      <c r="B5234" t="s">
        <v>670</v>
      </c>
      <c r="C5234" s="1">
        <v>8.2165932408738446E-3</v>
      </c>
      <c r="D5234" s="1">
        <v>9.7306920845492402E-4</v>
      </c>
      <c r="E5234" s="1">
        <v>5.9182939363268345E-3</v>
      </c>
      <c r="F5234" s="1">
        <v>-2.5438334071963748E-3</v>
      </c>
      <c r="G5234" s="1">
        <v>5.8926760921437123E-3</v>
      </c>
      <c r="H5234" s="1">
        <v>-7.1906722407481138E-2</v>
      </c>
      <c r="I5234" s="1">
        <v>-0.81426120273196734</v>
      </c>
      <c r="J5234" s="2">
        <v>-0.14826186407454922</v>
      </c>
      <c r="K5234" s="29" t="str">
        <f>VLOOKUP(A5234&amp;B5234,VENDOR_ACTUAL!A:D,4,0)</f>
        <v>ERI</v>
      </c>
    </row>
    <row r="5235" spans="1:11" x14ac:dyDescent="0.25">
      <c r="A5235" t="s">
        <v>11</v>
      </c>
      <c r="B5235" t="s">
        <v>1670</v>
      </c>
      <c r="C5235" s="1">
        <v>8.2381260089370318E-3</v>
      </c>
      <c r="D5235" s="1">
        <v>-2.0425444076341781E-2</v>
      </c>
      <c r="E5235" s="1">
        <v>0</v>
      </c>
      <c r="I5235" s="26">
        <v>-1.1347341989625665E-2</v>
      </c>
      <c r="J5235" s="27">
        <v>-7.7403563863436302E-4</v>
      </c>
      <c r="K5235" s="29" t="str">
        <f>VLOOKUP(A5235&amp;B5235,VENDOR_ACTUAL!A:D,4,0)</f>
        <v>NSN</v>
      </c>
    </row>
    <row r="5236" spans="1:11" x14ac:dyDescent="0.25">
      <c r="A5236" t="s">
        <v>12</v>
      </c>
      <c r="B5236" t="s">
        <v>287</v>
      </c>
      <c r="C5236" s="1">
        <v>8.2603329607168399E-3</v>
      </c>
      <c r="D5236" s="1">
        <v>5.7158104441952969E-3</v>
      </c>
      <c r="E5236" s="1">
        <v>1.6467475718159646E-3</v>
      </c>
      <c r="F5236" s="1">
        <v>5.0425146683388223E-3</v>
      </c>
      <c r="G5236" s="1">
        <v>7.6932180378122411E-3</v>
      </c>
      <c r="H5236" s="1">
        <v>-8.0422975167136007E-2</v>
      </c>
      <c r="I5236" s="26">
        <v>-2.4284892569966583E-2</v>
      </c>
      <c r="J5236" s="27">
        <v>6.0371930509926564E-2</v>
      </c>
      <c r="K5236" s="29" t="str">
        <f>VLOOKUP(A5236&amp;B5236,VENDOR_ACTUAL!A:D,4,0)</f>
        <v>NSN</v>
      </c>
    </row>
    <row r="5237" spans="1:11" x14ac:dyDescent="0.25">
      <c r="A5237" t="s">
        <v>12</v>
      </c>
      <c r="B5237" t="s">
        <v>237</v>
      </c>
      <c r="C5237" s="1">
        <v>8.2896025110131642E-3</v>
      </c>
      <c r="D5237" s="1">
        <v>1.2299110647483735E-2</v>
      </c>
      <c r="E5237" s="1">
        <v>2.1103233034496866E-2</v>
      </c>
      <c r="F5237" s="1">
        <v>1.2879718731234977E-3</v>
      </c>
      <c r="G5237" s="1">
        <v>3.6995437256518082E-3</v>
      </c>
      <c r="H5237" s="1">
        <v>-0.1616201529043215</v>
      </c>
      <c r="I5237" s="26">
        <v>3.6085999828324077E-2</v>
      </c>
      <c r="J5237" s="27">
        <v>-5.662824526899804E-2</v>
      </c>
      <c r="K5237" s="29" t="str">
        <f>VLOOKUP(A5237&amp;B5237,VENDOR_ACTUAL!A:D,4,0)</f>
        <v>NSN</v>
      </c>
    </row>
    <row r="5238" spans="1:11" x14ac:dyDescent="0.25">
      <c r="A5238" t="s">
        <v>12</v>
      </c>
      <c r="B5238" t="s">
        <v>1517</v>
      </c>
      <c r="C5238" s="1">
        <v>8.3006619265445156E-3</v>
      </c>
      <c r="D5238" s="1">
        <v>2.3931358932778924E-3</v>
      </c>
      <c r="E5238" s="1">
        <v>1.7285704574210702E-2</v>
      </c>
      <c r="F5238" s="1">
        <v>1.4016462074769016E-3</v>
      </c>
      <c r="G5238" s="1">
        <v>5.3244377376808778E-3</v>
      </c>
      <c r="H5238" s="1">
        <v>-2.5655597056690974E-2</v>
      </c>
      <c r="I5238" s="26">
        <v>-0.16017361693254092</v>
      </c>
      <c r="J5238" s="27">
        <v>-8.3204705161328746E-2</v>
      </c>
      <c r="K5238" s="29" t="str">
        <f>VLOOKUP(A5238&amp;B5238,VENDOR_ACTUAL!A:D,4,0)</f>
        <v>NSN</v>
      </c>
    </row>
    <row r="5239" spans="1:11" x14ac:dyDescent="0.25">
      <c r="A5239" t="s">
        <v>9</v>
      </c>
      <c r="B5239" t="s">
        <v>1213</v>
      </c>
      <c r="C5239" s="1">
        <v>8.3223697064978373E-3</v>
      </c>
      <c r="D5239" s="1">
        <v>2.5528343516902762E-3</v>
      </c>
      <c r="F5239" s="1">
        <v>-8.3806936657218854E-3</v>
      </c>
      <c r="G5239" s="1">
        <v>8.3277316775123306E-3</v>
      </c>
      <c r="H5239" s="1">
        <v>-0.12075464792856097</v>
      </c>
      <c r="I5239" s="26">
        <v>-2.799573501717071E-2</v>
      </c>
      <c r="J5239" s="27">
        <v>-0.77953309262399828</v>
      </c>
      <c r="K5239" s="29" t="str">
        <f>VLOOKUP(A5239&amp;B5239,VENDOR_ACTUAL!A:D,4,0)</f>
        <v>NSN</v>
      </c>
    </row>
    <row r="5240" spans="1:11" x14ac:dyDescent="0.25">
      <c r="A5240" t="s">
        <v>11</v>
      </c>
      <c r="B5240" t="s">
        <v>2503</v>
      </c>
      <c r="C5240" s="1">
        <v>8.3251021048079583E-3</v>
      </c>
      <c r="D5240" s="1">
        <v>1.0393854872185724E-2</v>
      </c>
      <c r="E5240" s="1">
        <v>0</v>
      </c>
      <c r="I5240" s="26">
        <v>0.33973631155322542</v>
      </c>
      <c r="J5240" s="27">
        <v>-9.9746584339307481E-3</v>
      </c>
      <c r="K5240" s="29" t="str">
        <f>VLOOKUP(A5240&amp;B5240,VENDOR_ACTUAL!A:D,4,0)</f>
        <v>NSN</v>
      </c>
    </row>
    <row r="5241" spans="1:11" x14ac:dyDescent="0.25">
      <c r="A5241" t="s">
        <v>11</v>
      </c>
      <c r="B5241" t="s">
        <v>207</v>
      </c>
      <c r="C5241" s="1">
        <v>8.3435146842554646E-3</v>
      </c>
      <c r="D5241" s="1">
        <v>1.4243128697883153E-2</v>
      </c>
      <c r="E5241" s="1">
        <v>0</v>
      </c>
      <c r="I5241" s="26">
        <v>-6.7431407011305081E-2</v>
      </c>
      <c r="J5241" s="27">
        <v>-6.0275116544295992E-3</v>
      </c>
      <c r="K5241" s="29" t="str">
        <f>VLOOKUP(A5241&amp;B5241,VENDOR_ACTUAL!A:D,4,0)</f>
        <v>NSN</v>
      </c>
    </row>
    <row r="5242" spans="1:11" x14ac:dyDescent="0.25">
      <c r="A5242" t="s">
        <v>11</v>
      </c>
      <c r="B5242" t="s">
        <v>1211</v>
      </c>
      <c r="C5242" s="1">
        <v>8.4014817439793717E-3</v>
      </c>
      <c r="D5242" s="1">
        <v>1.409580505332032E-2</v>
      </c>
      <c r="E5242" s="1">
        <v>0</v>
      </c>
      <c r="I5242" s="26">
        <v>-1.7735857476105163E-2</v>
      </c>
      <c r="J5242" s="27">
        <v>-8.4214329447616816E-3</v>
      </c>
      <c r="K5242" s="29" t="str">
        <f>VLOOKUP(A5242&amp;B5242,VENDOR_ACTUAL!A:D,4,0)</f>
        <v>NSN</v>
      </c>
    </row>
    <row r="5243" spans="1:11" x14ac:dyDescent="0.25">
      <c r="A5243" t="s">
        <v>11</v>
      </c>
      <c r="B5243" t="s">
        <v>2229</v>
      </c>
      <c r="C5243" s="1">
        <v>8.4486473419597523E-3</v>
      </c>
      <c r="D5243" s="1">
        <v>9.8986994309726833E-3</v>
      </c>
      <c r="E5243" s="1">
        <v>0</v>
      </c>
      <c r="I5243" s="26">
        <v>-4.2889664899732081E-2</v>
      </c>
      <c r="J5243" s="27">
        <v>-1.0236043995161656E-2</v>
      </c>
      <c r="K5243" s="29" t="str">
        <f>VLOOKUP(A5243&amp;B5243,VENDOR_ACTUAL!A:D,4,0)</f>
        <v>NSN</v>
      </c>
    </row>
    <row r="5244" spans="1:11" x14ac:dyDescent="0.25">
      <c r="A5244" t="s">
        <v>12</v>
      </c>
      <c r="B5244" t="s">
        <v>2447</v>
      </c>
      <c r="C5244" s="1">
        <v>8.4621668074776821E-3</v>
      </c>
      <c r="D5244" s="1">
        <v>3.4577176865109535E-3</v>
      </c>
      <c r="E5244" s="1">
        <v>7.4427126072954186E-3</v>
      </c>
      <c r="F5244" s="1">
        <v>2.3466915895963771E-3</v>
      </c>
      <c r="G5244" s="1">
        <v>4.6541244846007787E-3</v>
      </c>
      <c r="H5244" s="1">
        <v>-0.13861117693221911</v>
      </c>
      <c r="I5244" s="26">
        <v>3.7081137611205753E-2</v>
      </c>
      <c r="J5244" s="27">
        <v>-8.0047764510883468E-2</v>
      </c>
      <c r="K5244" s="29" t="str">
        <f>VLOOKUP(A5244&amp;B5244,VENDOR_ACTUAL!A:D,4,0)</f>
        <v>NSN</v>
      </c>
    </row>
    <row r="5245" spans="1:11" x14ac:dyDescent="0.25">
      <c r="A5245" t="s">
        <v>12</v>
      </c>
      <c r="B5245" t="s">
        <v>870</v>
      </c>
      <c r="C5245" s="1">
        <v>8.4743202754572929E-3</v>
      </c>
      <c r="D5245" s="1">
        <v>4.5653882779394042E-3</v>
      </c>
      <c r="E5245" s="1">
        <v>9.0122986934172786E-3</v>
      </c>
      <c r="F5245" s="1">
        <v>2.4865295605401077E-3</v>
      </c>
      <c r="G5245" s="1">
        <v>6.0595701115874314E-3</v>
      </c>
      <c r="H5245" s="1">
        <v>-0.18074024030360428</v>
      </c>
      <c r="I5245" s="26">
        <v>-3.0005346157486276E-2</v>
      </c>
      <c r="J5245" s="27">
        <v>-9.6986154644707709E-2</v>
      </c>
      <c r="K5245" s="29" t="str">
        <f>VLOOKUP(A5245&amp;B5245,VENDOR_ACTUAL!A:D,4,0)</f>
        <v>NSN</v>
      </c>
    </row>
    <row r="5246" spans="1:11" x14ac:dyDescent="0.25">
      <c r="A5246" t="s">
        <v>12</v>
      </c>
      <c r="B5246" t="s">
        <v>808</v>
      </c>
      <c r="C5246" s="1">
        <v>8.4848350122576875E-3</v>
      </c>
      <c r="D5246" s="1">
        <v>5.6745060372517401E-3</v>
      </c>
      <c r="E5246" s="1">
        <v>4.5790417985329844E-3</v>
      </c>
      <c r="F5246" s="1">
        <v>2.5348390672401333E-3</v>
      </c>
      <c r="G5246" s="1">
        <v>2.6562192776526808E-3</v>
      </c>
      <c r="H5246" s="1">
        <v>-3.9054628495292801E-2</v>
      </c>
      <c r="I5246" s="26">
        <v>-0.49851500541390409</v>
      </c>
      <c r="J5246" s="27">
        <v>-0.22912731502383857</v>
      </c>
      <c r="K5246" s="29" t="str">
        <f>VLOOKUP(A5246&amp;B5246,VENDOR_ACTUAL!A:D,4,0)</f>
        <v>NSN</v>
      </c>
    </row>
    <row r="5247" spans="1:11" x14ac:dyDescent="0.25">
      <c r="A5247" t="s">
        <v>12</v>
      </c>
      <c r="B5247" t="s">
        <v>1761</v>
      </c>
      <c r="C5247" s="1">
        <v>8.4970665722246385E-3</v>
      </c>
      <c r="D5247" s="1">
        <v>1.2467724856525798E-2</v>
      </c>
      <c r="E5247" s="1">
        <v>1.9405082450640661E-2</v>
      </c>
      <c r="F5247" s="1">
        <v>4.3179547105188506E-4</v>
      </c>
      <c r="G5247" s="1">
        <v>1.0025992340166696E-2</v>
      </c>
      <c r="H5247" s="1">
        <v>-7.3609625504370391E-2</v>
      </c>
      <c r="I5247" s="26">
        <v>0.18054559560038874</v>
      </c>
      <c r="J5247" s="27">
        <v>-0.36429994284586653</v>
      </c>
      <c r="K5247" s="29" t="str">
        <f>VLOOKUP(A5247&amp;B5247,VENDOR_ACTUAL!A:D,4,0)</f>
        <v>NSN</v>
      </c>
    </row>
    <row r="5248" spans="1:11" x14ac:dyDescent="0.25">
      <c r="A5248" t="s">
        <v>11</v>
      </c>
      <c r="B5248" t="s">
        <v>1118</v>
      </c>
      <c r="C5248" s="1">
        <v>8.5039265120537381E-3</v>
      </c>
      <c r="D5248" s="1">
        <v>-9.0622564996956678E-5</v>
      </c>
      <c r="E5248" s="1">
        <v>0</v>
      </c>
      <c r="I5248" s="26">
        <v>0.20306733474586786</v>
      </c>
      <c r="J5248" s="27">
        <v>1.9888451161816704E-2</v>
      </c>
      <c r="K5248" s="29" t="str">
        <f>VLOOKUP(A5248&amp;B5248,VENDOR_ACTUAL!A:D,4,0)</f>
        <v>NSN</v>
      </c>
    </row>
    <row r="5249" spans="1:11" x14ac:dyDescent="0.25">
      <c r="A5249" t="s">
        <v>12</v>
      </c>
      <c r="B5249" t="s">
        <v>1503</v>
      </c>
      <c r="C5249" s="1">
        <v>8.5149107960603362E-3</v>
      </c>
      <c r="D5249" s="1">
        <v>7.7689774463539979E-3</v>
      </c>
      <c r="E5249" s="1">
        <v>3.2130502403493791E-3</v>
      </c>
      <c r="F5249" s="1">
        <v>1.7981499925176123E-3</v>
      </c>
      <c r="G5249" s="1">
        <v>1.4892506890815422E-3</v>
      </c>
      <c r="H5249" s="1">
        <v>-0.17350689722740986</v>
      </c>
      <c r="I5249" s="26">
        <v>-0.10797174369747899</v>
      </c>
      <c r="J5249" s="27">
        <v>-0.11610067229129668</v>
      </c>
      <c r="K5249" s="29" t="str">
        <f>VLOOKUP(A5249&amp;B5249,VENDOR_ACTUAL!A:D,4,0)</f>
        <v>NSN</v>
      </c>
    </row>
    <row r="5250" spans="1:11" x14ac:dyDescent="0.25">
      <c r="A5250" t="s">
        <v>11</v>
      </c>
      <c r="B5250" t="s">
        <v>1064</v>
      </c>
      <c r="C5250" s="1">
        <v>8.5601333273534058E-3</v>
      </c>
      <c r="D5250" s="1">
        <v>1.3534379263449255E-4</v>
      </c>
      <c r="I5250" s="26">
        <v>7.5365408623835589E-2</v>
      </c>
      <c r="J5250" s="27">
        <v>-6.384913242104825E-4</v>
      </c>
      <c r="K5250" s="29" t="str">
        <f>VLOOKUP(A5250&amp;B5250,VENDOR_ACTUAL!A:D,4,0)</f>
        <v>ERI</v>
      </c>
    </row>
    <row r="5251" spans="1:11" x14ac:dyDescent="0.25">
      <c r="A5251" t="s">
        <v>11</v>
      </c>
      <c r="B5251" t="s">
        <v>1098</v>
      </c>
      <c r="C5251" s="1">
        <v>8.583373404419968E-3</v>
      </c>
      <c r="D5251" s="1">
        <v>5.2789306922819195E-3</v>
      </c>
      <c r="I5251" s="26">
        <v>-6.5316791023193932E-2</v>
      </c>
      <c r="J5251" s="27">
        <v>7.0262092272261093E-4</v>
      </c>
      <c r="K5251" s="29" t="str">
        <f>VLOOKUP(A5251&amp;B5251,VENDOR_ACTUAL!A:D,4,0)</f>
        <v>ERI</v>
      </c>
    </row>
    <row r="5252" spans="1:11" x14ac:dyDescent="0.25">
      <c r="A5252" t="s">
        <v>11</v>
      </c>
      <c r="B5252" t="s">
        <v>574</v>
      </c>
      <c r="C5252" s="1">
        <v>8.5865786358816695E-3</v>
      </c>
      <c r="D5252" s="1">
        <v>-1.9351868732606712E-3</v>
      </c>
      <c r="I5252" s="26">
        <v>2.2422920302501453E-2</v>
      </c>
      <c r="J5252" s="27">
        <v>2.2518665083484253E-4</v>
      </c>
      <c r="K5252" s="29" t="str">
        <f>VLOOKUP(A5252&amp;B5252,VENDOR_ACTUAL!A:D,4,0)</f>
        <v>ERI</v>
      </c>
    </row>
    <row r="5253" spans="1:11" x14ac:dyDescent="0.25">
      <c r="A5253" t="s">
        <v>11</v>
      </c>
      <c r="B5253" t="s">
        <v>2301</v>
      </c>
      <c r="C5253" s="1">
        <v>8.5932607951531396E-3</v>
      </c>
      <c r="D5253" s="1">
        <v>-1.2803192503081772E-3</v>
      </c>
      <c r="I5253" s="1">
        <v>0.45789005684433398</v>
      </c>
      <c r="J5253" s="2">
        <v>3.7173986772991602E-4</v>
      </c>
      <c r="K5253" s="29" t="str">
        <f>VLOOKUP(A5253&amp;B5253,VENDOR_ACTUAL!A:D,4,0)</f>
        <v>ERI</v>
      </c>
    </row>
    <row r="5254" spans="1:11" x14ac:dyDescent="0.25">
      <c r="A5254" t="s">
        <v>11</v>
      </c>
      <c r="B5254" t="s">
        <v>687</v>
      </c>
      <c r="C5254" s="1">
        <v>8.5972248858413383E-3</v>
      </c>
      <c r="D5254" s="1">
        <v>2.7205255959119733E-2</v>
      </c>
      <c r="E5254" s="1">
        <v>0</v>
      </c>
      <c r="I5254" s="26">
        <v>0.12333013265943915</v>
      </c>
      <c r="J5254" s="27">
        <v>-0.11969649256395487</v>
      </c>
      <c r="K5254" s="29" t="str">
        <f>VLOOKUP(A5254&amp;B5254,VENDOR_ACTUAL!A:D,4,0)</f>
        <v>NSN</v>
      </c>
    </row>
    <row r="5255" spans="1:11" x14ac:dyDescent="0.25">
      <c r="A5255" t="s">
        <v>11</v>
      </c>
      <c r="B5255" t="s">
        <v>1635</v>
      </c>
      <c r="C5255" s="1">
        <v>8.6003421773810391E-3</v>
      </c>
      <c r="D5255" s="1">
        <v>1.1645690121324461E-2</v>
      </c>
      <c r="E5255" s="1">
        <v>0</v>
      </c>
      <c r="I5255" s="26">
        <v>-0.10774077976376725</v>
      </c>
      <c r="J5255" s="27">
        <v>1.1070897617510988E-2</v>
      </c>
      <c r="K5255" s="29" t="str">
        <f>VLOOKUP(A5255&amp;B5255,VENDOR_ACTUAL!A:D,4,0)</f>
        <v>NSN</v>
      </c>
    </row>
    <row r="5256" spans="1:11" x14ac:dyDescent="0.25">
      <c r="A5256" t="s">
        <v>11</v>
      </c>
      <c r="B5256" t="s">
        <v>832</v>
      </c>
      <c r="C5256" s="1">
        <v>8.6029335935891207E-3</v>
      </c>
      <c r="D5256" s="1">
        <v>7.0857916200547195E-4</v>
      </c>
      <c r="E5256" s="1">
        <v>0</v>
      </c>
      <c r="I5256" s="26">
        <v>-9.275459787578445E-3</v>
      </c>
      <c r="J5256" s="27">
        <v>-3.3917529344989704E-3</v>
      </c>
      <c r="K5256" s="29" t="str">
        <f>VLOOKUP(A5256&amp;B5256,VENDOR_ACTUAL!A:D,4,0)</f>
        <v>NSN</v>
      </c>
    </row>
    <row r="5257" spans="1:11" x14ac:dyDescent="0.25">
      <c r="A5257" t="s">
        <v>11</v>
      </c>
      <c r="B5257" t="s">
        <v>2157</v>
      </c>
      <c r="C5257" s="1">
        <v>8.6283524832884879E-3</v>
      </c>
      <c r="D5257" s="1">
        <v>1.0055053716440412E-2</v>
      </c>
      <c r="E5257" s="1">
        <v>0</v>
      </c>
      <c r="I5257" s="26">
        <v>-0.1230453242592848</v>
      </c>
      <c r="J5257" s="27">
        <v>-2.9505518172448244E-3</v>
      </c>
      <c r="K5257" s="29" t="str">
        <f>VLOOKUP(A5257&amp;B5257,VENDOR_ACTUAL!A:D,4,0)</f>
        <v>NSN</v>
      </c>
    </row>
    <row r="5258" spans="1:11" x14ac:dyDescent="0.25">
      <c r="A5258" t="s">
        <v>11</v>
      </c>
      <c r="B5258" t="s">
        <v>516</v>
      </c>
      <c r="C5258" s="1">
        <v>8.6425699629924975E-3</v>
      </c>
      <c r="D5258" s="1">
        <v>2.3409858725541942E-4</v>
      </c>
      <c r="E5258" s="1">
        <v>0</v>
      </c>
      <c r="I5258" s="26">
        <v>0.53469041898015846</v>
      </c>
      <c r="J5258" s="27">
        <v>2.4077206222770521E-2</v>
      </c>
      <c r="K5258" s="29" t="str">
        <f>VLOOKUP(A5258&amp;B5258,VENDOR_ACTUAL!A:D,4,0)</f>
        <v>NSN</v>
      </c>
    </row>
    <row r="5259" spans="1:11" x14ac:dyDescent="0.25">
      <c r="A5259" t="s">
        <v>11</v>
      </c>
      <c r="B5259" t="s">
        <v>2235</v>
      </c>
      <c r="C5259" s="1">
        <v>8.6434336864427679E-3</v>
      </c>
      <c r="D5259" s="1">
        <v>6.3233020827555874E-3</v>
      </c>
      <c r="E5259" s="1">
        <v>0</v>
      </c>
      <c r="I5259" s="26">
        <v>-1.9153394647171872E-2</v>
      </c>
      <c r="J5259" s="27">
        <v>-2.373826076292425E-3</v>
      </c>
      <c r="K5259" s="29" t="str">
        <f>VLOOKUP(A5259&amp;B5259,VENDOR_ACTUAL!A:D,4,0)</f>
        <v>NSN</v>
      </c>
    </row>
    <row r="5260" spans="1:11" x14ac:dyDescent="0.25">
      <c r="A5260" t="s">
        <v>12</v>
      </c>
      <c r="B5260" t="s">
        <v>600</v>
      </c>
      <c r="C5260" s="1">
        <v>8.6460530897475088E-3</v>
      </c>
      <c r="D5260" s="1">
        <v>6.545214372770853E-6</v>
      </c>
      <c r="E5260" s="1">
        <v>3.5073916451303019E-3</v>
      </c>
      <c r="F5260" s="1">
        <v>5.4618613847718181E-4</v>
      </c>
      <c r="G5260" s="1">
        <v>7.3844938523750644E-3</v>
      </c>
      <c r="H5260" s="1">
        <v>-3.2426744842091751E-2</v>
      </c>
      <c r="I5260" s="26">
        <v>-9.5836639779085825E-2</v>
      </c>
      <c r="J5260" s="27">
        <v>-0.36295795622645227</v>
      </c>
      <c r="K5260" s="29" t="str">
        <f>VLOOKUP(A5260&amp;B5260,VENDOR_ACTUAL!A:D,4,0)</f>
        <v>ERI</v>
      </c>
    </row>
    <row r="5261" spans="1:11" x14ac:dyDescent="0.25">
      <c r="A5261" t="s">
        <v>11</v>
      </c>
      <c r="B5261" t="s">
        <v>1634</v>
      </c>
      <c r="C5261" s="1">
        <v>8.6472631010603256E-3</v>
      </c>
      <c r="D5261" s="1">
        <v>1.1615917233104135E-2</v>
      </c>
      <c r="E5261" s="1">
        <v>0</v>
      </c>
      <c r="I5261" s="26">
        <v>-2.2771132437150025E-3</v>
      </c>
      <c r="J5261" s="27">
        <v>-2.0331661771705513E-2</v>
      </c>
      <c r="K5261" s="29" t="str">
        <f>VLOOKUP(A5261&amp;B5261,VENDOR_ACTUAL!A:D,4,0)</f>
        <v>NSN</v>
      </c>
    </row>
    <row r="5262" spans="1:11" x14ac:dyDescent="0.25">
      <c r="A5262" t="s">
        <v>11</v>
      </c>
      <c r="B5262" t="s">
        <v>1668</v>
      </c>
      <c r="C5262" s="1">
        <v>8.6614595458846064E-3</v>
      </c>
      <c r="D5262" s="1">
        <v>3.5557835308635329E-2</v>
      </c>
      <c r="E5262" s="1">
        <v>0</v>
      </c>
      <c r="I5262" s="26">
        <v>1.5465521560379052</v>
      </c>
      <c r="J5262" s="27">
        <v>1.4078344701664119E-2</v>
      </c>
      <c r="K5262" s="29" t="str">
        <f>VLOOKUP(A5262&amp;B5262,VENDOR_ACTUAL!A:D,4,0)</f>
        <v>NSN</v>
      </c>
    </row>
    <row r="5263" spans="1:11" x14ac:dyDescent="0.25">
      <c r="A5263" t="s">
        <v>12</v>
      </c>
      <c r="B5263" t="s">
        <v>1460</v>
      </c>
      <c r="C5263" s="1">
        <v>8.6800093366953338E-3</v>
      </c>
      <c r="D5263" s="1">
        <v>2.5451750465513351E-3</v>
      </c>
      <c r="E5263" s="1">
        <v>-1.5325923939109583E-3</v>
      </c>
      <c r="F5263" s="1">
        <v>5.4606983234563207E-3</v>
      </c>
      <c r="G5263" s="1">
        <v>8.6800093366953338E-3</v>
      </c>
      <c r="H5263" s="1">
        <v>-9.0074256955678264E-2</v>
      </c>
      <c r="I5263" s="1">
        <v>-0.12674394320180951</v>
      </c>
      <c r="J5263" s="2">
        <v>7.6552101936334646E-2</v>
      </c>
      <c r="K5263" s="29" t="str">
        <f>VLOOKUP(A5263&amp;B5263,VENDOR_ACTUAL!A:D,4,0)</f>
        <v>SAM</v>
      </c>
    </row>
    <row r="5264" spans="1:11" x14ac:dyDescent="0.25">
      <c r="A5264" t="s">
        <v>11</v>
      </c>
      <c r="B5264" t="s">
        <v>2230</v>
      </c>
      <c r="C5264" s="1">
        <v>8.6948990445705442E-3</v>
      </c>
      <c r="D5264" s="1">
        <v>1.2072744015937278E-3</v>
      </c>
      <c r="E5264" s="1">
        <v>0</v>
      </c>
      <c r="I5264" s="26">
        <v>2.7664685933775533E-4</v>
      </c>
      <c r="J5264" s="27">
        <v>7.2531541981066443E-3</v>
      </c>
      <c r="K5264" s="29" t="str">
        <f>VLOOKUP(A5264&amp;B5264,VENDOR_ACTUAL!A:D,4,0)</f>
        <v>NSN</v>
      </c>
    </row>
    <row r="5265" spans="1:11" x14ac:dyDescent="0.25">
      <c r="A5265" t="s">
        <v>12</v>
      </c>
      <c r="B5265" t="s">
        <v>625</v>
      </c>
      <c r="C5265" s="1">
        <v>8.7184219288884788E-3</v>
      </c>
      <c r="D5265" s="1">
        <v>1.2370404171165301E-5</v>
      </c>
      <c r="E5265" s="1">
        <v>-1.2409068965784704E-4</v>
      </c>
      <c r="F5265" s="1">
        <v>-2.586949487470647E-3</v>
      </c>
      <c r="G5265" s="1">
        <v>7.9739356990415795E-3</v>
      </c>
      <c r="H5265" s="1">
        <v>-3.9744111039519067E-2</v>
      </c>
      <c r="I5265" s="26">
        <v>-7.5524058495930205E-2</v>
      </c>
      <c r="J5265" s="27">
        <v>-7.2547953768743983E-2</v>
      </c>
      <c r="K5265" s="29" t="str">
        <f>VLOOKUP(A5265&amp;B5265,VENDOR_ACTUAL!A:D,4,0)</f>
        <v>ERI</v>
      </c>
    </row>
    <row r="5266" spans="1:11" x14ac:dyDescent="0.25">
      <c r="A5266" t="s">
        <v>12</v>
      </c>
      <c r="B5266" t="s">
        <v>1165</v>
      </c>
      <c r="C5266" s="1">
        <v>8.7287485540433092E-3</v>
      </c>
      <c r="D5266" s="1">
        <v>5.2965105469087361E-3</v>
      </c>
      <c r="E5266" s="1">
        <v>1.4288400048358782E-2</v>
      </c>
      <c r="F5266" s="1">
        <v>1.5762855469070797E-3</v>
      </c>
      <c r="G5266" s="1">
        <v>6.0198183133903967E-3</v>
      </c>
      <c r="H5266" s="1">
        <v>-2.8212160216762549E-2</v>
      </c>
      <c r="I5266" s="26">
        <v>0.14431158967826366</v>
      </c>
      <c r="J5266" s="27">
        <v>-0.34350629746322547</v>
      </c>
      <c r="K5266" s="29" t="str">
        <f>VLOOKUP(A5266&amp;B5266,VENDOR_ACTUAL!A:D,4,0)</f>
        <v>ERI</v>
      </c>
    </row>
    <row r="5267" spans="1:11" x14ac:dyDescent="0.25">
      <c r="A5267" t="s">
        <v>12</v>
      </c>
      <c r="B5267" t="s">
        <v>1177</v>
      </c>
      <c r="C5267" s="1">
        <v>8.7580917669584177E-3</v>
      </c>
      <c r="D5267" s="1">
        <v>6.3055953599884459E-3</v>
      </c>
      <c r="E5267" s="1">
        <v>5.2202109888583828E-2</v>
      </c>
      <c r="F5267" s="1">
        <v>1.5330296586469519E-3</v>
      </c>
      <c r="G5267" s="1">
        <v>5.0501978838787811E-3</v>
      </c>
      <c r="H5267" s="1">
        <v>-3.3582682522532853E-2</v>
      </c>
      <c r="I5267" s="26">
        <v>5.9484256038647345</v>
      </c>
      <c r="J5267" s="27">
        <v>-0.73258617141707794</v>
      </c>
      <c r="K5267" s="29" t="str">
        <f>VLOOKUP(A5267&amp;B5267,VENDOR_ACTUAL!A:D,4,0)</f>
        <v>ERI</v>
      </c>
    </row>
    <row r="5268" spans="1:11" x14ac:dyDescent="0.25">
      <c r="A5268" t="s">
        <v>12</v>
      </c>
      <c r="B5268" t="s">
        <v>2062</v>
      </c>
      <c r="C5268" s="1">
        <v>8.7581374238572072E-3</v>
      </c>
      <c r="D5268" s="1">
        <v>1.1779501569770539E-2</v>
      </c>
      <c r="E5268" s="1">
        <v>6.4411627972847055E-3</v>
      </c>
      <c r="F5268" s="1">
        <v>6.7130442790496109E-4</v>
      </c>
      <c r="G5268" s="1">
        <v>1.2656556501165275E-3</v>
      </c>
      <c r="H5268" s="1">
        <v>-3.9003823833890595E-2</v>
      </c>
      <c r="I5268" s="26">
        <v>-0.14931392515547781</v>
      </c>
      <c r="J5268" s="27">
        <v>-1.957131769980068E-2</v>
      </c>
      <c r="K5268" s="29" t="str">
        <f>VLOOKUP(A5268&amp;B5268,VENDOR_ACTUAL!A:D,4,0)</f>
        <v>NSN</v>
      </c>
    </row>
    <row r="5269" spans="1:11" x14ac:dyDescent="0.25">
      <c r="A5269" t="s">
        <v>11</v>
      </c>
      <c r="B5269" t="s">
        <v>399</v>
      </c>
      <c r="C5269" s="1">
        <v>8.8032697211855027E-3</v>
      </c>
      <c r="D5269" s="1">
        <v>2.279668772387226E-2</v>
      </c>
      <c r="E5269" s="1">
        <v>0</v>
      </c>
      <c r="I5269" s="26">
        <v>7.2087435024921195E-2</v>
      </c>
      <c r="J5269" s="27">
        <v>3.3951460730957195E-3</v>
      </c>
      <c r="K5269" s="29" t="str">
        <f>VLOOKUP(A5269&amp;B5269,VENDOR_ACTUAL!A:D,4,0)</f>
        <v>NSN</v>
      </c>
    </row>
    <row r="5270" spans="1:11" x14ac:dyDescent="0.25">
      <c r="A5270" t="s">
        <v>11</v>
      </c>
      <c r="B5270" t="s">
        <v>137</v>
      </c>
      <c r="C5270" s="1">
        <v>8.8552945737368494E-3</v>
      </c>
      <c r="D5270" s="1">
        <v>-1.0699894058337754E-3</v>
      </c>
      <c r="I5270" s="26">
        <v>-2.0705450963222415E-2</v>
      </c>
      <c r="J5270" s="27">
        <v>1.0698550931706887E-4</v>
      </c>
      <c r="K5270" s="29" t="str">
        <f>VLOOKUP(A5270&amp;B5270,VENDOR_ACTUAL!A:D,4,0)</f>
        <v>ERI</v>
      </c>
    </row>
    <row r="5271" spans="1:11" x14ac:dyDescent="0.25">
      <c r="A5271" t="s">
        <v>11</v>
      </c>
      <c r="B5271" t="s">
        <v>1677</v>
      </c>
      <c r="C5271" s="1">
        <v>8.8994860617463978E-3</v>
      </c>
      <c r="D5271" s="1">
        <v>2.8833492522146504E-4</v>
      </c>
      <c r="I5271" s="26">
        <v>5.6127941693010185E-2</v>
      </c>
      <c r="J5271" s="27">
        <v>-3.821813496736191E-4</v>
      </c>
      <c r="K5271" s="29" t="str">
        <f>VLOOKUP(A5271&amp;B5271,VENDOR_ACTUAL!A:D,4,0)</f>
        <v>ERI</v>
      </c>
    </row>
    <row r="5272" spans="1:11" x14ac:dyDescent="0.25">
      <c r="A5272" t="s">
        <v>12</v>
      </c>
      <c r="B5272" t="s">
        <v>879</v>
      </c>
      <c r="C5272" s="1">
        <v>8.9172215318764087E-3</v>
      </c>
      <c r="D5272" s="1">
        <v>4.6120431249737024E-5</v>
      </c>
      <c r="E5272" s="1">
        <v>3.4431288891993042E-3</v>
      </c>
      <c r="F5272" s="1">
        <v>-2.809936334900173E-3</v>
      </c>
      <c r="G5272" s="1">
        <v>7.5820190669836588E-3</v>
      </c>
      <c r="H5272" s="1">
        <v>-1.7871171453179895E-2</v>
      </c>
      <c r="I5272" s="26">
        <v>-0.39226495183207616</v>
      </c>
      <c r="J5272" s="27">
        <v>-0.51591163353795355</v>
      </c>
      <c r="K5272" s="29" t="str">
        <f>VLOOKUP(A5272&amp;B5272,VENDOR_ACTUAL!A:D,4,0)</f>
        <v>ERI</v>
      </c>
    </row>
    <row r="5273" spans="1:11" x14ac:dyDescent="0.25">
      <c r="A5273" t="s">
        <v>11</v>
      </c>
      <c r="B5273" t="s">
        <v>1656</v>
      </c>
      <c r="C5273" s="1">
        <v>8.9573310153639209E-3</v>
      </c>
      <c r="D5273" s="1">
        <v>1.1561419633643351E-2</v>
      </c>
      <c r="E5273" s="1">
        <v>0</v>
      </c>
      <c r="I5273" s="26">
        <v>-0.15978107452343973</v>
      </c>
      <c r="J5273" s="27">
        <v>-1.1217936174885864E-2</v>
      </c>
      <c r="K5273" s="29" t="str">
        <f>VLOOKUP(A5273&amp;B5273,VENDOR_ACTUAL!A:D,4,0)</f>
        <v>NSN</v>
      </c>
    </row>
    <row r="5274" spans="1:11" x14ac:dyDescent="0.25">
      <c r="A5274" t="s">
        <v>11</v>
      </c>
      <c r="B5274" t="s">
        <v>278</v>
      </c>
      <c r="C5274" s="1">
        <v>8.9808187382859721E-3</v>
      </c>
      <c r="D5274" s="1">
        <v>5.9412064218746863E-3</v>
      </c>
      <c r="E5274" s="1">
        <v>0</v>
      </c>
      <c r="I5274" s="26">
        <v>0.20493855891632737</v>
      </c>
      <c r="J5274" s="27">
        <v>-6.0733135016206863E-3</v>
      </c>
      <c r="K5274" s="29" t="str">
        <f>VLOOKUP(A5274&amp;B5274,VENDOR_ACTUAL!A:D,4,0)</f>
        <v>NSN</v>
      </c>
    </row>
    <row r="5275" spans="1:11" x14ac:dyDescent="0.25">
      <c r="A5275" t="s">
        <v>11</v>
      </c>
      <c r="B5275" t="s">
        <v>1165</v>
      </c>
      <c r="C5275" s="1">
        <v>9.1070449271770989E-3</v>
      </c>
      <c r="D5275" s="1">
        <v>-1.4491810454439506E-3</v>
      </c>
      <c r="E5275" s="1">
        <v>-1.1000000000000001</v>
      </c>
      <c r="I5275" s="26">
        <v>0.27203170215007949</v>
      </c>
      <c r="J5275" s="27">
        <v>-1.5273707914598497E-4</v>
      </c>
      <c r="K5275" s="29" t="str">
        <f>VLOOKUP(A5275&amp;B5275,VENDOR_ACTUAL!A:D,4,0)</f>
        <v>ERI</v>
      </c>
    </row>
    <row r="5276" spans="1:11" x14ac:dyDescent="0.25">
      <c r="A5276" t="s">
        <v>11</v>
      </c>
      <c r="B5276" t="s">
        <v>1044</v>
      </c>
      <c r="C5276" s="1">
        <v>9.1249616484994078E-3</v>
      </c>
      <c r="D5276" s="1">
        <v>3.1227017733415283E-3</v>
      </c>
      <c r="E5276" s="1">
        <v>0</v>
      </c>
      <c r="I5276" s="26">
        <v>1.210567508778602E-2</v>
      </c>
      <c r="J5276" s="27">
        <v>-1.0995229816555858E-2</v>
      </c>
      <c r="K5276" s="29" t="str">
        <f>VLOOKUP(A5276&amp;B5276,VENDOR_ACTUAL!A:D,4,0)</f>
        <v>NSN</v>
      </c>
    </row>
    <row r="5277" spans="1:11" x14ac:dyDescent="0.25">
      <c r="A5277" t="s">
        <v>12</v>
      </c>
      <c r="B5277" t="s">
        <v>2442</v>
      </c>
      <c r="C5277" s="1">
        <v>9.1362837723709261E-3</v>
      </c>
      <c r="D5277" s="1">
        <v>5.4912182720854175E-3</v>
      </c>
      <c r="E5277" s="1">
        <v>7.965644818773961E-3</v>
      </c>
      <c r="F5277" s="1">
        <v>3.7472498135920744E-4</v>
      </c>
      <c r="G5277" s="1">
        <v>6.3457069974094142E-3</v>
      </c>
      <c r="H5277" s="1">
        <v>-0.19868078666966901</v>
      </c>
      <c r="I5277" s="26">
        <v>-4.30566953949061E-3</v>
      </c>
      <c r="J5277" s="27">
        <v>0.1200758657841266</v>
      </c>
      <c r="K5277" s="29" t="str">
        <f>VLOOKUP(A5277&amp;B5277,VENDOR_ACTUAL!A:D,4,0)</f>
        <v>NSN</v>
      </c>
    </row>
    <row r="5278" spans="1:11" x14ac:dyDescent="0.25">
      <c r="A5278" t="s">
        <v>11</v>
      </c>
      <c r="B5278" t="s">
        <v>487</v>
      </c>
      <c r="C5278" s="1">
        <v>9.1401413205344055E-3</v>
      </c>
      <c r="D5278" s="1">
        <v>4.1583502617761683E-2</v>
      </c>
      <c r="E5278" s="1">
        <v>0</v>
      </c>
      <c r="I5278" s="26">
        <v>-2.4073609018360399E-2</v>
      </c>
      <c r="J5278" s="27">
        <v>-3.15832731373583E-4</v>
      </c>
      <c r="K5278" s="29" t="str">
        <f>VLOOKUP(A5278&amp;B5278,VENDOR_ACTUAL!A:D,4,0)</f>
        <v>NSN</v>
      </c>
    </row>
    <row r="5279" spans="1:11" x14ac:dyDescent="0.25">
      <c r="A5279" t="s">
        <v>12</v>
      </c>
      <c r="B5279" t="s">
        <v>1505</v>
      </c>
      <c r="C5279" s="1">
        <v>9.1543757736438688E-3</v>
      </c>
      <c r="D5279" s="1">
        <v>2.1964485885450913E-3</v>
      </c>
      <c r="E5279" s="1">
        <v>-2.2566398203356392E-2</v>
      </c>
      <c r="F5279" s="1">
        <v>4.7990265809713005E-4</v>
      </c>
      <c r="G5279" s="1">
        <v>5.0734037807514476E-3</v>
      </c>
      <c r="H5279" s="1">
        <v>-2.1319034038316382E-2</v>
      </c>
      <c r="I5279" s="26">
        <v>6.7332812772305531E-2</v>
      </c>
      <c r="J5279" s="27">
        <v>-0.22040953316342313</v>
      </c>
      <c r="K5279" s="29" t="str">
        <f>VLOOKUP(A5279&amp;B5279,VENDOR_ACTUAL!A:D,4,0)</f>
        <v>NSN</v>
      </c>
    </row>
    <row r="5280" spans="1:11" x14ac:dyDescent="0.25">
      <c r="A5280" t="s">
        <v>11</v>
      </c>
      <c r="B5280" t="s">
        <v>1957</v>
      </c>
      <c r="C5280" s="1">
        <v>9.2109305938667951E-3</v>
      </c>
      <c r="D5280" s="1">
        <v>2.9667871938193436E-3</v>
      </c>
      <c r="G5280" s="1">
        <v>9.2109305938667951E-3</v>
      </c>
      <c r="I5280" s="26">
        <v>-2.1090725806451611E-2</v>
      </c>
      <c r="J5280" s="27">
        <v>2.5421990311221289E-3</v>
      </c>
      <c r="K5280" s="29" t="str">
        <f>VLOOKUP(A5280&amp;B5280,VENDOR_ACTUAL!A:D,4,0)</f>
        <v>SAM</v>
      </c>
    </row>
    <row r="5281" spans="1:11" x14ac:dyDescent="0.25">
      <c r="A5281" t="s">
        <v>12</v>
      </c>
      <c r="B5281" t="s">
        <v>1898</v>
      </c>
      <c r="C5281" s="1">
        <v>9.2269572475545646E-3</v>
      </c>
      <c r="D5281" s="1">
        <v>1.0775961163854085E-4</v>
      </c>
      <c r="E5281" s="1">
        <v>4.3518837395139986E-3</v>
      </c>
      <c r="F5281" s="1">
        <v>2.7781686575060059E-3</v>
      </c>
      <c r="G5281" s="1">
        <v>7.6115092084314984E-3</v>
      </c>
      <c r="H5281" s="1">
        <v>-1.8739197253827566E-2</v>
      </c>
      <c r="I5281" s="26">
        <v>-9.6837832941420052E-2</v>
      </c>
      <c r="J5281" s="27">
        <v>-8.6497847326274871E-2</v>
      </c>
      <c r="K5281" s="29" t="str">
        <f>VLOOKUP(A5281&amp;B5281,VENDOR_ACTUAL!A:D,4,0)</f>
        <v>ERI</v>
      </c>
    </row>
    <row r="5282" spans="1:11" x14ac:dyDescent="0.25">
      <c r="A5282" t="s">
        <v>11</v>
      </c>
      <c r="B5282" t="s">
        <v>238</v>
      </c>
      <c r="C5282" s="1">
        <v>9.2596876072673986E-3</v>
      </c>
      <c r="D5282" s="1">
        <v>-2.1565793219023317E-3</v>
      </c>
      <c r="E5282" s="1">
        <v>0</v>
      </c>
      <c r="I5282" s="26">
        <v>0.14289596511084829</v>
      </c>
      <c r="J5282" s="27">
        <v>-1.7151751086350413E-3</v>
      </c>
      <c r="K5282" s="29" t="str">
        <f>VLOOKUP(A5282&amp;B5282,VENDOR_ACTUAL!A:D,4,0)</f>
        <v>NSN</v>
      </c>
    </row>
    <row r="5283" spans="1:11" x14ac:dyDescent="0.25">
      <c r="A5283" t="s">
        <v>11</v>
      </c>
      <c r="B5283" t="s">
        <v>252</v>
      </c>
      <c r="C5283" s="1">
        <v>9.2811929141465056E-3</v>
      </c>
      <c r="D5283" s="1">
        <v>1.9381150196911376E-3</v>
      </c>
      <c r="E5283" s="1">
        <v>0</v>
      </c>
      <c r="I5283" s="26">
        <v>8.2508369123061292E-3</v>
      </c>
      <c r="J5283" s="27">
        <v>-3.2033481996325865E-3</v>
      </c>
      <c r="K5283" s="29" t="str">
        <f>VLOOKUP(A5283&amp;B5283,VENDOR_ACTUAL!A:D,4,0)</f>
        <v>NSN</v>
      </c>
    </row>
    <row r="5284" spans="1:11" x14ac:dyDescent="0.25">
      <c r="A5284" t="s">
        <v>11</v>
      </c>
      <c r="B5284" t="s">
        <v>1666</v>
      </c>
      <c r="C5284" s="1">
        <v>9.2849243832953936E-3</v>
      </c>
      <c r="D5284" s="1">
        <v>2.0863548842179271E-3</v>
      </c>
      <c r="E5284" s="1">
        <v>0</v>
      </c>
      <c r="I5284" s="26">
        <v>0.125419112976737</v>
      </c>
      <c r="J5284" s="27">
        <v>7.2289147527831634E-3</v>
      </c>
      <c r="K5284" s="29" t="str">
        <f>VLOOKUP(A5284&amp;B5284,VENDOR_ACTUAL!A:D,4,0)</f>
        <v>NSN</v>
      </c>
    </row>
    <row r="5285" spans="1:11" x14ac:dyDescent="0.25">
      <c r="A5285" t="s">
        <v>11</v>
      </c>
      <c r="B5285" t="s">
        <v>1328</v>
      </c>
      <c r="C5285" s="1">
        <v>9.2941116448715944E-3</v>
      </c>
      <c r="D5285" s="1">
        <v>1.5240253479645425E-2</v>
      </c>
      <c r="E5285" s="1">
        <v>0</v>
      </c>
      <c r="I5285" s="26">
        <v>-8.9288472385670847E-3</v>
      </c>
      <c r="J5285" s="27">
        <v>-1.9212706602233899E-3</v>
      </c>
      <c r="K5285" s="29" t="str">
        <f>VLOOKUP(A5285&amp;B5285,VENDOR_ACTUAL!A:D,4,0)</f>
        <v>NSN</v>
      </c>
    </row>
    <row r="5286" spans="1:11" x14ac:dyDescent="0.25">
      <c r="A5286" t="s">
        <v>11</v>
      </c>
      <c r="B5286" t="s">
        <v>1309</v>
      </c>
      <c r="C5286" s="1">
        <v>9.3019804670462624E-3</v>
      </c>
      <c r="D5286" s="1">
        <v>1.8170892579113473E-2</v>
      </c>
      <c r="E5286" s="1">
        <v>0</v>
      </c>
      <c r="I5286" s="26">
        <v>-4.1478139476397426E-2</v>
      </c>
      <c r="J5286" s="27">
        <v>-1.4579724186019373E-3</v>
      </c>
      <c r="K5286" s="29" t="str">
        <f>VLOOKUP(A5286&amp;B5286,VENDOR_ACTUAL!A:D,4,0)</f>
        <v>NSN</v>
      </c>
    </row>
    <row r="5287" spans="1:11" x14ac:dyDescent="0.25">
      <c r="A5287" t="s">
        <v>12</v>
      </c>
      <c r="B5287" t="s">
        <v>815</v>
      </c>
      <c r="C5287" s="1">
        <v>9.3239469864531202E-3</v>
      </c>
      <c r="D5287" s="1">
        <v>1.3047949060473504E-3</v>
      </c>
      <c r="E5287" s="1">
        <v>1.7719129945519423E-2</v>
      </c>
      <c r="F5287" s="1">
        <v>3.2380527315789462E-3</v>
      </c>
      <c r="G5287" s="1">
        <v>7.5304102699333443E-3</v>
      </c>
      <c r="H5287" s="1">
        <v>-8.2741827188778996E-2</v>
      </c>
      <c r="I5287" s="26">
        <v>2.8913485327258476E-3</v>
      </c>
      <c r="J5287" s="27">
        <v>-8.142511075039556E-2</v>
      </c>
      <c r="K5287" s="29" t="str">
        <f>VLOOKUP(A5287&amp;B5287,VENDOR_ACTUAL!A:D,4,0)</f>
        <v>NSN</v>
      </c>
    </row>
    <row r="5288" spans="1:11" x14ac:dyDescent="0.25">
      <c r="A5288" t="s">
        <v>12</v>
      </c>
      <c r="B5288" t="s">
        <v>1608</v>
      </c>
      <c r="C5288" s="1">
        <v>9.3507991366141019E-3</v>
      </c>
      <c r="D5288" s="1">
        <v>5.8164588052709576E-3</v>
      </c>
      <c r="E5288" s="1">
        <v>9.3448025488189739E-3</v>
      </c>
      <c r="F5288" s="1">
        <v>7.0622379438421007E-4</v>
      </c>
      <c r="G5288" s="1">
        <v>3.1165401588151001E-3</v>
      </c>
      <c r="H5288" s="1">
        <v>-1.9470425798332167E-2</v>
      </c>
      <c r="I5288" s="26">
        <v>2.2483917351804079</v>
      </c>
      <c r="J5288" s="27">
        <v>-0.44364019986007658</v>
      </c>
      <c r="K5288" s="29" t="str">
        <f>VLOOKUP(A5288&amp;B5288,VENDOR_ACTUAL!A:D,4,0)</f>
        <v>ERI</v>
      </c>
    </row>
    <row r="5289" spans="1:11" x14ac:dyDescent="0.25">
      <c r="A5289" t="s">
        <v>12</v>
      </c>
      <c r="B5289" t="s">
        <v>907</v>
      </c>
      <c r="C5289" s="1">
        <v>9.3530741690685433E-3</v>
      </c>
      <c r="D5289" s="1">
        <v>3.7016631301781811E-4</v>
      </c>
      <c r="E5289" s="1">
        <v>8.1178241316449254E-2</v>
      </c>
      <c r="F5289" s="1">
        <v>1.0346213069193139E-2</v>
      </c>
      <c r="G5289" s="1">
        <v>8.2120009155838974E-3</v>
      </c>
      <c r="H5289" s="1">
        <v>-1.0132364497404218</v>
      </c>
      <c r="I5289" s="26">
        <v>-2.4611212638076672</v>
      </c>
      <c r="J5289" s="27">
        <v>-0.53514530264982707</v>
      </c>
      <c r="K5289" s="29" t="str">
        <f>VLOOKUP(A5289&amp;B5289,VENDOR_ACTUAL!A:D,4,0)</f>
        <v>ERI</v>
      </c>
    </row>
    <row r="5290" spans="1:11" x14ac:dyDescent="0.25">
      <c r="A5290" t="s">
        <v>12</v>
      </c>
      <c r="B5290" t="s">
        <v>597</v>
      </c>
      <c r="C5290" s="1">
        <v>9.354803268338473E-3</v>
      </c>
      <c r="D5290" s="1">
        <v>3.5347101511262042E-4</v>
      </c>
      <c r="E5290" s="1">
        <v>4.6476708336916826E-2</v>
      </c>
      <c r="F5290" s="1">
        <v>-1.9950641080422504E-3</v>
      </c>
      <c r="G5290" s="1">
        <v>5.9544483073169212E-3</v>
      </c>
      <c r="H5290" s="1">
        <v>-2.6553333684381779E-2</v>
      </c>
      <c r="I5290" s="26">
        <v>0.42897901613554412</v>
      </c>
      <c r="J5290" s="27">
        <v>9.0262226292337558E-2</v>
      </c>
      <c r="K5290" s="29" t="str">
        <f>VLOOKUP(A5290&amp;B5290,VENDOR_ACTUAL!A:D,4,0)</f>
        <v>ERI</v>
      </c>
    </row>
    <row r="5291" spans="1:11" x14ac:dyDescent="0.25">
      <c r="A5291" t="s">
        <v>12</v>
      </c>
      <c r="B5291" t="s">
        <v>410</v>
      </c>
      <c r="C5291" s="1">
        <v>9.3684623108395166E-3</v>
      </c>
      <c r="D5291" s="1">
        <v>6.1275762119420427E-5</v>
      </c>
      <c r="E5291" s="1">
        <v>-3.7093540040303869E-3</v>
      </c>
      <c r="F5291" s="1">
        <v>2.5726404104210889E-4</v>
      </c>
      <c r="G5291" s="1">
        <v>3.4696163840024062E-4</v>
      </c>
      <c r="H5291" s="1">
        <v>-3.4890916925157285E-2</v>
      </c>
      <c r="I5291" s="26">
        <v>-0.1143763534899217</v>
      </c>
      <c r="J5291" s="27">
        <v>-0.15983945653672102</v>
      </c>
      <c r="K5291" s="29" t="str">
        <f>VLOOKUP(A5291&amp;B5291,VENDOR_ACTUAL!A:D,4,0)</f>
        <v>ERI</v>
      </c>
    </row>
    <row r="5292" spans="1:11" x14ac:dyDescent="0.25">
      <c r="A5292" t="s">
        <v>12</v>
      </c>
      <c r="B5292" t="s">
        <v>1954</v>
      </c>
      <c r="C5292" s="1">
        <v>9.3833997469310662E-3</v>
      </c>
      <c r="D5292" s="1">
        <v>1.8435493475849621E-2</v>
      </c>
      <c r="E5292" s="1">
        <v>3.1127908179274615E-2</v>
      </c>
      <c r="F5292" s="1">
        <v>-6.2299037102413798E-3</v>
      </c>
      <c r="G5292" s="1">
        <v>7.7603913042406172E-3</v>
      </c>
      <c r="H5292" s="1">
        <v>-4.814192512226409E-2</v>
      </c>
      <c r="I5292" s="26">
        <v>3.580865172210058</v>
      </c>
      <c r="J5292" s="27">
        <v>-0.8211933874771481</v>
      </c>
      <c r="K5292" s="29" t="str">
        <f>VLOOKUP(A5292&amp;B5292,VENDOR_ACTUAL!A:D,4,0)</f>
        <v>ERI</v>
      </c>
    </row>
    <row r="5293" spans="1:11" x14ac:dyDescent="0.25">
      <c r="A5293" t="s">
        <v>12</v>
      </c>
      <c r="B5293" t="s">
        <v>1446</v>
      </c>
      <c r="C5293" s="1">
        <v>9.3924103485363477E-3</v>
      </c>
      <c r="D5293" s="1">
        <v>1.5464436814420727E-2</v>
      </c>
      <c r="E5293" s="1">
        <v>-8.5374827186258722E-4</v>
      </c>
      <c r="F5293" s="1">
        <v>-1.2954035666709659E-3</v>
      </c>
      <c r="G5293" s="1">
        <v>1.1178126583286211E-3</v>
      </c>
      <c r="H5293" s="1">
        <v>-9.4834892619580918E-2</v>
      </c>
      <c r="I5293" s="26">
        <v>0.23489510355452384</v>
      </c>
      <c r="J5293" s="27">
        <v>7.3647498342765683E-3</v>
      </c>
      <c r="K5293" s="29" t="str">
        <f>VLOOKUP(A5293&amp;B5293,VENDOR_ACTUAL!A:D,4,0)</f>
        <v>ERI</v>
      </c>
    </row>
    <row r="5294" spans="1:11" x14ac:dyDescent="0.25">
      <c r="A5294" t="s">
        <v>12</v>
      </c>
      <c r="B5294" t="s">
        <v>1327</v>
      </c>
      <c r="C5294" s="1">
        <v>9.4247656962215282E-3</v>
      </c>
      <c r="D5294" s="1">
        <v>-1.0292866380881528E-3</v>
      </c>
      <c r="E5294" s="1">
        <v>6.8770231818307305E-3</v>
      </c>
      <c r="F5294" s="1">
        <v>-6.4708487732335167E-3</v>
      </c>
      <c r="G5294" s="1">
        <v>3.8459050965774459E-3</v>
      </c>
      <c r="H5294" s="1">
        <v>-0.10258779432100826</v>
      </c>
      <c r="I5294" s="26">
        <v>-0.20794907828282827</v>
      </c>
      <c r="J5294" s="27">
        <v>8.5961146115873209E-3</v>
      </c>
      <c r="K5294" s="29" t="str">
        <f>VLOOKUP(A5294&amp;B5294,VENDOR_ACTUAL!A:D,4,0)</f>
        <v>NSN</v>
      </c>
    </row>
    <row r="5295" spans="1:11" x14ac:dyDescent="0.25">
      <c r="A5295" t="s">
        <v>9</v>
      </c>
      <c r="B5295" t="s">
        <v>1204</v>
      </c>
      <c r="C5295" s="1">
        <v>9.4479440861406187E-3</v>
      </c>
      <c r="D5295" s="1">
        <v>1.0359083634835134E-3</v>
      </c>
      <c r="F5295" s="1">
        <v>4.6672398712302465E-4</v>
      </c>
      <c r="G5295" s="1">
        <v>9.4252823526648714E-3</v>
      </c>
      <c r="H5295" s="1">
        <v>-5.2868551004793929E-2</v>
      </c>
      <c r="I5295" s="26">
        <v>-4.3175770308123251E-2</v>
      </c>
      <c r="J5295" s="27">
        <v>0.111410904519725</v>
      </c>
      <c r="K5295" s="29" t="str">
        <f>VLOOKUP(A5295&amp;B5295,VENDOR_ACTUAL!A:D,4,0)</f>
        <v>NSN</v>
      </c>
    </row>
    <row r="5296" spans="1:11" x14ac:dyDescent="0.25">
      <c r="A5296" t="s">
        <v>11</v>
      </c>
      <c r="B5296" t="s">
        <v>405</v>
      </c>
      <c r="C5296" s="1">
        <v>9.4520138796554028E-3</v>
      </c>
      <c r="D5296" s="1">
        <v>5.9660436787062191E-4</v>
      </c>
      <c r="I5296" s="26">
        <v>0.17554773831208256</v>
      </c>
      <c r="J5296" s="27">
        <v>-5.6339892584778407E-4</v>
      </c>
      <c r="K5296" s="29" t="str">
        <f>VLOOKUP(A5296&amp;B5296,VENDOR_ACTUAL!A:D,4,0)</f>
        <v>ERI</v>
      </c>
    </row>
    <row r="5297" spans="1:11" x14ac:dyDescent="0.25">
      <c r="A5297" t="s">
        <v>11</v>
      </c>
      <c r="B5297" t="s">
        <v>1202</v>
      </c>
      <c r="C5297" s="1">
        <v>9.4750478529040377E-3</v>
      </c>
      <c r="D5297" s="1">
        <v>1.8194586487190623E-2</v>
      </c>
      <c r="E5297" s="1">
        <v>0</v>
      </c>
      <c r="I5297" s="26">
        <v>0.11808568595365362</v>
      </c>
      <c r="J5297" s="27">
        <v>-6.8573675011208181E-3</v>
      </c>
      <c r="K5297" s="29" t="str">
        <f>VLOOKUP(A5297&amp;B5297,VENDOR_ACTUAL!A:D,4,0)</f>
        <v>NSN</v>
      </c>
    </row>
    <row r="5298" spans="1:11" x14ac:dyDescent="0.25">
      <c r="A5298" t="s">
        <v>11</v>
      </c>
      <c r="B5298" t="s">
        <v>2083</v>
      </c>
      <c r="C5298" s="1">
        <v>9.486780518833322E-3</v>
      </c>
      <c r="D5298" s="1">
        <v>1.4299804960310317E-2</v>
      </c>
      <c r="I5298" s="26">
        <v>-5.1989407943796855E-2</v>
      </c>
      <c r="J5298" s="27">
        <v>1.428523964681158E-3</v>
      </c>
      <c r="K5298" s="29" t="str">
        <f>VLOOKUP(A5298&amp;B5298,VENDOR_ACTUAL!A:D,4,0)</f>
        <v>ERI</v>
      </c>
    </row>
    <row r="5299" spans="1:11" x14ac:dyDescent="0.25">
      <c r="A5299" t="s">
        <v>12</v>
      </c>
      <c r="B5299" t="s">
        <v>1616</v>
      </c>
      <c r="C5299" s="1">
        <v>9.5121000350332739E-3</v>
      </c>
      <c r="D5299" s="1">
        <v>1.5106048635227147E-2</v>
      </c>
      <c r="E5299" s="1">
        <v>3.1364370720969877E-2</v>
      </c>
      <c r="F5299" s="1">
        <v>-5.4592086267609352E-4</v>
      </c>
      <c r="G5299" s="1">
        <v>4.4728768938181755E-3</v>
      </c>
      <c r="H5299" s="1">
        <v>-2.7788358516368305E-2</v>
      </c>
      <c r="I5299" s="26">
        <v>3.0399280810097102</v>
      </c>
      <c r="J5299" s="27">
        <v>-0.9180521131674001</v>
      </c>
      <c r="K5299" s="29" t="str">
        <f>VLOOKUP(A5299&amp;B5299,VENDOR_ACTUAL!A:D,4,0)</f>
        <v>ERI</v>
      </c>
    </row>
    <row r="5300" spans="1:11" x14ac:dyDescent="0.25">
      <c r="A5300" t="s">
        <v>11</v>
      </c>
      <c r="B5300" t="s">
        <v>1193</v>
      </c>
      <c r="C5300" s="1">
        <v>9.5186854971514735E-3</v>
      </c>
      <c r="D5300" s="1">
        <v>1.3991417632463272E-2</v>
      </c>
      <c r="E5300" s="1">
        <v>0</v>
      </c>
      <c r="I5300" s="26">
        <v>9.5507129049231018E-2</v>
      </c>
      <c r="J5300" s="27">
        <v>-2.7237184332806557E-3</v>
      </c>
      <c r="K5300" s="29" t="str">
        <f>VLOOKUP(A5300&amp;B5300,VENDOR_ACTUAL!A:D,4,0)</f>
        <v>NSN</v>
      </c>
    </row>
    <row r="5301" spans="1:11" x14ac:dyDescent="0.25">
      <c r="A5301" t="s">
        <v>12</v>
      </c>
      <c r="B5301" t="s">
        <v>76</v>
      </c>
      <c r="C5301" s="1">
        <v>9.5296474815213545E-3</v>
      </c>
      <c r="D5301" s="1">
        <v>5.2129481625049724E-3</v>
      </c>
      <c r="E5301" s="1">
        <v>8.9962614479355621E-4</v>
      </c>
      <c r="F5301" s="1">
        <v>1.0288728518757168E-3</v>
      </c>
      <c r="G5301" s="1">
        <v>4.7998653507897128E-3</v>
      </c>
      <c r="H5301" s="1">
        <v>-3.1236808765827878E-2</v>
      </c>
      <c r="I5301" s="26">
        <v>-0.2227425488494329</v>
      </c>
      <c r="J5301" s="27">
        <v>0.4100195774504834</v>
      </c>
      <c r="K5301" s="29" t="str">
        <f>VLOOKUP(A5301&amp;B5301,VENDOR_ACTUAL!A:D,4,0)</f>
        <v>NSN</v>
      </c>
    </row>
    <row r="5302" spans="1:11" x14ac:dyDescent="0.25">
      <c r="A5302" t="s">
        <v>11</v>
      </c>
      <c r="B5302" t="s">
        <v>1873</v>
      </c>
      <c r="C5302" s="1">
        <v>9.547885100897659E-3</v>
      </c>
      <c r="D5302" s="1">
        <v>2.32379281912149E-2</v>
      </c>
      <c r="E5302" s="1">
        <v>0</v>
      </c>
      <c r="I5302" s="1">
        <v>-7.434110581169405E-2</v>
      </c>
      <c r="J5302" s="2">
        <v>-2.3802159099152189E-3</v>
      </c>
      <c r="K5302" s="29" t="str">
        <f>VLOOKUP(A5302&amp;B5302,VENDOR_ACTUAL!A:D,4,0)</f>
        <v>NSN</v>
      </c>
    </row>
    <row r="5303" spans="1:11" x14ac:dyDescent="0.25">
      <c r="A5303" t="s">
        <v>11</v>
      </c>
      <c r="B5303" t="s">
        <v>242</v>
      </c>
      <c r="C5303" s="1">
        <v>9.5534624571514907E-3</v>
      </c>
      <c r="D5303" s="1">
        <v>-4.5053167357805898E-3</v>
      </c>
      <c r="E5303" s="1">
        <v>0</v>
      </c>
      <c r="I5303" s="26">
        <v>-5.3045292846752301E-2</v>
      </c>
      <c r="J5303" s="27">
        <v>-5.7854979361958063E-3</v>
      </c>
      <c r="K5303" s="29" t="str">
        <f>VLOOKUP(A5303&amp;B5303,VENDOR_ACTUAL!A:D,4,0)</f>
        <v>NSN</v>
      </c>
    </row>
    <row r="5304" spans="1:11" x14ac:dyDescent="0.25">
      <c r="A5304" t="s">
        <v>11</v>
      </c>
      <c r="B5304" t="s">
        <v>284</v>
      </c>
      <c r="C5304" s="1">
        <v>9.5638254571553689E-3</v>
      </c>
      <c r="D5304" s="1">
        <v>2.9813079338613878E-3</v>
      </c>
      <c r="E5304" s="1">
        <v>0</v>
      </c>
      <c r="I5304" s="26">
        <v>-4.0929956707295517E-2</v>
      </c>
      <c r="J5304" s="27">
        <v>1.1113224022325247E-3</v>
      </c>
      <c r="K5304" s="29" t="str">
        <f>VLOOKUP(A5304&amp;B5304,VENDOR_ACTUAL!A:D,4,0)</f>
        <v>NSN</v>
      </c>
    </row>
    <row r="5305" spans="1:11" x14ac:dyDescent="0.25">
      <c r="A5305" t="s">
        <v>12</v>
      </c>
      <c r="B5305" t="s">
        <v>1613</v>
      </c>
      <c r="C5305" s="1">
        <v>9.6493553945778514E-3</v>
      </c>
      <c r="D5305" s="1">
        <v>1.1057280278230112E-2</v>
      </c>
      <c r="E5305" s="1">
        <v>3.1894679137522988E-2</v>
      </c>
      <c r="F5305" s="1">
        <v>3.2659114978718189E-4</v>
      </c>
      <c r="G5305" s="1">
        <v>6.5673910701071958E-3</v>
      </c>
      <c r="H5305" s="1">
        <v>-5.9088892898777022E-2</v>
      </c>
      <c r="I5305" s="26">
        <v>2.0188835593864876</v>
      </c>
      <c r="J5305" s="27">
        <v>-0.98746932779361252</v>
      </c>
      <c r="K5305" s="29" t="str">
        <f>VLOOKUP(A5305&amp;B5305,VENDOR_ACTUAL!A:D,4,0)</f>
        <v>ERI</v>
      </c>
    </row>
    <row r="5306" spans="1:11" x14ac:dyDescent="0.25">
      <c r="A5306" t="s">
        <v>12</v>
      </c>
      <c r="B5306" t="s">
        <v>1604</v>
      </c>
      <c r="C5306" s="1">
        <v>9.6587868697718161E-3</v>
      </c>
      <c r="D5306" s="1">
        <v>9.1867041638538701E-3</v>
      </c>
      <c r="E5306" s="1">
        <v>1.3942343980443668E-2</v>
      </c>
      <c r="F5306" s="1">
        <v>-7.6359742943906165E-4</v>
      </c>
      <c r="G5306" s="1">
        <v>4.3143625026584786E-3</v>
      </c>
      <c r="H5306" s="1">
        <v>-2.8152292320545804E-2</v>
      </c>
      <c r="I5306" s="26">
        <v>1.0714780182780184</v>
      </c>
      <c r="J5306" s="27">
        <v>-0.38999123254926915</v>
      </c>
      <c r="K5306" s="29" t="str">
        <f>VLOOKUP(A5306&amp;B5306,VENDOR_ACTUAL!A:D,4,0)</f>
        <v>ERI</v>
      </c>
    </row>
    <row r="5307" spans="1:11" x14ac:dyDescent="0.25">
      <c r="A5307" t="s">
        <v>11</v>
      </c>
      <c r="B5307" t="s">
        <v>326</v>
      </c>
      <c r="C5307" s="1">
        <v>9.6699941557200891E-3</v>
      </c>
      <c r="D5307" s="1">
        <v>-2.7275776550467578E-3</v>
      </c>
      <c r="I5307" s="26">
        <v>1.3765938069216757E-2</v>
      </c>
      <c r="J5307" s="27">
        <v>2.1574204266691928E-3</v>
      </c>
      <c r="K5307" s="29" t="str">
        <f>VLOOKUP(A5307&amp;B5307,VENDOR_ACTUAL!A:D,4,0)</f>
        <v>ERI</v>
      </c>
    </row>
    <row r="5308" spans="1:11" x14ac:dyDescent="0.25">
      <c r="A5308" t="s">
        <v>11</v>
      </c>
      <c r="B5308" t="s">
        <v>2009</v>
      </c>
      <c r="C5308" s="1">
        <v>9.6801921575880908E-3</v>
      </c>
      <c r="D5308" s="1">
        <v>-2.6552980221170892E-4</v>
      </c>
      <c r="I5308" s="26">
        <v>-8.6188822751322752E-2</v>
      </c>
      <c r="J5308" s="27">
        <v>-3.4103185541918932E-3</v>
      </c>
      <c r="K5308" s="29" t="str">
        <f>VLOOKUP(A5308&amp;B5308,VENDOR_ACTUAL!A:D,4,0)</f>
        <v>ERI</v>
      </c>
    </row>
    <row r="5309" spans="1:11" x14ac:dyDescent="0.25">
      <c r="A5309" t="s">
        <v>12</v>
      </c>
      <c r="B5309" t="s">
        <v>717</v>
      </c>
      <c r="C5309" s="1">
        <v>9.6831727770259057E-3</v>
      </c>
      <c r="D5309" s="1">
        <v>1.3723466073840298E-3</v>
      </c>
      <c r="E5309" s="1">
        <v>1.4116675910572767E-2</v>
      </c>
      <c r="F5309" s="1">
        <v>8.8475852360985156E-3</v>
      </c>
      <c r="G5309" s="1">
        <v>-2.4455699108585498E-4</v>
      </c>
      <c r="H5309" s="1">
        <v>-0.27268793367992444</v>
      </c>
      <c r="I5309" s="26">
        <v>-6.2021597494966198E-3</v>
      </c>
      <c r="J5309" s="27">
        <v>2.1285112811545187E-2</v>
      </c>
      <c r="K5309" s="29" t="str">
        <f>VLOOKUP(A5309&amp;B5309,VENDOR_ACTUAL!A:D,4,0)</f>
        <v>ERI</v>
      </c>
    </row>
    <row r="5310" spans="1:11" x14ac:dyDescent="0.25">
      <c r="A5310" t="s">
        <v>12</v>
      </c>
      <c r="B5310" t="s">
        <v>1740</v>
      </c>
      <c r="C5310" s="1">
        <v>9.7273378118253127E-3</v>
      </c>
      <c r="D5310" s="1">
        <v>5.3876564481458392E-3</v>
      </c>
      <c r="E5310" s="1">
        <v>-2.9791482203150896E-2</v>
      </c>
      <c r="F5310" s="1">
        <v>1.0204477732596129E-3</v>
      </c>
      <c r="G5310" s="1">
        <v>8.4112738201219152E-3</v>
      </c>
      <c r="H5310" s="1">
        <v>-2.8252501580419347E-2</v>
      </c>
      <c r="I5310" s="26">
        <v>0.16605533459595959</v>
      </c>
      <c r="J5310" s="27">
        <v>5.9047353124380191E-2</v>
      </c>
      <c r="K5310" s="29" t="str">
        <f>VLOOKUP(A5310&amp;B5310,VENDOR_ACTUAL!A:D,4,0)</f>
        <v>NSN</v>
      </c>
    </row>
    <row r="5311" spans="1:11" x14ac:dyDescent="0.25">
      <c r="A5311" t="s">
        <v>12</v>
      </c>
      <c r="B5311" t="s">
        <v>816</v>
      </c>
      <c r="C5311" s="1">
        <v>9.7392083695025354E-3</v>
      </c>
      <c r="D5311" s="1">
        <v>1.5948651238290954E-4</v>
      </c>
      <c r="E5311" s="1">
        <v>8.4982649830997085E-5</v>
      </c>
      <c r="F5311" s="1">
        <v>-2.0388952088390383E-3</v>
      </c>
      <c r="G5311" s="1">
        <v>7.400474919404227E-3</v>
      </c>
      <c r="H5311" s="1">
        <v>-2.6616795085005897E-2</v>
      </c>
      <c r="I5311" s="26">
        <v>-0.35962050391226313</v>
      </c>
      <c r="J5311" s="27">
        <v>-0.16525146377441757</v>
      </c>
      <c r="K5311" s="29" t="str">
        <f>VLOOKUP(A5311&amp;B5311,VENDOR_ACTUAL!A:D,4,0)</f>
        <v>NSN</v>
      </c>
    </row>
    <row r="5312" spans="1:11" x14ac:dyDescent="0.25">
      <c r="A5312" t="s">
        <v>12</v>
      </c>
      <c r="B5312" t="s">
        <v>964</v>
      </c>
      <c r="C5312" s="1">
        <v>9.7482331590813438E-3</v>
      </c>
      <c r="D5312" s="1">
        <v>8.8632110829737717E-4</v>
      </c>
      <c r="E5312" s="1">
        <v>4.7377872704828371E-2</v>
      </c>
      <c r="F5312" s="1">
        <v>-5.9171933684520879E-5</v>
      </c>
      <c r="G5312" s="1">
        <v>4.1454003059570492E-3</v>
      </c>
      <c r="H5312" s="1">
        <v>-2.6793003099453511E-2</v>
      </c>
      <c r="I5312" s="26">
        <v>7.731793825309567E-3</v>
      </c>
      <c r="J5312" s="27">
        <v>4.6746385057588507E-3</v>
      </c>
      <c r="K5312" s="29" t="str">
        <f>VLOOKUP(A5312&amp;B5312,VENDOR_ACTUAL!A:D,4,0)</f>
        <v>ERI</v>
      </c>
    </row>
    <row r="5313" spans="1:11" x14ac:dyDescent="0.25">
      <c r="A5313" t="s">
        <v>12</v>
      </c>
      <c r="B5313" t="s">
        <v>715</v>
      </c>
      <c r="C5313" s="1">
        <v>9.772317315869047E-3</v>
      </c>
      <c r="D5313" s="1">
        <v>-4.8799367870430618E-4</v>
      </c>
      <c r="E5313" s="1">
        <v>2.2688394957295953E-3</v>
      </c>
      <c r="F5313" s="1">
        <v>1.4322760326750854E-3</v>
      </c>
      <c r="G5313" s="1">
        <v>5.9934337595993108E-3</v>
      </c>
      <c r="H5313" s="1">
        <v>-2.4280523486842932E-2</v>
      </c>
      <c r="I5313" s="26">
        <v>1.5541932853017935</v>
      </c>
      <c r="J5313" s="27">
        <v>-0.10816848586250222</v>
      </c>
      <c r="K5313" s="29" t="str">
        <f>VLOOKUP(A5313&amp;B5313,VENDOR_ACTUAL!A:D,4,0)</f>
        <v>ERI</v>
      </c>
    </row>
    <row r="5314" spans="1:11" x14ac:dyDescent="0.25">
      <c r="A5314" t="s">
        <v>9</v>
      </c>
      <c r="B5314" t="s">
        <v>2224</v>
      </c>
      <c r="C5314" s="1">
        <v>9.7737008038071508E-3</v>
      </c>
      <c r="D5314" s="1">
        <v>1.6105578317610243E-3</v>
      </c>
      <c r="F5314" s="1">
        <v>9.6457319076591851E-4</v>
      </c>
      <c r="G5314" s="1">
        <v>9.7911661542569254E-3</v>
      </c>
      <c r="H5314" s="1">
        <v>-3.603709946619691E-2</v>
      </c>
      <c r="I5314" s="26">
        <v>8.3868192555704532E-2</v>
      </c>
      <c r="J5314" s="27">
        <v>-0.4451001197227924</v>
      </c>
      <c r="K5314" s="29" t="str">
        <f>VLOOKUP(A5314&amp;B5314,VENDOR_ACTUAL!A:D,4,0)</f>
        <v>NSN</v>
      </c>
    </row>
    <row r="5315" spans="1:11" x14ac:dyDescent="0.25">
      <c r="A5315" t="s">
        <v>11</v>
      </c>
      <c r="B5315" t="s">
        <v>842</v>
      </c>
      <c r="C5315" s="1">
        <v>9.7867439617269E-3</v>
      </c>
      <c r="D5315" s="1">
        <v>1.171820270781806E-2</v>
      </c>
      <c r="E5315" s="1">
        <v>0</v>
      </c>
      <c r="I5315" s="26">
        <v>2.058282208588957E-2</v>
      </c>
      <c r="J5315" s="27">
        <v>-1.630847764805123E-3</v>
      </c>
      <c r="K5315" s="29" t="str">
        <f>VLOOKUP(A5315&amp;B5315,VENDOR_ACTUAL!A:D,4,0)</f>
        <v>NSN</v>
      </c>
    </row>
    <row r="5316" spans="1:11" x14ac:dyDescent="0.25">
      <c r="A5316" t="s">
        <v>11</v>
      </c>
      <c r="B5316" t="s">
        <v>1048</v>
      </c>
      <c r="C5316" s="1">
        <v>9.8174080626525686E-3</v>
      </c>
      <c r="D5316" s="1">
        <v>-1.0025512931521762E-6</v>
      </c>
      <c r="E5316" s="1">
        <v>0</v>
      </c>
      <c r="I5316" s="26">
        <v>9.8903741189945632E-2</v>
      </c>
      <c r="J5316" s="27">
        <v>-1.5300329498153576E-3</v>
      </c>
      <c r="K5316" s="29" t="str">
        <f>VLOOKUP(A5316&amp;B5316,VENDOR_ACTUAL!A:D,4,0)</f>
        <v>NSN</v>
      </c>
    </row>
    <row r="5317" spans="1:11" x14ac:dyDescent="0.25">
      <c r="A5317" t="s">
        <v>11</v>
      </c>
      <c r="B5317" t="s">
        <v>1672</v>
      </c>
      <c r="C5317" s="1">
        <v>9.8546463863898454E-3</v>
      </c>
      <c r="D5317" s="1">
        <v>4.8042077161107718E-3</v>
      </c>
      <c r="I5317" s="26">
        <v>1.6915312421264803E-2</v>
      </c>
      <c r="J5317" s="27">
        <v>5.2357772028022132E-4</v>
      </c>
      <c r="K5317" s="29" t="str">
        <f>VLOOKUP(A5317&amp;B5317,VENDOR_ACTUAL!A:D,4,0)</f>
        <v>ERI</v>
      </c>
    </row>
    <row r="5318" spans="1:11" x14ac:dyDescent="0.25">
      <c r="A5318" t="s">
        <v>11</v>
      </c>
      <c r="B5318" t="s">
        <v>2159</v>
      </c>
      <c r="C5318" s="1">
        <v>9.8703576216220088E-3</v>
      </c>
      <c r="D5318" s="1">
        <v>-3.4555227860435037E-3</v>
      </c>
      <c r="E5318" s="1">
        <v>0</v>
      </c>
      <c r="I5318" s="26">
        <v>0.13305373091379935</v>
      </c>
      <c r="J5318" s="27">
        <v>-1.2653220648193607E-3</v>
      </c>
      <c r="K5318" s="29" t="str">
        <f>VLOOKUP(A5318&amp;B5318,VENDOR_ACTUAL!A:D,4,0)</f>
        <v>NSN</v>
      </c>
    </row>
    <row r="5319" spans="1:11" x14ac:dyDescent="0.25">
      <c r="A5319" t="s">
        <v>11</v>
      </c>
      <c r="B5319" t="s">
        <v>684</v>
      </c>
      <c r="C5319" s="1">
        <v>9.9026538069009965E-3</v>
      </c>
      <c r="D5319" s="1">
        <v>1.3960880161437466E-2</v>
      </c>
      <c r="E5319" s="1">
        <v>0</v>
      </c>
      <c r="I5319" s="26">
        <v>-1.5484828119116339E-2</v>
      </c>
      <c r="J5319" s="27">
        <v>-4.1796888565357919E-3</v>
      </c>
      <c r="K5319" s="29" t="str">
        <f>VLOOKUP(A5319&amp;B5319,VENDOR_ACTUAL!A:D,4,0)</f>
        <v>NSN</v>
      </c>
    </row>
    <row r="5320" spans="1:11" x14ac:dyDescent="0.25">
      <c r="A5320" t="s">
        <v>11</v>
      </c>
      <c r="B5320" t="s">
        <v>1830</v>
      </c>
      <c r="C5320" s="1">
        <v>9.9053049357592706E-3</v>
      </c>
      <c r="D5320" s="1">
        <v>-3.4407981249140124E-3</v>
      </c>
      <c r="E5320" s="1">
        <v>0</v>
      </c>
      <c r="I5320" s="26">
        <v>0.3025467146811619</v>
      </c>
      <c r="J5320" s="27">
        <v>2.9559113113835606E-2</v>
      </c>
      <c r="K5320" s="29" t="str">
        <f>VLOOKUP(A5320&amp;B5320,VENDOR_ACTUAL!A:D,4,0)</f>
        <v>NSN</v>
      </c>
    </row>
    <row r="5321" spans="1:11" x14ac:dyDescent="0.25">
      <c r="A5321" t="s">
        <v>12</v>
      </c>
      <c r="B5321" t="s">
        <v>1603</v>
      </c>
      <c r="C5321" s="1">
        <v>9.9075113992116281E-3</v>
      </c>
      <c r="D5321" s="1">
        <v>3.665723876445438E-3</v>
      </c>
      <c r="E5321" s="1">
        <v>9.4774662125973949E-3</v>
      </c>
      <c r="F5321" s="1">
        <v>-1.922839534342323E-3</v>
      </c>
      <c r="G5321" s="1">
        <v>7.5552587375341835E-3</v>
      </c>
      <c r="H5321" s="1">
        <v>-3.200939120839514E-2</v>
      </c>
      <c r="I5321" s="26">
        <v>0.87442646145859815</v>
      </c>
      <c r="J5321" s="27">
        <v>-0.11248376846334762</v>
      </c>
      <c r="K5321" s="29" t="str">
        <f>VLOOKUP(A5321&amp;B5321,VENDOR_ACTUAL!A:D,4,0)</f>
        <v>ERI</v>
      </c>
    </row>
    <row r="5322" spans="1:11" x14ac:dyDescent="0.25">
      <c r="A5322" t="s">
        <v>11</v>
      </c>
      <c r="B5322" t="s">
        <v>1339</v>
      </c>
      <c r="C5322" s="1">
        <v>9.914061181388786E-3</v>
      </c>
      <c r="D5322" s="1">
        <v>-2.1191438906720473E-4</v>
      </c>
      <c r="E5322" s="1">
        <v>0</v>
      </c>
      <c r="I5322" s="26">
        <v>8.2778266984949375E-2</v>
      </c>
      <c r="J5322" s="27">
        <v>8.4059633811919953E-3</v>
      </c>
      <c r="K5322" s="29" t="str">
        <f>VLOOKUP(A5322&amp;B5322,VENDOR_ACTUAL!A:D,4,0)</f>
        <v>NSN</v>
      </c>
    </row>
    <row r="5323" spans="1:11" x14ac:dyDescent="0.25">
      <c r="A5323" t="s">
        <v>11</v>
      </c>
      <c r="B5323" t="s">
        <v>1645</v>
      </c>
      <c r="C5323" s="24">
        <v>9.9543536162686776E-3</v>
      </c>
      <c r="D5323" s="24">
        <v>5.0888672169519195E-3</v>
      </c>
      <c r="E5323" s="24">
        <v>0</v>
      </c>
      <c r="F5323" s="24"/>
      <c r="G5323" s="24"/>
      <c r="H5323" s="24"/>
      <c r="I5323" s="26">
        <v>-1.288300809887612E-2</v>
      </c>
      <c r="J5323" s="27">
        <v>-1.2588121895198085E-3</v>
      </c>
      <c r="K5323" s="29" t="str">
        <f>VLOOKUP(A5323&amp;B5323,VENDOR_ACTUAL!A:D,4,0)</f>
        <v>NSN</v>
      </c>
    </row>
    <row r="5324" spans="1:11" x14ac:dyDescent="0.25">
      <c r="A5324" t="s">
        <v>11</v>
      </c>
      <c r="B5324" t="s">
        <v>2413</v>
      </c>
      <c r="C5324" s="1">
        <v>9.9817123871862121E-3</v>
      </c>
      <c r="D5324" s="1">
        <v>6.6756669244385043E-3</v>
      </c>
      <c r="I5324" s="26">
        <v>1.6775843007186292E-2</v>
      </c>
      <c r="J5324" s="27">
        <v>-3.2194414473857387E-3</v>
      </c>
      <c r="K5324" s="29" t="str">
        <f>VLOOKUP(A5324&amp;B5324,VENDOR_ACTUAL!A:D,4,0)</f>
        <v>ERI</v>
      </c>
    </row>
    <row r="5325" spans="1:11" x14ac:dyDescent="0.25">
      <c r="A5325" t="s">
        <v>11</v>
      </c>
      <c r="B5325" t="s">
        <v>1988</v>
      </c>
      <c r="C5325" s="1">
        <v>9.9880025170410551E-3</v>
      </c>
      <c r="D5325" s="1">
        <v>-1.8401209519339514E-2</v>
      </c>
      <c r="E5325" s="1">
        <v>0</v>
      </c>
      <c r="I5325" s="26">
        <v>-0.22891043485565551</v>
      </c>
      <c r="J5325" s="27">
        <v>-9.3307511990136846E-4</v>
      </c>
      <c r="K5325" s="29" t="str">
        <f>VLOOKUP(A5325&amp;B5325,VENDOR_ACTUAL!A:D,4,0)</f>
        <v>NSN</v>
      </c>
    </row>
    <row r="5326" spans="1:11" x14ac:dyDescent="0.25">
      <c r="A5326" t="s">
        <v>11</v>
      </c>
      <c r="B5326" t="s">
        <v>1228</v>
      </c>
      <c r="C5326" s="1">
        <v>1.0055598502996145E-2</v>
      </c>
      <c r="D5326" s="1">
        <v>-3.8751675646240048E-3</v>
      </c>
      <c r="E5326" s="1">
        <v>0</v>
      </c>
      <c r="I5326" s="26">
        <v>4.7900337693622411E-2</v>
      </c>
      <c r="J5326" s="27">
        <v>-4.1626158618027981E-3</v>
      </c>
      <c r="K5326" s="29" t="str">
        <f>VLOOKUP(A5326&amp;B5326,VENDOR_ACTUAL!A:D,4,0)</f>
        <v>NSN</v>
      </c>
    </row>
    <row r="5327" spans="1:11" x14ac:dyDescent="0.25">
      <c r="A5327" t="s">
        <v>12</v>
      </c>
      <c r="B5327" t="s">
        <v>818</v>
      </c>
      <c r="C5327" s="1">
        <v>1.0070110955366593E-2</v>
      </c>
      <c r="D5327" s="1">
        <v>6.7032892049690707E-3</v>
      </c>
      <c r="E5327" s="1">
        <v>4.3338704077958007E-3</v>
      </c>
      <c r="F5327" s="1">
        <v>3.2970922336232828E-3</v>
      </c>
      <c r="G5327" s="1">
        <v>6.1767130324423504E-3</v>
      </c>
      <c r="H5327" s="1">
        <v>-5.0218803733035153E-2</v>
      </c>
      <c r="I5327" s="26">
        <v>-0.29605055245700762</v>
      </c>
      <c r="J5327" s="27">
        <v>-0.2705113768208956</v>
      </c>
      <c r="K5327" s="29" t="str">
        <f>VLOOKUP(A5327&amp;B5327,VENDOR_ACTUAL!A:D,4,0)</f>
        <v>NSN</v>
      </c>
    </row>
    <row r="5328" spans="1:11" x14ac:dyDescent="0.25">
      <c r="A5328" t="s">
        <v>11</v>
      </c>
      <c r="B5328" t="s">
        <v>529</v>
      </c>
      <c r="C5328" s="1">
        <v>1.0140731240567505E-2</v>
      </c>
      <c r="D5328" s="1">
        <v>1.1659586921504726E-2</v>
      </c>
      <c r="E5328" s="1">
        <v>0</v>
      </c>
      <c r="I5328" s="26">
        <v>7.5920972910602666E-2</v>
      </c>
      <c r="J5328" s="27">
        <v>3.4143783353330691E-3</v>
      </c>
      <c r="K5328" s="29" t="str">
        <f>VLOOKUP(A5328&amp;B5328,VENDOR_ACTUAL!A:D,4,0)</f>
        <v>NSN</v>
      </c>
    </row>
    <row r="5329" spans="1:11" x14ac:dyDescent="0.25">
      <c r="A5329" t="s">
        <v>11</v>
      </c>
      <c r="B5329" t="s">
        <v>844</v>
      </c>
      <c r="C5329" s="1">
        <v>1.0204455266477118E-2</v>
      </c>
      <c r="D5329" s="1">
        <v>5.7014830974144613E-3</v>
      </c>
      <c r="E5329" s="1">
        <v>0</v>
      </c>
      <c r="I5329" s="26">
        <v>0.12478813942761624</v>
      </c>
      <c r="J5329" s="27">
        <v>-3.56711162699164E-3</v>
      </c>
      <c r="K5329" s="29" t="str">
        <f>VLOOKUP(A5329&amp;B5329,VENDOR_ACTUAL!A:D,4,0)</f>
        <v>NSN</v>
      </c>
    </row>
    <row r="5330" spans="1:11" x14ac:dyDescent="0.25">
      <c r="A5330" t="s">
        <v>12</v>
      </c>
      <c r="B5330" t="s">
        <v>832</v>
      </c>
      <c r="C5330" s="1">
        <v>1.0238382195271387E-2</v>
      </c>
      <c r="D5330" s="1">
        <v>-3.3864631159753124E-3</v>
      </c>
      <c r="E5330" s="1">
        <v>-5.1856005675462048E-4</v>
      </c>
      <c r="F5330" s="1">
        <v>-6.3444776849956135E-3</v>
      </c>
      <c r="G5330" s="1">
        <v>7.4454392413316767E-3</v>
      </c>
      <c r="H5330" s="1">
        <v>-0.10768346722411994</v>
      </c>
      <c r="I5330" s="26">
        <v>-4.5157082630691403E-2</v>
      </c>
      <c r="J5330" s="27">
        <v>-0.23363805270108251</v>
      </c>
      <c r="K5330" s="29" t="str">
        <f>VLOOKUP(A5330&amp;B5330,VENDOR_ACTUAL!A:D,4,0)</f>
        <v>NSN</v>
      </c>
    </row>
    <row r="5331" spans="1:11" x14ac:dyDescent="0.25">
      <c r="A5331" t="s">
        <v>12</v>
      </c>
      <c r="B5331" t="s">
        <v>1170</v>
      </c>
      <c r="C5331" s="1">
        <v>1.02865317661481E-2</v>
      </c>
      <c r="D5331" s="1">
        <v>1.4976003912943577E-2</v>
      </c>
      <c r="E5331" s="1">
        <v>5.8047535100410677E-2</v>
      </c>
      <c r="F5331" s="1">
        <v>1.2426655051674563E-3</v>
      </c>
      <c r="G5331" s="1">
        <v>4.0895850012927816E-3</v>
      </c>
      <c r="H5331" s="1">
        <v>-3.8777399137022939E-2</v>
      </c>
      <c r="I5331" s="26">
        <v>1.9321001579610977</v>
      </c>
      <c r="J5331" s="27">
        <v>-0.58949234096818381</v>
      </c>
      <c r="K5331" s="29" t="str">
        <f>VLOOKUP(A5331&amp;B5331,VENDOR_ACTUAL!A:D,4,0)</f>
        <v>ERI</v>
      </c>
    </row>
    <row r="5332" spans="1:11" x14ac:dyDescent="0.25">
      <c r="A5332" t="s">
        <v>11</v>
      </c>
      <c r="B5332" t="s">
        <v>2133</v>
      </c>
      <c r="C5332" s="1">
        <v>1.0327368764528874E-2</v>
      </c>
      <c r="D5332" s="1">
        <v>-1.3126643518307675E-2</v>
      </c>
      <c r="E5332" s="1">
        <v>0</v>
      </c>
      <c r="I5332" s="26">
        <v>3.0251322751322751E-2</v>
      </c>
      <c r="J5332" s="27">
        <v>-9.7185173093937947E-3</v>
      </c>
      <c r="K5332" s="29" t="str">
        <f>VLOOKUP(A5332&amp;B5332,VENDOR_ACTUAL!A:D,4,0)</f>
        <v>NSN</v>
      </c>
    </row>
    <row r="5333" spans="1:11" x14ac:dyDescent="0.25">
      <c r="A5333" t="s">
        <v>11</v>
      </c>
      <c r="B5333" t="s">
        <v>538</v>
      </c>
      <c r="C5333" s="1">
        <v>1.0331543301082326E-2</v>
      </c>
      <c r="D5333" s="1">
        <v>5.9043580447463466E-3</v>
      </c>
      <c r="I5333" s="26">
        <v>5.0893696264278518E-2</v>
      </c>
      <c r="J5333" s="27">
        <v>1.7369052775992493E-4</v>
      </c>
      <c r="K5333" s="29" t="str">
        <f>VLOOKUP(A5333&amp;B5333,VENDOR_ACTUAL!A:D,4,0)</f>
        <v>ERI</v>
      </c>
    </row>
    <row r="5334" spans="1:11" x14ac:dyDescent="0.25">
      <c r="A5334" t="s">
        <v>12</v>
      </c>
      <c r="B5334" t="s">
        <v>592</v>
      </c>
      <c r="C5334" s="1">
        <v>1.0356572198105934E-2</v>
      </c>
      <c r="D5334" s="1">
        <v>8.6045431267486438E-4</v>
      </c>
      <c r="E5334" s="1">
        <v>1.5549689744686983E-3</v>
      </c>
      <c r="F5334" s="1">
        <v>3.644719053537946E-3</v>
      </c>
      <c r="G5334" s="1">
        <v>6.4339301063326944E-3</v>
      </c>
      <c r="H5334" s="1">
        <v>-1.7279486682747945E-2</v>
      </c>
      <c r="I5334" s="26">
        <v>0.27790084698821366</v>
      </c>
      <c r="J5334" s="27">
        <v>-0.4943214166248342</v>
      </c>
      <c r="K5334" s="29" t="str">
        <f>VLOOKUP(A5334&amp;B5334,VENDOR_ACTUAL!A:D,4,0)</f>
        <v>ERI</v>
      </c>
    </row>
    <row r="5335" spans="1:11" x14ac:dyDescent="0.25">
      <c r="A5335" t="s">
        <v>11</v>
      </c>
      <c r="B5335" t="s">
        <v>1721</v>
      </c>
      <c r="C5335" s="1">
        <v>1.0358291993620631E-2</v>
      </c>
      <c r="D5335" s="1">
        <v>9.8860329361154728E-3</v>
      </c>
      <c r="G5335" s="1">
        <v>1.0358291993620631E-2</v>
      </c>
      <c r="I5335" s="26">
        <v>-0.14004153618281845</v>
      </c>
      <c r="J5335" s="27">
        <v>2.2292085879849089E-3</v>
      </c>
      <c r="K5335" s="29" t="str">
        <f>VLOOKUP(A5335&amp;B5335,VENDOR_ACTUAL!A:D,4,0)</f>
        <v>SAM</v>
      </c>
    </row>
    <row r="5336" spans="1:11" x14ac:dyDescent="0.25">
      <c r="A5336" t="s">
        <v>11</v>
      </c>
      <c r="B5336" t="s">
        <v>730</v>
      </c>
      <c r="C5336" s="1">
        <v>1.0404080584387172E-2</v>
      </c>
      <c r="D5336" s="1">
        <v>1.8343800765520553E-3</v>
      </c>
      <c r="I5336" s="26">
        <v>4.9660661567364463E-2</v>
      </c>
      <c r="J5336" s="27">
        <v>-2.7148491158016623E-4</v>
      </c>
      <c r="K5336" s="29" t="str">
        <f>VLOOKUP(A5336&amp;B5336,VENDOR_ACTUAL!A:D,4,0)</f>
        <v>ERI</v>
      </c>
    </row>
    <row r="5337" spans="1:11" x14ac:dyDescent="0.25">
      <c r="A5337" t="s">
        <v>11</v>
      </c>
      <c r="B5337" t="s">
        <v>2063</v>
      </c>
      <c r="C5337" s="1">
        <v>1.0412454047371619E-2</v>
      </c>
      <c r="D5337" s="1">
        <v>1.4225360466354425E-2</v>
      </c>
      <c r="E5337" s="1">
        <v>0</v>
      </c>
      <c r="I5337" s="26">
        <v>-0.12218034267087832</v>
      </c>
      <c r="J5337" s="27">
        <v>-1.6802503559760166E-3</v>
      </c>
      <c r="K5337" s="29" t="str">
        <f>VLOOKUP(A5337&amp;B5337,VENDOR_ACTUAL!A:D,4,0)</f>
        <v>NSN</v>
      </c>
    </row>
    <row r="5338" spans="1:11" x14ac:dyDescent="0.25">
      <c r="A5338" t="s">
        <v>11</v>
      </c>
      <c r="B5338" t="s">
        <v>1989</v>
      </c>
      <c r="C5338" s="1">
        <v>1.0431847711659815E-2</v>
      </c>
      <c r="D5338" s="1">
        <v>6.9400433417923874E-2</v>
      </c>
      <c r="E5338" s="1">
        <v>0</v>
      </c>
      <c r="I5338" s="26">
        <v>-0.11545506989291864</v>
      </c>
      <c r="J5338" s="27">
        <v>-1.880413291034571E-2</v>
      </c>
      <c r="K5338" s="29" t="str">
        <f>VLOOKUP(A5338&amp;B5338,VENDOR_ACTUAL!A:D,4,0)</f>
        <v>NSN</v>
      </c>
    </row>
    <row r="5339" spans="1:11" x14ac:dyDescent="0.25">
      <c r="A5339" t="s">
        <v>12</v>
      </c>
      <c r="B5339" t="s">
        <v>631</v>
      </c>
      <c r="C5339" s="26">
        <v>1.0450210043498331E-2</v>
      </c>
      <c r="D5339" s="26">
        <v>4.0509435872618325E-3</v>
      </c>
      <c r="E5339" s="26">
        <v>1.8351935860442953E-2</v>
      </c>
      <c r="F5339" s="26">
        <v>-2.2628268478119381E-6</v>
      </c>
      <c r="G5339" s="26">
        <v>5.5760937063694307E-3</v>
      </c>
      <c r="H5339" s="26">
        <v>-1.8993536769595414E-2</v>
      </c>
      <c r="I5339" s="26">
        <v>2.3128650095091343</v>
      </c>
      <c r="J5339" s="27">
        <v>-0.36255342078929026</v>
      </c>
      <c r="K5339" s="29" t="str">
        <f>VLOOKUP(A5339&amp;B5339,VENDOR_ACTUAL!A:D,4,0)</f>
        <v>ERI</v>
      </c>
    </row>
    <row r="5340" spans="1:11" x14ac:dyDescent="0.25">
      <c r="A5340" t="s">
        <v>12</v>
      </c>
      <c r="B5340" t="s">
        <v>398</v>
      </c>
      <c r="C5340" s="1">
        <v>1.0453828167079168E-2</v>
      </c>
      <c r="D5340" s="1">
        <v>1.575388532051762E-4</v>
      </c>
      <c r="E5340" s="1">
        <v>-7.2474412145499942E-4</v>
      </c>
      <c r="F5340" s="1">
        <v>-2.3744471255057336E-2</v>
      </c>
      <c r="G5340" s="1">
        <v>9.2994241985437688E-3</v>
      </c>
      <c r="H5340" s="1">
        <v>-6.1805012469279878E-2</v>
      </c>
      <c r="I5340" s="26">
        <v>1.4553399579248914E-2</v>
      </c>
      <c r="J5340" s="27">
        <v>-0.10611901228627005</v>
      </c>
      <c r="K5340" s="29" t="str">
        <f>VLOOKUP(A5340&amp;B5340,VENDOR_ACTUAL!A:D,4,0)</f>
        <v>ERI</v>
      </c>
    </row>
    <row r="5341" spans="1:11" x14ac:dyDescent="0.25">
      <c r="A5341" t="s">
        <v>11</v>
      </c>
      <c r="B5341" t="s">
        <v>692</v>
      </c>
      <c r="C5341" s="1">
        <v>1.0490086196347073E-2</v>
      </c>
      <c r="D5341" s="1">
        <v>-1.7383397375641776E-2</v>
      </c>
      <c r="E5341" s="1">
        <v>0</v>
      </c>
      <c r="I5341" s="26">
        <v>7.9469996325433265E-2</v>
      </c>
      <c r="J5341" s="27">
        <v>-1.2271578333081026E-3</v>
      </c>
      <c r="K5341" s="29" t="str">
        <f>VLOOKUP(A5341&amp;B5341,VENDOR_ACTUAL!A:D,4,0)</f>
        <v>NSN</v>
      </c>
    </row>
    <row r="5342" spans="1:11" x14ac:dyDescent="0.25">
      <c r="A5342" t="s">
        <v>12</v>
      </c>
      <c r="B5342" t="s">
        <v>1370</v>
      </c>
      <c r="C5342" s="1">
        <v>1.0532514513981515E-2</v>
      </c>
      <c r="D5342" s="1">
        <v>-1.6493763576343173E-3</v>
      </c>
      <c r="E5342" s="1">
        <v>-6.0126664167018E-2</v>
      </c>
      <c r="F5342" s="1">
        <v>2.6667166262730494E-3</v>
      </c>
      <c r="G5342" s="1">
        <v>9.1574800362151359E-3</v>
      </c>
      <c r="H5342" s="1">
        <v>-2.4194446611119337E-2</v>
      </c>
      <c r="I5342" s="26">
        <v>-0.18427635425802949</v>
      </c>
      <c r="J5342" s="27">
        <v>0.13230533103204403</v>
      </c>
      <c r="K5342" s="29" t="str">
        <f>VLOOKUP(A5342&amp;B5342,VENDOR_ACTUAL!A:D,4,0)</f>
        <v>ERI</v>
      </c>
    </row>
    <row r="5343" spans="1:11" x14ac:dyDescent="0.25">
      <c r="A5343" t="s">
        <v>12</v>
      </c>
      <c r="B5343" t="s">
        <v>606</v>
      </c>
      <c r="C5343" s="1">
        <v>1.0536293718227532E-2</v>
      </c>
      <c r="D5343" s="1">
        <v>2.963938201086367E-4</v>
      </c>
      <c r="E5343" s="1">
        <v>6.1978155882828744E-3</v>
      </c>
      <c r="F5343" s="1">
        <v>5.881749374494603E-4</v>
      </c>
      <c r="G5343" s="1">
        <v>2.0508825670378351E-3</v>
      </c>
      <c r="H5343" s="1">
        <v>-2.4883613607158791E-2</v>
      </c>
      <c r="I5343" s="26">
        <v>-0.52353508790570502</v>
      </c>
      <c r="J5343" s="27">
        <v>-0.28758775460031527</v>
      </c>
      <c r="K5343" s="29" t="str">
        <f>VLOOKUP(A5343&amp;B5343,VENDOR_ACTUAL!A:D,4,0)</f>
        <v>ERI</v>
      </c>
    </row>
    <row r="5344" spans="1:11" x14ac:dyDescent="0.25">
      <c r="A5344" t="s">
        <v>11</v>
      </c>
      <c r="B5344" t="s">
        <v>546</v>
      </c>
      <c r="C5344" s="1">
        <v>1.0542784489446072E-2</v>
      </c>
      <c r="D5344" s="1">
        <v>-1.5510202563935156E-2</v>
      </c>
      <c r="E5344" s="1">
        <v>0</v>
      </c>
      <c r="I5344" s="26">
        <v>0.3632394441049121</v>
      </c>
      <c r="J5344" s="27">
        <v>3.7489820792719529E-2</v>
      </c>
      <c r="K5344" s="29" t="str">
        <f>VLOOKUP(A5344&amp;B5344,VENDOR_ACTUAL!A:D,4,0)</f>
        <v>NSN</v>
      </c>
    </row>
    <row r="5345" spans="1:11" x14ac:dyDescent="0.25">
      <c r="A5345" t="s">
        <v>11</v>
      </c>
      <c r="B5345" t="s">
        <v>1984</v>
      </c>
      <c r="C5345" s="1">
        <v>1.0546454540690156E-2</v>
      </c>
      <c r="D5345" s="1">
        <v>-6.6757760599573113E-3</v>
      </c>
      <c r="E5345" s="1">
        <v>0</v>
      </c>
      <c r="I5345" s="26">
        <v>-0.11945726541283108</v>
      </c>
      <c r="J5345" s="27">
        <v>2.7396807522824345E-2</v>
      </c>
      <c r="K5345" s="29" t="str">
        <f>VLOOKUP(A5345&amp;B5345,VENDOR_ACTUAL!A:D,4,0)</f>
        <v>NSN</v>
      </c>
    </row>
    <row r="5346" spans="1:11" x14ac:dyDescent="0.25">
      <c r="A5346" t="s">
        <v>11</v>
      </c>
      <c r="B5346" t="s">
        <v>1652</v>
      </c>
      <c r="C5346" s="1">
        <v>1.0617517927571563E-2</v>
      </c>
      <c r="D5346" s="1">
        <v>-5.9536206130560765E-2</v>
      </c>
      <c r="E5346" s="1">
        <v>0</v>
      </c>
      <c r="I5346" s="26">
        <v>-3.1426606228717048E-2</v>
      </c>
      <c r="J5346" s="27">
        <v>-8.5290796736663945E-4</v>
      </c>
      <c r="K5346" s="29" t="str">
        <f>VLOOKUP(A5346&amp;B5346,VENDOR_ACTUAL!A:D,4,0)</f>
        <v>NSN</v>
      </c>
    </row>
    <row r="5347" spans="1:11" x14ac:dyDescent="0.25">
      <c r="A5347" t="s">
        <v>11</v>
      </c>
      <c r="B5347" t="s">
        <v>481</v>
      </c>
      <c r="C5347" s="1">
        <v>1.0686655643525219E-2</v>
      </c>
      <c r="D5347" s="1">
        <v>-3.212574884359768E-2</v>
      </c>
      <c r="E5347" s="1">
        <v>0</v>
      </c>
      <c r="I5347" s="26">
        <v>2.9261643361129349E-2</v>
      </c>
      <c r="J5347" s="27">
        <v>-7.4588627123785582E-4</v>
      </c>
      <c r="K5347" s="29" t="str">
        <f>VLOOKUP(A5347&amp;B5347,VENDOR_ACTUAL!A:D,4,0)</f>
        <v>NSN</v>
      </c>
    </row>
    <row r="5348" spans="1:11" x14ac:dyDescent="0.25">
      <c r="A5348" t="s">
        <v>11</v>
      </c>
      <c r="B5348" t="s">
        <v>798</v>
      </c>
      <c r="C5348" s="1">
        <v>1.0689365593375383E-2</v>
      </c>
      <c r="D5348" s="1">
        <v>-3.0719280453334361E-4</v>
      </c>
      <c r="E5348" s="1">
        <v>0</v>
      </c>
      <c r="I5348" s="26">
        <v>-1.1451178564314553E-2</v>
      </c>
      <c r="J5348" s="27">
        <v>-4.5058235465230117E-3</v>
      </c>
      <c r="K5348" s="29" t="str">
        <f>VLOOKUP(A5348&amp;B5348,VENDOR_ACTUAL!A:D,4,0)</f>
        <v>NSN</v>
      </c>
    </row>
    <row r="5349" spans="1:11" x14ac:dyDescent="0.25">
      <c r="A5349" t="s">
        <v>11</v>
      </c>
      <c r="B5349" t="s">
        <v>1191</v>
      </c>
      <c r="C5349" s="1">
        <v>1.0715997878737851E-2</v>
      </c>
      <c r="D5349" s="1">
        <v>1.0766136072385137E-2</v>
      </c>
      <c r="E5349" s="1">
        <v>0</v>
      </c>
      <c r="I5349" s="26">
        <v>7.6621437105308068E-2</v>
      </c>
      <c r="J5349" s="27">
        <v>8.4528556709219209E-3</v>
      </c>
      <c r="K5349" s="29" t="str">
        <f>VLOOKUP(A5349&amp;B5349,VENDOR_ACTUAL!A:D,4,0)</f>
        <v>NSN</v>
      </c>
    </row>
    <row r="5350" spans="1:11" x14ac:dyDescent="0.25">
      <c r="A5350" t="s">
        <v>11</v>
      </c>
      <c r="B5350" t="s">
        <v>608</v>
      </c>
      <c r="C5350" s="1">
        <v>1.0815723226111001E-2</v>
      </c>
      <c r="D5350" s="1">
        <v>3.4538213949300927E-3</v>
      </c>
      <c r="E5350" s="1">
        <v>0</v>
      </c>
      <c r="I5350" s="26">
        <v>0.30474715635547867</v>
      </c>
      <c r="J5350" s="27">
        <v>2.5107247064060912E-2</v>
      </c>
      <c r="K5350" s="29" t="str">
        <f>VLOOKUP(A5350&amp;B5350,VENDOR_ACTUAL!A:D,4,0)</f>
        <v>NSN</v>
      </c>
    </row>
    <row r="5351" spans="1:11" x14ac:dyDescent="0.25">
      <c r="A5351" t="s">
        <v>11</v>
      </c>
      <c r="B5351" t="s">
        <v>2239</v>
      </c>
      <c r="C5351" s="1">
        <v>1.0830823665290786E-2</v>
      </c>
      <c r="D5351" s="1">
        <v>-2.6896924905901011E-3</v>
      </c>
      <c r="I5351" s="26">
        <v>3.3445566778900114E-2</v>
      </c>
      <c r="J5351" s="27">
        <v>4.9581030062969796E-4</v>
      </c>
      <c r="K5351" s="29" t="str">
        <f>VLOOKUP(A5351&amp;B5351,VENDOR_ACTUAL!A:D,4,0)</f>
        <v>ERI</v>
      </c>
    </row>
    <row r="5352" spans="1:11" x14ac:dyDescent="0.25">
      <c r="A5352" t="s">
        <v>11</v>
      </c>
      <c r="B5352" t="s">
        <v>1317</v>
      </c>
      <c r="C5352" s="1">
        <v>1.0850308460486758E-2</v>
      </c>
      <c r="D5352" s="1">
        <v>4.0655932592986469E-3</v>
      </c>
      <c r="E5352" s="1">
        <v>0</v>
      </c>
      <c r="I5352" s="26">
        <v>-0.32397287865769703</v>
      </c>
      <c r="J5352" s="27">
        <v>-8.7597669980864316E-3</v>
      </c>
      <c r="K5352" s="29" t="str">
        <f>VLOOKUP(A5352&amp;B5352,VENDOR_ACTUAL!A:D,4,0)</f>
        <v>NSN</v>
      </c>
    </row>
    <row r="5353" spans="1:11" x14ac:dyDescent="0.25">
      <c r="A5353" t="s">
        <v>11</v>
      </c>
      <c r="B5353" t="s">
        <v>67</v>
      </c>
      <c r="C5353" s="1">
        <v>1.0866281810606102E-2</v>
      </c>
      <c r="D5353" s="1">
        <v>1.3283233557452093E-2</v>
      </c>
      <c r="E5353" s="1">
        <v>0</v>
      </c>
      <c r="I5353" s="26">
        <v>-0.12610196925182679</v>
      </c>
      <c r="J5353" s="27">
        <v>-2.293639178357568E-3</v>
      </c>
      <c r="K5353" s="29" t="str">
        <f>VLOOKUP(A5353&amp;B5353,VENDOR_ACTUAL!A:D,4,0)</f>
        <v>NSN</v>
      </c>
    </row>
    <row r="5354" spans="1:11" x14ac:dyDescent="0.25">
      <c r="A5354" t="s">
        <v>11</v>
      </c>
      <c r="B5354" t="s">
        <v>253</v>
      </c>
      <c r="C5354" s="1">
        <v>1.0868971729408346E-2</v>
      </c>
      <c r="D5354" s="1">
        <v>2.0397807265757316E-2</v>
      </c>
      <c r="E5354" s="1">
        <v>0</v>
      </c>
      <c r="I5354" s="1">
        <v>-3.1276290924616368E-2</v>
      </c>
      <c r="J5354" s="2">
        <v>-3.4722711405493897E-3</v>
      </c>
      <c r="K5354" s="29" t="str">
        <f>VLOOKUP(A5354&amp;B5354,VENDOR_ACTUAL!A:D,4,0)</f>
        <v>NSN</v>
      </c>
    </row>
    <row r="5355" spans="1:11" x14ac:dyDescent="0.25">
      <c r="A5355" t="s">
        <v>11</v>
      </c>
      <c r="B5355" t="s">
        <v>653</v>
      </c>
      <c r="C5355" s="1">
        <v>1.0904735469172464E-2</v>
      </c>
      <c r="D5355" s="1">
        <v>5.1069149526116863E-3</v>
      </c>
      <c r="E5355" s="1">
        <v>0</v>
      </c>
      <c r="I5355" s="26">
        <v>0.61917748735216649</v>
      </c>
      <c r="J5355" s="27">
        <v>5.0627561853742307E-2</v>
      </c>
      <c r="K5355" s="29" t="str">
        <f>VLOOKUP(A5355&amp;B5355,VENDOR_ACTUAL!A:D,4,0)</f>
        <v>NSN</v>
      </c>
    </row>
    <row r="5356" spans="1:11" x14ac:dyDescent="0.25">
      <c r="A5356" t="s">
        <v>11</v>
      </c>
      <c r="B5356" t="s">
        <v>1992</v>
      </c>
      <c r="C5356" s="1">
        <v>1.0958040406619905E-2</v>
      </c>
      <c r="D5356" s="1">
        <v>-2.099003002308944E-2</v>
      </c>
      <c r="E5356" s="1">
        <v>0</v>
      </c>
      <c r="I5356" s="26">
        <v>-1.2603286478003118E-2</v>
      </c>
      <c r="J5356" s="27">
        <v>-8.3031854343841201E-3</v>
      </c>
      <c r="K5356" s="29" t="str">
        <f>VLOOKUP(A5356&amp;B5356,VENDOR_ACTUAL!A:D,4,0)</f>
        <v>NSN</v>
      </c>
    </row>
    <row r="5357" spans="1:11" x14ac:dyDescent="0.25">
      <c r="A5357" t="s">
        <v>12</v>
      </c>
      <c r="B5357" t="s">
        <v>1607</v>
      </c>
      <c r="C5357" s="1">
        <v>1.0961952992331467E-2</v>
      </c>
      <c r="D5357" s="1">
        <v>6.8082948606534837E-3</v>
      </c>
      <c r="E5357" s="1">
        <v>1.5232152110893245E-2</v>
      </c>
      <c r="F5357" s="1">
        <v>9.2774976032410929E-4</v>
      </c>
      <c r="G5357" s="1">
        <v>5.2704599149458629E-3</v>
      </c>
      <c r="H5357" s="1">
        <v>-1.4266634884949491E-2</v>
      </c>
      <c r="I5357" s="26">
        <v>6.493555710835059</v>
      </c>
      <c r="J5357" s="27">
        <v>-8.2638425290493103E-2</v>
      </c>
      <c r="K5357" s="29" t="str">
        <f>VLOOKUP(A5357&amp;B5357,VENDOR_ACTUAL!A:D,4,0)</f>
        <v>ERI</v>
      </c>
    </row>
    <row r="5358" spans="1:11" x14ac:dyDescent="0.25">
      <c r="A5358" t="s">
        <v>11</v>
      </c>
      <c r="B5358" t="s">
        <v>691</v>
      </c>
      <c r="C5358" s="1">
        <v>1.0962638732057689E-2</v>
      </c>
      <c r="D5358" s="1">
        <v>2.3098876947703999E-2</v>
      </c>
      <c r="E5358" s="1">
        <v>0</v>
      </c>
      <c r="I5358" s="26">
        <v>0.12049752220077928</v>
      </c>
      <c r="J5358" s="27">
        <v>1.6395370814959915E-2</v>
      </c>
      <c r="K5358" s="29" t="str">
        <f>VLOOKUP(A5358&amp;B5358,VENDOR_ACTUAL!A:D,4,0)</f>
        <v>NSN</v>
      </c>
    </row>
    <row r="5359" spans="1:11" x14ac:dyDescent="0.25">
      <c r="A5359" t="s">
        <v>11</v>
      </c>
      <c r="B5359" t="s">
        <v>930</v>
      </c>
      <c r="C5359" s="1">
        <v>1.0974983829695016E-2</v>
      </c>
      <c r="D5359" s="1">
        <v>-5.0828684983809263E-4</v>
      </c>
      <c r="I5359" s="26">
        <v>1.2966757479247406E-2</v>
      </c>
      <c r="J5359" s="27">
        <v>2.0895363316258608E-3</v>
      </c>
      <c r="K5359" s="29" t="str">
        <f>VLOOKUP(A5359&amp;B5359,VENDOR_ACTUAL!A:D,4,0)</f>
        <v>ERI</v>
      </c>
    </row>
    <row r="5360" spans="1:11" x14ac:dyDescent="0.25">
      <c r="A5360" t="s">
        <v>12</v>
      </c>
      <c r="B5360" t="s">
        <v>1222</v>
      </c>
      <c r="C5360" s="1">
        <v>1.1055876717763749E-2</v>
      </c>
      <c r="D5360" s="1">
        <v>7.8245783412387985E-4</v>
      </c>
      <c r="E5360" s="1">
        <v>2.6592615861615303E-3</v>
      </c>
      <c r="F5360" s="1">
        <v>2.4109378755534435E-4</v>
      </c>
      <c r="G5360" s="1">
        <v>8.2130515499540205E-3</v>
      </c>
      <c r="H5360" s="1">
        <v>-5.0660602349429776E-2</v>
      </c>
      <c r="I5360" s="26">
        <v>-0.21519119002839548</v>
      </c>
      <c r="J5360" s="27">
        <v>-0.10334913923642824</v>
      </c>
      <c r="K5360" s="29" t="str">
        <f>VLOOKUP(A5360&amp;B5360,VENDOR_ACTUAL!A:D,4,0)</f>
        <v>ERI</v>
      </c>
    </row>
    <row r="5361" spans="1:11" x14ac:dyDescent="0.25">
      <c r="A5361" t="s">
        <v>11</v>
      </c>
      <c r="B5361" t="s">
        <v>103</v>
      </c>
      <c r="C5361" s="1">
        <v>1.1091161583865276E-2</v>
      </c>
      <c r="D5361" s="1">
        <v>-1.2160080849085188E-3</v>
      </c>
      <c r="E5361" s="1">
        <v>0</v>
      </c>
      <c r="I5361" s="26">
        <v>-0.22507726684208329</v>
      </c>
      <c r="J5361" s="27">
        <v>-4.89089812291949E-3</v>
      </c>
      <c r="K5361" s="29" t="str">
        <f>VLOOKUP(A5361&amp;B5361,VENDOR_ACTUAL!A:D,4,0)</f>
        <v>NSN</v>
      </c>
    </row>
    <row r="5362" spans="1:11" x14ac:dyDescent="0.25">
      <c r="A5362" t="s">
        <v>12</v>
      </c>
      <c r="B5362" t="s">
        <v>2284</v>
      </c>
      <c r="C5362" s="1">
        <v>1.1160556763463751E-2</v>
      </c>
      <c r="D5362" s="1">
        <v>2.7818673080786346E-3</v>
      </c>
      <c r="E5362" s="1">
        <v>-2.415653869318541E-3</v>
      </c>
      <c r="F5362" s="1">
        <v>7.130747515865639E-3</v>
      </c>
      <c r="G5362" s="1">
        <v>9.981169941228215E-3</v>
      </c>
      <c r="H5362" s="1">
        <v>-0.11271568343936765</v>
      </c>
      <c r="I5362" s="26">
        <v>-7.2036611519607843E-3</v>
      </c>
      <c r="J5362" s="27">
        <v>-0.16888308430975793</v>
      </c>
      <c r="K5362" s="29" t="str">
        <f>VLOOKUP(A5362&amp;B5362,VENDOR_ACTUAL!A:D,4,0)</f>
        <v>NSN</v>
      </c>
    </row>
    <row r="5363" spans="1:11" x14ac:dyDescent="0.25">
      <c r="A5363" t="s">
        <v>11</v>
      </c>
      <c r="B5363" t="s">
        <v>249</v>
      </c>
      <c r="C5363" s="1">
        <v>1.1232041444079259E-2</v>
      </c>
      <c r="D5363" s="1">
        <v>1.7933067350041954E-2</v>
      </c>
      <c r="E5363" s="1">
        <v>0</v>
      </c>
      <c r="I5363" s="26">
        <v>0.10969171495867426</v>
      </c>
      <c r="J5363" s="27">
        <v>1.8793751473077155E-2</v>
      </c>
      <c r="K5363" s="29" t="str">
        <f>VLOOKUP(A5363&amp;B5363,VENDOR_ACTUAL!A:D,4,0)</f>
        <v>NSN</v>
      </c>
    </row>
    <row r="5364" spans="1:11" x14ac:dyDescent="0.25">
      <c r="A5364" t="s">
        <v>11</v>
      </c>
      <c r="B5364" t="s">
        <v>247</v>
      </c>
      <c r="C5364" s="1">
        <v>1.1253367110460204E-2</v>
      </c>
      <c r="D5364" s="1">
        <v>1.4365087391447718E-3</v>
      </c>
      <c r="E5364" s="1">
        <v>0</v>
      </c>
      <c r="I5364" s="26">
        <v>0.34104416389645398</v>
      </c>
      <c r="J5364" s="27">
        <v>1.5462649782813772E-2</v>
      </c>
      <c r="K5364" s="29" t="str">
        <f>VLOOKUP(A5364&amp;B5364,VENDOR_ACTUAL!A:D,4,0)</f>
        <v>NSN</v>
      </c>
    </row>
    <row r="5365" spans="1:11" x14ac:dyDescent="0.25">
      <c r="A5365" t="s">
        <v>11</v>
      </c>
      <c r="B5365" t="s">
        <v>655</v>
      </c>
      <c r="C5365" s="1">
        <v>1.1255749682791546E-2</v>
      </c>
      <c r="D5365" s="1">
        <v>1.5835054177493688E-2</v>
      </c>
      <c r="E5365" s="1">
        <v>0</v>
      </c>
      <c r="I5365" s="26">
        <v>-9.8100338734779816E-2</v>
      </c>
      <c r="J5365" s="27">
        <v>3.8222584634091238E-3</v>
      </c>
      <c r="K5365" s="29" t="str">
        <f>VLOOKUP(A5365&amp;B5365,VENDOR_ACTUAL!A:D,4,0)</f>
        <v>NSN</v>
      </c>
    </row>
    <row r="5366" spans="1:11" x14ac:dyDescent="0.25">
      <c r="A5366" t="s">
        <v>11</v>
      </c>
      <c r="B5366" t="s">
        <v>1603</v>
      </c>
      <c r="C5366" s="1">
        <v>1.1315280267345382E-2</v>
      </c>
      <c r="D5366" s="1">
        <v>2.8446226348554954E-2</v>
      </c>
      <c r="E5366" s="1">
        <v>-1.1000000000000001</v>
      </c>
      <c r="I5366" s="26">
        <v>0.24590306571178755</v>
      </c>
      <c r="J5366" s="27">
        <v>2.5344007345841084E-3</v>
      </c>
      <c r="K5366" s="29" t="str">
        <f>VLOOKUP(A5366&amp;B5366,VENDOR_ACTUAL!A:D,4,0)</f>
        <v>ERI</v>
      </c>
    </row>
    <row r="5367" spans="1:11" x14ac:dyDescent="0.25">
      <c r="A5367" t="s">
        <v>12</v>
      </c>
      <c r="B5367" t="s">
        <v>498</v>
      </c>
      <c r="C5367" s="1">
        <v>1.1327397477872633E-2</v>
      </c>
      <c r="D5367" s="1">
        <v>2.9023832307398501E-3</v>
      </c>
      <c r="E5367" s="1">
        <v>-2.5475167352453643E-3</v>
      </c>
      <c r="F5367" s="1">
        <v>1.4421778262888338E-3</v>
      </c>
      <c r="G5367" s="1">
        <v>5.4733262222045791E-3</v>
      </c>
      <c r="H5367" s="1">
        <v>-5.0847228023761716E-2</v>
      </c>
      <c r="I5367" s="26">
        <v>0.12570313437178282</v>
      </c>
      <c r="J5367" s="27">
        <v>0.14714457213004556</v>
      </c>
      <c r="K5367" s="29" t="str">
        <f>VLOOKUP(A5367&amp;B5367,VENDOR_ACTUAL!A:D,4,0)</f>
        <v>NSN</v>
      </c>
    </row>
    <row r="5368" spans="1:11" x14ac:dyDescent="0.25">
      <c r="A5368" t="s">
        <v>12</v>
      </c>
      <c r="B5368" t="s">
        <v>411</v>
      </c>
      <c r="C5368" s="1">
        <v>1.1334429493336394E-2</v>
      </c>
      <c r="D5368" s="1">
        <v>1.5167463810249328E-3</v>
      </c>
      <c r="E5368" s="1">
        <v>4.8019471004519018E-2</v>
      </c>
      <c r="F5368" s="1">
        <v>7.3849244086396718E-3</v>
      </c>
      <c r="G5368" s="1">
        <v>4.100303407675138E-3</v>
      </c>
      <c r="H5368" s="1">
        <v>-2.0590225205819348E-2</v>
      </c>
      <c r="I5368" s="26">
        <v>3.1898408434671552E-2</v>
      </c>
      <c r="J5368" s="27">
        <v>-0.30306285993681142</v>
      </c>
      <c r="K5368" s="29" t="str">
        <f>VLOOKUP(A5368&amp;B5368,VENDOR_ACTUAL!A:D,4,0)</f>
        <v>ERI</v>
      </c>
    </row>
    <row r="5369" spans="1:11" x14ac:dyDescent="0.25">
      <c r="A5369" t="s">
        <v>11</v>
      </c>
      <c r="B5369" t="s">
        <v>507</v>
      </c>
      <c r="C5369" s="1">
        <v>1.1335598025124955E-2</v>
      </c>
      <c r="D5369" s="1">
        <v>1.6571152574033823E-2</v>
      </c>
      <c r="E5369" s="1">
        <v>0</v>
      </c>
      <c r="I5369" s="26">
        <v>-3.6950534015324547E-2</v>
      </c>
      <c r="J5369" s="27">
        <v>-4.8708911658893487E-3</v>
      </c>
      <c r="K5369" s="29" t="str">
        <f>VLOOKUP(A5369&amp;B5369,VENDOR_ACTUAL!A:D,4,0)</f>
        <v>NSN</v>
      </c>
    </row>
    <row r="5370" spans="1:11" x14ac:dyDescent="0.25">
      <c r="A5370" t="s">
        <v>11</v>
      </c>
      <c r="B5370" t="s">
        <v>1975</v>
      </c>
      <c r="C5370" s="1">
        <v>1.1405158441005996E-2</v>
      </c>
      <c r="D5370" s="1">
        <v>7.4403254062649577E-3</v>
      </c>
      <c r="E5370" s="1">
        <v>0</v>
      </c>
      <c r="I5370" s="26">
        <v>3.5592623386221392E-2</v>
      </c>
      <c r="J5370" s="27">
        <v>2.8812622160197927E-4</v>
      </c>
      <c r="K5370" s="29" t="str">
        <f>VLOOKUP(A5370&amp;B5370,VENDOR_ACTUAL!A:D,4,0)</f>
        <v>NSN</v>
      </c>
    </row>
    <row r="5371" spans="1:11" x14ac:dyDescent="0.25">
      <c r="A5371" t="s">
        <v>12</v>
      </c>
      <c r="B5371" t="s">
        <v>2409</v>
      </c>
      <c r="C5371" s="1">
        <v>1.1437913330804288E-2</v>
      </c>
      <c r="D5371" s="1">
        <v>5.8247113426955757E-3</v>
      </c>
      <c r="E5371" s="1">
        <v>4.6519063786045704E-3</v>
      </c>
      <c r="F5371" s="1">
        <v>3.6871236818156743E-3</v>
      </c>
      <c r="G5371" s="1">
        <v>1.2544371584464359E-2</v>
      </c>
      <c r="H5371" s="1">
        <v>-3.2677818359893848E-2</v>
      </c>
      <c r="I5371" s="26">
        <v>3.817529864179349E-2</v>
      </c>
      <c r="J5371" s="27">
        <v>-2.1670309539721426E-2</v>
      </c>
      <c r="K5371" s="29" t="str">
        <f>VLOOKUP(A5371&amp;B5371,VENDOR_ACTUAL!A:D,4,0)</f>
        <v>NSN</v>
      </c>
    </row>
    <row r="5372" spans="1:11" x14ac:dyDescent="0.25">
      <c r="A5372" t="s">
        <v>11</v>
      </c>
      <c r="B5372" t="s">
        <v>1651</v>
      </c>
      <c r="C5372" s="1">
        <v>1.1443844408217864E-2</v>
      </c>
      <c r="D5372" s="1">
        <v>-3.2172463443895717E-2</v>
      </c>
      <c r="E5372" s="1">
        <v>0</v>
      </c>
      <c r="I5372" s="26">
        <v>1.8575859668177333E-2</v>
      </c>
      <c r="J5372" s="27">
        <v>4.2949525293970222E-3</v>
      </c>
      <c r="K5372" s="29" t="str">
        <f>VLOOKUP(A5372&amp;B5372,VENDOR_ACTUAL!A:D,4,0)</f>
        <v>NSN</v>
      </c>
    </row>
    <row r="5373" spans="1:11" x14ac:dyDescent="0.25">
      <c r="A5373" t="s">
        <v>12</v>
      </c>
      <c r="B5373" t="s">
        <v>1985</v>
      </c>
      <c r="C5373" s="1">
        <v>1.1526581180914748E-2</v>
      </c>
      <c r="D5373" s="1">
        <v>3.5077903385260557E-4</v>
      </c>
      <c r="E5373" s="1">
        <v>4.0749342934000002E-3</v>
      </c>
      <c r="F5373" s="1">
        <v>-1.6208478422594221E-3</v>
      </c>
      <c r="G5373" s="1">
        <v>1.0132925447339847E-2</v>
      </c>
      <c r="H5373" s="1">
        <v>-3.5564411981701995E-2</v>
      </c>
      <c r="I5373" s="26">
        <v>-0.2997539098263467</v>
      </c>
      <c r="J5373" s="27">
        <v>-0.14714646925245864</v>
      </c>
      <c r="K5373" s="29" t="str">
        <f>VLOOKUP(A5373&amp;B5373,VENDOR_ACTUAL!A:D,4,0)</f>
        <v>ERI</v>
      </c>
    </row>
    <row r="5374" spans="1:11" x14ac:dyDescent="0.25">
      <c r="A5374" t="s">
        <v>11</v>
      </c>
      <c r="B5374" t="s">
        <v>679</v>
      </c>
      <c r="C5374" s="1">
        <v>1.1587050206988062E-2</v>
      </c>
      <c r="D5374" s="1">
        <v>8.5798840350422133E-3</v>
      </c>
      <c r="E5374" s="1">
        <v>0</v>
      </c>
      <c r="I5374" s="26">
        <v>-7.2508838271488296E-2</v>
      </c>
      <c r="J5374" s="27">
        <v>1.2006104847687162E-2</v>
      </c>
      <c r="K5374" s="29" t="str">
        <f>VLOOKUP(A5374&amp;B5374,VENDOR_ACTUAL!A:D,4,0)</f>
        <v>NSN</v>
      </c>
    </row>
    <row r="5375" spans="1:11" x14ac:dyDescent="0.25">
      <c r="A5375" t="s">
        <v>12</v>
      </c>
      <c r="B5375" t="s">
        <v>893</v>
      </c>
      <c r="C5375" s="1">
        <v>1.163412844530093E-2</v>
      </c>
      <c r="D5375" s="1">
        <v>1.3381058748207383E-4</v>
      </c>
      <c r="E5375" s="1">
        <v>5.1073590860197041E-2</v>
      </c>
      <c r="F5375" s="1">
        <v>3.0580241750607184E-3</v>
      </c>
      <c r="G5375" s="1">
        <v>4.2807074335156174E-3</v>
      </c>
      <c r="H5375" s="1">
        <v>-1.8167057643703442E-2</v>
      </c>
      <c r="I5375" s="26">
        <v>1.686697449886168</v>
      </c>
      <c r="J5375" s="27">
        <v>0.1380997616845569</v>
      </c>
      <c r="K5375" s="29" t="str">
        <f>VLOOKUP(A5375&amp;B5375,VENDOR_ACTUAL!A:D,4,0)</f>
        <v>ERI</v>
      </c>
    </row>
    <row r="5376" spans="1:11" x14ac:dyDescent="0.25">
      <c r="A5376" t="s">
        <v>12</v>
      </c>
      <c r="B5376" t="s">
        <v>632</v>
      </c>
      <c r="C5376" s="26">
        <v>1.1650460558302704E-2</v>
      </c>
      <c r="D5376" s="26">
        <v>4.2139325613479023E-3</v>
      </c>
      <c r="E5376" s="26">
        <v>8.0128563638234215E-3</v>
      </c>
      <c r="F5376" s="26">
        <v>2.6388602326157494E-3</v>
      </c>
      <c r="G5376" s="26">
        <v>8.4354624984969828E-3</v>
      </c>
      <c r="H5376" s="26">
        <v>-1.7756594287471027E-2</v>
      </c>
      <c r="I5376" s="26">
        <v>1.4063425298169412</v>
      </c>
      <c r="J5376" s="27">
        <v>-9.2398706055935365E-2</v>
      </c>
      <c r="K5376" s="29" t="str">
        <f>VLOOKUP(A5376&amp;B5376,VENDOR_ACTUAL!A:D,4,0)</f>
        <v>ERI</v>
      </c>
    </row>
    <row r="5377" spans="1:11" x14ac:dyDescent="0.25">
      <c r="A5377" t="s">
        <v>11</v>
      </c>
      <c r="B5377" t="s">
        <v>2307</v>
      </c>
      <c r="C5377" s="1">
        <v>1.1727427526490515E-2</v>
      </c>
      <c r="D5377" s="1">
        <v>1.1050257716767808E-3</v>
      </c>
      <c r="I5377" s="26">
        <v>-4.1892340947218998E-2</v>
      </c>
      <c r="J5377" s="27">
        <v>-1.2035006107833157E-4</v>
      </c>
      <c r="K5377" s="29" t="str">
        <f>VLOOKUP(A5377&amp;B5377,VENDOR_ACTUAL!A:D,4,0)</f>
        <v>ERI</v>
      </c>
    </row>
    <row r="5378" spans="1:11" x14ac:dyDescent="0.25">
      <c r="A5378" t="s">
        <v>11</v>
      </c>
      <c r="B5378" t="s">
        <v>2011</v>
      </c>
      <c r="C5378" s="1">
        <v>1.1739776578535326E-2</v>
      </c>
      <c r="D5378" s="1">
        <v>-4.2816010139955897E-3</v>
      </c>
      <c r="I5378" s="26">
        <v>3.7286997908396298E-2</v>
      </c>
      <c r="J5378" s="27">
        <v>-4.0212963467976676E-3</v>
      </c>
      <c r="K5378" s="29" t="str">
        <f>VLOOKUP(A5378&amp;B5378,VENDOR_ACTUAL!A:D,4,0)</f>
        <v>ERI</v>
      </c>
    </row>
    <row r="5379" spans="1:11" x14ac:dyDescent="0.25">
      <c r="A5379" t="s">
        <v>11</v>
      </c>
      <c r="B5379" t="s">
        <v>499</v>
      </c>
      <c r="C5379" s="1">
        <v>1.1789555028852089E-2</v>
      </c>
      <c r="D5379" s="1">
        <v>1.7846026454611891E-2</v>
      </c>
      <c r="E5379" s="1">
        <v>0</v>
      </c>
      <c r="I5379" s="26">
        <v>-3.1476108659046403E-2</v>
      </c>
      <c r="J5379" s="27">
        <v>-3.3049076448950073E-3</v>
      </c>
      <c r="K5379" s="29" t="str">
        <f>VLOOKUP(A5379&amp;B5379,VENDOR_ACTUAL!A:D,4,0)</f>
        <v>NSN</v>
      </c>
    </row>
    <row r="5380" spans="1:11" x14ac:dyDescent="0.25">
      <c r="A5380" t="s">
        <v>11</v>
      </c>
      <c r="B5380" t="s">
        <v>1041</v>
      </c>
      <c r="C5380" s="1">
        <v>1.1799354346058945E-2</v>
      </c>
      <c r="D5380" s="1">
        <v>-1.3118551144368582E-2</v>
      </c>
      <c r="E5380" s="1">
        <v>0</v>
      </c>
      <c r="I5380" s="26">
        <v>2.1896877641940479E-2</v>
      </c>
      <c r="J5380" s="27">
        <v>5.8059309031986547E-3</v>
      </c>
      <c r="K5380" s="29" t="str">
        <f>VLOOKUP(A5380&amp;B5380,VENDOR_ACTUAL!A:D,4,0)</f>
        <v>NSN</v>
      </c>
    </row>
    <row r="5381" spans="1:11" x14ac:dyDescent="0.25">
      <c r="A5381" t="s">
        <v>11</v>
      </c>
      <c r="B5381" t="s">
        <v>1735</v>
      </c>
      <c r="C5381" s="1">
        <v>1.1808623172239662E-2</v>
      </c>
      <c r="D5381" s="1">
        <v>-1.1740088433632805E-3</v>
      </c>
      <c r="E5381" s="1">
        <v>0</v>
      </c>
      <c r="I5381" s="26">
        <v>-1.3708752802211954E-2</v>
      </c>
      <c r="J5381" s="27">
        <v>-1.1937725866599282E-2</v>
      </c>
      <c r="K5381" s="29" t="str">
        <f>VLOOKUP(A5381&amp;B5381,VENDOR_ACTUAL!A:D,4,0)</f>
        <v>NSN</v>
      </c>
    </row>
    <row r="5382" spans="1:11" x14ac:dyDescent="0.25">
      <c r="A5382" t="s">
        <v>11</v>
      </c>
      <c r="B5382" t="s">
        <v>1762</v>
      </c>
      <c r="C5382" s="1">
        <v>1.1815240802042959E-2</v>
      </c>
      <c r="D5382" s="1">
        <v>-3.6922583857457465E-3</v>
      </c>
      <c r="E5382" s="1">
        <v>0</v>
      </c>
      <c r="I5382" s="26">
        <v>-3.5066805073044084E-2</v>
      </c>
      <c r="J5382" s="27">
        <v>-1.2394479300176578E-3</v>
      </c>
      <c r="K5382" s="29" t="str">
        <f>VLOOKUP(A5382&amp;B5382,VENDOR_ACTUAL!A:D,4,0)</f>
        <v>NSN</v>
      </c>
    </row>
    <row r="5383" spans="1:11" x14ac:dyDescent="0.25">
      <c r="A5383" t="s">
        <v>12</v>
      </c>
      <c r="B5383" t="s">
        <v>1951</v>
      </c>
      <c r="C5383" s="1">
        <v>1.1857596930197809E-2</v>
      </c>
      <c r="D5383" s="1">
        <v>8.0863636269021474E-3</v>
      </c>
      <c r="E5383" s="1">
        <v>2.5283865360438591E-2</v>
      </c>
      <c r="F5383" s="1">
        <v>-1.6030865994164215E-3</v>
      </c>
      <c r="G5383" s="1">
        <v>6.8534703860659487E-3</v>
      </c>
      <c r="H5383" s="1">
        <v>-1.8765921136353468E-2</v>
      </c>
      <c r="I5383" s="26">
        <v>2.8192292831698631</v>
      </c>
      <c r="J5383" s="27">
        <v>-0.42431756167896267</v>
      </c>
      <c r="K5383" s="29" t="str">
        <f>VLOOKUP(A5383&amp;B5383,VENDOR_ACTUAL!A:D,4,0)</f>
        <v>ERI</v>
      </c>
    </row>
    <row r="5384" spans="1:11" x14ac:dyDescent="0.25">
      <c r="A5384" t="s">
        <v>12</v>
      </c>
      <c r="B5384" t="s">
        <v>662</v>
      </c>
      <c r="C5384" s="1">
        <v>1.2001419699249463E-2</v>
      </c>
      <c r="D5384" s="1">
        <v>1.7134788837878403E-3</v>
      </c>
      <c r="E5384" s="1">
        <v>1.2992796463029223E-4</v>
      </c>
      <c r="F5384" s="1">
        <v>-1.9851911035071385E-3</v>
      </c>
      <c r="G5384" s="1">
        <v>1.0075684589962053E-2</v>
      </c>
      <c r="H5384" s="1">
        <v>-7.0441363208144758E-2</v>
      </c>
      <c r="I5384" s="26">
        <v>-1.7639929583822333E-2</v>
      </c>
      <c r="J5384" s="27">
        <v>1.1566297694005591E-2</v>
      </c>
      <c r="K5384" s="29" t="str">
        <f>VLOOKUP(A5384&amp;B5384,VENDOR_ACTUAL!A:D,4,0)</f>
        <v>ERI</v>
      </c>
    </row>
    <row r="5385" spans="1:11" x14ac:dyDescent="0.25">
      <c r="A5385" t="s">
        <v>11</v>
      </c>
      <c r="B5385" t="s">
        <v>605</v>
      </c>
      <c r="C5385" s="1">
        <v>1.2008462169107958E-2</v>
      </c>
      <c r="D5385" s="1">
        <v>3.9625148815335678E-3</v>
      </c>
      <c r="I5385" s="26">
        <v>-2.4538815526210483E-2</v>
      </c>
      <c r="J5385" s="27">
        <v>2.4860460915718962E-4</v>
      </c>
      <c r="K5385" s="29" t="str">
        <f>VLOOKUP(A5385&amp;B5385,VENDOR_ACTUAL!A:D,4,0)</f>
        <v>ERI</v>
      </c>
    </row>
    <row r="5386" spans="1:11" x14ac:dyDescent="0.25">
      <c r="A5386" t="s">
        <v>11</v>
      </c>
      <c r="B5386" t="s">
        <v>699</v>
      </c>
      <c r="C5386" s="1">
        <v>1.2050641578511111E-2</v>
      </c>
      <c r="D5386" s="1">
        <v>1.4024441033498581E-2</v>
      </c>
      <c r="E5386" s="1">
        <v>0</v>
      </c>
      <c r="I5386" s="26">
        <v>2.7922102286458261E-3</v>
      </c>
      <c r="J5386" s="27">
        <v>-1.841297478467387E-2</v>
      </c>
      <c r="K5386" s="29" t="str">
        <f>VLOOKUP(A5386&amp;B5386,VENDOR_ACTUAL!A:D,4,0)</f>
        <v>NSN</v>
      </c>
    </row>
    <row r="5387" spans="1:11" x14ac:dyDescent="0.25">
      <c r="A5387" t="s">
        <v>12</v>
      </c>
      <c r="B5387" t="s">
        <v>317</v>
      </c>
      <c r="C5387" s="1">
        <v>1.2068540446314597E-2</v>
      </c>
      <c r="D5387" s="1">
        <v>1.2739265558827219E-3</v>
      </c>
      <c r="E5387" s="1">
        <v>5.3287276535756559E-2</v>
      </c>
      <c r="F5387" s="1">
        <v>4.0843496015478065E-3</v>
      </c>
      <c r="G5387" s="1">
        <v>6.6550726013991082E-3</v>
      </c>
      <c r="H5387" s="1">
        <v>-2.2972144216463146E-2</v>
      </c>
      <c r="I5387" s="26">
        <v>0.51803329510304796</v>
      </c>
      <c r="J5387" s="27">
        <v>0.27694885377011735</v>
      </c>
      <c r="K5387" s="29" t="str">
        <f>VLOOKUP(A5387&amp;B5387,VENDOR_ACTUAL!A:D,4,0)</f>
        <v>ERI</v>
      </c>
    </row>
    <row r="5388" spans="1:11" x14ac:dyDescent="0.25">
      <c r="A5388" t="s">
        <v>12</v>
      </c>
      <c r="B5388" t="s">
        <v>690</v>
      </c>
      <c r="C5388" s="1">
        <v>1.2137303716483116E-2</v>
      </c>
      <c r="D5388" s="1">
        <v>-3.1326944385425486E-4</v>
      </c>
      <c r="E5388" s="1">
        <v>-2.5181155335767332E-3</v>
      </c>
      <c r="F5388" s="1">
        <v>9.9420471377179823E-4</v>
      </c>
      <c r="G5388" s="1">
        <v>1.0899342461863637E-2</v>
      </c>
      <c r="H5388" s="1">
        <v>-6.7916188304751463E-2</v>
      </c>
      <c r="I5388" s="26">
        <v>2.3729777008842753E-2</v>
      </c>
      <c r="J5388" s="27">
        <v>0.2987270572384273</v>
      </c>
      <c r="K5388" s="29" t="str">
        <f>VLOOKUP(A5388&amp;B5388,VENDOR_ACTUAL!A:D,4,0)</f>
        <v>NSN</v>
      </c>
    </row>
    <row r="5389" spans="1:11" x14ac:dyDescent="0.25">
      <c r="A5389" t="s">
        <v>12</v>
      </c>
      <c r="B5389" t="s">
        <v>867</v>
      </c>
      <c r="C5389" s="1">
        <v>1.2186189027511819E-2</v>
      </c>
      <c r="D5389" s="1">
        <v>-1.7920269290023108E-3</v>
      </c>
      <c r="E5389" s="1">
        <v>-1.1053168397360785E-2</v>
      </c>
      <c r="F5389" s="1">
        <v>-2.4950417223931101E-3</v>
      </c>
      <c r="G5389" s="1">
        <v>1.0830159774191982E-2</v>
      </c>
      <c r="H5389" s="1">
        <v>-6.0040590205863831E-2</v>
      </c>
      <c r="I5389" s="26">
        <v>-8.0301082251082248E-3</v>
      </c>
      <c r="J5389" s="27">
        <v>-0.22645836951130111</v>
      </c>
      <c r="K5389" s="29" t="str">
        <f>VLOOKUP(A5389&amp;B5389,VENDOR_ACTUAL!A:D,4,0)</f>
        <v>NSN</v>
      </c>
    </row>
    <row r="5390" spans="1:11" x14ac:dyDescent="0.25">
      <c r="A5390" t="s">
        <v>11</v>
      </c>
      <c r="B5390" t="s">
        <v>1034</v>
      </c>
      <c r="C5390" s="1">
        <v>1.2187515976840198E-2</v>
      </c>
      <c r="D5390" s="1">
        <v>-1.3658108046469974E-2</v>
      </c>
      <c r="E5390" s="1">
        <v>0</v>
      </c>
      <c r="I5390" s="26">
        <v>-7.7921095989347058E-2</v>
      </c>
      <c r="J5390" s="27">
        <v>5.0356321020874712E-3</v>
      </c>
      <c r="K5390" s="29" t="str">
        <f>VLOOKUP(A5390&amp;B5390,VENDOR_ACTUAL!A:D,4,0)</f>
        <v>NSN</v>
      </c>
    </row>
    <row r="5391" spans="1:11" x14ac:dyDescent="0.25">
      <c r="A5391" t="s">
        <v>11</v>
      </c>
      <c r="B5391" t="s">
        <v>1252</v>
      </c>
      <c r="C5391" s="1">
        <v>1.2187739143449314E-2</v>
      </c>
      <c r="D5391" s="1">
        <v>-3.9677758889328913E-4</v>
      </c>
      <c r="I5391" s="26">
        <v>5.2525179276448314E-2</v>
      </c>
      <c r="J5391" s="27">
        <v>1.1480503909164096E-3</v>
      </c>
      <c r="K5391" s="29" t="str">
        <f>VLOOKUP(A5391&amp;B5391,VENDOR_ACTUAL!A:D,4,0)</f>
        <v>ERI</v>
      </c>
    </row>
    <row r="5392" spans="1:11" x14ac:dyDescent="0.25">
      <c r="A5392" t="s">
        <v>12</v>
      </c>
      <c r="B5392" t="s">
        <v>283</v>
      </c>
      <c r="C5392" s="1">
        <v>1.2266865290782301E-2</v>
      </c>
      <c r="D5392" s="1">
        <v>1.1890196730167661E-2</v>
      </c>
      <c r="E5392" s="1">
        <v>8.4600113789230367E-4</v>
      </c>
      <c r="F5392" s="1">
        <v>5.5762560490217206E-3</v>
      </c>
      <c r="G5392" s="1">
        <v>9.6404547415421954E-3</v>
      </c>
      <c r="H5392" s="1">
        <v>-0.12464361895262381</v>
      </c>
      <c r="I5392" s="26">
        <v>0.18883517327171576</v>
      </c>
      <c r="J5392" s="27">
        <v>0.55580064909597948</v>
      </c>
      <c r="K5392" s="29" t="str">
        <f>VLOOKUP(A5392&amp;B5392,VENDOR_ACTUAL!A:D,4,0)</f>
        <v>NSN</v>
      </c>
    </row>
    <row r="5393" spans="1:11" x14ac:dyDescent="0.25">
      <c r="A5393" t="s">
        <v>12</v>
      </c>
      <c r="B5393" t="s">
        <v>1487</v>
      </c>
      <c r="C5393" s="1">
        <v>1.2294604765613865E-2</v>
      </c>
      <c r="D5393" s="1">
        <v>2.7232325687757903E-3</v>
      </c>
      <c r="E5393" s="1">
        <v>-1.316856508093097E-3</v>
      </c>
      <c r="F5393" s="1">
        <v>-6.917823090732731E-4</v>
      </c>
      <c r="G5393" s="1">
        <v>4.2912901585437759E-3</v>
      </c>
      <c r="H5393" s="1">
        <v>-4.1249314136863176E-2</v>
      </c>
      <c r="I5393" s="26">
        <v>8.6689978372796656E-2</v>
      </c>
      <c r="J5393" s="27">
        <v>-0.24126821559253714</v>
      </c>
      <c r="K5393" s="29" t="str">
        <f>VLOOKUP(A5393&amp;B5393,VENDOR_ACTUAL!A:D,4,0)</f>
        <v>NSN</v>
      </c>
    </row>
    <row r="5394" spans="1:11" x14ac:dyDescent="0.25">
      <c r="A5394" t="s">
        <v>11</v>
      </c>
      <c r="B5394" t="s">
        <v>1029</v>
      </c>
      <c r="C5394" s="1">
        <v>1.2304763368532656E-2</v>
      </c>
      <c r="D5394" s="1">
        <v>-3.5702639032078576E-3</v>
      </c>
      <c r="E5394" s="1">
        <v>0</v>
      </c>
      <c r="I5394" s="26">
        <v>-0.13880686003162573</v>
      </c>
      <c r="J5394" s="27">
        <v>-6.2550285744174998E-3</v>
      </c>
      <c r="K5394" s="29" t="str">
        <f>VLOOKUP(A5394&amp;B5394,VENDOR_ACTUAL!A:D,4,0)</f>
        <v>NSN</v>
      </c>
    </row>
    <row r="5395" spans="1:11" x14ac:dyDescent="0.25">
      <c r="A5395" t="s">
        <v>11</v>
      </c>
      <c r="B5395" t="s">
        <v>1058</v>
      </c>
      <c r="C5395" s="1">
        <v>1.231384540408461E-2</v>
      </c>
      <c r="D5395" s="1">
        <v>1.2263430505062031E-3</v>
      </c>
      <c r="E5395" s="1">
        <v>0</v>
      </c>
      <c r="I5395" s="26">
        <v>2.3734593219091816E-2</v>
      </c>
      <c r="J5395" s="27">
        <v>-3.3453310866866036E-3</v>
      </c>
      <c r="K5395" s="29" t="str">
        <f>VLOOKUP(A5395&amp;B5395,VENDOR_ACTUAL!A:D,4,0)</f>
        <v>NSN</v>
      </c>
    </row>
    <row r="5396" spans="1:11" x14ac:dyDescent="0.25">
      <c r="A5396" t="s">
        <v>12</v>
      </c>
      <c r="B5396" t="s">
        <v>2283</v>
      </c>
      <c r="C5396" s="1">
        <v>1.2357904507743643E-2</v>
      </c>
      <c r="D5396" s="1">
        <v>5.9765378394642556E-3</v>
      </c>
      <c r="E5396" s="1">
        <v>-2.6384943874196592E-3</v>
      </c>
      <c r="F5396" s="1">
        <v>9.0182483257104278E-4</v>
      </c>
      <c r="G5396" s="1">
        <v>1.0023640923880401E-2</v>
      </c>
      <c r="H5396" s="1">
        <v>-0.14514875376022343</v>
      </c>
      <c r="I5396" s="26">
        <v>2.8964455542749817E-2</v>
      </c>
      <c r="J5396" s="27">
        <v>0.14671989650286293</v>
      </c>
      <c r="K5396" s="29" t="str">
        <f>VLOOKUP(A5396&amp;B5396,VENDOR_ACTUAL!A:D,4,0)</f>
        <v>NSN</v>
      </c>
    </row>
    <row r="5397" spans="1:11" x14ac:dyDescent="0.25">
      <c r="A5397" t="s">
        <v>11</v>
      </c>
      <c r="B5397" t="s">
        <v>1858</v>
      </c>
      <c r="C5397" s="1">
        <v>1.2380921848515631E-2</v>
      </c>
      <c r="D5397" s="1">
        <v>4.7110393673325318E-3</v>
      </c>
      <c r="G5397" s="1">
        <v>1.2380921848515631E-2</v>
      </c>
      <c r="I5397" s="26">
        <v>-7.8739987677141094E-3</v>
      </c>
      <c r="J5397" s="27">
        <v>7.6317030694691102E-3</v>
      </c>
      <c r="K5397" s="29" t="str">
        <f>VLOOKUP(A5397&amp;B5397,VENDOR_ACTUAL!A:D,4,0)</f>
        <v>SAM</v>
      </c>
    </row>
    <row r="5398" spans="1:11" x14ac:dyDescent="0.25">
      <c r="A5398" t="s">
        <v>11</v>
      </c>
      <c r="B5398" t="s">
        <v>97</v>
      </c>
      <c r="C5398" s="1">
        <v>1.2397270464568386E-2</v>
      </c>
      <c r="D5398" s="1">
        <v>3.5997417985650634E-2</v>
      </c>
      <c r="E5398" s="1">
        <v>0</v>
      </c>
      <c r="I5398" s="26">
        <v>-5.9283506092016732E-3</v>
      </c>
      <c r="J5398" s="27">
        <v>-5.3849801800955185E-4</v>
      </c>
      <c r="K5398" s="29" t="str">
        <f>VLOOKUP(A5398&amp;B5398,VENDOR_ACTUAL!A:D,4,0)</f>
        <v>NSN</v>
      </c>
    </row>
    <row r="5399" spans="1:11" x14ac:dyDescent="0.25">
      <c r="A5399" t="s">
        <v>12</v>
      </c>
      <c r="B5399" t="s">
        <v>1314</v>
      </c>
      <c r="C5399" s="1">
        <v>1.2431826645349798E-2</v>
      </c>
      <c r="D5399" s="1">
        <v>2.3607081908450876E-3</v>
      </c>
      <c r="E5399" s="1">
        <v>-1.4272856145281466E-3</v>
      </c>
      <c r="F5399" s="1">
        <v>-4.0281780378763528E-4</v>
      </c>
      <c r="G5399" s="1">
        <v>1.0087444038433915E-2</v>
      </c>
      <c r="H5399" s="1">
        <v>-6.7010269514345633E-2</v>
      </c>
      <c r="I5399" s="26">
        <v>0.14568682974018796</v>
      </c>
      <c r="J5399" s="27">
        <v>-0.16382565882183453</v>
      </c>
      <c r="K5399" s="29" t="str">
        <f>VLOOKUP(A5399&amp;B5399,VENDOR_ACTUAL!A:D,4,0)</f>
        <v>NSN</v>
      </c>
    </row>
    <row r="5400" spans="1:11" x14ac:dyDescent="0.25">
      <c r="A5400" t="s">
        <v>12</v>
      </c>
      <c r="B5400" t="s">
        <v>639</v>
      </c>
      <c r="C5400" s="1">
        <v>1.2514774169832883E-2</v>
      </c>
      <c r="D5400" s="1">
        <v>1.4640096048087132E-2</v>
      </c>
      <c r="E5400" s="1">
        <v>7.0500907587767767E-2</v>
      </c>
      <c r="F5400" s="1">
        <v>1.1473272840584088E-3</v>
      </c>
      <c r="G5400" s="1">
        <v>3.8237606656021136E-3</v>
      </c>
      <c r="H5400" s="1">
        <v>-4.1514120397837098E-2</v>
      </c>
      <c r="I5400" s="26">
        <v>3.5259195310821396</v>
      </c>
      <c r="J5400" s="27">
        <v>-0.69524861494449486</v>
      </c>
      <c r="K5400" s="29" t="str">
        <f>VLOOKUP(A5400&amp;B5400,VENDOR_ACTUAL!A:D,4,0)</f>
        <v>ERI</v>
      </c>
    </row>
    <row r="5401" spans="1:11" x14ac:dyDescent="0.25">
      <c r="A5401" t="s">
        <v>11</v>
      </c>
      <c r="B5401" t="s">
        <v>338</v>
      </c>
      <c r="C5401" s="1">
        <v>1.2519950875255448E-2</v>
      </c>
      <c r="D5401" s="1">
        <v>2.3592383208241095E-3</v>
      </c>
      <c r="I5401" s="26">
        <v>6.0249042145593873E-2</v>
      </c>
      <c r="J5401" s="27">
        <v>-5.2074946551828824E-4</v>
      </c>
      <c r="K5401" s="29" t="str">
        <f>VLOOKUP(A5401&amp;B5401,VENDOR_ACTUAL!A:D,4,0)</f>
        <v>ERI</v>
      </c>
    </row>
    <row r="5402" spans="1:11" x14ac:dyDescent="0.25">
      <c r="A5402" t="s">
        <v>12</v>
      </c>
      <c r="B5402" t="s">
        <v>2500</v>
      </c>
      <c r="C5402" s="1">
        <v>1.2568822928581651E-2</v>
      </c>
      <c r="D5402" s="1">
        <v>4.7483865855195298E-3</v>
      </c>
      <c r="E5402" s="1">
        <v>1.4669909020728011E-2</v>
      </c>
      <c r="F5402" s="1">
        <v>-1.9762404869876089E-3</v>
      </c>
      <c r="G5402" s="1">
        <v>5.6896492125926221E-3</v>
      </c>
      <c r="H5402" s="1">
        <v>-2.7243091363888368E-2</v>
      </c>
      <c r="I5402" s="26">
        <v>5.3816038210155855E-2</v>
      </c>
      <c r="J5402" s="27">
        <v>-0.29906456007676868</v>
      </c>
      <c r="K5402" s="29" t="str">
        <f>VLOOKUP(A5402&amp;B5402,VENDOR_ACTUAL!A:D,4,0)</f>
        <v>ERI</v>
      </c>
    </row>
    <row r="5403" spans="1:11" x14ac:dyDescent="0.25">
      <c r="A5403" t="s">
        <v>11</v>
      </c>
      <c r="B5403" t="s">
        <v>81</v>
      </c>
      <c r="C5403" s="1">
        <v>1.2573479595076356E-2</v>
      </c>
      <c r="D5403" s="1">
        <v>-5.6939859471468644E-2</v>
      </c>
      <c r="E5403" s="1">
        <v>0</v>
      </c>
      <c r="I5403" s="26">
        <v>5.0898754680466153E-2</v>
      </c>
      <c r="J5403" s="27">
        <v>-8.2990013398728437E-3</v>
      </c>
      <c r="K5403" s="29" t="str">
        <f>VLOOKUP(A5403&amp;B5403,VENDOR_ACTUAL!A:D,4,0)</f>
        <v>NSN</v>
      </c>
    </row>
    <row r="5404" spans="1:11" x14ac:dyDescent="0.25">
      <c r="A5404" t="s">
        <v>11</v>
      </c>
      <c r="B5404" t="s">
        <v>938</v>
      </c>
      <c r="C5404" s="1">
        <v>1.2588568073236498E-2</v>
      </c>
      <c r="D5404" s="1">
        <v>-6.5020980610896911E-5</v>
      </c>
      <c r="I5404" s="26">
        <v>-9.5266485998193318E-3</v>
      </c>
      <c r="J5404" s="27">
        <v>-1.3943220832968784E-3</v>
      </c>
      <c r="K5404" s="29" t="str">
        <f>VLOOKUP(A5404&amp;B5404,VENDOR_ACTUAL!A:D,4,0)</f>
        <v>ERI</v>
      </c>
    </row>
    <row r="5405" spans="1:11" x14ac:dyDescent="0.25">
      <c r="A5405" t="s">
        <v>11</v>
      </c>
      <c r="B5405" t="s">
        <v>497</v>
      </c>
      <c r="C5405" s="1">
        <v>1.2634014579170448E-2</v>
      </c>
      <c r="D5405" s="1">
        <v>-3.5274161254948831E-2</v>
      </c>
      <c r="E5405" s="1">
        <v>0</v>
      </c>
      <c r="I5405" s="26">
        <v>1.2403217697335345E-2</v>
      </c>
      <c r="J5405" s="27">
        <v>-1.9950061371067779E-3</v>
      </c>
      <c r="K5405" s="29" t="str">
        <f>VLOOKUP(A5405&amp;B5405,VENDOR_ACTUAL!A:D,4,0)</f>
        <v>NSN</v>
      </c>
    </row>
    <row r="5406" spans="1:11" x14ac:dyDescent="0.25">
      <c r="A5406" t="s">
        <v>12</v>
      </c>
      <c r="B5406" t="s">
        <v>2291</v>
      </c>
      <c r="C5406" s="1">
        <v>1.2660287456860587E-2</v>
      </c>
      <c r="D5406" s="1">
        <v>-4.2421428361248603E-3</v>
      </c>
      <c r="E5406" s="1">
        <v>-2.4480007889343242E-3</v>
      </c>
      <c r="F5406" s="1">
        <v>6.4185671724787795E-3</v>
      </c>
      <c r="G5406" s="1">
        <v>7.1939998936224924E-3</v>
      </c>
      <c r="H5406" s="1">
        <v>-0.12842407574458931</v>
      </c>
      <c r="I5406" s="26">
        <v>6.5082850837821657E-2</v>
      </c>
      <c r="J5406" s="27">
        <v>0.1729458517991857</v>
      </c>
      <c r="K5406" s="29" t="str">
        <f>VLOOKUP(A5406&amp;B5406,VENDOR_ACTUAL!A:D,4,0)</f>
        <v>NSN</v>
      </c>
    </row>
    <row r="5407" spans="1:11" x14ac:dyDescent="0.25">
      <c r="A5407" t="s">
        <v>11</v>
      </c>
      <c r="B5407" t="s">
        <v>834</v>
      </c>
      <c r="C5407" s="1">
        <v>1.2708798875673836E-2</v>
      </c>
      <c r="D5407" s="1">
        <v>-3.1727529472406969E-3</v>
      </c>
      <c r="E5407" s="1">
        <v>0</v>
      </c>
      <c r="I5407" s="1">
        <v>-4.1006920952884822E-2</v>
      </c>
      <c r="J5407" s="2">
        <v>-7.7295239737363826E-4</v>
      </c>
      <c r="K5407" s="29" t="str">
        <f>VLOOKUP(A5407&amp;B5407,VENDOR_ACTUAL!A:D,4,0)</f>
        <v>NSN</v>
      </c>
    </row>
    <row r="5408" spans="1:11" x14ac:dyDescent="0.25">
      <c r="A5408" t="s">
        <v>12</v>
      </c>
      <c r="B5408" t="s">
        <v>1606</v>
      </c>
      <c r="C5408" s="1">
        <v>1.2740046612518985E-2</v>
      </c>
      <c r="D5408" s="1">
        <v>6.3217869531591578E-3</v>
      </c>
      <c r="E5408" s="1">
        <v>5.2428486179811095E-3</v>
      </c>
      <c r="F5408" s="1">
        <v>-6.4329511488136538E-4</v>
      </c>
      <c r="G5408" s="1">
        <v>6.5348589077355891E-3</v>
      </c>
      <c r="H5408" s="1">
        <v>-2.1171682905188959E-2</v>
      </c>
      <c r="I5408" s="26">
        <v>6.1657036907658078</v>
      </c>
      <c r="J5408" s="27">
        <v>0.50377328071560701</v>
      </c>
      <c r="K5408" s="29" t="str">
        <f>VLOOKUP(A5408&amp;B5408,VENDOR_ACTUAL!A:D,4,0)</f>
        <v>ERI</v>
      </c>
    </row>
    <row r="5409" spans="1:11" x14ac:dyDescent="0.25">
      <c r="A5409" t="s">
        <v>12</v>
      </c>
      <c r="B5409" t="s">
        <v>990</v>
      </c>
      <c r="C5409" s="1">
        <v>1.2772120465670054E-2</v>
      </c>
      <c r="D5409" s="1">
        <v>-1.575095333512154E-3</v>
      </c>
      <c r="E5409" s="1">
        <v>1.8935042527367801E-3</v>
      </c>
      <c r="F5409" s="1">
        <v>1.3005307542665497E-3</v>
      </c>
      <c r="G5409" s="1">
        <v>1.1399768428354896E-2</v>
      </c>
      <c r="H5409" s="1">
        <v>-9.5378466593403474E-2</v>
      </c>
      <c r="I5409" s="26">
        <v>-3.7832023060796645E-2</v>
      </c>
      <c r="J5409" s="27">
        <v>-9.2396756949953453E-3</v>
      </c>
      <c r="K5409" s="29" t="str">
        <f>VLOOKUP(A5409&amp;B5409,VENDOR_ACTUAL!A:D,4,0)</f>
        <v>ERI</v>
      </c>
    </row>
    <row r="5410" spans="1:11" x14ac:dyDescent="0.25">
      <c r="A5410" t="s">
        <v>12</v>
      </c>
      <c r="B5410" t="s">
        <v>63</v>
      </c>
      <c r="C5410" s="1">
        <v>1.3033620582806726E-2</v>
      </c>
      <c r="D5410" s="1">
        <v>5.5631017878520092E-5</v>
      </c>
      <c r="E5410" s="1">
        <v>1.6063003921505049E-2</v>
      </c>
      <c r="F5410" s="1">
        <v>1.7286547159925812E-3</v>
      </c>
      <c r="G5410" s="1">
        <v>1.0285679329776856E-2</v>
      </c>
      <c r="H5410" s="1">
        <v>-2.2944656752503966E-2</v>
      </c>
      <c r="I5410" s="26">
        <v>-0.18375440276239696</v>
      </c>
      <c r="J5410" s="27">
        <v>-3.7422723500706183E-2</v>
      </c>
      <c r="K5410" s="29" t="str">
        <f>VLOOKUP(A5410&amp;B5410,VENDOR_ACTUAL!A:D,4,0)</f>
        <v>ERI</v>
      </c>
    </row>
    <row r="5411" spans="1:11" x14ac:dyDescent="0.25">
      <c r="A5411" t="s">
        <v>12</v>
      </c>
      <c r="B5411" t="s">
        <v>1392</v>
      </c>
      <c r="C5411" s="1">
        <v>1.3040391016261463E-2</v>
      </c>
      <c r="D5411" s="1">
        <v>8.141339838241944E-4</v>
      </c>
      <c r="E5411" s="1">
        <v>1.0840759816951567E-2</v>
      </c>
      <c r="F5411" s="1">
        <v>2.2674304564118683E-3</v>
      </c>
      <c r="G5411" s="1">
        <v>7.5015719003066117E-3</v>
      </c>
      <c r="H5411" s="1">
        <v>-2.9598309891340876E-2</v>
      </c>
      <c r="I5411" s="26">
        <v>-1.5485562288914541</v>
      </c>
      <c r="J5411" s="27">
        <v>-0.52124804230002619</v>
      </c>
      <c r="K5411" s="29" t="str">
        <f>VLOOKUP(A5411&amp;B5411,VENDOR_ACTUAL!A:D,4,0)</f>
        <v>ERI</v>
      </c>
    </row>
    <row r="5412" spans="1:11" x14ac:dyDescent="0.25">
      <c r="A5412" t="s">
        <v>11</v>
      </c>
      <c r="B5412" t="s">
        <v>1039</v>
      </c>
      <c r="C5412" s="1">
        <v>1.309529216679764E-2</v>
      </c>
      <c r="D5412" s="1">
        <v>1.0267750104435846E-2</v>
      </c>
      <c r="E5412" s="1">
        <v>0</v>
      </c>
      <c r="I5412" s="26">
        <v>-0.13817546631963809</v>
      </c>
      <c r="J5412" s="27">
        <v>-2.8487334391735179E-3</v>
      </c>
      <c r="K5412" s="29" t="str">
        <f>VLOOKUP(A5412&amp;B5412,VENDOR_ACTUAL!A:D,4,0)</f>
        <v>NSN</v>
      </c>
    </row>
    <row r="5413" spans="1:11" x14ac:dyDescent="0.25">
      <c r="A5413" t="s">
        <v>11</v>
      </c>
      <c r="B5413" t="s">
        <v>714</v>
      </c>
      <c r="C5413" s="1">
        <v>1.3214491762447067E-2</v>
      </c>
      <c r="D5413" s="1">
        <v>-1.4392942580976457E-3</v>
      </c>
      <c r="I5413" s="26">
        <v>-4.3059135166093927E-4</v>
      </c>
      <c r="J5413" s="27">
        <v>-4.4578797608264321E-4</v>
      </c>
      <c r="K5413" s="29" t="str">
        <f>VLOOKUP(A5413&amp;B5413,VENDOR_ACTUAL!A:D,4,0)</f>
        <v>ERI</v>
      </c>
    </row>
    <row r="5414" spans="1:11" x14ac:dyDescent="0.25">
      <c r="A5414" t="s">
        <v>11</v>
      </c>
      <c r="B5414" t="s">
        <v>494</v>
      </c>
      <c r="C5414" s="1">
        <v>1.3227585402405019E-2</v>
      </c>
      <c r="D5414" s="1">
        <v>-9.6174758535328767E-3</v>
      </c>
      <c r="E5414" s="1">
        <v>0</v>
      </c>
      <c r="I5414" s="26">
        <v>2.9911852388198743E-2</v>
      </c>
      <c r="J5414" s="27">
        <v>4.2610010369682925E-3</v>
      </c>
      <c r="K5414" s="29" t="str">
        <f>VLOOKUP(A5414&amp;B5414,VENDOR_ACTUAL!A:D,4,0)</f>
        <v>NSN</v>
      </c>
    </row>
    <row r="5415" spans="1:11" x14ac:dyDescent="0.25">
      <c r="A5415" t="s">
        <v>11</v>
      </c>
      <c r="B5415" t="s">
        <v>1637</v>
      </c>
      <c r="C5415" s="1">
        <v>1.3275793350561119E-2</v>
      </c>
      <c r="D5415" s="1">
        <v>6.198825545980528E-3</v>
      </c>
      <c r="E5415" s="1">
        <v>0</v>
      </c>
      <c r="I5415" s="1">
        <v>9.2367780852929404E-2</v>
      </c>
      <c r="J5415" s="2">
        <v>-5.03416500437813E-3</v>
      </c>
      <c r="K5415" s="29" t="str">
        <f>VLOOKUP(A5415&amp;B5415,VENDOR_ACTUAL!A:D,4,0)</f>
        <v>NSN</v>
      </c>
    </row>
    <row r="5416" spans="1:11" x14ac:dyDescent="0.25">
      <c r="A5416" t="s">
        <v>11</v>
      </c>
      <c r="B5416" t="s">
        <v>1649</v>
      </c>
      <c r="C5416" s="1">
        <v>1.3317084256723953E-2</v>
      </c>
      <c r="D5416" s="1">
        <v>6.4596731324545703E-4</v>
      </c>
      <c r="E5416" s="1">
        <v>0</v>
      </c>
      <c r="I5416" s="26">
        <v>-1.3615528916886586E-2</v>
      </c>
      <c r="J5416" s="27">
        <v>-6.9687184927258901E-3</v>
      </c>
      <c r="K5416" s="29" t="str">
        <f>VLOOKUP(A5416&amp;B5416,VENDOR_ACTUAL!A:D,4,0)</f>
        <v>NSN</v>
      </c>
    </row>
    <row r="5417" spans="1:11" x14ac:dyDescent="0.25">
      <c r="A5417" t="s">
        <v>11</v>
      </c>
      <c r="B5417" t="s">
        <v>715</v>
      </c>
      <c r="C5417" s="1">
        <v>1.3349360760875166E-2</v>
      </c>
      <c r="D5417" s="1">
        <v>3.9480438660790228E-3</v>
      </c>
      <c r="I5417" s="26">
        <v>3.7534584980237151E-2</v>
      </c>
      <c r="J5417" s="27">
        <v>4.3957844257384651E-3</v>
      </c>
      <c r="K5417" s="29" t="str">
        <f>VLOOKUP(A5417&amp;B5417,VENDOR_ACTUAL!A:D,4,0)</f>
        <v>ERI</v>
      </c>
    </row>
    <row r="5418" spans="1:11" x14ac:dyDescent="0.25">
      <c r="A5418" t="s">
        <v>12</v>
      </c>
      <c r="B5418" t="s">
        <v>1612</v>
      </c>
      <c r="C5418" s="1">
        <v>1.3381515795419192E-2</v>
      </c>
      <c r="D5418" s="1">
        <v>1.3264296444456336E-2</v>
      </c>
      <c r="E5418" s="1">
        <v>2.0902188240156244E-2</v>
      </c>
      <c r="F5418" s="1">
        <v>-1.2437676747413795E-3</v>
      </c>
      <c r="G5418" s="1">
        <v>5.6400835647974681E-3</v>
      </c>
      <c r="H5418" s="1">
        <v>-4.1633851105995462E-2</v>
      </c>
      <c r="I5418" s="26">
        <v>2.6796606294115191</v>
      </c>
      <c r="J5418" s="27">
        <v>-0.9648661008747339</v>
      </c>
      <c r="K5418" s="29" t="str">
        <f>VLOOKUP(A5418&amp;B5418,VENDOR_ACTUAL!A:D,4,0)</f>
        <v>ERI</v>
      </c>
    </row>
    <row r="5419" spans="1:11" x14ac:dyDescent="0.25">
      <c r="A5419" t="s">
        <v>11</v>
      </c>
      <c r="B5419" t="s">
        <v>696</v>
      </c>
      <c r="C5419" s="1">
        <v>1.3447043583739941E-2</v>
      </c>
      <c r="D5419" s="1">
        <v>-6.2063510208183468E-3</v>
      </c>
      <c r="E5419" s="1">
        <v>0</v>
      </c>
      <c r="I5419" s="26">
        <v>-2.4992097360518412E-2</v>
      </c>
      <c r="J5419" s="27">
        <v>-7.4555964822574207E-3</v>
      </c>
      <c r="K5419" s="29" t="str">
        <f>VLOOKUP(A5419&amp;B5419,VENDOR_ACTUAL!A:D,4,0)</f>
        <v>NSN</v>
      </c>
    </row>
    <row r="5420" spans="1:11" x14ac:dyDescent="0.25">
      <c r="A5420" t="s">
        <v>11</v>
      </c>
      <c r="B5420" t="s">
        <v>108</v>
      </c>
      <c r="C5420" s="1">
        <v>1.3487679036358374E-2</v>
      </c>
      <c r="D5420" s="1">
        <v>9.495607385896665E-3</v>
      </c>
      <c r="E5420" s="1">
        <v>0</v>
      </c>
      <c r="I5420" s="26">
        <v>0.1156288837135504</v>
      </c>
      <c r="J5420" s="27">
        <v>3.9987905161117373E-4</v>
      </c>
      <c r="K5420" s="29" t="str">
        <f>VLOOKUP(A5420&amp;B5420,VENDOR_ACTUAL!A:D,4,0)</f>
        <v>NSN</v>
      </c>
    </row>
    <row r="5421" spans="1:11" x14ac:dyDescent="0.25">
      <c r="A5421" t="s">
        <v>12</v>
      </c>
      <c r="B5421" t="s">
        <v>1180</v>
      </c>
      <c r="C5421" s="1">
        <v>1.3516588699111718E-2</v>
      </c>
      <c r="D5421" s="1">
        <v>1.0864476637195704E-2</v>
      </c>
      <c r="E5421" s="1">
        <v>6.718482772032755E-2</v>
      </c>
      <c r="F5421" s="1">
        <v>8.9949078044526069E-4</v>
      </c>
      <c r="G5421" s="1">
        <v>4.6657850052233369E-3</v>
      </c>
      <c r="H5421" s="1">
        <v>-1.7015693294503007E-2</v>
      </c>
      <c r="I5421" s="26">
        <v>4.048735970411494</v>
      </c>
      <c r="J5421" s="27">
        <v>-1.4145953233103346</v>
      </c>
      <c r="K5421" s="29" t="str">
        <f>VLOOKUP(A5421&amp;B5421,VENDOR_ACTUAL!A:D,4,0)</f>
        <v>ERI</v>
      </c>
    </row>
    <row r="5422" spans="1:11" x14ac:dyDescent="0.25">
      <c r="A5422" t="s">
        <v>11</v>
      </c>
      <c r="B5422" t="s">
        <v>83</v>
      </c>
      <c r="C5422" s="1">
        <v>1.3537233536695543E-2</v>
      </c>
      <c r="D5422" s="1">
        <v>1.3928393281328496E-2</v>
      </c>
      <c r="E5422" s="1">
        <v>0</v>
      </c>
      <c r="I5422" s="26">
        <v>-2.3714260192358476E-3</v>
      </c>
      <c r="J5422" s="27">
        <v>-4.17541284880916E-3</v>
      </c>
      <c r="K5422" s="29" t="str">
        <f>VLOOKUP(A5422&amp;B5422,VENDOR_ACTUAL!A:D,4,0)</f>
        <v>NSN</v>
      </c>
    </row>
    <row r="5423" spans="1:11" x14ac:dyDescent="0.25">
      <c r="A5423" t="s">
        <v>11</v>
      </c>
      <c r="B5423" t="s">
        <v>2164</v>
      </c>
      <c r="C5423" s="1">
        <v>1.360154719507508E-2</v>
      </c>
      <c r="D5423" s="1">
        <v>1.6313434037683414E-2</v>
      </c>
      <c r="E5423" s="1">
        <v>0</v>
      </c>
      <c r="I5423" s="26">
        <v>1.3906596779524956E-3</v>
      </c>
      <c r="J5423" s="27">
        <v>-4.7114084722662712E-4</v>
      </c>
      <c r="K5423" s="29" t="str">
        <f>VLOOKUP(A5423&amp;B5423,VENDOR_ACTUAL!A:D,4,0)</f>
        <v>NSN</v>
      </c>
    </row>
    <row r="5424" spans="1:11" x14ac:dyDescent="0.25">
      <c r="A5424" t="s">
        <v>11</v>
      </c>
      <c r="B5424" t="s">
        <v>1101</v>
      </c>
      <c r="C5424" s="1">
        <v>1.3648063674246773E-2</v>
      </c>
      <c r="D5424" s="1">
        <v>2.3330125411879333E-2</v>
      </c>
      <c r="E5424" s="1">
        <v>0</v>
      </c>
      <c r="I5424" s="26">
        <v>0.44346195921221387</v>
      </c>
      <c r="J5424" s="27">
        <v>1.0568466024538004E-2</v>
      </c>
      <c r="K5424" s="29" t="str">
        <f>VLOOKUP(A5424&amp;B5424,VENDOR_ACTUAL!A:D,4,0)</f>
        <v>NSN</v>
      </c>
    </row>
    <row r="5425" spans="1:11" x14ac:dyDescent="0.25">
      <c r="A5425" t="s">
        <v>11</v>
      </c>
      <c r="B5425" t="s">
        <v>840</v>
      </c>
      <c r="C5425" s="1">
        <v>1.3716347084161477E-2</v>
      </c>
      <c r="D5425" s="1">
        <v>1.2389893779089455E-2</v>
      </c>
      <c r="E5425" s="1">
        <v>0</v>
      </c>
      <c r="I5425" s="26">
        <v>-5.7128984326712037E-3</v>
      </c>
      <c r="J5425" s="27">
        <v>-3.0646939524684451E-3</v>
      </c>
      <c r="K5425" s="29" t="str">
        <f>VLOOKUP(A5425&amp;B5425,VENDOR_ACTUAL!A:D,4,0)</f>
        <v>NSN</v>
      </c>
    </row>
    <row r="5426" spans="1:11" x14ac:dyDescent="0.25">
      <c r="A5426" t="s">
        <v>11</v>
      </c>
      <c r="B5426" t="s">
        <v>361</v>
      </c>
      <c r="C5426" s="1">
        <v>1.3741081485002691E-2</v>
      </c>
      <c r="D5426" s="1">
        <v>3.3518499605208535E-3</v>
      </c>
      <c r="I5426" s="26">
        <v>-1.2249893571732653E-3</v>
      </c>
      <c r="J5426" s="27">
        <v>-2.7021590978235843E-3</v>
      </c>
      <c r="K5426" s="29" t="str">
        <f>VLOOKUP(A5426&amp;B5426,VENDOR_ACTUAL!A:D,4,0)</f>
        <v>ERI</v>
      </c>
    </row>
    <row r="5427" spans="1:11" x14ac:dyDescent="0.25">
      <c r="A5427" t="s">
        <v>11</v>
      </c>
      <c r="B5427" t="s">
        <v>2409</v>
      </c>
      <c r="C5427" s="1">
        <v>1.3764036316172559E-2</v>
      </c>
      <c r="D5427" s="1">
        <v>-1.0802659376718655E-2</v>
      </c>
      <c r="E5427" s="1">
        <v>0</v>
      </c>
      <c r="I5427" s="26">
        <v>-3.3465741958168878E-2</v>
      </c>
      <c r="J5427" s="27">
        <v>3.2666725852051161E-3</v>
      </c>
      <c r="K5427" s="29" t="str">
        <f>VLOOKUP(A5427&amp;B5427,VENDOR_ACTUAL!A:D,4,0)</f>
        <v>NSN</v>
      </c>
    </row>
    <row r="5428" spans="1:11" x14ac:dyDescent="0.25">
      <c r="A5428" t="s">
        <v>11</v>
      </c>
      <c r="B5428" t="s">
        <v>1915</v>
      </c>
      <c r="C5428" s="1">
        <v>1.3776989733143383E-2</v>
      </c>
      <c r="D5428" s="1">
        <v>-1.1157438696880281E-2</v>
      </c>
      <c r="I5428" s="26">
        <v>4.0045722010178114E-2</v>
      </c>
      <c r="J5428" s="27">
        <v>4.0131633348570867E-5</v>
      </c>
      <c r="K5428" s="29" t="str">
        <f>VLOOKUP(A5428&amp;B5428,VENDOR_ACTUAL!A:D,4,0)</f>
        <v>ERI</v>
      </c>
    </row>
    <row r="5429" spans="1:11" x14ac:dyDescent="0.25">
      <c r="A5429" t="s">
        <v>11</v>
      </c>
      <c r="B5429" t="s">
        <v>74</v>
      </c>
      <c r="C5429" s="1">
        <v>1.3827285402748567E-2</v>
      </c>
      <c r="D5429" s="1">
        <v>-1.3282348872030354E-3</v>
      </c>
      <c r="E5429" s="1">
        <v>0</v>
      </c>
      <c r="I5429" s="26">
        <v>5.1011473429951694E-2</v>
      </c>
      <c r="J5429" s="27">
        <v>-5.587249422848024E-4</v>
      </c>
      <c r="K5429" s="29" t="str">
        <f>VLOOKUP(A5429&amp;B5429,VENDOR_ACTUAL!A:D,4,0)</f>
        <v>NSN</v>
      </c>
    </row>
    <row r="5430" spans="1:11" x14ac:dyDescent="0.25">
      <c r="A5430" t="s">
        <v>11</v>
      </c>
      <c r="B5430" t="s">
        <v>1235</v>
      </c>
      <c r="C5430" s="1">
        <v>1.3839119963574618E-2</v>
      </c>
      <c r="D5430" s="1">
        <v>7.2474936166239184E-3</v>
      </c>
      <c r="E5430" s="1">
        <v>0</v>
      </c>
      <c r="I5430" s="26">
        <v>-1.9654882154882154E-2</v>
      </c>
      <c r="J5430" s="27">
        <v>8.3266500352664492E-3</v>
      </c>
      <c r="K5430" s="29" t="str">
        <f>VLOOKUP(A5430&amp;B5430,VENDOR_ACTUAL!A:D,4,0)</f>
        <v>NSN</v>
      </c>
    </row>
    <row r="5431" spans="1:11" x14ac:dyDescent="0.25">
      <c r="A5431" t="s">
        <v>11</v>
      </c>
      <c r="B5431" t="s">
        <v>816</v>
      </c>
      <c r="C5431" s="1">
        <v>1.3979683015619353E-2</v>
      </c>
      <c r="D5431" s="1">
        <v>3.4614883146197187E-3</v>
      </c>
      <c r="E5431" s="1">
        <v>0</v>
      </c>
      <c r="I5431" s="26">
        <v>2.9089818563502773E-3</v>
      </c>
      <c r="J5431" s="27">
        <v>-1.8208393438611506E-3</v>
      </c>
      <c r="K5431" s="29" t="str">
        <f>VLOOKUP(A5431&amp;B5431,VENDOR_ACTUAL!A:D,4,0)</f>
        <v>NSN</v>
      </c>
    </row>
    <row r="5432" spans="1:11" x14ac:dyDescent="0.25">
      <c r="A5432" t="s">
        <v>12</v>
      </c>
      <c r="B5432" t="s">
        <v>1843</v>
      </c>
      <c r="C5432" s="1">
        <v>1.4026967481460307E-2</v>
      </c>
      <c r="D5432" s="1">
        <v>2.2160729217703492E-5</v>
      </c>
      <c r="E5432" s="1">
        <v>2.0742880057793333E-3</v>
      </c>
      <c r="F5432" s="1">
        <v>-7.899018113708068E-3</v>
      </c>
      <c r="G5432" s="1">
        <v>1.1925529536006311E-2</v>
      </c>
      <c r="H5432" s="1">
        <v>-7.3024968604526355E-2</v>
      </c>
      <c r="I5432" s="26">
        <v>-8.470654015766263E-2</v>
      </c>
      <c r="J5432" s="27">
        <v>-0.16904981099873873</v>
      </c>
      <c r="K5432" s="29" t="str">
        <f>VLOOKUP(A5432&amp;B5432,VENDOR_ACTUAL!A:D,4,0)</f>
        <v>ERI</v>
      </c>
    </row>
    <row r="5433" spans="1:11" x14ac:dyDescent="0.25">
      <c r="A5433" t="s">
        <v>12</v>
      </c>
      <c r="B5433" t="s">
        <v>1334</v>
      </c>
      <c r="C5433" s="1">
        <v>1.4148281671610715E-2</v>
      </c>
      <c r="D5433" s="1">
        <v>-1.0269132314598935E-3</v>
      </c>
      <c r="E5433" s="1">
        <v>8.1263888553074256E-3</v>
      </c>
      <c r="F5433" s="1">
        <v>-5.443269467050658E-5</v>
      </c>
      <c r="G5433" s="1">
        <v>5.5864583375877536E-3</v>
      </c>
      <c r="H5433" s="1">
        <v>-0.12073918211856871</v>
      </c>
      <c r="I5433" s="26">
        <v>-0.26198234187933206</v>
      </c>
      <c r="J5433" s="27">
        <v>-0.52602117366348367</v>
      </c>
      <c r="K5433" s="29" t="str">
        <f>VLOOKUP(A5433&amp;B5433,VENDOR_ACTUAL!A:D,4,0)</f>
        <v>NSN</v>
      </c>
    </row>
    <row r="5434" spans="1:11" x14ac:dyDescent="0.25">
      <c r="A5434" t="s">
        <v>11</v>
      </c>
      <c r="B5434" t="s">
        <v>1660</v>
      </c>
      <c r="C5434" s="1">
        <v>1.4230235719878316E-2</v>
      </c>
      <c r="D5434" s="1">
        <v>-4.8723931061083834E-3</v>
      </c>
      <c r="E5434" s="1">
        <v>0</v>
      </c>
      <c r="I5434" s="26">
        <v>0.19588077892026096</v>
      </c>
      <c r="J5434" s="27">
        <v>3.2409432177174062E-2</v>
      </c>
      <c r="K5434" s="29" t="str">
        <f>VLOOKUP(A5434&amp;B5434,VENDOR_ACTUAL!A:D,4,0)</f>
        <v>NSN</v>
      </c>
    </row>
    <row r="5435" spans="1:11" x14ac:dyDescent="0.25">
      <c r="A5435" t="s">
        <v>11</v>
      </c>
      <c r="B5435" t="s">
        <v>2280</v>
      </c>
      <c r="C5435" s="1">
        <v>1.4439461925222686E-2</v>
      </c>
      <c r="D5435" s="1">
        <v>1.072897027983364E-2</v>
      </c>
      <c r="E5435" s="1">
        <v>0</v>
      </c>
      <c r="I5435" s="26">
        <v>2.3836064697097169E-2</v>
      </c>
      <c r="J5435" s="27">
        <v>-7.9773253683738043E-4</v>
      </c>
      <c r="K5435" s="29" t="str">
        <f>VLOOKUP(A5435&amp;B5435,VENDOR_ACTUAL!A:D,4,0)</f>
        <v>NSN</v>
      </c>
    </row>
    <row r="5436" spans="1:11" x14ac:dyDescent="0.25">
      <c r="A5436" t="s">
        <v>12</v>
      </c>
      <c r="B5436" t="s">
        <v>2383</v>
      </c>
      <c r="C5436" s="1">
        <v>1.446938691777897E-2</v>
      </c>
      <c r="D5436" s="1">
        <v>1.2986707469469397E-2</v>
      </c>
      <c r="E5436" s="1">
        <v>2.5297941289359381E-2</v>
      </c>
      <c r="F5436" s="1">
        <v>1.3492643315565034E-3</v>
      </c>
      <c r="G5436" s="1">
        <v>7.7126388869621547E-3</v>
      </c>
      <c r="H5436" s="1">
        <v>-3.2233817468600962E-2</v>
      </c>
      <c r="I5436" s="26">
        <v>2.5874665723836014</v>
      </c>
      <c r="J5436" s="27">
        <v>-0.36972425498267825</v>
      </c>
      <c r="K5436" s="29" t="str">
        <f>VLOOKUP(A5436&amp;B5436,VENDOR_ACTUAL!A:D,4,0)</f>
        <v>ERI</v>
      </c>
    </row>
    <row r="5437" spans="1:11" x14ac:dyDescent="0.25">
      <c r="A5437" t="s">
        <v>11</v>
      </c>
      <c r="B5437" t="s">
        <v>110</v>
      </c>
      <c r="C5437" s="1">
        <v>1.4564257730351658E-2</v>
      </c>
      <c r="D5437" s="1">
        <v>3.9928829837364158E-3</v>
      </c>
      <c r="E5437" s="1">
        <v>0</v>
      </c>
      <c r="I5437" s="26">
        <v>-3.8880636429656036E-2</v>
      </c>
      <c r="J5437" s="27">
        <v>-6.4790850003273298E-4</v>
      </c>
      <c r="K5437" s="29" t="str">
        <f>VLOOKUP(A5437&amp;B5437,VENDOR_ACTUAL!A:D,4,0)</f>
        <v>NSN</v>
      </c>
    </row>
    <row r="5438" spans="1:11" x14ac:dyDescent="0.25">
      <c r="A5438" t="s">
        <v>11</v>
      </c>
      <c r="B5438" t="s">
        <v>819</v>
      </c>
      <c r="C5438" s="1">
        <v>1.4571913948136929E-2</v>
      </c>
      <c r="D5438" s="1">
        <v>-1.7429655209058067E-3</v>
      </c>
      <c r="E5438" s="1">
        <v>0</v>
      </c>
      <c r="I5438" s="26">
        <v>-1.5750765521187524E-2</v>
      </c>
      <c r="J5438" s="27">
        <v>-3.2587618625693504E-3</v>
      </c>
      <c r="K5438" s="29" t="str">
        <f>VLOOKUP(A5438&amp;B5438,VENDOR_ACTUAL!A:D,4,0)</f>
        <v>NSN</v>
      </c>
    </row>
    <row r="5439" spans="1:11" x14ac:dyDescent="0.25">
      <c r="A5439" t="s">
        <v>12</v>
      </c>
      <c r="B5439" t="s">
        <v>1610</v>
      </c>
      <c r="C5439" s="1">
        <v>1.4590364048201195E-2</v>
      </c>
      <c r="D5439" s="1">
        <v>5.8221682344455185E-3</v>
      </c>
      <c r="E5439" s="1">
        <v>9.2175097937635952E-3</v>
      </c>
      <c r="F5439" s="1">
        <v>-5.2109640443789124E-4</v>
      </c>
      <c r="G5439" s="1">
        <v>6.449694474358377E-3</v>
      </c>
      <c r="H5439" s="1">
        <v>-3.070673249304123E-2</v>
      </c>
      <c r="I5439" s="1">
        <v>4.2086781399205648</v>
      </c>
      <c r="J5439" s="2">
        <v>-0.13753447900590837</v>
      </c>
      <c r="K5439" s="29" t="str">
        <f>VLOOKUP(A5439&amp;B5439,VENDOR_ACTUAL!A:D,4,0)</f>
        <v>ERI</v>
      </c>
    </row>
    <row r="5440" spans="1:11" x14ac:dyDescent="0.25">
      <c r="A5440" t="s">
        <v>11</v>
      </c>
      <c r="B5440" t="s">
        <v>231</v>
      </c>
      <c r="C5440" s="1">
        <v>1.4605180101872626E-2</v>
      </c>
      <c r="D5440" s="1">
        <v>7.6797100475321269E-3</v>
      </c>
      <c r="E5440" s="1">
        <v>0</v>
      </c>
      <c r="I5440" s="26">
        <v>0.20434404194570147</v>
      </c>
      <c r="J5440" s="27">
        <v>-7.613431890322913E-3</v>
      </c>
      <c r="K5440" s="29" t="str">
        <f>VLOOKUP(A5440&amp;B5440,VENDOR_ACTUAL!A:D,4,0)</f>
        <v>NSN</v>
      </c>
    </row>
    <row r="5441" spans="1:11" x14ac:dyDescent="0.25">
      <c r="A5441" t="s">
        <v>12</v>
      </c>
      <c r="B5441" t="s">
        <v>2531</v>
      </c>
      <c r="C5441" s="1">
        <v>1.4628931042161729E-2</v>
      </c>
      <c r="D5441" s="1">
        <v>3.710140429685121E-3</v>
      </c>
      <c r="E5441" s="1">
        <v>-1.1661439737817309E-3</v>
      </c>
      <c r="F5441" s="1">
        <v>1.4115762534555451E-3</v>
      </c>
      <c r="G5441" s="1">
        <v>1.2617120725837115E-2</v>
      </c>
      <c r="H5441" s="1">
        <v>-3.9144080726201742E-2</v>
      </c>
      <c r="I5441" s="26">
        <v>-0.10297715180909625</v>
      </c>
      <c r="J5441" s="27">
        <v>0.16365571236487478</v>
      </c>
      <c r="K5441" s="29" t="str">
        <f>VLOOKUP(A5441&amp;B5441,VENDOR_ACTUAL!A:D,4,0)</f>
        <v>NSN</v>
      </c>
    </row>
    <row r="5442" spans="1:11" x14ac:dyDescent="0.25">
      <c r="A5442" t="s">
        <v>11</v>
      </c>
      <c r="B5442" t="s">
        <v>1678</v>
      </c>
      <c r="C5442" s="1">
        <v>1.4636262205888852E-2</v>
      </c>
      <c r="D5442" s="1">
        <v>2.1554829019358001E-3</v>
      </c>
      <c r="I5442" s="26">
        <v>-2.7886710239651415E-2</v>
      </c>
      <c r="J5442" s="27">
        <v>-4.9316597960137219E-4</v>
      </c>
      <c r="K5442" s="29" t="str">
        <f>VLOOKUP(A5442&amp;B5442,VENDOR_ACTUAL!A:D,4,0)</f>
        <v>ERI</v>
      </c>
    </row>
    <row r="5443" spans="1:11" x14ac:dyDescent="0.25">
      <c r="A5443" t="s">
        <v>12</v>
      </c>
      <c r="B5443" t="s">
        <v>1745</v>
      </c>
      <c r="C5443" s="1">
        <v>1.4640257065943595E-2</v>
      </c>
      <c r="D5443" s="1">
        <v>9.2178552762982886E-3</v>
      </c>
      <c r="E5443" s="1">
        <v>4.621173356746059E-3</v>
      </c>
      <c r="F5443" s="1">
        <v>8.280401933148775E-4</v>
      </c>
      <c r="G5443" s="1">
        <v>9.6185745158426702E-3</v>
      </c>
      <c r="H5443" s="1">
        <v>-3.1636600065635824E-2</v>
      </c>
      <c r="I5443" s="26">
        <v>0.2616614457884946</v>
      </c>
      <c r="J5443" s="27">
        <v>-9.0039190182905418E-2</v>
      </c>
      <c r="K5443" s="29" t="str">
        <f>VLOOKUP(A5443&amp;B5443,VENDOR_ACTUAL!A:D,4,0)</f>
        <v>NSN</v>
      </c>
    </row>
    <row r="5444" spans="1:11" x14ac:dyDescent="0.25">
      <c r="A5444" t="s">
        <v>12</v>
      </c>
      <c r="B5444" t="s">
        <v>1291</v>
      </c>
      <c r="C5444" s="1">
        <v>1.4711059991988464E-2</v>
      </c>
      <c r="D5444" s="1">
        <v>-5.4575217763562431E-3</v>
      </c>
      <c r="E5444" s="1">
        <v>3.396385258856033E-3</v>
      </c>
      <c r="F5444" s="1">
        <v>-5.8847312956640729E-3</v>
      </c>
      <c r="G5444" s="1">
        <v>9.3679484019826998E-3</v>
      </c>
      <c r="H5444" s="1">
        <v>-0.2647305030385449</v>
      </c>
      <c r="I5444" s="26">
        <v>9.5154116075588172E-2</v>
      </c>
      <c r="J5444" s="27">
        <v>-8.1476887192592024E-2</v>
      </c>
      <c r="K5444" s="29" t="str">
        <f>VLOOKUP(A5444&amp;B5444,VENDOR_ACTUAL!A:D,4,0)</f>
        <v>NSN</v>
      </c>
    </row>
    <row r="5445" spans="1:11" x14ac:dyDescent="0.25">
      <c r="A5445" t="s">
        <v>11</v>
      </c>
      <c r="B5445" t="s">
        <v>248</v>
      </c>
      <c r="C5445" s="1">
        <v>1.4755510637059635E-2</v>
      </c>
      <c r="D5445" s="1">
        <v>2.327909875664386E-2</v>
      </c>
      <c r="E5445" s="1">
        <v>0</v>
      </c>
      <c r="I5445" s="26">
        <v>-2.6685422961156779E-3</v>
      </c>
      <c r="J5445" s="27">
        <v>-3.2563464788807456E-3</v>
      </c>
      <c r="K5445" s="29" t="str">
        <f>VLOOKUP(A5445&amp;B5445,VENDOR_ACTUAL!A:D,4,0)</f>
        <v>NSN</v>
      </c>
    </row>
    <row r="5446" spans="1:11" x14ac:dyDescent="0.25">
      <c r="A5446" t="s">
        <v>12</v>
      </c>
      <c r="B5446" t="s">
        <v>50</v>
      </c>
      <c r="C5446" s="1">
        <v>1.4841300108773901E-2</v>
      </c>
      <c r="D5446" s="1">
        <v>2.0483031782580553E-4</v>
      </c>
      <c r="E5446" s="1">
        <v>1.7503825438034567E-3</v>
      </c>
      <c r="F5446" s="1">
        <v>-2.3904518854405464E-3</v>
      </c>
      <c r="G5446" s="1">
        <v>1.114155663212159E-2</v>
      </c>
      <c r="H5446" s="1">
        <v>-3.2385646861090217E-2</v>
      </c>
      <c r="I5446" s="26">
        <v>-5.5403391158108141E-2</v>
      </c>
      <c r="J5446" s="27">
        <v>-3.4117821983070791E-2</v>
      </c>
      <c r="K5446" s="29" t="str">
        <f>VLOOKUP(A5446&amp;B5446,VENDOR_ACTUAL!A:D,4,0)</f>
        <v>ERI</v>
      </c>
    </row>
    <row r="5447" spans="1:11" x14ac:dyDescent="0.25">
      <c r="A5447" t="s">
        <v>12</v>
      </c>
      <c r="B5447" t="s">
        <v>2001</v>
      </c>
      <c r="C5447" s="1">
        <v>1.4918695996995598E-2</v>
      </c>
      <c r="D5447" s="1">
        <v>-1.2254579513524424E-5</v>
      </c>
      <c r="E5447" s="1">
        <v>3.9288455123524984E-3</v>
      </c>
      <c r="F5447" s="1">
        <v>-1.9119366414708948E-3</v>
      </c>
      <c r="G5447" s="1">
        <v>1.1772186368946922E-2</v>
      </c>
      <c r="H5447" s="1">
        <v>-9.1553102438806766E-2</v>
      </c>
      <c r="I5447" s="26">
        <v>1.5182921286649002E-2</v>
      </c>
      <c r="J5447" s="27">
        <v>-0.14017170656524572</v>
      </c>
      <c r="K5447" s="29" t="str">
        <f>VLOOKUP(A5447&amp;B5447,VENDOR_ACTUAL!A:D,4,0)</f>
        <v>NSN</v>
      </c>
    </row>
    <row r="5448" spans="1:11" x14ac:dyDescent="0.25">
      <c r="A5448" t="s">
        <v>11</v>
      </c>
      <c r="B5448" t="s">
        <v>1557</v>
      </c>
      <c r="C5448" s="1">
        <v>1.5000003011349711E-2</v>
      </c>
      <c r="D5448" s="1">
        <v>8.3514419643037092E-3</v>
      </c>
      <c r="I5448" s="26">
        <v>-6.846651371135147E-2</v>
      </c>
      <c r="J5448" s="27">
        <v>-4.5615730355050532E-4</v>
      </c>
      <c r="K5448" s="29" t="str">
        <f>VLOOKUP(A5448&amp;B5448,VENDOR_ACTUAL!A:D,4,0)</f>
        <v>ERI</v>
      </c>
    </row>
    <row r="5449" spans="1:11" x14ac:dyDescent="0.25">
      <c r="A5449" t="s">
        <v>12</v>
      </c>
      <c r="B5449" t="s">
        <v>931</v>
      </c>
      <c r="C5449" s="1">
        <v>1.5037960541550198E-2</v>
      </c>
      <c r="D5449" s="1">
        <v>3.7639550765969159E-4</v>
      </c>
      <c r="E5449" s="1">
        <v>1.896680310277034E-4</v>
      </c>
      <c r="F5449" s="1">
        <v>7.132879511000563E-4</v>
      </c>
      <c r="G5449" s="1">
        <v>1.429232499162217E-2</v>
      </c>
      <c r="H5449" s="1">
        <v>-6.1891193068996993E-2</v>
      </c>
      <c r="I5449" s="26">
        <v>0.43060344975175485</v>
      </c>
      <c r="J5449" s="27">
        <v>-0.13803043578923316</v>
      </c>
      <c r="K5449" s="29" t="str">
        <f>VLOOKUP(A5449&amp;B5449,VENDOR_ACTUAL!A:D,4,0)</f>
        <v>ERI</v>
      </c>
    </row>
    <row r="5450" spans="1:11" x14ac:dyDescent="0.25">
      <c r="A5450" t="s">
        <v>11</v>
      </c>
      <c r="B5450" t="s">
        <v>2072</v>
      </c>
      <c r="C5450" s="1">
        <v>1.5199109659647936E-2</v>
      </c>
      <c r="D5450" s="1">
        <v>-7.7337140186917912E-4</v>
      </c>
      <c r="E5450" s="1">
        <v>0</v>
      </c>
      <c r="I5450" s="26">
        <v>2.9101589252952621E-2</v>
      </c>
      <c r="J5450" s="27">
        <v>7.9758249801294562E-3</v>
      </c>
      <c r="K5450" s="29" t="str">
        <f>VLOOKUP(A5450&amp;B5450,VENDOR_ACTUAL!A:D,4,0)</f>
        <v>NSN</v>
      </c>
    </row>
    <row r="5451" spans="1:11" x14ac:dyDescent="0.25">
      <c r="A5451" t="s">
        <v>11</v>
      </c>
      <c r="B5451" t="s">
        <v>1884</v>
      </c>
      <c r="C5451" s="1">
        <v>1.5325643539980756E-2</v>
      </c>
      <c r="D5451" s="1">
        <v>2.3102283094416476E-2</v>
      </c>
      <c r="E5451" s="1">
        <v>0</v>
      </c>
      <c r="I5451" s="26">
        <v>-2.2960350892684778E-2</v>
      </c>
      <c r="J5451" s="27">
        <v>-2.4456977463750422E-3</v>
      </c>
      <c r="K5451" s="29" t="str">
        <f>VLOOKUP(A5451&amp;B5451,VENDOR_ACTUAL!A:D,4,0)</f>
        <v>NSN</v>
      </c>
    </row>
    <row r="5452" spans="1:11" x14ac:dyDescent="0.25">
      <c r="A5452" t="s">
        <v>11</v>
      </c>
      <c r="B5452" t="s">
        <v>1430</v>
      </c>
      <c r="C5452" s="1">
        <v>1.5357419559683918E-2</v>
      </c>
      <c r="D5452" s="1">
        <v>1.142983135694409E-2</v>
      </c>
      <c r="E5452" s="1">
        <v>0</v>
      </c>
      <c r="I5452" s="26">
        <v>0.34511702041939701</v>
      </c>
      <c r="J5452" s="27">
        <v>1.1966692787052403E-2</v>
      </c>
      <c r="K5452" s="29" t="str">
        <f>VLOOKUP(A5452&amp;B5452,VENDOR_ACTUAL!A:D,4,0)</f>
        <v>NSN</v>
      </c>
    </row>
    <row r="5453" spans="1:11" x14ac:dyDescent="0.25">
      <c r="A5453" t="s">
        <v>11</v>
      </c>
      <c r="B5453" t="s">
        <v>702</v>
      </c>
      <c r="C5453" s="1">
        <v>1.540744598766252E-2</v>
      </c>
      <c r="D5453" s="1">
        <v>-7.8588591774323979E-3</v>
      </c>
      <c r="E5453" s="1">
        <v>0</v>
      </c>
      <c r="I5453" s="26">
        <v>0.1906824107358645</v>
      </c>
      <c r="J5453" s="27">
        <v>-9.0706255863640308E-3</v>
      </c>
      <c r="K5453" s="29" t="str">
        <f>VLOOKUP(A5453&amp;B5453,VENDOR_ACTUAL!A:D,4,0)</f>
        <v>NSN</v>
      </c>
    </row>
    <row r="5454" spans="1:11" x14ac:dyDescent="0.25">
      <c r="A5454" t="s">
        <v>11</v>
      </c>
      <c r="B5454" t="s">
        <v>592</v>
      </c>
      <c r="C5454" s="1">
        <v>1.5411196631440718E-2</v>
      </c>
      <c r="D5454" s="1">
        <v>-7.6417840327908043E-3</v>
      </c>
      <c r="E5454" s="1">
        <v>-1.1000000000000001</v>
      </c>
      <c r="I5454" s="26">
        <v>-0.34358860681260556</v>
      </c>
      <c r="J5454" s="27">
        <v>-4.3562110736938366E-2</v>
      </c>
      <c r="K5454" s="29" t="str">
        <f>VLOOKUP(A5454&amp;B5454,VENDOR_ACTUAL!A:D,4,0)</f>
        <v>ERI</v>
      </c>
    </row>
    <row r="5455" spans="1:11" x14ac:dyDescent="0.25">
      <c r="A5455" t="s">
        <v>11</v>
      </c>
      <c r="B5455" t="s">
        <v>668</v>
      </c>
      <c r="C5455" s="1">
        <v>1.5432828367810911E-2</v>
      </c>
      <c r="D5455" s="1">
        <v>1.3919132679459979E-2</v>
      </c>
      <c r="E5455" s="1">
        <v>0</v>
      </c>
      <c r="I5455" s="26">
        <v>-0.45948058599343056</v>
      </c>
      <c r="J5455" s="27">
        <v>8.3968723126741206E-3</v>
      </c>
      <c r="K5455" s="29" t="str">
        <f>VLOOKUP(A5455&amp;B5455,VENDOR_ACTUAL!A:D,4,0)</f>
        <v>NSN</v>
      </c>
    </row>
    <row r="5456" spans="1:11" x14ac:dyDescent="0.25">
      <c r="A5456" t="s">
        <v>11</v>
      </c>
      <c r="B5456" t="s">
        <v>551</v>
      </c>
      <c r="C5456" s="1">
        <v>1.5883826696461687E-2</v>
      </c>
      <c r="D5456" s="1">
        <v>-2.4388293630036939E-3</v>
      </c>
      <c r="I5456" s="26">
        <v>-1.2853807471264368E-2</v>
      </c>
      <c r="J5456" s="27">
        <v>1.0139458673243706E-3</v>
      </c>
      <c r="K5456" s="29" t="str">
        <f>VLOOKUP(A5456&amp;B5456,VENDOR_ACTUAL!A:D,4,0)</f>
        <v>ERI</v>
      </c>
    </row>
    <row r="5457" spans="1:11" x14ac:dyDescent="0.25">
      <c r="A5457" t="s">
        <v>12</v>
      </c>
      <c r="B5457" t="s">
        <v>2292</v>
      </c>
      <c r="C5457" s="1">
        <v>1.5908605397574944E-2</v>
      </c>
      <c r="D5457" s="1">
        <v>8.6018992430659021E-3</v>
      </c>
      <c r="E5457" s="1">
        <v>5.4917571159090696E-3</v>
      </c>
      <c r="F5457" s="1">
        <v>-2.7308576779393808E-4</v>
      </c>
      <c r="G5457" s="1">
        <v>1.2116235837286875E-2</v>
      </c>
      <c r="H5457" s="1">
        <v>-7.7480931912320999E-2</v>
      </c>
      <c r="I5457" s="26">
        <v>2.6804118743343982E-2</v>
      </c>
      <c r="J5457" s="27">
        <v>1.2204356165060184E-2</v>
      </c>
      <c r="K5457" s="29" t="str">
        <f>VLOOKUP(A5457&amp;B5457,VENDOR_ACTUAL!A:D,4,0)</f>
        <v>NSN</v>
      </c>
    </row>
    <row r="5458" spans="1:11" x14ac:dyDescent="0.25">
      <c r="A5458" t="s">
        <v>11</v>
      </c>
      <c r="B5458" t="s">
        <v>1615</v>
      </c>
      <c r="C5458" s="1">
        <v>1.5938043408219631E-2</v>
      </c>
      <c r="D5458" s="1">
        <v>2.8874191021704455E-2</v>
      </c>
      <c r="E5458" s="1">
        <v>-1.1000000000000001</v>
      </c>
      <c r="I5458" s="26">
        <v>1.1499831834213463</v>
      </c>
      <c r="J5458" s="27">
        <v>-9.3305088444394224E-3</v>
      </c>
      <c r="K5458" s="29" t="str">
        <f>VLOOKUP(A5458&amp;B5458,VENDOR_ACTUAL!A:D,4,0)</f>
        <v>ERI</v>
      </c>
    </row>
    <row r="5459" spans="1:11" x14ac:dyDescent="0.25">
      <c r="A5459" t="s">
        <v>11</v>
      </c>
      <c r="B5459" t="s">
        <v>1386</v>
      </c>
      <c r="C5459" s="1">
        <v>1.5977756759572508E-2</v>
      </c>
      <c r="D5459" s="1">
        <v>1.2011729224668996E-2</v>
      </c>
      <c r="E5459" s="1">
        <v>0</v>
      </c>
      <c r="I5459" s="26">
        <v>7.0369189357933515E-2</v>
      </c>
      <c r="J5459" s="27">
        <v>3.1130542227093584E-2</v>
      </c>
      <c r="K5459" s="29" t="str">
        <f>VLOOKUP(A5459&amp;B5459,VENDOR_ACTUAL!A:D,4,0)</f>
        <v>NSN</v>
      </c>
    </row>
    <row r="5460" spans="1:11" x14ac:dyDescent="0.25">
      <c r="A5460" t="s">
        <v>12</v>
      </c>
      <c r="B5460" t="s">
        <v>1619</v>
      </c>
      <c r="C5460" s="1">
        <v>1.5986795989209657E-2</v>
      </c>
      <c r="D5460" s="1">
        <v>8.3462146282942528E-3</v>
      </c>
      <c r="E5460" s="1">
        <v>1.8558909071379623E-2</v>
      </c>
      <c r="F5460" s="1">
        <v>-6.2038666242533302E-5</v>
      </c>
      <c r="G5460" s="1">
        <v>6.7467207539488793E-3</v>
      </c>
      <c r="H5460" s="1">
        <v>-3.357729015494313E-2</v>
      </c>
      <c r="I5460" s="26">
        <v>1.9978279627339524</v>
      </c>
      <c r="J5460" s="27">
        <v>-0.26674619367079838</v>
      </c>
      <c r="K5460" s="29" t="str">
        <f>VLOOKUP(A5460&amp;B5460,VENDOR_ACTUAL!A:D,4,0)</f>
        <v>ERI</v>
      </c>
    </row>
    <row r="5461" spans="1:11" x14ac:dyDescent="0.25">
      <c r="A5461" t="s">
        <v>11</v>
      </c>
      <c r="B5461" t="s">
        <v>2405</v>
      </c>
      <c r="C5461" s="1">
        <v>1.6057528658265832E-2</v>
      </c>
      <c r="D5461" s="1">
        <v>-1.9598418898903847E-2</v>
      </c>
      <c r="E5461" s="1">
        <v>0</v>
      </c>
      <c r="I5461" s="26">
        <v>-8.3963980518284465E-2</v>
      </c>
      <c r="J5461" s="27">
        <v>-1.0827710026288146E-2</v>
      </c>
      <c r="K5461" s="29" t="str">
        <f>VLOOKUP(A5461&amp;B5461,VENDOR_ACTUAL!A:D,4,0)</f>
        <v>NSN</v>
      </c>
    </row>
    <row r="5462" spans="1:11" x14ac:dyDescent="0.25">
      <c r="A5462" t="s">
        <v>12</v>
      </c>
      <c r="B5462" t="s">
        <v>1168</v>
      </c>
      <c r="C5462" s="1">
        <v>1.6077565890764294E-2</v>
      </c>
      <c r="D5462" s="1">
        <v>1.1074248044177214E-2</v>
      </c>
      <c r="E5462" s="1">
        <v>2.8228916210366103E-2</v>
      </c>
      <c r="F5462" s="1">
        <v>-7.0061217858843655E-4</v>
      </c>
      <c r="G5462" s="1">
        <v>7.7782015628669824E-3</v>
      </c>
      <c r="H5462" s="1">
        <v>-3.0716592168312146E-2</v>
      </c>
      <c r="I5462" s="26">
        <v>1.0800420494433318</v>
      </c>
      <c r="J5462" s="27">
        <v>-0.1652365850031017</v>
      </c>
      <c r="K5462" s="29" t="str">
        <f>VLOOKUP(A5462&amp;B5462,VENDOR_ACTUAL!A:D,4,0)</f>
        <v>ERI</v>
      </c>
    </row>
    <row r="5463" spans="1:11" x14ac:dyDescent="0.25">
      <c r="A5463" t="s">
        <v>11</v>
      </c>
      <c r="B5463" t="s">
        <v>76</v>
      </c>
      <c r="C5463" s="1">
        <v>1.6246543902371076E-2</v>
      </c>
      <c r="D5463" s="1">
        <v>-5.3495411863403574E-3</v>
      </c>
      <c r="E5463" s="1">
        <v>0</v>
      </c>
      <c r="I5463" s="26">
        <v>-0.34431208122365559</v>
      </c>
      <c r="J5463" s="27">
        <v>-2.2499929040857495E-3</v>
      </c>
      <c r="K5463" s="29" t="str">
        <f>VLOOKUP(A5463&amp;B5463,VENDOR_ACTUAL!A:D,4,0)</f>
        <v>NSN</v>
      </c>
    </row>
    <row r="5464" spans="1:11" x14ac:dyDescent="0.25">
      <c r="A5464" t="s">
        <v>12</v>
      </c>
      <c r="B5464" t="s">
        <v>2208</v>
      </c>
      <c r="C5464" s="1">
        <v>1.6302059367387687E-2</v>
      </c>
      <c r="D5464" s="1">
        <v>1.0404348272421904E-2</v>
      </c>
      <c r="E5464" s="1">
        <v>1.7408198267700629E-2</v>
      </c>
      <c r="F5464" s="1">
        <v>1.3564814757224182E-4</v>
      </c>
      <c r="G5464" s="1">
        <v>6.6551618894893499E-3</v>
      </c>
      <c r="H5464" s="1">
        <v>-2.2445751557486227E-2</v>
      </c>
      <c r="I5464" s="26">
        <v>2.2493433592433436</v>
      </c>
      <c r="J5464" s="27">
        <v>-0.6020387971354757</v>
      </c>
      <c r="K5464" s="29" t="str">
        <f>VLOOKUP(A5464&amp;B5464,VENDOR_ACTUAL!A:D,4,0)</f>
        <v>ERI</v>
      </c>
    </row>
    <row r="5465" spans="1:11" x14ac:dyDescent="0.25">
      <c r="A5465" t="s">
        <v>12</v>
      </c>
      <c r="B5465" t="s">
        <v>1173</v>
      </c>
      <c r="C5465" s="1">
        <v>1.6350580962339347E-2</v>
      </c>
      <c r="D5465" s="1">
        <v>1.9805959492118646E-2</v>
      </c>
      <c r="E5465" s="1">
        <v>4.6049579527578224E-2</v>
      </c>
      <c r="F5465" s="1">
        <v>-4.501366411864818E-4</v>
      </c>
      <c r="G5465" s="1">
        <v>1.0172398145790799E-2</v>
      </c>
      <c r="H5465" s="1">
        <v>-3.5146046459788777E-2</v>
      </c>
      <c r="I5465" s="26">
        <v>1.9855288619092013</v>
      </c>
      <c r="J5465" s="27">
        <v>-0.50458154223884721</v>
      </c>
      <c r="K5465" s="29" t="str">
        <f>VLOOKUP(A5465&amp;B5465,VENDOR_ACTUAL!A:D,4,0)</f>
        <v>ERI</v>
      </c>
    </row>
    <row r="5466" spans="1:11" x14ac:dyDescent="0.25">
      <c r="A5466" t="s">
        <v>11</v>
      </c>
      <c r="B5466" t="s">
        <v>1510</v>
      </c>
      <c r="C5466" s="1">
        <v>1.6533048756479412E-2</v>
      </c>
      <c r="D5466" s="1">
        <v>2.042668209388793E-2</v>
      </c>
      <c r="E5466" s="1">
        <v>0</v>
      </c>
      <c r="I5466" s="26">
        <v>-0.20429562573107488</v>
      </c>
      <c r="J5466" s="27">
        <v>1.0450812215953582E-3</v>
      </c>
      <c r="K5466" s="29" t="str">
        <f>VLOOKUP(A5466&amp;B5466,VENDOR_ACTUAL!A:D,4,0)</f>
        <v>NSN</v>
      </c>
    </row>
    <row r="5467" spans="1:11" x14ac:dyDescent="0.25">
      <c r="A5467" t="s">
        <v>12</v>
      </c>
      <c r="B5467" t="s">
        <v>1178</v>
      </c>
      <c r="C5467" s="1">
        <v>1.654735039426276E-2</v>
      </c>
      <c r="D5467" s="1">
        <v>1.0385581225405463E-2</v>
      </c>
      <c r="E5467" s="1">
        <v>3.7946626608725893E-2</v>
      </c>
      <c r="F5467" s="1">
        <v>-2.8797242039577046E-3</v>
      </c>
      <c r="G5467" s="1">
        <v>1.0180695355057967E-2</v>
      </c>
      <c r="H5467" s="1">
        <v>-3.0897072174773322E-2</v>
      </c>
      <c r="I5467" s="26">
        <v>1.3154262131951056</v>
      </c>
      <c r="J5467" s="27">
        <v>-0.81833227337105618</v>
      </c>
      <c r="K5467" s="29" t="str">
        <f>VLOOKUP(A5467&amp;B5467,VENDOR_ACTUAL!A:D,4,0)</f>
        <v>ERI</v>
      </c>
    </row>
    <row r="5468" spans="1:11" x14ac:dyDescent="0.25">
      <c r="A5468" t="s">
        <v>11</v>
      </c>
      <c r="B5468" t="s">
        <v>1875</v>
      </c>
      <c r="C5468" s="1">
        <v>1.6547761331085032E-2</v>
      </c>
      <c r="D5468" s="1">
        <v>1.0630735187802753E-2</v>
      </c>
      <c r="E5468" s="1">
        <v>0</v>
      </c>
      <c r="I5468" s="26">
        <v>-4.9209293326940386E-2</v>
      </c>
      <c r="J5468" s="27">
        <v>2.5008324311342443E-3</v>
      </c>
      <c r="K5468" s="29" t="str">
        <f>VLOOKUP(A5468&amp;B5468,VENDOR_ACTUAL!A:D,4,0)</f>
        <v>NSN</v>
      </c>
    </row>
    <row r="5469" spans="1:11" x14ac:dyDescent="0.25">
      <c r="A5469" t="s">
        <v>11</v>
      </c>
      <c r="B5469" t="s">
        <v>1951</v>
      </c>
      <c r="C5469" s="1">
        <v>1.6636146892749077E-2</v>
      </c>
      <c r="D5469" s="1">
        <v>9.7736809335919831E-3</v>
      </c>
      <c r="E5469" s="1">
        <v>-1.1000000000000001</v>
      </c>
      <c r="I5469" s="26">
        <v>6.3850125919609618E-2</v>
      </c>
      <c r="J5469" s="27">
        <v>-6.0770418716328751E-4</v>
      </c>
      <c r="K5469" s="29" t="str">
        <f>VLOOKUP(A5469&amp;B5469,VENDOR_ACTUAL!A:D,4,0)</f>
        <v>ERI</v>
      </c>
    </row>
    <row r="5470" spans="1:11" x14ac:dyDescent="0.25">
      <c r="A5470" t="s">
        <v>12</v>
      </c>
      <c r="B5470" t="s">
        <v>634</v>
      </c>
      <c r="C5470" s="1">
        <v>1.6749740976909455E-2</v>
      </c>
      <c r="D5470" s="1">
        <v>3.5629083851302666E-2</v>
      </c>
      <c r="E5470" s="1">
        <v>4.6076064854229548E-2</v>
      </c>
      <c r="F5470" s="1">
        <v>4.2154869376785149E-4</v>
      </c>
      <c r="G5470" s="1">
        <v>5.8561674676253332E-3</v>
      </c>
      <c r="H5470" s="1">
        <v>-3.354733189786472E-2</v>
      </c>
      <c r="I5470" s="26">
        <v>5.6350377129964153</v>
      </c>
      <c r="J5470" s="27">
        <v>-0.38761263144948355</v>
      </c>
      <c r="K5470" s="29" t="str">
        <f>VLOOKUP(A5470&amp;B5470,VENDOR_ACTUAL!A:D,4,0)</f>
        <v>ERI</v>
      </c>
    </row>
    <row r="5471" spans="1:11" x14ac:dyDescent="0.25">
      <c r="A5471" t="s">
        <v>12</v>
      </c>
      <c r="B5471" t="s">
        <v>1617</v>
      </c>
      <c r="C5471" s="1">
        <v>1.6868252446801204E-2</v>
      </c>
      <c r="D5471" s="1">
        <v>2.0586843869423402E-2</v>
      </c>
      <c r="E5471" s="1">
        <v>4.6631507650466981E-2</v>
      </c>
      <c r="F5471" s="1">
        <v>-1.2431658375518207E-3</v>
      </c>
      <c r="G5471" s="1">
        <v>1.0153542573445669E-2</v>
      </c>
      <c r="H5471" s="1">
        <v>-2.9121808250156488E-2</v>
      </c>
      <c r="I5471" s="26">
        <v>3.1175597932548658</v>
      </c>
      <c r="J5471" s="27">
        <v>-0.728069086081095</v>
      </c>
      <c r="K5471" s="29" t="str">
        <f>VLOOKUP(A5471&amp;B5471,VENDOR_ACTUAL!A:D,4,0)</f>
        <v>ERI</v>
      </c>
    </row>
    <row r="5472" spans="1:11" x14ac:dyDescent="0.25">
      <c r="A5472" t="s">
        <v>11</v>
      </c>
      <c r="B5472" t="s">
        <v>1322</v>
      </c>
      <c r="C5472" s="1">
        <v>1.6880972750817166E-2</v>
      </c>
      <c r="D5472" s="1">
        <v>5.4661987642456306E-4</v>
      </c>
      <c r="E5472" s="1">
        <v>0</v>
      </c>
      <c r="I5472" s="26">
        <v>-4.8140906698080528E-2</v>
      </c>
      <c r="J5472" s="27">
        <v>6.7722733706880043E-3</v>
      </c>
      <c r="K5472" s="29" t="str">
        <f>VLOOKUP(A5472&amp;B5472,VENDOR_ACTUAL!A:D,4,0)</f>
        <v>NSN</v>
      </c>
    </row>
    <row r="5473" spans="1:11" x14ac:dyDescent="0.25">
      <c r="A5473" t="s">
        <v>11</v>
      </c>
      <c r="B5473" t="s">
        <v>974</v>
      </c>
      <c r="C5473" s="1">
        <v>1.7081004926120545E-2</v>
      </c>
      <c r="D5473" s="1">
        <v>1.1357008747002307E-2</v>
      </c>
      <c r="I5473" s="26">
        <v>-4.3908733663016605E-2</v>
      </c>
      <c r="J5473" s="27">
        <v>-5.5954834322789072E-5</v>
      </c>
      <c r="K5473" s="29" t="str">
        <f>VLOOKUP(A5473&amp;B5473,VENDOR_ACTUAL!A:D,4,0)</f>
        <v>ERI</v>
      </c>
    </row>
    <row r="5474" spans="1:11" x14ac:dyDescent="0.25">
      <c r="A5474" t="s">
        <v>11</v>
      </c>
      <c r="B5474" t="s">
        <v>518</v>
      </c>
      <c r="C5474" s="1">
        <v>1.712420936111787E-2</v>
      </c>
      <c r="D5474" s="1">
        <v>7.7935411395502717E-3</v>
      </c>
      <c r="E5474" s="1">
        <v>0</v>
      </c>
      <c r="I5474" s="26">
        <v>4.7455728593010019E-2</v>
      </c>
      <c r="J5474" s="27">
        <v>1.1570369218546397E-3</v>
      </c>
      <c r="K5474" s="29" t="str">
        <f>VLOOKUP(A5474&amp;B5474,VENDOR_ACTUAL!A:D,4,0)</f>
        <v>NSN</v>
      </c>
    </row>
    <row r="5475" spans="1:11" x14ac:dyDescent="0.25">
      <c r="A5475" t="s">
        <v>11</v>
      </c>
      <c r="B5475" t="s">
        <v>1680</v>
      </c>
      <c r="C5475" s="1">
        <v>1.7173321857737636E-2</v>
      </c>
      <c r="D5475" s="1">
        <v>-5.7419424111757934E-4</v>
      </c>
      <c r="I5475" s="26">
        <v>-1.8276529467005656E-2</v>
      </c>
      <c r="J5475" s="27">
        <v>-6.7764786844069856E-4</v>
      </c>
      <c r="K5475" s="29" t="str">
        <f>VLOOKUP(A5475&amp;B5475,VENDOR_ACTUAL!A:D,4,0)</f>
        <v>ERI</v>
      </c>
    </row>
    <row r="5476" spans="1:11" x14ac:dyDescent="0.25">
      <c r="A5476" t="s">
        <v>11</v>
      </c>
      <c r="B5476" t="s">
        <v>2514</v>
      </c>
      <c r="C5476" s="1">
        <v>1.7221120977884984E-2</v>
      </c>
      <c r="D5476" s="1">
        <v>-9.968687079404466E-3</v>
      </c>
      <c r="E5476" s="1">
        <v>0</v>
      </c>
      <c r="I5476" s="26">
        <v>-0.34870179457808326</v>
      </c>
      <c r="J5476" s="27">
        <v>-1.4695503411401269E-2</v>
      </c>
      <c r="K5476" s="29" t="str">
        <f>VLOOKUP(A5476&amp;B5476,VENDOR_ACTUAL!A:D,4,0)</f>
        <v>NSN</v>
      </c>
    </row>
    <row r="5477" spans="1:11" x14ac:dyDescent="0.25">
      <c r="A5477" t="s">
        <v>11</v>
      </c>
      <c r="B5477" t="s">
        <v>831</v>
      </c>
      <c r="C5477" s="1">
        <v>1.7258042757378821E-2</v>
      </c>
      <c r="D5477" s="1">
        <v>3.5052895685668975E-3</v>
      </c>
      <c r="E5477" s="1">
        <v>0</v>
      </c>
      <c r="I5477" s="26">
        <v>-6.9816339827444146E-2</v>
      </c>
      <c r="J5477" s="27">
        <v>-2.5526985323856186E-3</v>
      </c>
      <c r="K5477" s="29" t="str">
        <f>VLOOKUP(A5477&amp;B5477,VENDOR_ACTUAL!A:D,4,0)</f>
        <v>NSN</v>
      </c>
    </row>
    <row r="5478" spans="1:11" x14ac:dyDescent="0.25">
      <c r="A5478" t="s">
        <v>12</v>
      </c>
      <c r="B5478" t="s">
        <v>2384</v>
      </c>
      <c r="C5478" s="1">
        <v>1.7520894236617828E-2</v>
      </c>
      <c r="D5478" s="1">
        <v>2.309305848321682E-2</v>
      </c>
      <c r="E5478" s="1">
        <v>0.11050441607223072</v>
      </c>
      <c r="F5478" s="1">
        <v>-6.52635580784015E-4</v>
      </c>
      <c r="G5478" s="1">
        <v>7.6409304551799274E-3</v>
      </c>
      <c r="H5478" s="1">
        <v>-2.4502638691473448E-2</v>
      </c>
      <c r="I5478" s="26">
        <v>2.1664268105222537</v>
      </c>
      <c r="J5478" s="27">
        <v>-1.3011352923924944</v>
      </c>
      <c r="K5478" s="29" t="str">
        <f>VLOOKUP(A5478&amp;B5478,VENDOR_ACTUAL!A:D,4,0)</f>
        <v>ERI</v>
      </c>
    </row>
    <row r="5479" spans="1:11" x14ac:dyDescent="0.25">
      <c r="A5479" t="s">
        <v>11</v>
      </c>
      <c r="B5479" t="s">
        <v>876</v>
      </c>
      <c r="C5479" s="1">
        <v>1.7609067896924759E-2</v>
      </c>
      <c r="D5479" s="1">
        <v>-7.9944198192465055E-4</v>
      </c>
      <c r="E5479" s="1">
        <v>0</v>
      </c>
      <c r="I5479" s="26">
        <v>1.3144471291335457E-2</v>
      </c>
      <c r="J5479" s="27">
        <v>1.5174795646915795E-3</v>
      </c>
      <c r="K5479" s="29" t="str">
        <f>VLOOKUP(A5479&amp;B5479,VENDOR_ACTUAL!A:D,4,0)</f>
        <v>NSN</v>
      </c>
    </row>
    <row r="5480" spans="1:11" x14ac:dyDescent="0.25">
      <c r="A5480" t="s">
        <v>11</v>
      </c>
      <c r="B5480" t="s">
        <v>688</v>
      </c>
      <c r="C5480" s="1">
        <v>1.7688928056906299E-2</v>
      </c>
      <c r="D5480" s="1">
        <v>1.1891319850023818E-2</v>
      </c>
      <c r="E5480" s="1">
        <v>0</v>
      </c>
      <c r="I5480" s="26">
        <v>7.1556859709186085E-2</v>
      </c>
      <c r="J5480" s="27">
        <v>-3.6675221470442005E-3</v>
      </c>
      <c r="K5480" s="29" t="str">
        <f>VLOOKUP(A5480&amp;B5480,VENDOR_ACTUAL!A:D,4,0)</f>
        <v>NSN</v>
      </c>
    </row>
    <row r="5481" spans="1:11" x14ac:dyDescent="0.25">
      <c r="A5481" t="s">
        <v>11</v>
      </c>
      <c r="B5481" t="s">
        <v>2197</v>
      </c>
      <c r="C5481" s="1">
        <v>1.7727186738464854E-2</v>
      </c>
      <c r="D5481" s="1">
        <v>1.0349942855021756E-2</v>
      </c>
      <c r="E5481" s="1">
        <v>0</v>
      </c>
      <c r="I5481" s="26">
        <v>8.923560161553129E-2</v>
      </c>
      <c r="J5481" s="27">
        <v>7.5664296486777534E-3</v>
      </c>
      <c r="K5481" s="29" t="str">
        <f>VLOOKUP(A5481&amp;B5481,VENDOR_ACTUAL!A:D,4,0)</f>
        <v>NSN</v>
      </c>
    </row>
    <row r="5482" spans="1:11" x14ac:dyDescent="0.25">
      <c r="A5482" t="s">
        <v>11</v>
      </c>
      <c r="B5482" t="s">
        <v>1167</v>
      </c>
      <c r="C5482" s="1">
        <v>1.7748043528278037E-2</v>
      </c>
      <c r="D5482" s="1">
        <v>-4.7395802501203413E-3</v>
      </c>
      <c r="E5482" s="1">
        <v>-1.1000000000000001</v>
      </c>
      <c r="I5482" s="26">
        <v>-5.9917092587507527E-2</v>
      </c>
      <c r="J5482" s="27">
        <v>-2.7937667208006868E-2</v>
      </c>
      <c r="K5482" s="29" t="str">
        <f>VLOOKUP(A5482&amp;B5482,VENDOR_ACTUAL!A:D,4,0)</f>
        <v>ERI</v>
      </c>
    </row>
    <row r="5483" spans="1:11" x14ac:dyDescent="0.25">
      <c r="A5483" t="s">
        <v>12</v>
      </c>
      <c r="B5483" t="s">
        <v>1204</v>
      </c>
      <c r="C5483" s="1">
        <v>1.788484752786218E-2</v>
      </c>
      <c r="D5483" s="1">
        <v>-1.0124185797921515E-3</v>
      </c>
      <c r="E5483" s="1">
        <v>4.1378842065958488E-2</v>
      </c>
      <c r="F5483" s="1">
        <v>6.0749882144823272E-4</v>
      </c>
      <c r="G5483" s="1">
        <v>1.447743558340688E-2</v>
      </c>
      <c r="H5483" s="1">
        <v>-2.0426589145974488E-2</v>
      </c>
      <c r="I5483" s="26">
        <v>0.37128017236955918</v>
      </c>
      <c r="J5483" s="27">
        <v>2.6514570636354547E-2</v>
      </c>
      <c r="K5483" s="29" t="str">
        <f>VLOOKUP(A5483&amp;B5483,VENDOR_ACTUAL!A:D,4,0)</f>
        <v>NSN</v>
      </c>
    </row>
    <row r="5484" spans="1:11" x14ac:dyDescent="0.25">
      <c r="A5484" t="s">
        <v>12</v>
      </c>
      <c r="B5484" t="s">
        <v>276</v>
      </c>
      <c r="C5484" s="1">
        <v>1.788837984173261E-2</v>
      </c>
      <c r="D5484" s="1">
        <v>2.2180477060492483E-2</v>
      </c>
      <c r="E5484" s="1">
        <v>-5.9487570404830178E-4</v>
      </c>
      <c r="F5484" s="1">
        <v>5.8298702417096705E-3</v>
      </c>
      <c r="G5484" s="1">
        <v>9.6549344375431324E-3</v>
      </c>
      <c r="H5484" s="1">
        <v>-0.43679653679653679</v>
      </c>
      <c r="I5484" s="26">
        <v>6.2873350694444448E-3</v>
      </c>
      <c r="J5484" s="27">
        <v>-1.0429427528270761E-3</v>
      </c>
      <c r="K5484" s="29" t="str">
        <f>VLOOKUP(A5484&amp;B5484,VENDOR_ACTUAL!A:D,4,0)</f>
        <v>NSN</v>
      </c>
    </row>
    <row r="5485" spans="1:11" x14ac:dyDescent="0.25">
      <c r="A5485" t="s">
        <v>11</v>
      </c>
      <c r="B5485" t="s">
        <v>888</v>
      </c>
      <c r="C5485" s="1">
        <v>1.798363306394447E-2</v>
      </c>
      <c r="D5485" s="1">
        <v>2.2328257047156734E-2</v>
      </c>
      <c r="E5485" s="1">
        <v>0</v>
      </c>
      <c r="I5485" s="26">
        <v>0.15490631760545914</v>
      </c>
      <c r="J5485" s="27">
        <v>1.3299831275807287E-2</v>
      </c>
      <c r="K5485" s="29" t="str">
        <f>VLOOKUP(A5485&amp;B5485,VENDOR_ACTUAL!A:D,4,0)</f>
        <v>NSN</v>
      </c>
    </row>
    <row r="5486" spans="1:11" x14ac:dyDescent="0.25">
      <c r="A5486" t="s">
        <v>11</v>
      </c>
      <c r="B5486" t="s">
        <v>508</v>
      </c>
      <c r="C5486" s="1">
        <v>1.804216814404062E-2</v>
      </c>
      <c r="D5486" s="1">
        <v>3.2084339071517579E-3</v>
      </c>
      <c r="E5486" s="1">
        <v>0</v>
      </c>
      <c r="I5486" s="26">
        <v>-2.9398918667474998E-2</v>
      </c>
      <c r="J5486" s="27">
        <v>-1.6466113220926361E-3</v>
      </c>
      <c r="K5486" s="29" t="str">
        <f>VLOOKUP(A5486&amp;B5486,VENDOR_ACTUAL!A:D,4,0)</f>
        <v>NSN</v>
      </c>
    </row>
    <row r="5487" spans="1:11" x14ac:dyDescent="0.25">
      <c r="A5487" t="s">
        <v>12</v>
      </c>
      <c r="B5487" t="s">
        <v>635</v>
      </c>
      <c r="C5487" s="1">
        <v>1.8127154925988553E-2</v>
      </c>
      <c r="D5487" s="1">
        <v>1.01580140634011E-2</v>
      </c>
      <c r="E5487" s="1">
        <v>2.1314719083613706E-2</v>
      </c>
      <c r="F5487" s="1">
        <v>5.7863133070267675E-4</v>
      </c>
      <c r="G5487" s="1">
        <v>9.1599648821389778E-3</v>
      </c>
      <c r="H5487" s="1">
        <v>-2.924466742267625E-2</v>
      </c>
      <c r="I5487" s="26">
        <v>2.8644214860989292</v>
      </c>
      <c r="J5487" s="27">
        <v>-1.1315306781302426</v>
      </c>
      <c r="K5487" s="29" t="str">
        <f>VLOOKUP(A5487&amp;B5487,VENDOR_ACTUAL!A:D,4,0)</f>
        <v>ERI</v>
      </c>
    </row>
    <row r="5488" spans="1:11" x14ac:dyDescent="0.25">
      <c r="A5488" t="s">
        <v>11</v>
      </c>
      <c r="B5488" t="s">
        <v>890</v>
      </c>
      <c r="C5488" s="1">
        <v>1.8278591352461977E-2</v>
      </c>
      <c r="D5488" s="1">
        <v>2.0560818185867611E-2</v>
      </c>
      <c r="E5488" s="1">
        <v>0</v>
      </c>
      <c r="I5488" s="26">
        <v>0.24544251146345347</v>
      </c>
      <c r="J5488" s="27">
        <v>1.6643456355291606E-2</v>
      </c>
      <c r="K5488" s="29" t="str">
        <f>VLOOKUP(A5488&amp;B5488,VENDOR_ACTUAL!A:D,4,0)</f>
        <v>NSN</v>
      </c>
    </row>
    <row r="5489" spans="1:11" x14ac:dyDescent="0.25">
      <c r="A5489" t="s">
        <v>11</v>
      </c>
      <c r="B5489" t="s">
        <v>86</v>
      </c>
      <c r="C5489" s="1">
        <v>1.8502138048607453E-2</v>
      </c>
      <c r="D5489" s="1">
        <v>-7.873838825036646E-3</v>
      </c>
      <c r="E5489" s="1">
        <v>0</v>
      </c>
      <c r="I5489" s="26">
        <v>0.15704185120282727</v>
      </c>
      <c r="J5489" s="27">
        <v>3.9054959405229225E-2</v>
      </c>
      <c r="K5489" s="29" t="str">
        <f>VLOOKUP(A5489&amp;B5489,VENDOR_ACTUAL!A:D,4,0)</f>
        <v>NSN</v>
      </c>
    </row>
    <row r="5490" spans="1:11" x14ac:dyDescent="0.25">
      <c r="A5490" t="s">
        <v>11</v>
      </c>
      <c r="B5490" t="s">
        <v>1073</v>
      </c>
      <c r="C5490" s="1">
        <v>1.854704815295239E-2</v>
      </c>
      <c r="D5490" s="1">
        <v>4.6230167962375817E-3</v>
      </c>
      <c r="I5490" s="26">
        <v>-1.7950768367435033E-2</v>
      </c>
      <c r="J5490" s="27">
        <v>-7.7454314078401535E-4</v>
      </c>
      <c r="K5490" s="29" t="str">
        <f>VLOOKUP(A5490&amp;B5490,VENDOR_ACTUAL!A:D,4,0)</f>
        <v>ERI</v>
      </c>
    </row>
    <row r="5491" spans="1:11" x14ac:dyDescent="0.25">
      <c r="A5491" t="s">
        <v>11</v>
      </c>
      <c r="B5491" t="s">
        <v>808</v>
      </c>
      <c r="C5491" s="1">
        <v>1.8632592934475434E-2</v>
      </c>
      <c r="D5491" s="1">
        <v>6.444147065576983E-3</v>
      </c>
      <c r="E5491" s="1">
        <v>0</v>
      </c>
      <c r="I5491" s="26">
        <v>-0.12495721607025387</v>
      </c>
      <c r="J5491" s="27">
        <v>-5.0721537481913381E-3</v>
      </c>
      <c r="K5491" s="29" t="str">
        <f>VLOOKUP(A5491&amp;B5491,VENDOR_ACTUAL!A:D,4,0)</f>
        <v>NSN</v>
      </c>
    </row>
    <row r="5492" spans="1:11" x14ac:dyDescent="0.25">
      <c r="A5492" t="s">
        <v>11</v>
      </c>
      <c r="B5492" t="s">
        <v>2232</v>
      </c>
      <c r="C5492" s="1">
        <v>1.8679320861539186E-2</v>
      </c>
      <c r="D5492" s="1">
        <v>3.6573859068429936E-2</v>
      </c>
      <c r="E5492" s="1">
        <v>0</v>
      </c>
      <c r="I5492" s="26">
        <v>3.6581503658992889E-2</v>
      </c>
      <c r="J5492" s="27">
        <v>3.2413366795407454E-2</v>
      </c>
      <c r="K5492" s="29" t="str">
        <f>VLOOKUP(A5492&amp;B5492,VENDOR_ACTUAL!A:D,4,0)</f>
        <v>NSN</v>
      </c>
    </row>
    <row r="5493" spans="1:11" x14ac:dyDescent="0.25">
      <c r="A5493" t="s">
        <v>12</v>
      </c>
      <c r="B5493" t="s">
        <v>641</v>
      </c>
      <c r="C5493" s="1">
        <v>1.8689962581326366E-2</v>
      </c>
      <c r="D5493" s="1">
        <v>2.501464250867292E-2</v>
      </c>
      <c r="E5493" s="1">
        <v>0.13815924295017165</v>
      </c>
      <c r="F5493" s="1">
        <v>2.5701351681138578E-3</v>
      </c>
      <c r="G5493" s="1">
        <v>1.0119948042486029E-2</v>
      </c>
      <c r="H5493" s="1">
        <v>-2.3034756166937922E-2</v>
      </c>
      <c r="I5493" s="26">
        <v>4.6071677861189313</v>
      </c>
      <c r="J5493" s="27">
        <v>-0.66239137646141799</v>
      </c>
      <c r="K5493" s="29" t="str">
        <f>VLOOKUP(A5493&amp;B5493,VENDOR_ACTUAL!A:D,4,0)</f>
        <v>ERI</v>
      </c>
    </row>
    <row r="5494" spans="1:11" x14ac:dyDescent="0.25">
      <c r="A5494" t="s">
        <v>11</v>
      </c>
      <c r="B5494" t="s">
        <v>503</v>
      </c>
      <c r="C5494" s="1">
        <v>1.873425192935772E-2</v>
      </c>
      <c r="D5494" s="1">
        <v>-1.1168156580031261E-2</v>
      </c>
      <c r="E5494" s="1">
        <v>0</v>
      </c>
      <c r="I5494" s="26">
        <v>7.314860808889849E-2</v>
      </c>
      <c r="J5494" s="27">
        <v>6.2847527282508921E-4</v>
      </c>
      <c r="K5494" s="29" t="str">
        <f>VLOOKUP(A5494&amp;B5494,VENDOR_ACTUAL!A:D,4,0)</f>
        <v>NSN</v>
      </c>
    </row>
    <row r="5495" spans="1:11" x14ac:dyDescent="0.25">
      <c r="A5495" t="s">
        <v>12</v>
      </c>
      <c r="B5495" t="s">
        <v>1051</v>
      </c>
      <c r="C5495" s="1">
        <v>1.8753488335200279E-2</v>
      </c>
      <c r="D5495" s="1">
        <v>1.5738185424745647E-2</v>
      </c>
      <c r="E5495" s="1">
        <v>-2.6001069204936594E-2</v>
      </c>
      <c r="F5495" s="1">
        <v>4.7752661469236653E-3</v>
      </c>
      <c r="G5495" s="1">
        <v>1.6727255869278708E-2</v>
      </c>
      <c r="H5495" s="1">
        <v>-0.45378646447323978</v>
      </c>
      <c r="I5495" s="26">
        <v>-2.3685600158084914E-2</v>
      </c>
      <c r="J5495" s="27">
        <v>1.9358013987425773E-2</v>
      </c>
      <c r="K5495" s="29" t="str">
        <f>VLOOKUP(A5495&amp;B5495,VENDOR_ACTUAL!A:D,4,0)</f>
        <v>NSN</v>
      </c>
    </row>
    <row r="5496" spans="1:11" x14ac:dyDescent="0.25">
      <c r="A5496" t="s">
        <v>11</v>
      </c>
      <c r="B5496" t="s">
        <v>2393</v>
      </c>
      <c r="C5496" s="1">
        <v>1.8876154837256971E-2</v>
      </c>
      <c r="D5496" s="1">
        <v>-2.0308125228222945E-4</v>
      </c>
      <c r="E5496" s="1">
        <v>0</v>
      </c>
      <c r="I5496" s="26">
        <v>-9.3506006006006004E-2</v>
      </c>
      <c r="J5496" s="27">
        <v>-1.8123920045464354E-3</v>
      </c>
      <c r="K5496" s="29" t="str">
        <f>VLOOKUP(A5496&amp;B5496,VENDOR_ACTUAL!A:D,4,0)</f>
        <v>NSN</v>
      </c>
    </row>
    <row r="5497" spans="1:11" x14ac:dyDescent="0.25">
      <c r="A5497" t="s">
        <v>11</v>
      </c>
      <c r="B5497" t="s">
        <v>680</v>
      </c>
      <c r="C5497" s="1">
        <v>1.9067366855187763E-2</v>
      </c>
      <c r="D5497" s="1">
        <v>-3.3775314580234772E-4</v>
      </c>
      <c r="E5497" s="1">
        <v>0</v>
      </c>
      <c r="I5497" s="26">
        <v>0.27719997432557192</v>
      </c>
      <c r="J5497" s="27">
        <v>2.4878394529877369E-2</v>
      </c>
      <c r="K5497" s="29" t="str">
        <f>VLOOKUP(A5497&amp;B5497,VENDOR_ACTUAL!A:D,4,0)</f>
        <v>NSN</v>
      </c>
    </row>
    <row r="5498" spans="1:11" x14ac:dyDescent="0.25">
      <c r="A5498" t="s">
        <v>11</v>
      </c>
      <c r="B5498" t="s">
        <v>695</v>
      </c>
      <c r="C5498" s="1">
        <v>1.9388910996112316E-2</v>
      </c>
      <c r="D5498" s="1">
        <v>-3.8906103251098527E-3</v>
      </c>
      <c r="E5498" s="1">
        <v>0</v>
      </c>
      <c r="I5498" s="1">
        <v>-3.1481481481481478E-2</v>
      </c>
      <c r="J5498" s="2">
        <v>-2.7528618765377748E-3</v>
      </c>
      <c r="K5498" s="29" t="str">
        <f>VLOOKUP(A5498&amp;B5498,VENDOR_ACTUAL!A:D,4,0)</f>
        <v>NSN</v>
      </c>
    </row>
    <row r="5499" spans="1:11" x14ac:dyDescent="0.25">
      <c r="A5499" t="s">
        <v>11</v>
      </c>
      <c r="B5499" t="s">
        <v>1757</v>
      </c>
      <c r="C5499" s="1">
        <v>1.9440436645471806E-2</v>
      </c>
      <c r="D5499" s="1">
        <v>-1.220497954264552E-2</v>
      </c>
      <c r="E5499" s="1">
        <v>0</v>
      </c>
      <c r="I5499" s="26">
        <v>-1.5274210886037594E-2</v>
      </c>
      <c r="J5499" s="27">
        <v>-2.7520769909405891E-3</v>
      </c>
      <c r="K5499" s="29" t="str">
        <f>VLOOKUP(A5499&amp;B5499,VENDOR_ACTUAL!A:D,4,0)</f>
        <v>NSN</v>
      </c>
    </row>
    <row r="5500" spans="1:11" x14ac:dyDescent="0.25">
      <c r="A5500" t="s">
        <v>11</v>
      </c>
      <c r="B5500" t="s">
        <v>689</v>
      </c>
      <c r="C5500" s="1">
        <v>1.9449549528959567E-2</v>
      </c>
      <c r="D5500" s="1">
        <v>2.4787230288233909E-2</v>
      </c>
      <c r="E5500" s="1">
        <v>0</v>
      </c>
      <c r="I5500" s="26">
        <v>-3.1618923611111113E-2</v>
      </c>
      <c r="J5500" s="27">
        <v>-2.4668994521641215E-3</v>
      </c>
      <c r="K5500" s="29" t="str">
        <f>VLOOKUP(A5500&amp;B5500,VENDOR_ACTUAL!A:D,4,0)</f>
        <v>NSN</v>
      </c>
    </row>
    <row r="5501" spans="1:11" x14ac:dyDescent="0.25">
      <c r="A5501" t="s">
        <v>11</v>
      </c>
      <c r="B5501" t="s">
        <v>217</v>
      </c>
      <c r="C5501" s="1">
        <v>1.9477391744312168E-2</v>
      </c>
      <c r="D5501" s="1">
        <v>-6.7844201716891085E-3</v>
      </c>
      <c r="E5501" s="1">
        <v>0</v>
      </c>
      <c r="I5501" s="26">
        <v>-5.4416157479659007E-2</v>
      </c>
      <c r="J5501" s="27">
        <v>6.1742338261844916E-4</v>
      </c>
      <c r="K5501" s="29" t="str">
        <f>VLOOKUP(A5501&amp;B5501,VENDOR_ACTUAL!A:D,4,0)</f>
        <v>NSN</v>
      </c>
    </row>
    <row r="5502" spans="1:11" x14ac:dyDescent="0.25">
      <c r="A5502" t="s">
        <v>11</v>
      </c>
      <c r="B5502" t="s">
        <v>712</v>
      </c>
      <c r="C5502" s="1">
        <v>1.9557457198617557E-2</v>
      </c>
      <c r="D5502" s="1">
        <v>-8.0345599405533253E-4</v>
      </c>
      <c r="I5502" s="26">
        <v>-1.8277600517183849E-2</v>
      </c>
      <c r="J5502" s="27">
        <v>-1.3658518743631688E-3</v>
      </c>
      <c r="K5502" s="29" t="str">
        <f>VLOOKUP(A5502&amp;B5502,VENDOR_ACTUAL!A:D,4,0)</f>
        <v>ERI</v>
      </c>
    </row>
    <row r="5503" spans="1:11" x14ac:dyDescent="0.25">
      <c r="A5503" t="s">
        <v>11</v>
      </c>
      <c r="B5503" t="s">
        <v>1296</v>
      </c>
      <c r="C5503" s="1">
        <v>1.9604153299190651E-2</v>
      </c>
      <c r="D5503" s="1">
        <v>-3.2594629460454675E-3</v>
      </c>
      <c r="E5503" s="1">
        <v>0</v>
      </c>
      <c r="I5503" s="26">
        <v>3.0469652933826665E-2</v>
      </c>
      <c r="J5503" s="27">
        <v>6.1017937975926795E-4</v>
      </c>
      <c r="K5503" s="29" t="str">
        <f>VLOOKUP(A5503&amp;B5503,VENDOR_ACTUAL!A:D,4,0)</f>
        <v>NSN</v>
      </c>
    </row>
    <row r="5504" spans="1:11" x14ac:dyDescent="0.25">
      <c r="A5504" t="s">
        <v>11</v>
      </c>
      <c r="B5504" t="s">
        <v>1783</v>
      </c>
      <c r="C5504" s="1">
        <v>1.9607970510768888E-2</v>
      </c>
      <c r="D5504" s="1">
        <v>-3.419385667573258E-3</v>
      </c>
      <c r="I5504" s="26">
        <v>4.8223078569899379E-3</v>
      </c>
      <c r="J5504" s="27">
        <v>-4.6146104859171955E-4</v>
      </c>
      <c r="K5504" s="29" t="str">
        <f>VLOOKUP(A5504&amp;B5504,VENDOR_ACTUAL!A:D,4,0)</f>
        <v>ERI</v>
      </c>
    </row>
    <row r="5505" spans="1:11" x14ac:dyDescent="0.25">
      <c r="A5505" t="s">
        <v>11</v>
      </c>
      <c r="B5505" t="s">
        <v>1223</v>
      </c>
      <c r="C5505" s="1">
        <v>1.9621600435142279E-2</v>
      </c>
      <c r="D5505" s="1">
        <v>1.6406293228171082E-2</v>
      </c>
      <c r="E5505" s="1">
        <v>0</v>
      </c>
      <c r="I5505" s="26">
        <v>-0.19313139636136867</v>
      </c>
      <c r="J5505" s="27">
        <v>-1.4603579394821393E-2</v>
      </c>
      <c r="K5505" s="29" t="str">
        <f>VLOOKUP(A5505&amp;B5505,VENDOR_ACTUAL!A:D,4,0)</f>
        <v>NSN</v>
      </c>
    </row>
    <row r="5506" spans="1:11" x14ac:dyDescent="0.25">
      <c r="A5506" t="s">
        <v>11</v>
      </c>
      <c r="B5506" t="s">
        <v>678</v>
      </c>
      <c r="C5506" s="1">
        <v>1.9684063822890487E-2</v>
      </c>
      <c r="D5506" s="1">
        <v>1.5067376089671727E-2</v>
      </c>
      <c r="E5506" s="1">
        <v>0</v>
      </c>
      <c r="I5506" s="26">
        <v>-5.6591526597492899E-2</v>
      </c>
      <c r="J5506" s="27">
        <v>7.7391236644426271E-4</v>
      </c>
      <c r="K5506" s="29" t="str">
        <f>VLOOKUP(A5506&amp;B5506,VENDOR_ACTUAL!A:D,4,0)</f>
        <v>NSN</v>
      </c>
    </row>
    <row r="5507" spans="1:11" x14ac:dyDescent="0.25">
      <c r="A5507" t="s">
        <v>11</v>
      </c>
      <c r="B5507" t="s">
        <v>1998</v>
      </c>
      <c r="C5507" s="1">
        <v>1.9824639159107402E-2</v>
      </c>
      <c r="D5507" s="1">
        <v>-1.1384380672232013E-2</v>
      </c>
      <c r="E5507" s="1">
        <v>0</v>
      </c>
      <c r="I5507" s="26">
        <v>2.6972442858222458E-2</v>
      </c>
      <c r="J5507" s="27">
        <v>9.0145067642161299E-3</v>
      </c>
      <c r="K5507" s="29" t="str">
        <f>VLOOKUP(A5507&amp;B5507,VENDOR_ACTUAL!A:D,4,0)</f>
        <v>NSN</v>
      </c>
    </row>
    <row r="5508" spans="1:11" x14ac:dyDescent="0.25">
      <c r="A5508" t="s">
        <v>11</v>
      </c>
      <c r="B5508" t="s">
        <v>1308</v>
      </c>
      <c r="C5508" s="1">
        <v>1.9928786308241336E-2</v>
      </c>
      <c r="D5508" s="1">
        <v>2.6352098613222519E-2</v>
      </c>
      <c r="E5508" s="1">
        <v>0</v>
      </c>
      <c r="I5508" s="26">
        <v>-3.1827442066875253E-2</v>
      </c>
      <c r="J5508" s="27">
        <v>2.0177405065173161E-2</v>
      </c>
      <c r="K5508" s="29" t="str">
        <f>VLOOKUP(A5508&amp;B5508,VENDOR_ACTUAL!A:D,4,0)</f>
        <v>NSN</v>
      </c>
    </row>
    <row r="5509" spans="1:11" x14ac:dyDescent="0.25">
      <c r="A5509" t="s">
        <v>11</v>
      </c>
      <c r="B5509" t="s">
        <v>2410</v>
      </c>
      <c r="C5509" s="1">
        <v>2.0102014095154466E-2</v>
      </c>
      <c r="D5509" s="1">
        <v>9.8242083752271107E-3</v>
      </c>
      <c r="E5509" s="1">
        <v>0</v>
      </c>
      <c r="I5509" s="26">
        <v>-1.3360344574199526E-2</v>
      </c>
      <c r="J5509" s="27">
        <v>5.4774172999073698E-3</v>
      </c>
      <c r="K5509" s="29" t="str">
        <f>VLOOKUP(A5509&amp;B5509,VENDOR_ACTUAL!A:D,4,0)</f>
        <v>NSN</v>
      </c>
    </row>
    <row r="5510" spans="1:11" x14ac:dyDescent="0.25">
      <c r="A5510" t="s">
        <v>12</v>
      </c>
      <c r="B5510" t="s">
        <v>1618</v>
      </c>
      <c r="C5510" s="1">
        <v>2.0125294173671624E-2</v>
      </c>
      <c r="D5510" s="1">
        <v>2.4946030734904409E-2</v>
      </c>
      <c r="E5510" s="1">
        <v>3.350170948142845E-2</v>
      </c>
      <c r="F5510" s="1">
        <v>2.8048790180602804E-3</v>
      </c>
      <c r="G5510" s="1">
        <v>1.2075298187782036E-2</v>
      </c>
      <c r="H5510" s="1">
        <v>-4.3817275905126053E-2</v>
      </c>
      <c r="I5510" s="26">
        <v>3.9008417442192806</v>
      </c>
      <c r="J5510" s="27">
        <v>3.474111879351699E-2</v>
      </c>
      <c r="K5510" s="29" t="str">
        <f>VLOOKUP(A5510&amp;B5510,VENDOR_ACTUAL!A:D,4,0)</f>
        <v>ERI</v>
      </c>
    </row>
    <row r="5511" spans="1:11" x14ac:dyDescent="0.25">
      <c r="A5511" t="s">
        <v>11</v>
      </c>
      <c r="B5511" t="s">
        <v>716</v>
      </c>
      <c r="C5511" s="1">
        <v>2.0235675370031993E-2</v>
      </c>
      <c r="D5511" s="1">
        <v>2.5709732608959449E-3</v>
      </c>
      <c r="I5511" s="26">
        <v>-4.3968316657890118E-2</v>
      </c>
      <c r="J5511" s="27">
        <v>-2.9746710412721725E-5</v>
      </c>
      <c r="K5511" s="29" t="str">
        <f>VLOOKUP(A5511&amp;B5511,VENDOR_ACTUAL!A:D,4,0)</f>
        <v>ERI</v>
      </c>
    </row>
    <row r="5512" spans="1:11" x14ac:dyDescent="0.25">
      <c r="A5512" t="s">
        <v>11</v>
      </c>
      <c r="B5512" t="s">
        <v>1755</v>
      </c>
      <c r="C5512" s="1">
        <v>2.0765240090171923E-2</v>
      </c>
      <c r="D5512" s="1">
        <v>1.9877723957728468E-3</v>
      </c>
      <c r="E5512" s="1">
        <v>0</v>
      </c>
      <c r="I5512" s="26">
        <v>-0.10834243242475297</v>
      </c>
      <c r="J5512" s="27">
        <v>4.7339676832919867E-3</v>
      </c>
      <c r="K5512" s="29" t="str">
        <f>VLOOKUP(A5512&amp;B5512,VENDOR_ACTUAL!A:D,4,0)</f>
        <v>NSN</v>
      </c>
    </row>
    <row r="5513" spans="1:11" x14ac:dyDescent="0.25">
      <c r="A5513" t="s">
        <v>11</v>
      </c>
      <c r="B5513" t="s">
        <v>2352</v>
      </c>
      <c r="C5513" s="1">
        <v>2.079604730820761E-2</v>
      </c>
      <c r="D5513" s="1">
        <v>2.1442534548373358E-3</v>
      </c>
      <c r="E5513" s="1">
        <v>0</v>
      </c>
      <c r="I5513" s="26">
        <v>1.2116160635290564E-2</v>
      </c>
      <c r="J5513" s="27">
        <v>-1.1443328302025959E-4</v>
      </c>
      <c r="K5513" s="29" t="str">
        <f>VLOOKUP(A5513&amp;B5513,VENDOR_ACTUAL!A:D,4,0)</f>
        <v>NSN</v>
      </c>
    </row>
    <row r="5514" spans="1:11" x14ac:dyDescent="0.25">
      <c r="A5514" t="s">
        <v>12</v>
      </c>
      <c r="B5514" t="s">
        <v>1614</v>
      </c>
      <c r="C5514" s="1">
        <v>2.0892700385200243E-2</v>
      </c>
      <c r="D5514" s="1">
        <v>1.1032581430931521E-2</v>
      </c>
      <c r="E5514" s="1">
        <v>2.4781946945947975E-2</v>
      </c>
      <c r="F5514" s="1">
        <v>-4.1087324488652184E-4</v>
      </c>
      <c r="G5514" s="1">
        <v>9.90887662030966E-3</v>
      </c>
      <c r="H5514" s="1">
        <v>-2.6490398491794936E-2</v>
      </c>
      <c r="I5514" s="1">
        <v>1.6913188344088297</v>
      </c>
      <c r="J5514" s="2">
        <v>-0.21994254206095054</v>
      </c>
      <c r="K5514" s="29" t="str">
        <f>VLOOKUP(A5514&amp;B5514,VENDOR_ACTUAL!A:D,4,0)</f>
        <v>ERI</v>
      </c>
    </row>
    <row r="5515" spans="1:11" x14ac:dyDescent="0.25">
      <c r="A5515" t="s">
        <v>12</v>
      </c>
      <c r="B5515" t="s">
        <v>71</v>
      </c>
      <c r="C5515" s="1">
        <v>2.1224591048661392E-2</v>
      </c>
      <c r="D5515" s="1">
        <v>7.4510259944801961E-3</v>
      </c>
      <c r="E5515" s="1">
        <v>9.8381477834195694E-2</v>
      </c>
      <c r="F5515" s="1">
        <v>2.7429520677791468E-3</v>
      </c>
      <c r="G5515" s="1">
        <v>1.7623867022148368E-2</v>
      </c>
      <c r="H5515" s="1">
        <v>-2.2350911751528292E-2</v>
      </c>
      <c r="I5515" s="26">
        <v>0.39162740853225347</v>
      </c>
      <c r="J5515" s="27">
        <v>0.77059531146959581</v>
      </c>
      <c r="K5515" s="29" t="str">
        <f>VLOOKUP(A5515&amp;B5515,VENDOR_ACTUAL!A:D,4,0)</f>
        <v>NSN</v>
      </c>
    </row>
    <row r="5516" spans="1:11" x14ac:dyDescent="0.25">
      <c r="A5516" t="s">
        <v>12</v>
      </c>
      <c r="B5516" t="s">
        <v>1615</v>
      </c>
      <c r="C5516" s="1">
        <v>2.1251755950575362E-2</v>
      </c>
      <c r="D5516" s="1">
        <v>9.0279430009880656E-3</v>
      </c>
      <c r="E5516" s="1">
        <v>2.8758881556228036E-2</v>
      </c>
      <c r="F5516" s="1">
        <v>-9.9757986566304186E-4</v>
      </c>
      <c r="G5516" s="1">
        <v>3.1416545624011701E-3</v>
      </c>
      <c r="H5516" s="1">
        <v>-5.49685637622426E-2</v>
      </c>
      <c r="I5516" s="1">
        <v>2.2645203411835748</v>
      </c>
      <c r="J5516" s="2">
        <v>-0.34269607639891747</v>
      </c>
      <c r="K5516" s="29" t="str">
        <f>VLOOKUP(A5516&amp;B5516,VENDOR_ACTUAL!A:D,4,0)</f>
        <v>ERI</v>
      </c>
    </row>
    <row r="5517" spans="1:11" x14ac:dyDescent="0.25">
      <c r="A5517" t="s">
        <v>11</v>
      </c>
      <c r="B5517" t="s">
        <v>654</v>
      </c>
      <c r="C5517" s="1">
        <v>2.1304907504610084E-2</v>
      </c>
      <c r="D5517" s="1">
        <v>-6.1547928952358798E-2</v>
      </c>
      <c r="E5517" s="1">
        <v>0</v>
      </c>
      <c r="I5517" s="26">
        <v>0.41750610343237143</v>
      </c>
      <c r="J5517" s="27">
        <v>3.8017255692913206E-2</v>
      </c>
      <c r="K5517" s="29" t="str">
        <f>VLOOKUP(A5517&amp;B5517,VENDOR_ACTUAL!A:D,4,0)</f>
        <v>NSN</v>
      </c>
    </row>
    <row r="5518" spans="1:11" x14ac:dyDescent="0.25">
      <c r="A5518" t="s">
        <v>12</v>
      </c>
      <c r="B5518" t="s">
        <v>1171</v>
      </c>
      <c r="C5518" s="1">
        <v>2.1350204609505798E-2</v>
      </c>
      <c r="D5518" s="1">
        <v>8.2574456340812671E-3</v>
      </c>
      <c r="E5518" s="1">
        <v>2.8317022974068247E-2</v>
      </c>
      <c r="F5518" s="1">
        <v>-1.0137926611145421E-4</v>
      </c>
      <c r="G5518" s="1">
        <v>1.2732062333801954E-2</v>
      </c>
      <c r="H5518" s="1">
        <v>-2.5917347448555207E-2</v>
      </c>
      <c r="I5518" s="26">
        <v>5.4668734354900952</v>
      </c>
      <c r="J5518" s="27">
        <v>-0.61264090644167535</v>
      </c>
      <c r="K5518" s="29" t="str">
        <f>VLOOKUP(A5518&amp;B5518,VENDOR_ACTUAL!A:D,4,0)</f>
        <v>ERI</v>
      </c>
    </row>
    <row r="5519" spans="1:11" x14ac:dyDescent="0.25">
      <c r="A5519" t="s">
        <v>11</v>
      </c>
      <c r="B5519" t="s">
        <v>663</v>
      </c>
      <c r="C5519" s="1">
        <v>2.1608784456302411E-2</v>
      </c>
      <c r="D5519" s="1">
        <v>8.7552758849737781E-3</v>
      </c>
      <c r="E5519" s="1">
        <v>0</v>
      </c>
      <c r="I5519" s="26">
        <v>8.5314364003984053E-2</v>
      </c>
      <c r="J5519" s="27">
        <v>3.8732731199552449E-3</v>
      </c>
      <c r="K5519" s="29" t="str">
        <f>VLOOKUP(A5519&amp;B5519,VENDOR_ACTUAL!A:D,4,0)</f>
        <v>NSN</v>
      </c>
    </row>
    <row r="5520" spans="1:11" x14ac:dyDescent="0.25">
      <c r="A5520" t="s">
        <v>12</v>
      </c>
      <c r="B5520" t="s">
        <v>1172</v>
      </c>
      <c r="C5520" s="1">
        <v>2.1660571418700456E-2</v>
      </c>
      <c r="D5520" s="1">
        <v>1.0568805016354712E-2</v>
      </c>
      <c r="E5520" s="1">
        <v>4.4416925949379508E-2</v>
      </c>
      <c r="F5520" s="1">
        <v>-6.8753758840565575E-3</v>
      </c>
      <c r="G5520" s="1">
        <v>1.3669506699760855E-2</v>
      </c>
      <c r="H5520" s="1">
        <v>-3.9401059487692319E-2</v>
      </c>
      <c r="I5520" s="26">
        <v>2.7751683734855037</v>
      </c>
      <c r="J5520" s="27">
        <v>-0.69642704136324596</v>
      </c>
      <c r="K5520" s="29" t="str">
        <f>VLOOKUP(A5520&amp;B5520,VENDOR_ACTUAL!A:D,4,0)</f>
        <v>ERI</v>
      </c>
    </row>
    <row r="5521" spans="1:11" x14ac:dyDescent="0.25">
      <c r="A5521" t="s">
        <v>12</v>
      </c>
      <c r="B5521" t="s">
        <v>1879</v>
      </c>
      <c r="C5521" s="1">
        <v>2.1700666697858424E-2</v>
      </c>
      <c r="D5521" s="1">
        <v>3.1989171184265202E-3</v>
      </c>
      <c r="E5521" s="1">
        <v>3.4605870220995399E-3</v>
      </c>
      <c r="F5521" s="1">
        <v>-4.2287469892994653E-4</v>
      </c>
      <c r="G5521" s="1">
        <v>3.05362070263312E-3</v>
      </c>
      <c r="H5521" s="1">
        <v>-4.9117414915701763E-2</v>
      </c>
      <c r="I5521" s="26">
        <v>0.41121187246794472</v>
      </c>
      <c r="J5521" s="27">
        <v>0.45308457030648175</v>
      </c>
      <c r="K5521" s="29" t="str">
        <f>VLOOKUP(A5521&amp;B5521,VENDOR_ACTUAL!A:D,4,0)</f>
        <v>NSN</v>
      </c>
    </row>
    <row r="5522" spans="1:11" x14ac:dyDescent="0.25">
      <c r="A5522" t="s">
        <v>9</v>
      </c>
      <c r="B5522" t="s">
        <v>2439</v>
      </c>
      <c r="C5522" s="1">
        <v>2.2152320666139702E-2</v>
      </c>
      <c r="D5522" s="1">
        <v>-6.8445624395988371E-4</v>
      </c>
      <c r="F5522" s="1">
        <v>-8.0845723098104681E-6</v>
      </c>
      <c r="G5522" s="1">
        <v>2.2131548692992074E-2</v>
      </c>
      <c r="H5522" s="1">
        <v>-3.9646464646464645E-2</v>
      </c>
      <c r="I5522" s="26">
        <v>-0.16736715869325255</v>
      </c>
      <c r="J5522" s="27">
        <v>-0.90501323806730671</v>
      </c>
      <c r="K5522" s="29" t="str">
        <f>VLOOKUP(A5522&amp;B5522,VENDOR_ACTUAL!A:D,4,0)</f>
        <v>NSN</v>
      </c>
    </row>
    <row r="5523" spans="1:11" x14ac:dyDescent="0.25">
      <c r="A5523" t="s">
        <v>12</v>
      </c>
      <c r="B5523" t="s">
        <v>2047</v>
      </c>
      <c r="C5523" s="1">
        <v>2.2281188593628497E-2</v>
      </c>
      <c r="D5523" s="1">
        <v>5.2708386908520621E-3</v>
      </c>
      <c r="E5523" s="1">
        <v>6.9674610636731419E-4</v>
      </c>
      <c r="F5523" s="1">
        <v>-6.061134724428106E-4</v>
      </c>
      <c r="G5523" s="1">
        <v>9.6002292920083655E-4</v>
      </c>
      <c r="H5523" s="1">
        <v>-0.12468250753876509</v>
      </c>
      <c r="I5523" s="26">
        <v>-0.55721612244041629</v>
      </c>
      <c r="J5523" s="27">
        <v>0.1029202438238505</v>
      </c>
      <c r="K5523" s="29" t="str">
        <f>VLOOKUP(A5523&amp;B5523,VENDOR_ACTUAL!A:D,4,0)</f>
        <v>NSN</v>
      </c>
    </row>
    <row r="5524" spans="1:11" x14ac:dyDescent="0.25">
      <c r="A5524" t="s">
        <v>11</v>
      </c>
      <c r="B5524" t="s">
        <v>504</v>
      </c>
      <c r="C5524" s="1">
        <v>2.2544375189587556E-2</v>
      </c>
      <c r="D5524" s="1">
        <v>7.2436953711516397E-4</v>
      </c>
      <c r="E5524" s="1">
        <v>0</v>
      </c>
      <c r="I5524" s="26">
        <v>0.37927139450991587</v>
      </c>
      <c r="J5524" s="27">
        <v>1.5290394043709028E-2</v>
      </c>
      <c r="K5524" s="29" t="str">
        <f>VLOOKUP(A5524&amp;B5524,VENDOR_ACTUAL!A:D,4,0)</f>
        <v>NSN</v>
      </c>
    </row>
    <row r="5525" spans="1:11" x14ac:dyDescent="0.25">
      <c r="A5525" t="s">
        <v>12</v>
      </c>
      <c r="B5525" t="s">
        <v>1174</v>
      </c>
      <c r="C5525" s="1">
        <v>2.2631959592107096E-2</v>
      </c>
      <c r="D5525" s="1">
        <v>8.6979784460934264E-3</v>
      </c>
      <c r="E5525" s="1">
        <v>2.3210706403102774E-2</v>
      </c>
      <c r="F5525" s="1">
        <v>2.0628360385357991E-4</v>
      </c>
      <c r="G5525" s="1">
        <v>1.3232878797536695E-2</v>
      </c>
      <c r="H5525" s="1">
        <v>-6.3174158982018586E-2</v>
      </c>
      <c r="I5525" s="1">
        <v>0.94571349117737202</v>
      </c>
      <c r="J5525" s="2">
        <v>-0.11154885536686196</v>
      </c>
      <c r="K5525" s="29" t="str">
        <f>VLOOKUP(A5525&amp;B5525,VENDOR_ACTUAL!A:D,4,0)</f>
        <v>ERI</v>
      </c>
    </row>
    <row r="5526" spans="1:11" x14ac:dyDescent="0.25">
      <c r="A5526" t="s">
        <v>11</v>
      </c>
      <c r="B5526" t="s">
        <v>670</v>
      </c>
      <c r="C5526" s="1">
        <v>2.2689285227748112E-2</v>
      </c>
      <c r="D5526" s="1">
        <v>3.0840076997114527E-2</v>
      </c>
      <c r="E5526" s="1">
        <v>0</v>
      </c>
      <c r="I5526" s="26">
        <v>0.34192058868771563</v>
      </c>
      <c r="J5526" s="27">
        <v>3.5044706712797406E-2</v>
      </c>
      <c r="K5526" s="29" t="str">
        <f>VLOOKUP(A5526&amp;B5526,VENDOR_ACTUAL!A:D,4,0)</f>
        <v>NSN</v>
      </c>
    </row>
    <row r="5527" spans="1:11" x14ac:dyDescent="0.25">
      <c r="A5527" t="s">
        <v>11</v>
      </c>
      <c r="B5527" t="s">
        <v>1239</v>
      </c>
      <c r="C5527" s="1">
        <v>2.3163855745706109E-2</v>
      </c>
      <c r="D5527" s="1">
        <v>4.0796949743498225E-4</v>
      </c>
      <c r="E5527" s="1">
        <v>0</v>
      </c>
      <c r="I5527" s="26">
        <v>0.40210484981884143</v>
      </c>
      <c r="J5527" s="27">
        <v>1.4861206893158936E-2</v>
      </c>
      <c r="K5527" s="29" t="str">
        <f>VLOOKUP(A5527&amp;B5527,VENDOR_ACTUAL!A:D,4,0)</f>
        <v>NSN</v>
      </c>
    </row>
    <row r="5528" spans="1:11" x14ac:dyDescent="0.25">
      <c r="A5528" t="s">
        <v>9</v>
      </c>
      <c r="B5528" t="s">
        <v>852</v>
      </c>
      <c r="C5528" s="1">
        <v>2.3174559928146286E-2</v>
      </c>
      <c r="D5528" s="1">
        <v>0.18420546212373504</v>
      </c>
      <c r="F5528" s="1">
        <v>0.17948477110177136</v>
      </c>
      <c r="G5528" s="1">
        <v>2.3160090728271403E-2</v>
      </c>
      <c r="H5528" s="1">
        <v>-0.11275330521243863</v>
      </c>
      <c r="I5528" s="26">
        <v>0.30987014508114252</v>
      </c>
      <c r="J5528" s="27">
        <v>5.000903849207998E-2</v>
      </c>
      <c r="K5528" s="29" t="str">
        <f>VLOOKUP(A5528&amp;B5528,VENDOR_ACTUAL!A:D,4,0)</f>
        <v>NSN</v>
      </c>
    </row>
    <row r="5529" spans="1:11" x14ac:dyDescent="0.25">
      <c r="A5529" t="s">
        <v>11</v>
      </c>
      <c r="B5529" t="s">
        <v>1392</v>
      </c>
      <c r="C5529" s="1">
        <v>2.3448905386662371E-2</v>
      </c>
      <c r="D5529" s="1">
        <v>2.4041081587693885E-2</v>
      </c>
      <c r="E5529" s="1">
        <v>0</v>
      </c>
      <c r="I5529" s="26">
        <v>0.82268240909469537</v>
      </c>
      <c r="J5529" s="27">
        <v>3.8010298359941172E-2</v>
      </c>
      <c r="K5529" s="29" t="str">
        <f>VLOOKUP(A5529&amp;B5529,VENDOR_ACTUAL!A:D,4,0)</f>
        <v>NSN</v>
      </c>
    </row>
    <row r="5530" spans="1:11" x14ac:dyDescent="0.25">
      <c r="A5530" t="s">
        <v>12</v>
      </c>
      <c r="B5530" t="s">
        <v>1627</v>
      </c>
      <c r="C5530" s="1">
        <v>2.4174225020029676E-2</v>
      </c>
      <c r="D5530" s="1">
        <v>3.5723357139535099E-3</v>
      </c>
      <c r="E5530" s="1">
        <v>-1.4788714385555598E-3</v>
      </c>
      <c r="F5530" s="1">
        <v>-2.0020275224474815E-3</v>
      </c>
      <c r="G5530" s="1">
        <v>1.9327008616209784E-2</v>
      </c>
      <c r="H5530" s="1">
        <v>-4.7918639666065251E-2</v>
      </c>
      <c r="I5530" s="26">
        <v>-0.11708607127825878</v>
      </c>
      <c r="J5530" s="27">
        <v>1.311861624829596E-2</v>
      </c>
      <c r="K5530" s="29" t="str">
        <f>VLOOKUP(A5530&amp;B5530,VENDOR_ACTUAL!A:D,4,0)</f>
        <v>NSN</v>
      </c>
    </row>
    <row r="5531" spans="1:11" x14ac:dyDescent="0.25">
      <c r="A5531" t="s">
        <v>11</v>
      </c>
      <c r="B5531" t="s">
        <v>1889</v>
      </c>
      <c r="C5531" s="1">
        <v>2.4300525198023601E-2</v>
      </c>
      <c r="D5531" s="1">
        <v>-9.2650677405275075E-3</v>
      </c>
      <c r="E5531" s="1">
        <v>0</v>
      </c>
      <c r="I5531" s="26">
        <v>5.7520447775406588E-2</v>
      </c>
      <c r="J5531" s="27">
        <v>-8.8159247337705991E-3</v>
      </c>
      <c r="K5531" s="29" t="str">
        <f>VLOOKUP(A5531&amp;B5531,VENDOR_ACTUAL!A:D,4,0)</f>
        <v>NSN</v>
      </c>
    </row>
    <row r="5532" spans="1:11" x14ac:dyDescent="0.25">
      <c r="A5532" t="s">
        <v>12</v>
      </c>
      <c r="B5532" t="s">
        <v>1302</v>
      </c>
      <c r="C5532" s="1">
        <v>2.4537110065791505E-2</v>
      </c>
      <c r="D5532" s="1">
        <v>2.434938987126478E-3</v>
      </c>
      <c r="E5532" s="1">
        <v>2.8333942542897112E-3</v>
      </c>
      <c r="F5532" s="1">
        <v>-3.7847055003261418E-4</v>
      </c>
      <c r="G5532" s="1">
        <v>2.1421109539074074E-2</v>
      </c>
      <c r="H5532" s="1">
        <v>-9.9140536623782388E-2</v>
      </c>
      <c r="I5532" s="26">
        <v>-4.8432962187724089E-2</v>
      </c>
      <c r="J5532" s="27">
        <v>-0.6446061793221175</v>
      </c>
      <c r="K5532" s="29" t="str">
        <f>VLOOKUP(A5532&amp;B5532,VENDOR_ACTUAL!A:D,4,0)</f>
        <v>NSN</v>
      </c>
    </row>
    <row r="5533" spans="1:11" x14ac:dyDescent="0.25">
      <c r="A5533" t="s">
        <v>11</v>
      </c>
      <c r="B5533" t="s">
        <v>1993</v>
      </c>
      <c r="C5533" s="14">
        <v>2.456554139612609E-2</v>
      </c>
      <c r="D5533" s="14">
        <v>7.1756340532479158E-3</v>
      </c>
      <c r="E5533" s="14">
        <v>0</v>
      </c>
      <c r="F5533" s="14"/>
      <c r="G5533" s="14"/>
      <c r="H5533" s="14"/>
      <c r="I5533" s="26">
        <v>1.6089961408989054E-2</v>
      </c>
      <c r="J5533" s="27">
        <v>1.2857796503062803E-2</v>
      </c>
      <c r="K5533" s="29" t="str">
        <f>VLOOKUP(A5533&amp;B5533,VENDOR_ACTUAL!A:D,4,0)</f>
        <v>NSN</v>
      </c>
    </row>
    <row r="5534" spans="1:11" x14ac:dyDescent="0.25">
      <c r="A5534" t="s">
        <v>12</v>
      </c>
      <c r="B5534" t="s">
        <v>2224</v>
      </c>
      <c r="C5534" s="1">
        <v>2.4608543460032432E-2</v>
      </c>
      <c r="D5534" s="1">
        <v>3.4218349357003288E-3</v>
      </c>
      <c r="E5534" s="1">
        <v>-8.8532588817256605E-4</v>
      </c>
      <c r="F5534" s="1">
        <v>2.6085524374150548E-3</v>
      </c>
      <c r="G5534" s="1">
        <v>-9.2578379063958528E-4</v>
      </c>
      <c r="H5534" s="1">
        <v>-9.46777025810355E-2</v>
      </c>
      <c r="I5534" s="26">
        <v>3.0201510695187166E-2</v>
      </c>
      <c r="J5534" s="27">
        <v>-0.34689487002302205</v>
      </c>
      <c r="K5534" s="29" t="str">
        <f>VLOOKUP(A5534&amp;B5534,VENDOR_ACTUAL!A:D,4,0)</f>
        <v>NSN</v>
      </c>
    </row>
    <row r="5535" spans="1:11" x14ac:dyDescent="0.25">
      <c r="A5535" t="s">
        <v>11</v>
      </c>
      <c r="B5535" t="s">
        <v>672</v>
      </c>
      <c r="C5535" s="1">
        <v>2.4861759232966692E-2</v>
      </c>
      <c r="D5535" s="1">
        <v>-7.2682393404283514E-3</v>
      </c>
      <c r="E5535" s="1">
        <v>0</v>
      </c>
      <c r="I5535" s="26">
        <v>1.3164407315378225E-2</v>
      </c>
      <c r="J5535" s="27">
        <v>3.7351487243295772E-4</v>
      </c>
      <c r="K5535" s="29" t="str">
        <f>VLOOKUP(A5535&amp;B5535,VENDOR_ACTUAL!A:D,4,0)</f>
        <v>NSN</v>
      </c>
    </row>
    <row r="5536" spans="1:11" x14ac:dyDescent="0.25">
      <c r="A5536" t="s">
        <v>11</v>
      </c>
      <c r="B5536" t="s">
        <v>88</v>
      </c>
      <c r="C5536" s="1">
        <v>2.5099634979645066E-2</v>
      </c>
      <c r="D5536" s="1">
        <v>2.836165857629057E-3</v>
      </c>
      <c r="E5536" s="1">
        <v>0</v>
      </c>
      <c r="I5536" s="26">
        <v>-4.1146356024800358E-2</v>
      </c>
      <c r="J5536" s="27">
        <v>6.0565462623346316E-4</v>
      </c>
      <c r="K5536" s="29" t="str">
        <f>VLOOKUP(A5536&amp;B5536,VENDOR_ACTUAL!A:D,4,0)</f>
        <v>NSN</v>
      </c>
    </row>
    <row r="5537" spans="1:11" x14ac:dyDescent="0.25">
      <c r="A5537" t="s">
        <v>11</v>
      </c>
      <c r="B5537" t="s">
        <v>1243</v>
      </c>
      <c r="C5537" s="1">
        <v>2.5421187887633132E-2</v>
      </c>
      <c r="D5537" s="1">
        <v>1.8164064182469291E-3</v>
      </c>
      <c r="I5537" s="26">
        <v>-2.9821548821548822E-2</v>
      </c>
      <c r="J5537" s="27">
        <v>-6.6809417537452506E-4</v>
      </c>
      <c r="K5537" s="29" t="str">
        <f>VLOOKUP(A5537&amp;B5537,VENDOR_ACTUAL!A:D,4,0)</f>
        <v>ERI</v>
      </c>
    </row>
    <row r="5538" spans="1:11" x14ac:dyDescent="0.25">
      <c r="A5538" t="s">
        <v>12</v>
      </c>
      <c r="B5538" t="s">
        <v>2282</v>
      </c>
      <c r="C5538" s="1">
        <v>2.5776942212381544E-2</v>
      </c>
      <c r="D5538" s="1">
        <v>1.2538095878903914E-3</v>
      </c>
      <c r="E5538" s="1">
        <v>-8.1058097523802451E-5</v>
      </c>
      <c r="F5538" s="1">
        <v>6.3315478965382925E-5</v>
      </c>
      <c r="G5538" s="1">
        <v>1.6551032542281664E-2</v>
      </c>
      <c r="H5538" s="1">
        <v>-5.4685027536362021E-2</v>
      </c>
      <c r="I5538" s="26">
        <v>-8.8823986576289204E-2</v>
      </c>
      <c r="J5538" s="27">
        <v>-0.17920756320432313</v>
      </c>
      <c r="K5538" s="29" t="str">
        <f>VLOOKUP(A5538&amp;B5538,VENDOR_ACTUAL!A:D,4,0)</f>
        <v>NSN</v>
      </c>
    </row>
    <row r="5539" spans="1:11" x14ac:dyDescent="0.25">
      <c r="A5539" t="s">
        <v>11</v>
      </c>
      <c r="B5539" t="s">
        <v>1744</v>
      </c>
      <c r="C5539" s="1">
        <v>2.5789554249864906E-2</v>
      </c>
      <c r="D5539" s="1">
        <v>-2.4635119328918997E-2</v>
      </c>
      <c r="E5539" s="1">
        <v>0</v>
      </c>
      <c r="I5539" s="26">
        <v>7.7947833509234996E-2</v>
      </c>
      <c r="J5539" s="27">
        <v>-2.5559977814694798E-3</v>
      </c>
      <c r="K5539" s="29" t="str">
        <f>VLOOKUP(A5539&amp;B5539,VENDOR_ACTUAL!A:D,4,0)</f>
        <v>NSN</v>
      </c>
    </row>
    <row r="5540" spans="1:11" x14ac:dyDescent="0.25">
      <c r="A5540" t="s">
        <v>11</v>
      </c>
      <c r="B5540" t="s">
        <v>513</v>
      </c>
      <c r="C5540" s="1">
        <v>2.6160798633696213E-2</v>
      </c>
      <c r="D5540" s="1">
        <v>2.9436427607837149E-3</v>
      </c>
      <c r="E5540" s="1">
        <v>0</v>
      </c>
      <c r="I5540" s="26">
        <v>-6.8655901856793334E-3</v>
      </c>
      <c r="J5540" s="27">
        <v>2.2634260180959666E-4</v>
      </c>
      <c r="K5540" s="29" t="str">
        <f>VLOOKUP(A5540&amp;B5540,VENDOR_ACTUAL!A:D,4,0)</f>
        <v>NSN</v>
      </c>
    </row>
    <row r="5541" spans="1:11" x14ac:dyDescent="0.25">
      <c r="A5541" t="s">
        <v>11</v>
      </c>
      <c r="B5541" t="s">
        <v>2231</v>
      </c>
      <c r="C5541" s="1">
        <v>2.6279345883471302E-2</v>
      </c>
      <c r="D5541" s="1">
        <v>-1.8984318639011632E-3</v>
      </c>
      <c r="E5541" s="1">
        <v>0</v>
      </c>
      <c r="I5541" s="26">
        <v>0.19918181736546775</v>
      </c>
      <c r="J5541" s="27">
        <v>1.4633174957954201E-3</v>
      </c>
      <c r="K5541" s="29" t="str">
        <f>VLOOKUP(A5541&amp;B5541,VENDOR_ACTUAL!A:D,4,0)</f>
        <v>NSN</v>
      </c>
    </row>
    <row r="5542" spans="1:11" x14ac:dyDescent="0.25">
      <c r="A5542" t="s">
        <v>11</v>
      </c>
      <c r="B5542" t="s">
        <v>236</v>
      </c>
      <c r="C5542" s="1">
        <v>2.6562519325407704E-2</v>
      </c>
      <c r="D5542" s="1">
        <v>-3.1472257212250745E-3</v>
      </c>
      <c r="E5542" s="1">
        <v>0</v>
      </c>
      <c r="I5542" s="26">
        <v>0.29949224704988769</v>
      </c>
      <c r="J5542" s="27">
        <v>7.3842615201016357E-2</v>
      </c>
      <c r="K5542" s="29" t="str">
        <f>VLOOKUP(A5542&amp;B5542,VENDOR_ACTUAL!A:D,4,0)</f>
        <v>NSN</v>
      </c>
    </row>
    <row r="5543" spans="1:11" x14ac:dyDescent="0.25">
      <c r="A5543" t="s">
        <v>11</v>
      </c>
      <c r="B5543" t="s">
        <v>635</v>
      </c>
      <c r="C5543" s="1">
        <v>2.7082219897938339E-2</v>
      </c>
      <c r="D5543" s="1">
        <v>1.7845761603968682E-2</v>
      </c>
      <c r="E5543" s="1">
        <v>-1.1000000000000001</v>
      </c>
      <c r="I5543" s="26">
        <v>-3.6937032045503047E-2</v>
      </c>
      <c r="J5543" s="27">
        <v>-8.87180190356744E-3</v>
      </c>
      <c r="K5543" s="29" t="str">
        <f>VLOOKUP(A5543&amp;B5543,VENDOR_ACTUAL!A:D,4,0)</f>
        <v>ERI</v>
      </c>
    </row>
    <row r="5544" spans="1:11" x14ac:dyDescent="0.25">
      <c r="A5544" t="s">
        <v>9</v>
      </c>
      <c r="B5544" t="s">
        <v>1324</v>
      </c>
      <c r="C5544" s="1">
        <v>2.7171393341136753E-2</v>
      </c>
      <c r="D5544" s="1">
        <v>0.18636523050947257</v>
      </c>
      <c r="F5544" s="1">
        <v>0.1816064527477517</v>
      </c>
      <c r="G5544" s="1">
        <v>2.7184417581987551E-2</v>
      </c>
      <c r="H5544" s="1">
        <v>-0.15453198148274061</v>
      </c>
      <c r="I5544" s="26">
        <v>0.30981444045123291</v>
      </c>
      <c r="J5544" s="27">
        <v>2.2318026008330563E-2</v>
      </c>
      <c r="K5544" s="29" t="str">
        <f>VLOOKUP(A5544&amp;B5544,VENDOR_ACTUAL!A:D,4,0)</f>
        <v>NSN</v>
      </c>
    </row>
    <row r="5545" spans="1:11" x14ac:dyDescent="0.25">
      <c r="A5545" t="s">
        <v>11</v>
      </c>
      <c r="B5545" t="s">
        <v>818</v>
      </c>
      <c r="C5545" s="1">
        <v>2.7587444714899087E-2</v>
      </c>
      <c r="D5545" s="1">
        <v>-1.3686119157897173E-2</v>
      </c>
      <c r="E5545" s="1">
        <v>0</v>
      </c>
      <c r="I5545" s="26">
        <v>-0.16414676020847879</v>
      </c>
      <c r="J5545" s="27">
        <v>-1.1676216202819239E-2</v>
      </c>
      <c r="K5545" s="29" t="str">
        <f>VLOOKUP(A5545&amp;B5545,VENDOR_ACTUAL!A:D,4,0)</f>
        <v>NSN</v>
      </c>
    </row>
    <row r="5546" spans="1:11" x14ac:dyDescent="0.25">
      <c r="A5546" t="s">
        <v>11</v>
      </c>
      <c r="B5546" t="s">
        <v>664</v>
      </c>
      <c r="C5546" s="1">
        <v>2.8904981518036992E-2</v>
      </c>
      <c r="D5546" s="1">
        <v>8.2319247913826277E-3</v>
      </c>
      <c r="E5546" s="1">
        <v>0</v>
      </c>
      <c r="I5546" s="26">
        <v>0.6242041791253482</v>
      </c>
      <c r="J5546" s="27">
        <v>-1.1984146310495525E-3</v>
      </c>
      <c r="K5546" s="29" t="str">
        <f>VLOOKUP(A5546&amp;B5546,VENDOR_ACTUAL!A:D,4,0)</f>
        <v>NSN</v>
      </c>
    </row>
    <row r="5547" spans="1:11" x14ac:dyDescent="0.25">
      <c r="A5547" t="s">
        <v>11</v>
      </c>
      <c r="B5547" t="s">
        <v>1180</v>
      </c>
      <c r="C5547" s="17">
        <v>2.9255064638033439E-2</v>
      </c>
      <c r="D5547" s="17">
        <v>3.4632074533787862E-3</v>
      </c>
      <c r="E5547" s="17">
        <v>-1.1000000000000001</v>
      </c>
      <c r="F5547" s="17"/>
      <c r="G5547" s="17"/>
      <c r="H5547" s="17"/>
      <c r="I5547" s="26">
        <v>-2.120317170298315</v>
      </c>
      <c r="J5547" s="27">
        <v>-8.6797908009963228E-3</v>
      </c>
      <c r="K5547" s="29" t="str">
        <f>VLOOKUP(A5547&amp;B5547,VENDOR_ACTUAL!A:D,4,0)</f>
        <v>ERI</v>
      </c>
    </row>
    <row r="5548" spans="1:11" x14ac:dyDescent="0.25">
      <c r="A5548" t="s">
        <v>12</v>
      </c>
      <c r="B5548" t="s">
        <v>1965</v>
      </c>
      <c r="C5548" s="1">
        <v>2.9460076139852173E-2</v>
      </c>
      <c r="D5548" s="1">
        <v>2.2408785437232768E-2</v>
      </c>
      <c r="E5548" s="1">
        <v>1.8749470813016377E-2</v>
      </c>
      <c r="F5548" s="1">
        <v>-2.2485797954232699E-3</v>
      </c>
      <c r="G5548" s="1">
        <v>5.9159300596041972E-3</v>
      </c>
      <c r="H5548" s="1">
        <v>-7.7598691722079588E-2</v>
      </c>
      <c r="I5548" s="26">
        <v>-0.20899084329363096</v>
      </c>
      <c r="J5548" s="27">
        <v>1.0420483103587941</v>
      </c>
      <c r="K5548" s="29" t="str">
        <f>VLOOKUP(A5548&amp;B5548,VENDOR_ACTUAL!A:D,4,0)</f>
        <v>NSN</v>
      </c>
    </row>
    <row r="5549" spans="1:11" x14ac:dyDescent="0.25">
      <c r="A5549" t="s">
        <v>11</v>
      </c>
      <c r="B5549" t="s">
        <v>246</v>
      </c>
      <c r="C5549" s="1">
        <v>3.0793181029000305E-2</v>
      </c>
      <c r="D5549" s="1">
        <v>1.6867130740240242E-3</v>
      </c>
      <c r="E5549" s="1">
        <v>0</v>
      </c>
      <c r="I5549" s="26">
        <v>4.444614878270238E-2</v>
      </c>
      <c r="J5549" s="27">
        <v>-3.8892552589947383E-3</v>
      </c>
      <c r="K5549" s="29" t="str">
        <f>VLOOKUP(A5549&amp;B5549,VENDOR_ACTUAL!A:D,4,0)</f>
        <v>NSN</v>
      </c>
    </row>
    <row r="5550" spans="1:11" x14ac:dyDescent="0.25">
      <c r="A5550" t="s">
        <v>11</v>
      </c>
      <c r="B5550" t="s">
        <v>1945</v>
      </c>
      <c r="C5550" s="18">
        <v>3.1167679946616133E-2</v>
      </c>
      <c r="D5550" s="18">
        <v>1.4189741553349909E-3</v>
      </c>
      <c r="E5550" s="18">
        <v>0</v>
      </c>
      <c r="F5550" s="18"/>
      <c r="G5550" s="18"/>
      <c r="H5550" s="18"/>
      <c r="I5550" s="26">
        <v>9.4650135947503794E-2</v>
      </c>
      <c r="J5550" s="27">
        <v>1.255355694371721E-3</v>
      </c>
      <c r="K5550" s="29" t="str">
        <f>VLOOKUP(A5550&amp;B5550,VENDOR_ACTUAL!A:D,4,0)</f>
        <v>NSN</v>
      </c>
    </row>
    <row r="5551" spans="1:11" x14ac:dyDescent="0.25">
      <c r="A5551" t="s">
        <v>11</v>
      </c>
      <c r="B5551" t="s">
        <v>2002</v>
      </c>
      <c r="C5551" s="1">
        <v>3.2201762512870651E-2</v>
      </c>
      <c r="D5551" s="1">
        <v>1.6377578166043689E-2</v>
      </c>
      <c r="E5551" s="1">
        <v>0</v>
      </c>
      <c r="I5551" s="26">
        <v>9.5671793379003486E-2</v>
      </c>
      <c r="J5551" s="27">
        <v>3.3485071134121941E-2</v>
      </c>
      <c r="K5551" s="29" t="str">
        <f>VLOOKUP(A5551&amp;B5551,VENDOR_ACTUAL!A:D,4,0)</f>
        <v>NSN</v>
      </c>
    </row>
    <row r="5552" spans="1:11" x14ac:dyDescent="0.25">
      <c r="A5552" t="s">
        <v>11</v>
      </c>
      <c r="B5552" t="s">
        <v>838</v>
      </c>
      <c r="C5552" s="1">
        <v>3.2789085055273212E-2</v>
      </c>
      <c r="D5552" s="1">
        <v>4.0650254998180035E-2</v>
      </c>
      <c r="E5552" s="1">
        <v>0</v>
      </c>
      <c r="I5552" s="1">
        <v>1.613385315139701E-2</v>
      </c>
      <c r="J5552" s="2">
        <v>-1.3145333043588646E-3</v>
      </c>
      <c r="K5552" s="29" t="str">
        <f>VLOOKUP(A5552&amp;B5552,VENDOR_ACTUAL!A:D,4,0)</f>
        <v>NSN</v>
      </c>
    </row>
    <row r="5553" spans="1:11" x14ac:dyDescent="0.25">
      <c r="A5553" t="s">
        <v>11</v>
      </c>
      <c r="B5553" t="s">
        <v>1646</v>
      </c>
      <c r="C5553" s="1">
        <v>3.3237475981788139E-2</v>
      </c>
      <c r="D5553" s="1">
        <v>8.6334079942188609E-3</v>
      </c>
      <c r="E5553" s="1">
        <v>0</v>
      </c>
      <c r="I5553" s="26">
        <v>-1.8548976608187134E-2</v>
      </c>
      <c r="J5553" s="27">
        <v>-2.1585103029898111E-5</v>
      </c>
      <c r="K5553" s="29" t="str">
        <f>VLOOKUP(A5553&amp;B5553,VENDOR_ACTUAL!A:D,4,0)</f>
        <v>NSN</v>
      </c>
    </row>
    <row r="5554" spans="1:11" x14ac:dyDescent="0.25">
      <c r="A5554" t="s">
        <v>11</v>
      </c>
      <c r="B5554" t="s">
        <v>2502</v>
      </c>
      <c r="C5554" s="1">
        <v>3.5923423830149882E-2</v>
      </c>
      <c r="D5554" s="1">
        <v>1.2334608280289623E-3</v>
      </c>
      <c r="E5554" s="1">
        <v>0</v>
      </c>
      <c r="I5554" s="26">
        <v>0.13038410024606342</v>
      </c>
      <c r="J5554" s="27">
        <v>2.8833166627165983E-2</v>
      </c>
      <c r="K5554" s="29" t="str">
        <f>VLOOKUP(A5554&amp;B5554,VENDOR_ACTUAL!A:D,4,0)</f>
        <v>NSN</v>
      </c>
    </row>
    <row r="5555" spans="1:11" x14ac:dyDescent="0.25">
      <c r="A5555" t="s">
        <v>11</v>
      </c>
      <c r="B5555" t="s">
        <v>1629</v>
      </c>
      <c r="C5555" s="1">
        <v>3.6691604319108104E-2</v>
      </c>
      <c r="D5555" s="1">
        <v>-9.1613613496826802E-3</v>
      </c>
      <c r="E5555" s="1">
        <v>0</v>
      </c>
      <c r="I5555" s="26">
        <v>-3.2417937337687948E-2</v>
      </c>
      <c r="J5555" s="27">
        <v>-4.778109518239035E-3</v>
      </c>
      <c r="K5555" s="29" t="str">
        <f>VLOOKUP(A5555&amp;B5555,VENDOR_ACTUAL!A:D,4,0)</f>
        <v>NSN</v>
      </c>
    </row>
    <row r="5556" spans="1:11" x14ac:dyDescent="0.25">
      <c r="A5556" t="s">
        <v>12</v>
      </c>
      <c r="B5556" t="s">
        <v>2077</v>
      </c>
      <c r="C5556" s="1">
        <v>3.6749640495428705E-2</v>
      </c>
      <c r="D5556" s="1">
        <v>3.6213601678926326E-3</v>
      </c>
      <c r="E5556" s="1">
        <v>4.1415376418912405E-3</v>
      </c>
      <c r="F5556" s="1">
        <v>1.1190747141369847E-4</v>
      </c>
      <c r="G5556" s="1">
        <v>4.3581566617721832E-3</v>
      </c>
      <c r="H5556" s="1">
        <v>-0.25658286597247576</v>
      </c>
      <c r="I5556" s="26">
        <v>-0.78055731557153751</v>
      </c>
      <c r="J5556" s="27">
        <v>-0.64435940767671307</v>
      </c>
      <c r="K5556" s="29" t="str">
        <f>VLOOKUP(A5556&amp;B5556,VENDOR_ACTUAL!A:D,4,0)</f>
        <v>NSN</v>
      </c>
    </row>
    <row r="5557" spans="1:11" x14ac:dyDescent="0.25">
      <c r="A5557" t="s">
        <v>11</v>
      </c>
      <c r="B5557" t="s">
        <v>2403</v>
      </c>
      <c r="C5557" s="1">
        <v>3.692509192823562E-2</v>
      </c>
      <c r="D5557" s="1">
        <v>3.5781225121979038E-2</v>
      </c>
      <c r="E5557" s="1">
        <v>0</v>
      </c>
      <c r="I5557" s="26">
        <v>-3.8802008826053849E-2</v>
      </c>
      <c r="J5557" s="27">
        <v>-1.8126551909002246E-5</v>
      </c>
      <c r="K5557" s="29" t="str">
        <f>VLOOKUP(A5557&amp;B5557,VENDOR_ACTUAL!A:D,4,0)</f>
        <v>NSN</v>
      </c>
    </row>
    <row r="5558" spans="1:11" x14ac:dyDescent="0.25">
      <c r="A5558" t="s">
        <v>11</v>
      </c>
      <c r="B5558" t="s">
        <v>1294</v>
      </c>
      <c r="C5558" s="1">
        <v>3.9604040242178166E-2</v>
      </c>
      <c r="D5558" s="1">
        <v>-1.0096818442591499E-2</v>
      </c>
      <c r="E5558" s="1">
        <v>0</v>
      </c>
      <c r="I5558" s="26">
        <v>-3.4561849431130477E-2</v>
      </c>
      <c r="J5558" s="27">
        <v>-9.5375842825071644E-4</v>
      </c>
      <c r="K5558" s="29" t="str">
        <f>VLOOKUP(A5558&amp;B5558,VENDOR_ACTUAL!A:D,4,0)</f>
        <v>NSN</v>
      </c>
    </row>
    <row r="5559" spans="1:11" x14ac:dyDescent="0.25">
      <c r="A5559" t="s">
        <v>11</v>
      </c>
      <c r="B5559" t="s">
        <v>1628</v>
      </c>
      <c r="C5559" s="1">
        <v>4.0489794129152074E-2</v>
      </c>
      <c r="D5559" s="1">
        <v>5.2555526573560005E-3</v>
      </c>
      <c r="E5559" s="1">
        <v>0</v>
      </c>
      <c r="I5559" s="26">
        <v>-8.3142104437379752E-2</v>
      </c>
      <c r="J5559" s="27">
        <v>-4.8023520336802428E-3</v>
      </c>
      <c r="K5559" s="29" t="str">
        <f>VLOOKUP(A5559&amp;B5559,VENDOR_ACTUAL!A:D,4,0)</f>
        <v>NSN</v>
      </c>
    </row>
    <row r="5560" spans="1:11" x14ac:dyDescent="0.25">
      <c r="A5560" t="s">
        <v>11</v>
      </c>
      <c r="B5560" t="s">
        <v>1495</v>
      </c>
      <c r="C5560" s="1">
        <v>4.084164272856667E-2</v>
      </c>
      <c r="D5560" s="1">
        <v>1.8905591698319308E-2</v>
      </c>
      <c r="E5560" s="1">
        <v>0</v>
      </c>
      <c r="I5560" s="26">
        <v>1.2813167344570596E-2</v>
      </c>
      <c r="J5560" s="27">
        <v>-1.6165300371742339E-3</v>
      </c>
      <c r="K5560" s="29" t="str">
        <f>VLOOKUP(A5560&amp;B5560,VENDOR_ACTUAL!A:D,4,0)</f>
        <v>NSN</v>
      </c>
    </row>
    <row r="5561" spans="1:11" x14ac:dyDescent="0.25">
      <c r="A5561" t="s">
        <v>11</v>
      </c>
      <c r="B5561" t="s">
        <v>1653</v>
      </c>
      <c r="C5561" s="1">
        <v>4.9200518024761455E-2</v>
      </c>
      <c r="D5561" s="1">
        <v>-3.2020670422915981E-2</v>
      </c>
      <c r="E5561" s="1">
        <v>0</v>
      </c>
      <c r="I5561" s="26">
        <v>-0.12106281437040248</v>
      </c>
      <c r="J5561" s="27">
        <v>3.5076618106021411E-5</v>
      </c>
      <c r="K5561" s="29" t="str">
        <f>VLOOKUP(A5561&amp;B5561,VENDOR_ACTUAL!A:D,4,0)</f>
        <v>NSN</v>
      </c>
    </row>
    <row r="5562" spans="1:11" x14ac:dyDescent="0.25">
      <c r="A5562" t="s">
        <v>11</v>
      </c>
      <c r="B5562" t="s">
        <v>667</v>
      </c>
      <c r="C5562" s="1">
        <v>4.9935165177095224E-2</v>
      </c>
      <c r="D5562" s="1">
        <v>-2.0722663221725661E-3</v>
      </c>
      <c r="E5562" s="1">
        <v>0</v>
      </c>
      <c r="I5562" s="26">
        <v>-5.7003432741944526E-2</v>
      </c>
      <c r="J5562" s="27">
        <v>2.8297227998401436E-3</v>
      </c>
      <c r="K5562" s="29" t="str">
        <f>VLOOKUP(A5562&amp;B5562,VENDOR_ACTUAL!A:D,4,0)</f>
        <v>NSN</v>
      </c>
    </row>
    <row r="5563" spans="1:11" x14ac:dyDescent="0.25">
      <c r="A5563" t="s">
        <v>11</v>
      </c>
      <c r="B5563" t="s">
        <v>996</v>
      </c>
      <c r="C5563" s="1">
        <v>5.0589764393937073E-2</v>
      </c>
      <c r="D5563" s="1">
        <v>1.6962752725058421E-2</v>
      </c>
      <c r="E5563" s="1">
        <v>0</v>
      </c>
      <c r="I5563" s="26">
        <v>-1.7502361135684891E-2</v>
      </c>
      <c r="J5563" s="27">
        <v>-6.6681095071533499E-3</v>
      </c>
      <c r="K5563" s="29" t="str">
        <f>VLOOKUP(A5563&amp;B5563,VENDOR_ACTUAL!A:D,4,0)</f>
        <v>NSN</v>
      </c>
    </row>
    <row r="5564" spans="1:11" x14ac:dyDescent="0.25">
      <c r="A5564" t="s">
        <v>11</v>
      </c>
      <c r="B5564" t="s">
        <v>2508</v>
      </c>
      <c r="C5564" s="1">
        <v>5.0787831504111564E-2</v>
      </c>
      <c r="D5564" s="1">
        <v>-9.4432001771611492E-3</v>
      </c>
      <c r="E5564" s="1">
        <v>0</v>
      </c>
      <c r="I5564" s="26">
        <v>0.34691743709448047</v>
      </c>
      <c r="J5564" s="27">
        <v>3.0301369022638972E-2</v>
      </c>
      <c r="K5564" s="29" t="str">
        <f>VLOOKUP(A5564&amp;B5564,VENDOR_ACTUAL!A:D,4,0)</f>
        <v>NSN</v>
      </c>
    </row>
    <row r="5565" spans="1:11" x14ac:dyDescent="0.25">
      <c r="A5565" t="s">
        <v>11</v>
      </c>
      <c r="B5565" t="s">
        <v>1617</v>
      </c>
      <c r="C5565" s="1">
        <v>5.7706963851893195E-2</v>
      </c>
      <c r="D5565" s="1">
        <v>3.3242344583225406E-2</v>
      </c>
      <c r="E5565" s="1">
        <v>-1.1000000000000001</v>
      </c>
      <c r="I5565" s="26">
        <v>-2.4774430350250821E-2</v>
      </c>
      <c r="J5565" s="27">
        <v>-9.2069489300257868E-3</v>
      </c>
      <c r="K5565" s="29" t="str">
        <f>VLOOKUP(A5565&amp;B5565,VENDOR_ACTUAL!A:D,4,0)</f>
        <v>ERI</v>
      </c>
    </row>
    <row r="5566" spans="1:11" x14ac:dyDescent="0.25">
      <c r="A5566" t="s">
        <v>11</v>
      </c>
      <c r="B5566" t="s">
        <v>46</v>
      </c>
      <c r="C5566" s="1">
        <v>6.1242430583529864E-2</v>
      </c>
      <c r="D5566" s="1">
        <v>-5.1576223739292163E-3</v>
      </c>
      <c r="E5566" s="1">
        <v>0</v>
      </c>
      <c r="I5566" s="26">
        <v>0.22710426678316586</v>
      </c>
      <c r="J5566" s="27">
        <v>1.2235449188840815E-3</v>
      </c>
      <c r="K5566" s="29" t="str">
        <f>VLOOKUP(A5566&amp;B5566,VENDOR_ACTUAL!A:D,4,0)</f>
        <v>NSN</v>
      </c>
    </row>
    <row r="5567" spans="1:11" x14ac:dyDescent="0.25">
      <c r="A5567" t="s">
        <v>11</v>
      </c>
      <c r="B5567" t="s">
        <v>250</v>
      </c>
      <c r="C5567" s="1">
        <v>6.1859644418278979E-2</v>
      </c>
      <c r="D5567" s="1">
        <v>1.1990740792326331E-2</v>
      </c>
      <c r="E5567" s="1">
        <v>0</v>
      </c>
      <c r="I5567" s="26">
        <v>-5.4266425868593052E-2</v>
      </c>
      <c r="J5567" s="27">
        <v>-3.1323733022562165E-3</v>
      </c>
      <c r="K5567" s="29" t="str">
        <f>VLOOKUP(A5567&amp;B5567,VENDOR_ACTUAL!A:D,4,0)</f>
        <v>NSN</v>
      </c>
    </row>
    <row r="5568" spans="1:11" x14ac:dyDescent="0.25">
      <c r="A5568" t="s">
        <v>11</v>
      </c>
      <c r="B5568" t="s">
        <v>852</v>
      </c>
      <c r="C5568" s="1">
        <v>8.73951321677955E-2</v>
      </c>
      <c r="D5568" s="1">
        <v>-1.7040039523956645E-2</v>
      </c>
      <c r="E5568" s="1">
        <v>0</v>
      </c>
      <c r="I5568" s="26">
        <v>7.8347578347578342E-2</v>
      </c>
      <c r="J5568" s="27">
        <v>2.1644124822544006E-3</v>
      </c>
      <c r="K5568" s="29" t="str">
        <f>VLOOKUP(A5568&amp;B5568,VENDOR_ACTUAL!A:D,4,0)</f>
        <v>NSN</v>
      </c>
    </row>
    <row r="5569" spans="1:11" x14ac:dyDescent="0.25">
      <c r="A5569" t="s">
        <v>12</v>
      </c>
      <c r="B5569" t="s">
        <v>1665</v>
      </c>
      <c r="C5569" s="1">
        <v>0.20809569340599879</v>
      </c>
      <c r="D5569" s="1">
        <v>0.43914579003484377</v>
      </c>
      <c r="E5569" s="1">
        <v>-1.2458224900815903E-2</v>
      </c>
      <c r="F5569" s="1">
        <v>-3.5859010099906505E-3</v>
      </c>
      <c r="G5569" s="1">
        <v>-3.3949689315346937E-4</v>
      </c>
      <c r="H5569" s="1">
        <v>-0.27529535986900833</v>
      </c>
      <c r="I5569" s="26">
        <v>0.22911361052892032</v>
      </c>
      <c r="J5569" s="27">
        <v>0.27670600290492081</v>
      </c>
      <c r="K5569" s="29" t="str">
        <f>VLOOKUP(A5569&amp;B5569,VENDOR_ACTUAL!A:D,4,0)</f>
        <v>NSN</v>
      </c>
    </row>
    <row r="5570" spans="1:11" x14ac:dyDescent="0.25">
      <c r="A5570" t="s">
        <v>11</v>
      </c>
      <c r="B5570" t="s">
        <v>1671</v>
      </c>
      <c r="C5570" s="1">
        <v>0.21215521806456406</v>
      </c>
      <c r="D5570" s="1">
        <v>-0.1378533689461777</v>
      </c>
      <c r="E5570" s="1">
        <v>0</v>
      </c>
      <c r="I5570" s="26">
        <v>-3.0800653594771242E-3</v>
      </c>
      <c r="J5570" s="27">
        <v>6.826462369438604E-7</v>
      </c>
      <c r="K5570" s="29" t="str">
        <f>VLOOKUP(A5570&amp;B5570,VENDOR_ACTUAL!A:D,4,0)</f>
        <v>NSN</v>
      </c>
    </row>
    <row r="5571" spans="1:11" x14ac:dyDescent="0.25">
      <c r="A5571" t="s">
        <v>11</v>
      </c>
      <c r="B5571" t="s">
        <v>1982</v>
      </c>
      <c r="C5571" s="1">
        <v>0.2664681834152281</v>
      </c>
      <c r="D5571" s="1">
        <v>-1.7140229928809623E-4</v>
      </c>
      <c r="E5571" s="1">
        <v>0</v>
      </c>
      <c r="I5571" s="26">
        <v>0.47698399122423785</v>
      </c>
      <c r="J5571" s="27">
        <v>-6.9983069820311861E-4</v>
      </c>
      <c r="K5571" s="29" t="str">
        <f>VLOOKUP(A5571&amp;B5571,VENDOR_ACTUAL!A:D,4,0)</f>
        <v>NSN</v>
      </c>
    </row>
    <row r="5572" spans="1:11" x14ac:dyDescent="0.25">
      <c r="K5572"/>
    </row>
    <row r="5573" spans="1:11" x14ac:dyDescent="0.25">
      <c r="K5573"/>
    </row>
    <row r="5574" spans="1:11" x14ac:dyDescent="0.25">
      <c r="K5574"/>
    </row>
    <row r="5575" spans="1:11" x14ac:dyDescent="0.25">
      <c r="K5575"/>
    </row>
    <row r="5576" spans="1:11" x14ac:dyDescent="0.25">
      <c r="K5576"/>
    </row>
    <row r="5577" spans="1:11" x14ac:dyDescent="0.25">
      <c r="K5577"/>
    </row>
    <row r="5578" spans="1:11" x14ac:dyDescent="0.25">
      <c r="K5578"/>
    </row>
    <row r="5579" spans="1:11" x14ac:dyDescent="0.25">
      <c r="K5579"/>
    </row>
    <row r="5580" spans="1:11" x14ac:dyDescent="0.25">
      <c r="K5580"/>
    </row>
    <row r="5581" spans="1:11" x14ac:dyDescent="0.25">
      <c r="K5581"/>
    </row>
    <row r="5582" spans="1:11" x14ac:dyDescent="0.25">
      <c r="K5582"/>
    </row>
    <row r="5583" spans="1:11" x14ac:dyDescent="0.25">
      <c r="K5583"/>
    </row>
    <row r="5584" spans="1:11" x14ac:dyDescent="0.25">
      <c r="K5584"/>
    </row>
    <row r="5585" spans="11:11" x14ac:dyDescent="0.25">
      <c r="K5585"/>
    </row>
    <row r="5586" spans="11:11" x14ac:dyDescent="0.25">
      <c r="K5586"/>
    </row>
    <row r="5587" spans="11:11" x14ac:dyDescent="0.25">
      <c r="K5587"/>
    </row>
    <row r="5588" spans="11:11" x14ac:dyDescent="0.25">
      <c r="K5588"/>
    </row>
    <row r="5589" spans="11:11" x14ac:dyDescent="0.25">
      <c r="K5589"/>
    </row>
    <row r="5590" spans="11:11" x14ac:dyDescent="0.25">
      <c r="K5590"/>
    </row>
    <row r="5591" spans="11:11" x14ac:dyDescent="0.25">
      <c r="K5591"/>
    </row>
    <row r="5592" spans="11:11" x14ac:dyDescent="0.25">
      <c r="K5592"/>
    </row>
    <row r="5593" spans="11:11" x14ac:dyDescent="0.25">
      <c r="K5593"/>
    </row>
    <row r="5594" spans="11:11" x14ac:dyDescent="0.25">
      <c r="K5594"/>
    </row>
    <row r="5595" spans="11:11" x14ac:dyDescent="0.25">
      <c r="K5595"/>
    </row>
    <row r="5596" spans="11:11" x14ac:dyDescent="0.25">
      <c r="K5596"/>
    </row>
    <row r="5597" spans="11:11" x14ac:dyDescent="0.25">
      <c r="K5597"/>
    </row>
    <row r="5598" spans="11:11" x14ac:dyDescent="0.25">
      <c r="K5598"/>
    </row>
    <row r="5599" spans="11:11" x14ac:dyDescent="0.25">
      <c r="K5599"/>
    </row>
    <row r="5600" spans="11:11" x14ac:dyDescent="0.25">
      <c r="K5600"/>
    </row>
    <row r="5601" spans="11:11" x14ac:dyDescent="0.25">
      <c r="K5601"/>
    </row>
    <row r="5602" spans="11:11" x14ac:dyDescent="0.25">
      <c r="K5602"/>
    </row>
    <row r="5603" spans="11:11" x14ac:dyDescent="0.25">
      <c r="K5603"/>
    </row>
    <row r="5604" spans="11:11" x14ac:dyDescent="0.25">
      <c r="K5604"/>
    </row>
    <row r="5605" spans="11:11" x14ac:dyDescent="0.25">
      <c r="K5605"/>
    </row>
    <row r="5606" spans="11:11" x14ac:dyDescent="0.25">
      <c r="K5606"/>
    </row>
    <row r="5607" spans="11:11" x14ac:dyDescent="0.25">
      <c r="K5607"/>
    </row>
    <row r="5608" spans="11:11" x14ac:dyDescent="0.25">
      <c r="K5608"/>
    </row>
    <row r="5609" spans="11:11" x14ac:dyDescent="0.25">
      <c r="K5609"/>
    </row>
    <row r="5610" spans="11:11" x14ac:dyDescent="0.25">
      <c r="K5610"/>
    </row>
    <row r="5611" spans="11:11" x14ac:dyDescent="0.25">
      <c r="K5611"/>
    </row>
    <row r="5612" spans="11:11" x14ac:dyDescent="0.25">
      <c r="K5612"/>
    </row>
    <row r="5613" spans="11:11" x14ac:dyDescent="0.25">
      <c r="K5613"/>
    </row>
    <row r="5614" spans="11:11" x14ac:dyDescent="0.25">
      <c r="K5614"/>
    </row>
    <row r="5615" spans="11:11" x14ac:dyDescent="0.25">
      <c r="K5615"/>
    </row>
    <row r="5616" spans="11:11" x14ac:dyDescent="0.25">
      <c r="K5616"/>
    </row>
    <row r="5617" spans="11:11" x14ac:dyDescent="0.25">
      <c r="K5617"/>
    </row>
    <row r="5618" spans="11:11" x14ac:dyDescent="0.25">
      <c r="K5618"/>
    </row>
    <row r="5619" spans="11:11" x14ac:dyDescent="0.25">
      <c r="K5619"/>
    </row>
    <row r="5620" spans="11:11" x14ac:dyDescent="0.25">
      <c r="K5620"/>
    </row>
    <row r="5621" spans="11:11" x14ac:dyDescent="0.25">
      <c r="K5621"/>
    </row>
    <row r="5622" spans="11:11" x14ac:dyDescent="0.25">
      <c r="K5622"/>
    </row>
    <row r="5623" spans="11:11" x14ac:dyDescent="0.25">
      <c r="K5623"/>
    </row>
    <row r="5624" spans="11:11" x14ac:dyDescent="0.25">
      <c r="K5624"/>
    </row>
    <row r="5625" spans="11:11" x14ac:dyDescent="0.25">
      <c r="K5625"/>
    </row>
    <row r="5626" spans="11:11" x14ac:dyDescent="0.25">
      <c r="K5626"/>
    </row>
    <row r="5627" spans="11:11" x14ac:dyDescent="0.25">
      <c r="K5627"/>
    </row>
    <row r="5628" spans="11:11" x14ac:dyDescent="0.25">
      <c r="K5628"/>
    </row>
    <row r="5629" spans="11:11" x14ac:dyDescent="0.25">
      <c r="K5629"/>
    </row>
    <row r="5630" spans="11:11" x14ac:dyDescent="0.25">
      <c r="K5630"/>
    </row>
    <row r="5631" spans="11:11" x14ac:dyDescent="0.25">
      <c r="K5631"/>
    </row>
    <row r="5632" spans="11:11" x14ac:dyDescent="0.25">
      <c r="K5632"/>
    </row>
    <row r="5633" spans="11:11" x14ac:dyDescent="0.25">
      <c r="K5633"/>
    </row>
    <row r="5634" spans="11:11" x14ac:dyDescent="0.25">
      <c r="K5634"/>
    </row>
    <row r="5635" spans="11:11" x14ac:dyDescent="0.25">
      <c r="K5635"/>
    </row>
    <row r="5636" spans="11:11" x14ac:dyDescent="0.25">
      <c r="K5636"/>
    </row>
    <row r="5637" spans="11:11" x14ac:dyDescent="0.25">
      <c r="K5637"/>
    </row>
    <row r="5638" spans="11:11" x14ac:dyDescent="0.25">
      <c r="K5638"/>
    </row>
    <row r="5639" spans="11:11" x14ac:dyDescent="0.25">
      <c r="K5639"/>
    </row>
    <row r="5640" spans="11:11" x14ac:dyDescent="0.25">
      <c r="K5640"/>
    </row>
    <row r="5641" spans="11:11" x14ac:dyDescent="0.25">
      <c r="K5641"/>
    </row>
    <row r="5642" spans="11:11" x14ac:dyDescent="0.25">
      <c r="K5642"/>
    </row>
    <row r="5643" spans="11:11" x14ac:dyDescent="0.25">
      <c r="K5643"/>
    </row>
    <row r="5644" spans="11:11" x14ac:dyDescent="0.25">
      <c r="K5644"/>
    </row>
    <row r="5645" spans="11:11" x14ac:dyDescent="0.25">
      <c r="K5645"/>
    </row>
    <row r="5646" spans="11:11" x14ac:dyDescent="0.25">
      <c r="K5646"/>
    </row>
    <row r="5647" spans="11:11" x14ac:dyDescent="0.25">
      <c r="K5647"/>
    </row>
    <row r="5648" spans="11:11" x14ac:dyDescent="0.25">
      <c r="K5648"/>
    </row>
    <row r="5649" spans="11:11" x14ac:dyDescent="0.25">
      <c r="K5649"/>
    </row>
    <row r="5650" spans="11:11" x14ac:dyDescent="0.25">
      <c r="K5650"/>
    </row>
    <row r="5651" spans="11:11" x14ac:dyDescent="0.25">
      <c r="K5651"/>
    </row>
    <row r="5652" spans="11:11" x14ac:dyDescent="0.25">
      <c r="K5652"/>
    </row>
    <row r="5653" spans="11:11" x14ac:dyDescent="0.25">
      <c r="K5653"/>
    </row>
    <row r="5654" spans="11:11" x14ac:dyDescent="0.25">
      <c r="K5654"/>
    </row>
    <row r="5655" spans="11:11" x14ac:dyDescent="0.25">
      <c r="K5655"/>
    </row>
    <row r="5656" spans="11:11" x14ac:dyDescent="0.25">
      <c r="K5656"/>
    </row>
    <row r="5657" spans="11:11" x14ac:dyDescent="0.25">
      <c r="K5657"/>
    </row>
    <row r="5658" spans="11:11" x14ac:dyDescent="0.25">
      <c r="K5658"/>
    </row>
    <row r="5659" spans="11:11" x14ac:dyDescent="0.25">
      <c r="K5659"/>
    </row>
    <row r="5660" spans="11:11" x14ac:dyDescent="0.25">
      <c r="K5660"/>
    </row>
    <row r="5661" spans="11:11" x14ac:dyDescent="0.25">
      <c r="K5661"/>
    </row>
    <row r="5662" spans="11:11" x14ac:dyDescent="0.25">
      <c r="K5662"/>
    </row>
    <row r="5663" spans="11:11" x14ac:dyDescent="0.25">
      <c r="K5663"/>
    </row>
    <row r="5664" spans="11:11" x14ac:dyDescent="0.25">
      <c r="K5664"/>
    </row>
    <row r="5665" spans="11:11" x14ac:dyDescent="0.25">
      <c r="K5665"/>
    </row>
    <row r="5666" spans="11:11" x14ac:dyDescent="0.25">
      <c r="K5666"/>
    </row>
    <row r="5667" spans="11:11" x14ac:dyDescent="0.25">
      <c r="K5667"/>
    </row>
    <row r="5668" spans="11:11" x14ac:dyDescent="0.25">
      <c r="K5668"/>
    </row>
    <row r="5669" spans="11:11" x14ac:dyDescent="0.25">
      <c r="K5669"/>
    </row>
    <row r="5670" spans="11:11" x14ac:dyDescent="0.25">
      <c r="K5670"/>
    </row>
    <row r="5671" spans="11:11" x14ac:dyDescent="0.25">
      <c r="K5671"/>
    </row>
    <row r="5672" spans="11:11" x14ac:dyDescent="0.25">
      <c r="K5672"/>
    </row>
    <row r="5673" spans="11:11" x14ac:dyDescent="0.25">
      <c r="K5673"/>
    </row>
    <row r="5674" spans="11:11" x14ac:dyDescent="0.25">
      <c r="K5674"/>
    </row>
    <row r="5675" spans="11:11" x14ac:dyDescent="0.25">
      <c r="K5675"/>
    </row>
    <row r="5676" spans="11:11" x14ac:dyDescent="0.25">
      <c r="K5676"/>
    </row>
    <row r="5677" spans="11:11" x14ac:dyDescent="0.25">
      <c r="K5677"/>
    </row>
    <row r="5678" spans="11:11" x14ac:dyDescent="0.25">
      <c r="K5678"/>
    </row>
    <row r="5679" spans="11:11" x14ac:dyDescent="0.25">
      <c r="K5679"/>
    </row>
    <row r="5680" spans="11:11" x14ac:dyDescent="0.25">
      <c r="K5680"/>
    </row>
    <row r="5681" spans="11:11" x14ac:dyDescent="0.25">
      <c r="K5681"/>
    </row>
    <row r="5682" spans="11:11" x14ac:dyDescent="0.25">
      <c r="K5682"/>
    </row>
    <row r="5683" spans="11:11" x14ac:dyDescent="0.25">
      <c r="K5683"/>
    </row>
    <row r="5684" spans="11:11" x14ac:dyDescent="0.25">
      <c r="K5684"/>
    </row>
    <row r="5685" spans="11:11" x14ac:dyDescent="0.25">
      <c r="K5685"/>
    </row>
    <row r="5686" spans="11:11" x14ac:dyDescent="0.25">
      <c r="K5686"/>
    </row>
    <row r="5687" spans="11:11" x14ac:dyDescent="0.25">
      <c r="K5687"/>
    </row>
    <row r="5688" spans="11:11" x14ac:dyDescent="0.25">
      <c r="K5688"/>
    </row>
    <row r="5689" spans="11:11" x14ac:dyDescent="0.25">
      <c r="K5689"/>
    </row>
    <row r="5690" spans="11:11" x14ac:dyDescent="0.25">
      <c r="K5690"/>
    </row>
    <row r="5691" spans="11:11" x14ac:dyDescent="0.25">
      <c r="K5691"/>
    </row>
    <row r="5692" spans="11:11" x14ac:dyDescent="0.25">
      <c r="K5692"/>
    </row>
    <row r="5693" spans="11:11" x14ac:dyDescent="0.25">
      <c r="K5693"/>
    </row>
    <row r="5694" spans="11:11" x14ac:dyDescent="0.25">
      <c r="K5694"/>
    </row>
    <row r="5695" spans="11:11" x14ac:dyDescent="0.25">
      <c r="K5695"/>
    </row>
    <row r="5696" spans="11:11" x14ac:dyDescent="0.25">
      <c r="K5696"/>
    </row>
    <row r="5697" spans="11:11" x14ac:dyDescent="0.25">
      <c r="K5697"/>
    </row>
    <row r="5698" spans="11:11" x14ac:dyDescent="0.25">
      <c r="K5698"/>
    </row>
    <row r="5699" spans="11:11" x14ac:dyDescent="0.25">
      <c r="K5699"/>
    </row>
    <row r="5700" spans="11:11" x14ac:dyDescent="0.25">
      <c r="K5700"/>
    </row>
    <row r="5701" spans="11:11" x14ac:dyDescent="0.25">
      <c r="K5701"/>
    </row>
    <row r="5702" spans="11:11" x14ac:dyDescent="0.25">
      <c r="K5702"/>
    </row>
    <row r="5703" spans="11:11" x14ac:dyDescent="0.25">
      <c r="K5703"/>
    </row>
    <row r="5704" spans="11:11" x14ac:dyDescent="0.25">
      <c r="K5704"/>
    </row>
    <row r="5705" spans="11:11" x14ac:dyDescent="0.25">
      <c r="K5705"/>
    </row>
    <row r="5706" spans="11:11" x14ac:dyDescent="0.25">
      <c r="K5706"/>
    </row>
    <row r="5707" spans="11:11" x14ac:dyDescent="0.25">
      <c r="K5707"/>
    </row>
    <row r="5708" spans="11:11" x14ac:dyDescent="0.25">
      <c r="K5708"/>
    </row>
    <row r="5709" spans="11:11" x14ac:dyDescent="0.25">
      <c r="K5709"/>
    </row>
  </sheetData>
  <phoneticPr fontId="17" type="noConversion"/>
  <pageMargins left="0.7" right="0.7" top="0.75" bottom="0.75" header="0.3" footer="0.3"/>
  <pageSetup orientation="portrait" horizontalDpi="360" verticalDpi="360" r:id="rId1"/>
  <headerFooter>
    <oddFooter>&amp;L&amp;1#&amp;"Arial"&amp;7&amp;K000000***Este documento está clasificado como PUBLICO por TELEFÓNICA. ***This document is classified as PUBLIC by TELEFÓNICA.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11"/>
  <sheetViews>
    <sheetView showGridLines="0" tabSelected="1" workbookViewId="0">
      <pane ySplit="20" topLeftCell="A21" activePane="bottomLeft" state="frozen"/>
      <selection pane="bottomLeft" activeCell="B3" sqref="B3"/>
    </sheetView>
  </sheetViews>
  <sheetFormatPr defaultColWidth="11.42578125" defaultRowHeight="15" x14ac:dyDescent="0.25"/>
  <cols>
    <col min="1" max="1" width="10.7109375" customWidth="1"/>
    <col min="2" max="2" width="25.7109375" customWidth="1"/>
    <col min="3" max="3" width="13.7109375" customWidth="1"/>
  </cols>
  <sheetData>
    <row r="1" spans="1:3" x14ac:dyDescent="0.25">
      <c r="A1" s="5" t="s">
        <v>14</v>
      </c>
      <c r="B1" s="5" t="s">
        <v>3</v>
      </c>
      <c r="C1" s="5"/>
    </row>
    <row r="2" spans="1:3" x14ac:dyDescent="0.25">
      <c r="A2" s="5" t="s">
        <v>0</v>
      </c>
      <c r="B2" s="5" t="s">
        <v>12</v>
      </c>
      <c r="C2" s="5"/>
    </row>
    <row r="3" spans="1:3" x14ac:dyDescent="0.25">
      <c r="A3" s="4" t="s">
        <v>16</v>
      </c>
      <c r="B3" t="s">
        <v>46</v>
      </c>
      <c r="C3" s="5"/>
    </row>
    <row r="4" spans="1:3" x14ac:dyDescent="0.25">
      <c r="A4" s="5" t="s">
        <v>13</v>
      </c>
      <c r="B4" s="5">
        <v>30</v>
      </c>
      <c r="C4" s="10" t="s">
        <v>23</v>
      </c>
    </row>
    <row r="9" spans="1:3" x14ac:dyDescent="0.25">
      <c r="A9" s="23" t="str" cm="1">
        <f t="array" ref="A9">INDEX(VENDOR_ACTUAL!D:D,MATCH(B2&amp;B3,INDEX(VENDOR_ACTUAL!B:B&amp;VENDOR_ACTUAL!C:C,),0),1)</f>
        <v>NSN</v>
      </c>
      <c r="B9" s="23"/>
    </row>
    <row r="10" spans="1:3" x14ac:dyDescent="0.25">
      <c r="A10" s="23" t="str">
        <f>B3&amp;" | "&amp;A9&amp;" | "&amp;B1&amp;" "&amp;B2</f>
        <v>EEBB16_1 | NSN | EFI_VOZ 3G</v>
      </c>
      <c r="B10" s="23"/>
    </row>
    <row r="11" spans="1:3" x14ac:dyDescent="0.25">
      <c r="A11" s="23" t="s">
        <v>2551</v>
      </c>
      <c r="B11" s="23"/>
    </row>
  </sheetData>
  <pageMargins left="0.7" right="0.7" top="0.75" bottom="0.75" header="0.3" footer="0.3"/>
  <pageSetup paperSize="9" orientation="portrait" r:id="rId2"/>
  <headerFooter>
    <oddFooter>&amp;L&amp;1#&amp;"Arial"&amp;7&amp;K000000***Este documento está clasificado como PUBLICO por TELEFÓNICA. ***This document is classified as PUBLIC by TELEFÓNICA.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abla">
                <anchor moveWithCells="1" sizeWithCells="1">
                  <from>
                    <xdr:col>2</xdr:col>
                    <xdr:colOff>190500</xdr:colOff>
                    <xdr:row>0</xdr:row>
                    <xdr:rowOff>0</xdr:rowOff>
                  </from>
                  <to>
                    <xdr:col>2</xdr:col>
                    <xdr:colOff>733425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CONSULTA!$B$16:$B$18</xm:f>
          </x14:formula1>
          <xm:sqref>B2</xm:sqref>
        </x14:dataValidation>
        <x14:dataValidation type="list" allowBlank="1" showInputMessage="1" showErrorMessage="1" xr:uid="{00000000-0002-0000-0100-000001000000}">
          <x14:formula1>
            <xm:f>CONSULTA!$A$16:$A$26</xm:f>
          </x14:formula1>
          <xm:sqref>B1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735"/>
  <sheetViews>
    <sheetView workbookViewId="0">
      <selection activeCell="D1" sqref="D1"/>
    </sheetView>
  </sheetViews>
  <sheetFormatPr defaultColWidth="11.42578125" defaultRowHeight="15" x14ac:dyDescent="0.25"/>
  <cols>
    <col min="1" max="1" width="15.7109375" style="6" bestFit="1" customWidth="1"/>
    <col min="4" max="4" width="17.5703125" bestFit="1" customWidth="1"/>
    <col min="5" max="5" width="19.28515625" bestFit="1" customWidth="1"/>
  </cols>
  <sheetData>
    <row r="1" spans="1:5" x14ac:dyDescent="0.25">
      <c r="A1" s="6" t="s">
        <v>18</v>
      </c>
      <c r="B1" t="s">
        <v>15</v>
      </c>
      <c r="D1" s="4" t="s">
        <v>19</v>
      </c>
      <c r="E1" t="s">
        <v>22</v>
      </c>
    </row>
    <row r="2" spans="1:5" x14ac:dyDescent="0.25">
      <c r="A2" s="6">
        <v>45839</v>
      </c>
      <c r="B2">
        <v>0.94444444444444453</v>
      </c>
      <c r="D2" s="7">
        <v>45839</v>
      </c>
      <c r="E2">
        <v>0.94444444444444453</v>
      </c>
    </row>
    <row r="3" spans="1:5" x14ac:dyDescent="0.25">
      <c r="A3" s="6">
        <v>45839.041666666664</v>
      </c>
      <c r="B3">
        <v>1</v>
      </c>
      <c r="D3" s="8">
        <v>45839.041666666664</v>
      </c>
      <c r="E3">
        <v>1</v>
      </c>
    </row>
    <row r="4" spans="1:5" x14ac:dyDescent="0.25">
      <c r="A4" s="6">
        <v>45839.083333333336</v>
      </c>
      <c r="B4">
        <v>1</v>
      </c>
      <c r="D4" s="8">
        <v>45839.083333333336</v>
      </c>
      <c r="E4">
        <v>1</v>
      </c>
    </row>
    <row r="5" spans="1:5" x14ac:dyDescent="0.25">
      <c r="A5" s="6">
        <v>45839.125</v>
      </c>
      <c r="B5">
        <v>1</v>
      </c>
      <c r="D5" s="8">
        <v>45839.125</v>
      </c>
      <c r="E5">
        <v>1</v>
      </c>
    </row>
    <row r="6" spans="1:5" x14ac:dyDescent="0.25">
      <c r="A6" s="6">
        <v>45839.166666666664</v>
      </c>
      <c r="B6">
        <v>1</v>
      </c>
      <c r="D6" s="8">
        <v>45839.166666666664</v>
      </c>
      <c r="E6">
        <v>1</v>
      </c>
    </row>
    <row r="7" spans="1:5" x14ac:dyDescent="0.25">
      <c r="A7" s="6">
        <v>45839.208333333336</v>
      </c>
      <c r="B7">
        <v>0.9642857142857143</v>
      </c>
      <c r="D7" s="8">
        <v>45839.208333333336</v>
      </c>
      <c r="E7">
        <v>0.9642857142857143</v>
      </c>
    </row>
    <row r="8" spans="1:5" x14ac:dyDescent="0.25">
      <c r="A8" s="6">
        <v>45839.25</v>
      </c>
      <c r="B8">
        <v>0.91423001949317739</v>
      </c>
      <c r="D8" s="8">
        <v>45839.25</v>
      </c>
      <c r="E8">
        <v>0.91423001949317739</v>
      </c>
    </row>
    <row r="9" spans="1:5" x14ac:dyDescent="0.25">
      <c r="A9" s="6">
        <v>45839.291666666664</v>
      </c>
      <c r="B9">
        <v>0.88155224601555715</v>
      </c>
      <c r="D9" s="8">
        <v>45839.291666666664</v>
      </c>
      <c r="E9">
        <v>0.88155224601555715</v>
      </c>
    </row>
    <row r="10" spans="1:5" x14ac:dyDescent="0.25">
      <c r="A10" s="6">
        <v>45839.333333333336</v>
      </c>
      <c r="B10">
        <v>0.90353910905043788</v>
      </c>
      <c r="D10" s="8">
        <v>45839.333333333336</v>
      </c>
      <c r="E10">
        <v>0.90353910905043788</v>
      </c>
    </row>
    <row r="11" spans="1:5" x14ac:dyDescent="0.25">
      <c r="A11" s="6">
        <v>45839.375</v>
      </c>
      <c r="B11">
        <v>0.88980990686069861</v>
      </c>
      <c r="D11" s="8">
        <v>45839.375</v>
      </c>
      <c r="E11">
        <v>0.88980990686069861</v>
      </c>
    </row>
    <row r="12" spans="1:5" x14ac:dyDescent="0.25">
      <c r="A12" s="6">
        <v>45839.416666666664</v>
      </c>
      <c r="B12">
        <v>0.8872033707778062</v>
      </c>
      <c r="D12" s="8">
        <v>45839.416666666664</v>
      </c>
      <c r="E12">
        <v>0.8872033707778062</v>
      </c>
    </row>
    <row r="13" spans="1:5" x14ac:dyDescent="0.25">
      <c r="A13" s="6">
        <v>45839.458333333336</v>
      </c>
      <c r="B13">
        <v>0.91041817099279199</v>
      </c>
      <c r="D13" s="8">
        <v>45839.458333333336</v>
      </c>
      <c r="E13">
        <v>0.91041817099279199</v>
      </c>
    </row>
    <row r="14" spans="1:5" x14ac:dyDescent="0.25">
      <c r="A14" s="6">
        <v>45839.5</v>
      </c>
      <c r="B14">
        <v>0.90319942782916507</v>
      </c>
      <c r="D14" s="8">
        <v>45839.5</v>
      </c>
      <c r="E14">
        <v>0.90319942782916507</v>
      </c>
    </row>
    <row r="15" spans="1:5" x14ac:dyDescent="0.25">
      <c r="A15" s="6">
        <v>45839.541666666664</v>
      </c>
      <c r="B15">
        <v>0.88465956382490729</v>
      </c>
      <c r="D15" s="8">
        <v>45839.541666666664</v>
      </c>
      <c r="E15">
        <v>0.88465956382490729</v>
      </c>
    </row>
    <row r="16" spans="1:5" x14ac:dyDescent="0.25">
      <c r="A16" s="6">
        <v>45839.583333333336</v>
      </c>
      <c r="B16">
        <v>0.96319376706611182</v>
      </c>
      <c r="D16" s="8">
        <v>45839.583333333336</v>
      </c>
      <c r="E16">
        <v>0.96319376706611182</v>
      </c>
    </row>
    <row r="17" spans="1:5" x14ac:dyDescent="0.25">
      <c r="A17" s="6">
        <v>45839.625</v>
      </c>
      <c r="B17">
        <v>0.94197357618802158</v>
      </c>
      <c r="D17" s="8">
        <v>45839.625</v>
      </c>
      <c r="E17">
        <v>0.94197357618802158</v>
      </c>
    </row>
    <row r="18" spans="1:5" x14ac:dyDescent="0.25">
      <c r="A18" s="6">
        <v>45839.666666666664</v>
      </c>
      <c r="B18">
        <v>0.95153041151939577</v>
      </c>
      <c r="D18" s="8">
        <v>45839.666666666664</v>
      </c>
      <c r="E18">
        <v>0.95153041151939577</v>
      </c>
    </row>
    <row r="19" spans="1:5" x14ac:dyDescent="0.25">
      <c r="A19" s="6">
        <v>45839.708333333336</v>
      </c>
      <c r="B19">
        <v>0.85294363174771537</v>
      </c>
      <c r="D19" s="8">
        <v>45839.708333333336</v>
      </c>
      <c r="E19">
        <v>0.85294363174771537</v>
      </c>
    </row>
    <row r="20" spans="1:5" x14ac:dyDescent="0.25">
      <c r="A20" s="6">
        <v>45839.75</v>
      </c>
      <c r="B20">
        <v>0.89666905695926669</v>
      </c>
      <c r="D20" s="8">
        <v>45839.75</v>
      </c>
      <c r="E20">
        <v>0.89666905695926669</v>
      </c>
    </row>
    <row r="21" spans="1:5" x14ac:dyDescent="0.25">
      <c r="A21" s="6">
        <v>45839.791666666664</v>
      </c>
      <c r="B21">
        <v>0.92969788791710595</v>
      </c>
      <c r="D21" s="8">
        <v>45839.791666666664</v>
      </c>
      <c r="E21">
        <v>0.92969788791710595</v>
      </c>
    </row>
    <row r="22" spans="1:5" x14ac:dyDescent="0.25">
      <c r="A22" s="6">
        <v>45839.833333333336</v>
      </c>
      <c r="B22">
        <v>0.9070836395983729</v>
      </c>
      <c r="D22" s="8">
        <v>45839.833333333336</v>
      </c>
      <c r="E22">
        <v>0.9070836395983729</v>
      </c>
    </row>
    <row r="23" spans="1:5" x14ac:dyDescent="0.25">
      <c r="A23" s="6">
        <v>45839.875</v>
      </c>
      <c r="B23">
        <v>0.93380952380952387</v>
      </c>
      <c r="D23" s="8">
        <v>45839.875</v>
      </c>
      <c r="E23">
        <v>0.93380952380952387</v>
      </c>
    </row>
    <row r="24" spans="1:5" x14ac:dyDescent="0.25">
      <c r="A24" s="6">
        <v>45839.916666666664</v>
      </c>
      <c r="B24">
        <v>0.96153846153846156</v>
      </c>
      <c r="D24" s="8">
        <v>45839.916666666664</v>
      </c>
      <c r="E24">
        <v>0.96153846153846156</v>
      </c>
    </row>
    <row r="25" spans="1:5" x14ac:dyDescent="0.25">
      <c r="A25" s="6">
        <v>45839.958333333336</v>
      </c>
      <c r="B25">
        <v>0.84</v>
      </c>
      <c r="D25" s="8">
        <v>45839.958333333336</v>
      </c>
      <c r="E25">
        <v>0.84</v>
      </c>
    </row>
    <row r="26" spans="1:5" x14ac:dyDescent="0.25">
      <c r="A26" s="6">
        <v>45840</v>
      </c>
      <c r="B26">
        <v>0.90025575447570338</v>
      </c>
      <c r="D26" s="7">
        <v>45840</v>
      </c>
      <c r="E26">
        <v>0.90025575447570338</v>
      </c>
    </row>
    <row r="27" spans="1:5" x14ac:dyDescent="0.25">
      <c r="A27" s="6">
        <v>45840.041666666664</v>
      </c>
      <c r="B27">
        <v>1</v>
      </c>
      <c r="D27" s="8">
        <v>45840.041666666664</v>
      </c>
      <c r="E27">
        <v>1</v>
      </c>
    </row>
    <row r="28" spans="1:5" x14ac:dyDescent="0.25">
      <c r="A28" s="6">
        <v>45840.083333333336</v>
      </c>
      <c r="B28">
        <v>1</v>
      </c>
      <c r="D28" s="8">
        <v>45840.083333333336</v>
      </c>
      <c r="E28">
        <v>1</v>
      </c>
    </row>
    <row r="29" spans="1:5" x14ac:dyDescent="0.25">
      <c r="A29" s="6">
        <v>45840.125</v>
      </c>
      <c r="B29">
        <v>1</v>
      </c>
      <c r="D29" s="8">
        <v>45840.125</v>
      </c>
      <c r="E29">
        <v>1</v>
      </c>
    </row>
    <row r="30" spans="1:5" x14ac:dyDescent="0.25">
      <c r="A30" s="6">
        <v>45840.166666666664</v>
      </c>
      <c r="B30">
        <v>1</v>
      </c>
      <c r="D30" s="8">
        <v>45840.166666666664</v>
      </c>
      <c r="E30">
        <v>1</v>
      </c>
    </row>
    <row r="31" spans="1:5" x14ac:dyDescent="0.25">
      <c r="A31" s="6">
        <v>45840.208333333336</v>
      </c>
      <c r="B31">
        <v>1</v>
      </c>
      <c r="D31" s="8">
        <v>45840.208333333336</v>
      </c>
      <c r="E31">
        <v>1</v>
      </c>
    </row>
    <row r="32" spans="1:5" x14ac:dyDescent="0.25">
      <c r="A32" s="6">
        <v>45840.25</v>
      </c>
      <c r="B32">
        <v>0.8981264637002343</v>
      </c>
      <c r="D32" s="8">
        <v>45840.25</v>
      </c>
      <c r="E32">
        <v>0.8981264637002343</v>
      </c>
    </row>
    <row r="33" spans="1:5" x14ac:dyDescent="0.25">
      <c r="A33" s="6">
        <v>45840.291666666664</v>
      </c>
      <c r="B33">
        <v>0.88313808574277175</v>
      </c>
      <c r="D33" s="8">
        <v>45840.291666666664</v>
      </c>
      <c r="E33">
        <v>0.88313808574277175</v>
      </c>
    </row>
    <row r="34" spans="1:5" x14ac:dyDescent="0.25">
      <c r="A34" s="6">
        <v>45840.333333333336</v>
      </c>
      <c r="B34">
        <v>0.91854961832061077</v>
      </c>
      <c r="D34" s="8">
        <v>45840.333333333336</v>
      </c>
      <c r="E34">
        <v>0.91854961832061077</v>
      </c>
    </row>
    <row r="35" spans="1:5" x14ac:dyDescent="0.25">
      <c r="A35" s="6">
        <v>45840.375</v>
      </c>
      <c r="B35">
        <v>0.94375204918032796</v>
      </c>
      <c r="D35" s="8">
        <v>45840.375</v>
      </c>
      <c r="E35">
        <v>0.94375204918032796</v>
      </c>
    </row>
    <row r="36" spans="1:5" x14ac:dyDescent="0.25">
      <c r="A36" s="6">
        <v>45840.416666666664</v>
      </c>
      <c r="B36">
        <v>0.9321613702952446</v>
      </c>
      <c r="D36" s="8">
        <v>45840.416666666664</v>
      </c>
      <c r="E36">
        <v>0.9321613702952446</v>
      </c>
    </row>
    <row r="37" spans="1:5" x14ac:dyDescent="0.25">
      <c r="A37" s="6">
        <v>45840.458333333336</v>
      </c>
      <c r="B37">
        <v>0.95053467299569483</v>
      </c>
      <c r="D37" s="8">
        <v>45840.458333333336</v>
      </c>
      <c r="E37">
        <v>0.95053467299569483</v>
      </c>
    </row>
    <row r="38" spans="1:5" x14ac:dyDescent="0.25">
      <c r="A38" s="6">
        <v>45840.5</v>
      </c>
      <c r="B38">
        <v>0.89432558139534879</v>
      </c>
      <c r="D38" s="8">
        <v>45840.5</v>
      </c>
      <c r="E38">
        <v>0.89432558139534879</v>
      </c>
    </row>
    <row r="39" spans="1:5" x14ac:dyDescent="0.25">
      <c r="A39" s="6">
        <v>45840.541666666664</v>
      </c>
      <c r="B39">
        <v>0.92785227178154084</v>
      </c>
      <c r="D39" s="8">
        <v>45840.541666666664</v>
      </c>
      <c r="E39">
        <v>0.92785227178154084</v>
      </c>
    </row>
    <row r="40" spans="1:5" x14ac:dyDescent="0.25">
      <c r="A40" s="6">
        <v>45840.583333333336</v>
      </c>
      <c r="B40">
        <v>0.90537676694850455</v>
      </c>
      <c r="D40" s="8">
        <v>45840.583333333336</v>
      </c>
      <c r="E40">
        <v>0.90537676694850455</v>
      </c>
    </row>
    <row r="41" spans="1:5" x14ac:dyDescent="0.25">
      <c r="A41" s="6">
        <v>45840.625</v>
      </c>
      <c r="B41">
        <v>0.91198615727192356</v>
      </c>
      <c r="D41" s="8">
        <v>45840.625</v>
      </c>
      <c r="E41">
        <v>0.91198615727192356</v>
      </c>
    </row>
    <row r="42" spans="1:5" x14ac:dyDescent="0.25">
      <c r="A42" s="6">
        <v>45840.666666666664</v>
      </c>
      <c r="B42">
        <v>0.87657244194997419</v>
      </c>
      <c r="D42" s="8">
        <v>45840.666666666664</v>
      </c>
      <c r="E42">
        <v>0.87657244194997419</v>
      </c>
    </row>
    <row r="43" spans="1:5" x14ac:dyDescent="0.25">
      <c r="A43" s="6">
        <v>45840.708333333336</v>
      </c>
      <c r="B43">
        <v>0.90726401179941008</v>
      </c>
      <c r="D43" s="8">
        <v>45840.708333333336</v>
      </c>
      <c r="E43">
        <v>0.90726401179941008</v>
      </c>
    </row>
    <row r="44" spans="1:5" x14ac:dyDescent="0.25">
      <c r="A44" s="6">
        <v>45840.75</v>
      </c>
      <c r="B44">
        <v>0.95870512554471887</v>
      </c>
      <c r="D44" s="8">
        <v>45840.75</v>
      </c>
      <c r="E44">
        <v>0.95870512554471887</v>
      </c>
    </row>
    <row r="45" spans="1:5" x14ac:dyDescent="0.25">
      <c r="A45" s="6">
        <v>45840.791666666664</v>
      </c>
      <c r="B45">
        <v>0.93128705964422742</v>
      </c>
      <c r="D45" s="8">
        <v>45840.791666666664</v>
      </c>
      <c r="E45">
        <v>0.93128705964422742</v>
      </c>
    </row>
    <row r="46" spans="1:5" x14ac:dyDescent="0.25">
      <c r="A46" s="6">
        <v>45840.833333333336</v>
      </c>
      <c r="B46">
        <v>0.93002293159402349</v>
      </c>
      <c r="D46" s="8">
        <v>45840.833333333336</v>
      </c>
      <c r="E46">
        <v>0.93002293159402349</v>
      </c>
    </row>
    <row r="47" spans="1:5" x14ac:dyDescent="0.25">
      <c r="A47" s="6">
        <v>45840.875</v>
      </c>
      <c r="B47">
        <v>0.89698034884370292</v>
      </c>
      <c r="D47" s="8">
        <v>45840.875</v>
      </c>
      <c r="E47">
        <v>0.89698034884370292</v>
      </c>
    </row>
    <row r="48" spans="1:5" x14ac:dyDescent="0.25">
      <c r="A48" s="6">
        <v>45840.916666666664</v>
      </c>
      <c r="B48">
        <v>0.9555555555555556</v>
      </c>
      <c r="D48" s="8">
        <v>45840.916666666664</v>
      </c>
      <c r="E48">
        <v>0.9555555555555556</v>
      </c>
    </row>
    <row r="49" spans="1:5" x14ac:dyDescent="0.25">
      <c r="A49" s="6">
        <v>45840.958333333336</v>
      </c>
      <c r="B49">
        <v>0.97435897435897434</v>
      </c>
      <c r="D49" s="8">
        <v>45840.958333333336</v>
      </c>
      <c r="E49">
        <v>0.97435897435897434</v>
      </c>
    </row>
    <row r="50" spans="1:5" x14ac:dyDescent="0.25">
      <c r="A50" s="6">
        <v>45841</v>
      </c>
      <c r="B50">
        <v>1</v>
      </c>
      <c r="D50" s="7">
        <v>45841</v>
      </c>
      <c r="E50">
        <v>1</v>
      </c>
    </row>
    <row r="51" spans="1:5" x14ac:dyDescent="0.25">
      <c r="A51" s="6">
        <v>45841.041666666664</v>
      </c>
      <c r="B51">
        <v>0.85714285714285721</v>
      </c>
      <c r="D51" s="8">
        <v>45841.041666666664</v>
      </c>
      <c r="E51">
        <v>0.85714285714285721</v>
      </c>
    </row>
    <row r="52" spans="1:5" x14ac:dyDescent="0.25">
      <c r="A52" s="6">
        <v>45841.083333333336</v>
      </c>
      <c r="B52">
        <v>0.83333333333333337</v>
      </c>
      <c r="D52" s="8">
        <v>45841.083333333336</v>
      </c>
      <c r="E52">
        <v>0.83333333333333337</v>
      </c>
    </row>
    <row r="53" spans="1:5" x14ac:dyDescent="0.25">
      <c r="A53" s="6">
        <v>45841.125</v>
      </c>
      <c r="B53">
        <v>1</v>
      </c>
      <c r="D53" s="8">
        <v>45841.125</v>
      </c>
      <c r="E53">
        <v>1</v>
      </c>
    </row>
    <row r="54" spans="1:5" x14ac:dyDescent="0.25">
      <c r="A54" s="6">
        <v>45841.166666666664</v>
      </c>
      <c r="B54">
        <v>1</v>
      </c>
      <c r="D54" s="8">
        <v>45841.166666666664</v>
      </c>
      <c r="E54">
        <v>1</v>
      </c>
    </row>
    <row r="55" spans="1:5" x14ac:dyDescent="0.25">
      <c r="A55" s="6">
        <v>45841.208333333336</v>
      </c>
      <c r="B55">
        <v>1</v>
      </c>
      <c r="D55" s="8">
        <v>45841.208333333336</v>
      </c>
      <c r="E55">
        <v>1</v>
      </c>
    </row>
    <row r="56" spans="1:5" x14ac:dyDescent="0.25">
      <c r="A56" s="6">
        <v>45841.25</v>
      </c>
      <c r="B56">
        <v>0.8539944903581268</v>
      </c>
      <c r="D56" s="8">
        <v>45841.25</v>
      </c>
      <c r="E56">
        <v>0.8539944903581268</v>
      </c>
    </row>
    <row r="57" spans="1:5" x14ac:dyDescent="0.25">
      <c r="A57" s="6">
        <v>45841.291666666664</v>
      </c>
      <c r="B57">
        <v>0.88370800707249308</v>
      </c>
      <c r="D57" s="8">
        <v>45841.291666666664</v>
      </c>
      <c r="E57">
        <v>0.88370800707249308</v>
      </c>
    </row>
    <row r="58" spans="1:5" x14ac:dyDescent="0.25">
      <c r="A58" s="6">
        <v>45841.333333333336</v>
      </c>
      <c r="B58">
        <v>0.91434810366683017</v>
      </c>
      <c r="D58" s="8">
        <v>45841.333333333336</v>
      </c>
      <c r="E58">
        <v>0.91434810366683017</v>
      </c>
    </row>
    <row r="59" spans="1:5" x14ac:dyDescent="0.25">
      <c r="A59" s="6">
        <v>45841.375</v>
      </c>
      <c r="B59">
        <v>0.92866872824025593</v>
      </c>
      <c r="D59" s="8">
        <v>45841.375</v>
      </c>
      <c r="E59">
        <v>0.92866872824025593</v>
      </c>
    </row>
    <row r="60" spans="1:5" x14ac:dyDescent="0.25">
      <c r="A60" s="6">
        <v>45841.416666666664</v>
      </c>
      <c r="B60">
        <v>0.8940074391206948</v>
      </c>
      <c r="D60" s="8">
        <v>45841.416666666664</v>
      </c>
      <c r="E60">
        <v>0.8940074391206948</v>
      </c>
    </row>
    <row r="61" spans="1:5" x14ac:dyDescent="0.25">
      <c r="A61" s="6">
        <v>45841.458333333336</v>
      </c>
      <c r="B61">
        <v>0.90211714570677304</v>
      </c>
      <c r="D61" s="8">
        <v>45841.458333333336</v>
      </c>
      <c r="E61">
        <v>0.90211714570677304</v>
      </c>
    </row>
    <row r="62" spans="1:5" x14ac:dyDescent="0.25">
      <c r="A62" s="6">
        <v>45841.5</v>
      </c>
      <c r="B62">
        <v>0.86386772682445767</v>
      </c>
      <c r="D62" s="8">
        <v>45841.5</v>
      </c>
      <c r="E62">
        <v>0.86386772682445767</v>
      </c>
    </row>
    <row r="63" spans="1:5" x14ac:dyDescent="0.25">
      <c r="A63" s="6">
        <v>45841.541666666664</v>
      </c>
      <c r="B63">
        <v>0.86697167046564649</v>
      </c>
      <c r="D63" s="8">
        <v>45841.541666666664</v>
      </c>
      <c r="E63">
        <v>0.86697167046564649</v>
      </c>
    </row>
    <row r="64" spans="1:5" x14ac:dyDescent="0.25">
      <c r="A64" s="6">
        <v>45841.583333333336</v>
      </c>
      <c r="B64">
        <v>0.91381229199118408</v>
      </c>
      <c r="D64" s="8">
        <v>45841.583333333336</v>
      </c>
      <c r="E64">
        <v>0.91381229199118408</v>
      </c>
    </row>
    <row r="65" spans="1:5" x14ac:dyDescent="0.25">
      <c r="A65" s="6">
        <v>45841.625</v>
      </c>
      <c r="B65">
        <v>0.88813128345598147</v>
      </c>
      <c r="D65" s="8">
        <v>45841.625</v>
      </c>
      <c r="E65">
        <v>0.88813128345598147</v>
      </c>
    </row>
    <row r="66" spans="1:5" x14ac:dyDescent="0.25">
      <c r="A66" s="6">
        <v>45841.666666666664</v>
      </c>
      <c r="B66">
        <v>0.92555419556643548</v>
      </c>
      <c r="D66" s="8">
        <v>45841.666666666664</v>
      </c>
      <c r="E66">
        <v>0.92555419556643548</v>
      </c>
    </row>
    <row r="67" spans="1:5" x14ac:dyDescent="0.25">
      <c r="A67" s="6">
        <v>45841.708333333336</v>
      </c>
      <c r="B67">
        <v>0.89441273233416763</v>
      </c>
      <c r="D67" s="8">
        <v>45841.708333333336</v>
      </c>
      <c r="E67">
        <v>0.89441273233416763</v>
      </c>
    </row>
    <row r="68" spans="1:5" x14ac:dyDescent="0.25">
      <c r="A68" s="6">
        <v>45841.75</v>
      </c>
      <c r="B68">
        <v>0.95587453482190332</v>
      </c>
      <c r="D68" s="8">
        <v>45841.75</v>
      </c>
      <c r="E68">
        <v>0.95587453482190332</v>
      </c>
    </row>
    <row r="69" spans="1:5" x14ac:dyDescent="0.25">
      <c r="A69" s="6">
        <v>45841.791666666664</v>
      </c>
      <c r="B69">
        <v>0.88448327359617684</v>
      </c>
      <c r="D69" s="8">
        <v>45841.791666666664</v>
      </c>
      <c r="E69">
        <v>0.88448327359617684</v>
      </c>
    </row>
    <row r="70" spans="1:5" x14ac:dyDescent="0.25">
      <c r="A70" s="6">
        <v>45841.833333333336</v>
      </c>
      <c r="B70">
        <v>0.93437215650591454</v>
      </c>
      <c r="D70" s="8">
        <v>45841.833333333336</v>
      </c>
      <c r="E70">
        <v>0.93437215650591454</v>
      </c>
    </row>
    <row r="71" spans="1:5" x14ac:dyDescent="0.25">
      <c r="A71" s="6">
        <v>45841.875</v>
      </c>
      <c r="B71">
        <v>0.90409907552764701</v>
      </c>
      <c r="D71" s="8">
        <v>45841.875</v>
      </c>
      <c r="E71">
        <v>0.90409907552764701</v>
      </c>
    </row>
    <row r="72" spans="1:5" x14ac:dyDescent="0.25">
      <c r="A72" s="6">
        <v>45841.916666666664</v>
      </c>
      <c r="B72">
        <v>0.96337365591397861</v>
      </c>
      <c r="D72" s="8">
        <v>45841.916666666664</v>
      </c>
      <c r="E72">
        <v>0.96337365591397861</v>
      </c>
    </row>
    <row r="73" spans="1:5" x14ac:dyDescent="0.25">
      <c r="A73" s="6">
        <v>45841.958333333336</v>
      </c>
      <c r="B73">
        <v>0.91199822154471544</v>
      </c>
      <c r="D73" s="8">
        <v>45841.958333333336</v>
      </c>
      <c r="E73">
        <v>0.91199822154471544</v>
      </c>
    </row>
    <row r="74" spans="1:5" x14ac:dyDescent="0.25">
      <c r="A74" s="6">
        <v>45842</v>
      </c>
      <c r="B74">
        <v>0.94107142857142867</v>
      </c>
      <c r="D74" s="7">
        <v>45842</v>
      </c>
      <c r="E74">
        <v>0.94107142857142867</v>
      </c>
    </row>
    <row r="75" spans="1:5" x14ac:dyDescent="0.25">
      <c r="A75" s="6">
        <v>45842.041666666664</v>
      </c>
      <c r="B75">
        <v>1</v>
      </c>
      <c r="D75" s="8">
        <v>45842.041666666664</v>
      </c>
      <c r="E75">
        <v>1</v>
      </c>
    </row>
    <row r="76" spans="1:5" x14ac:dyDescent="0.25">
      <c r="A76" s="6">
        <v>45842.083333333336</v>
      </c>
      <c r="B76">
        <v>0.91666666666666663</v>
      </c>
      <c r="D76" s="8">
        <v>45842.083333333336</v>
      </c>
      <c r="E76">
        <v>0.91666666666666663</v>
      </c>
    </row>
    <row r="77" spans="1:5" x14ac:dyDescent="0.25">
      <c r="A77" s="6">
        <v>45842.125</v>
      </c>
      <c r="B77">
        <v>1</v>
      </c>
      <c r="D77" s="8">
        <v>45842.125</v>
      </c>
      <c r="E77">
        <v>1</v>
      </c>
    </row>
    <row r="78" spans="1:5" x14ac:dyDescent="0.25">
      <c r="A78" s="6">
        <v>45842.166666666664</v>
      </c>
      <c r="B78">
        <v>1</v>
      </c>
      <c r="D78" s="8">
        <v>45842.166666666664</v>
      </c>
      <c r="E78">
        <v>1</v>
      </c>
    </row>
    <row r="79" spans="1:5" x14ac:dyDescent="0.25">
      <c r="A79" s="6">
        <v>45842.208333333336</v>
      </c>
      <c r="B79">
        <v>1</v>
      </c>
      <c r="D79" s="8">
        <v>45842.208333333336</v>
      </c>
      <c r="E79">
        <v>1</v>
      </c>
    </row>
    <row r="80" spans="1:5" x14ac:dyDescent="0.25">
      <c r="A80" s="6">
        <v>45842.25</v>
      </c>
      <c r="B80">
        <v>0.94871794871794879</v>
      </c>
      <c r="D80" s="8">
        <v>45842.25</v>
      </c>
      <c r="E80">
        <v>0.94871794871794879</v>
      </c>
    </row>
    <row r="81" spans="1:5" x14ac:dyDescent="0.25">
      <c r="A81" s="6">
        <v>45842.291666666664</v>
      </c>
      <c r="B81">
        <v>0.93745143745143744</v>
      </c>
      <c r="D81" s="8">
        <v>45842.291666666664</v>
      </c>
      <c r="E81">
        <v>0.93745143745143744</v>
      </c>
    </row>
    <row r="82" spans="1:5" x14ac:dyDescent="0.25">
      <c r="A82" s="6">
        <v>45842.333333333336</v>
      </c>
      <c r="B82">
        <v>0.91866780082444555</v>
      </c>
      <c r="D82" s="8">
        <v>45842.333333333336</v>
      </c>
      <c r="E82">
        <v>0.91866780082444555</v>
      </c>
    </row>
    <row r="83" spans="1:5" x14ac:dyDescent="0.25">
      <c r="A83" s="6">
        <v>45842.375</v>
      </c>
      <c r="B83">
        <v>0.89658521147882853</v>
      </c>
      <c r="D83" s="8">
        <v>45842.375</v>
      </c>
      <c r="E83">
        <v>0.89658521147882853</v>
      </c>
    </row>
    <row r="84" spans="1:5" x14ac:dyDescent="0.25">
      <c r="A84" s="6">
        <v>45842.416666666664</v>
      </c>
      <c r="B84">
        <v>0.93691813059842799</v>
      </c>
      <c r="D84" s="8">
        <v>45842.416666666664</v>
      </c>
      <c r="E84">
        <v>0.93691813059842799</v>
      </c>
    </row>
    <row r="85" spans="1:5" x14ac:dyDescent="0.25">
      <c r="A85" s="6">
        <v>45842.458333333336</v>
      </c>
      <c r="B85">
        <v>0.91611326323556552</v>
      </c>
      <c r="D85" s="8">
        <v>45842.458333333336</v>
      </c>
      <c r="E85">
        <v>0.91611326323556552</v>
      </c>
    </row>
    <row r="86" spans="1:5" x14ac:dyDescent="0.25">
      <c r="A86" s="6">
        <v>45842.5</v>
      </c>
      <c r="B86">
        <v>0.90819808572617566</v>
      </c>
      <c r="D86" s="8">
        <v>45842.5</v>
      </c>
      <c r="E86">
        <v>0.90819808572617566</v>
      </c>
    </row>
    <row r="87" spans="1:5" x14ac:dyDescent="0.25">
      <c r="A87" s="6">
        <v>45842.541666666664</v>
      </c>
      <c r="B87">
        <v>0.91435886767694552</v>
      </c>
      <c r="D87" s="8">
        <v>45842.541666666664</v>
      </c>
      <c r="E87">
        <v>0.91435886767694552</v>
      </c>
    </row>
    <row r="88" spans="1:5" x14ac:dyDescent="0.25">
      <c r="A88" s="6">
        <v>45842.583333333336</v>
      </c>
      <c r="B88">
        <v>0.87569805223524144</v>
      </c>
      <c r="D88" s="8">
        <v>45842.583333333336</v>
      </c>
      <c r="E88">
        <v>0.87569805223524144</v>
      </c>
    </row>
    <row r="89" spans="1:5" x14ac:dyDescent="0.25">
      <c r="A89" s="6">
        <v>45842.625</v>
      </c>
      <c r="B89">
        <v>0.90424771647789548</v>
      </c>
      <c r="D89" s="8">
        <v>45842.625</v>
      </c>
      <c r="E89">
        <v>0.90424771647789548</v>
      </c>
    </row>
    <row r="90" spans="1:5" x14ac:dyDescent="0.25">
      <c r="A90" s="6">
        <v>45842.666666666664</v>
      </c>
      <c r="B90">
        <v>0.95221345501790411</v>
      </c>
      <c r="D90" s="8">
        <v>45842.666666666664</v>
      </c>
      <c r="E90">
        <v>0.95221345501790411</v>
      </c>
    </row>
    <row r="91" spans="1:5" x14ac:dyDescent="0.25">
      <c r="A91" s="6">
        <v>45842.708333333336</v>
      </c>
      <c r="B91">
        <v>0.9769934640522876</v>
      </c>
      <c r="D91" s="8">
        <v>45842.708333333336</v>
      </c>
      <c r="E91">
        <v>0.9769934640522876</v>
      </c>
    </row>
    <row r="92" spans="1:5" x14ac:dyDescent="0.25">
      <c r="A92" s="6">
        <v>45842.75</v>
      </c>
      <c r="B92">
        <v>0.90660029625546878</v>
      </c>
      <c r="D92" s="8">
        <v>45842.75</v>
      </c>
      <c r="E92">
        <v>0.90660029625546878</v>
      </c>
    </row>
    <row r="93" spans="1:5" x14ac:dyDescent="0.25">
      <c r="A93" s="6">
        <v>45842.791666666664</v>
      </c>
      <c r="B93">
        <v>0.93342122610415301</v>
      </c>
      <c r="D93" s="8">
        <v>45842.791666666664</v>
      </c>
      <c r="E93">
        <v>0.93342122610415301</v>
      </c>
    </row>
    <row r="94" spans="1:5" x14ac:dyDescent="0.25">
      <c r="A94" s="6">
        <v>45842.833333333336</v>
      </c>
      <c r="B94">
        <v>0.9116990235871355</v>
      </c>
      <c r="D94" s="8">
        <v>45842.833333333336</v>
      </c>
      <c r="E94">
        <v>0.9116990235871355</v>
      </c>
    </row>
    <row r="95" spans="1:5" x14ac:dyDescent="0.25">
      <c r="A95" s="6">
        <v>45842.875</v>
      </c>
      <c r="B95">
        <v>0.95309352517985613</v>
      </c>
      <c r="D95" s="8">
        <v>45842.875</v>
      </c>
      <c r="E95">
        <v>0.95309352517985613</v>
      </c>
    </row>
    <row r="96" spans="1:5" x14ac:dyDescent="0.25">
      <c r="A96" s="6">
        <v>45842.916666666664</v>
      </c>
      <c r="B96">
        <v>0.9403061224489796</v>
      </c>
      <c r="D96" s="8">
        <v>45842.916666666664</v>
      </c>
      <c r="E96">
        <v>0.9403061224489796</v>
      </c>
    </row>
    <row r="97" spans="1:5" x14ac:dyDescent="0.25">
      <c r="A97" s="6">
        <v>45842.958333333336</v>
      </c>
      <c r="B97">
        <v>0.83196172248803835</v>
      </c>
      <c r="D97" s="8">
        <v>45842.958333333336</v>
      </c>
      <c r="E97">
        <v>0.83196172248803835</v>
      </c>
    </row>
    <row r="98" spans="1:5" x14ac:dyDescent="0.25">
      <c r="A98" s="6">
        <v>45843</v>
      </c>
      <c r="B98">
        <v>0.96153846153846156</v>
      </c>
      <c r="D98" s="7">
        <v>45843</v>
      </c>
      <c r="E98">
        <v>0.96153846153846156</v>
      </c>
    </row>
    <row r="99" spans="1:5" x14ac:dyDescent="0.25">
      <c r="A99" s="6">
        <v>45843.041666666664</v>
      </c>
      <c r="B99">
        <v>0.94117647058823528</v>
      </c>
      <c r="D99" s="8">
        <v>45843.041666666664</v>
      </c>
      <c r="E99">
        <v>0.94117647058823528</v>
      </c>
    </row>
    <row r="100" spans="1:5" x14ac:dyDescent="0.25">
      <c r="A100" s="6">
        <v>45843.083333333336</v>
      </c>
      <c r="B100">
        <v>1</v>
      </c>
      <c r="D100" s="8">
        <v>45843.083333333336</v>
      </c>
      <c r="E100">
        <v>1</v>
      </c>
    </row>
    <row r="101" spans="1:5" x14ac:dyDescent="0.25">
      <c r="A101" s="6">
        <v>45843.125</v>
      </c>
      <c r="B101">
        <v>1</v>
      </c>
      <c r="D101" s="8">
        <v>45843.125</v>
      </c>
      <c r="E101">
        <v>1</v>
      </c>
    </row>
    <row r="102" spans="1:5" x14ac:dyDescent="0.25">
      <c r="A102" s="6">
        <v>45843.166666666664</v>
      </c>
      <c r="B102">
        <v>1</v>
      </c>
      <c r="D102" s="8">
        <v>45843.166666666664</v>
      </c>
      <c r="E102">
        <v>1</v>
      </c>
    </row>
    <row r="103" spans="1:5" x14ac:dyDescent="0.25">
      <c r="A103" s="6">
        <v>45843.208333333336</v>
      </c>
      <c r="B103">
        <v>0.96</v>
      </c>
      <c r="D103" s="8">
        <v>45843.208333333336</v>
      </c>
      <c r="E103">
        <v>0.96</v>
      </c>
    </row>
    <row r="104" spans="1:5" x14ac:dyDescent="0.25">
      <c r="A104" s="6">
        <v>45843.25</v>
      </c>
      <c r="B104">
        <v>0.94871794871794879</v>
      </c>
      <c r="D104" s="8">
        <v>45843.25</v>
      </c>
      <c r="E104">
        <v>0.94871794871794879</v>
      </c>
    </row>
    <row r="105" spans="1:5" x14ac:dyDescent="0.25">
      <c r="A105" s="6">
        <v>45843.291666666664</v>
      </c>
      <c r="B105">
        <v>0.94744294519406969</v>
      </c>
      <c r="D105" s="8">
        <v>45843.291666666664</v>
      </c>
      <c r="E105">
        <v>0.94744294519406969</v>
      </c>
    </row>
    <row r="106" spans="1:5" x14ac:dyDescent="0.25">
      <c r="A106" s="6">
        <v>45843.333333333336</v>
      </c>
      <c r="B106">
        <v>0.91925182481751821</v>
      </c>
      <c r="D106" s="8">
        <v>45843.333333333336</v>
      </c>
      <c r="E106">
        <v>0.91925182481751821</v>
      </c>
    </row>
    <row r="107" spans="1:5" x14ac:dyDescent="0.25">
      <c r="A107" s="6">
        <v>45843.375</v>
      </c>
      <c r="B107">
        <v>0.92743666809789604</v>
      </c>
      <c r="D107" s="8">
        <v>45843.375</v>
      </c>
      <c r="E107">
        <v>0.92743666809789604</v>
      </c>
    </row>
    <row r="108" spans="1:5" x14ac:dyDescent="0.25">
      <c r="A108" s="6">
        <v>45843.416666666664</v>
      </c>
      <c r="B108">
        <v>0.94121783977026319</v>
      </c>
      <c r="D108" s="8">
        <v>45843.416666666664</v>
      </c>
      <c r="E108">
        <v>0.94121783977026319</v>
      </c>
    </row>
    <row r="109" spans="1:5" x14ac:dyDescent="0.25">
      <c r="A109" s="6">
        <v>45843.458333333336</v>
      </c>
      <c r="B109">
        <v>0.93098339719029377</v>
      </c>
      <c r="D109" s="8">
        <v>45843.458333333336</v>
      </c>
      <c r="E109">
        <v>0.93098339719029377</v>
      </c>
    </row>
    <row r="110" spans="1:5" x14ac:dyDescent="0.25">
      <c r="A110" s="6">
        <v>45843.5</v>
      </c>
      <c r="B110">
        <v>0.93441142978855873</v>
      </c>
      <c r="D110" s="8">
        <v>45843.5</v>
      </c>
      <c r="E110">
        <v>0.93441142978855873</v>
      </c>
    </row>
    <row r="111" spans="1:5" x14ac:dyDescent="0.25">
      <c r="A111" s="6">
        <v>45843.541666666664</v>
      </c>
      <c r="B111">
        <v>0.93263002246424209</v>
      </c>
      <c r="D111" s="8">
        <v>45843.541666666664</v>
      </c>
      <c r="E111">
        <v>0.93263002246424209</v>
      </c>
    </row>
    <row r="112" spans="1:5" x14ac:dyDescent="0.25">
      <c r="A112" s="6">
        <v>45843.583333333336</v>
      </c>
      <c r="B112">
        <v>0.91323646095294453</v>
      </c>
      <c r="D112" s="8">
        <v>45843.583333333336</v>
      </c>
      <c r="E112">
        <v>0.91323646095294453</v>
      </c>
    </row>
    <row r="113" spans="1:5" x14ac:dyDescent="0.25">
      <c r="A113" s="6">
        <v>45843.625</v>
      </c>
      <c r="B113">
        <v>0.94414044687642495</v>
      </c>
      <c r="D113" s="8">
        <v>45843.625</v>
      </c>
      <c r="E113">
        <v>0.94414044687642495</v>
      </c>
    </row>
    <row r="114" spans="1:5" x14ac:dyDescent="0.25">
      <c r="A114" s="6">
        <v>45843.666666666664</v>
      </c>
      <c r="B114">
        <v>0.93320925604010785</v>
      </c>
      <c r="D114" s="8">
        <v>45843.666666666664</v>
      </c>
      <c r="E114">
        <v>0.93320925604010785</v>
      </c>
    </row>
    <row r="115" spans="1:5" x14ac:dyDescent="0.25">
      <c r="A115" s="6">
        <v>45843.708333333336</v>
      </c>
      <c r="B115">
        <v>0.93626167153577367</v>
      </c>
      <c r="D115" s="8">
        <v>45843.708333333336</v>
      </c>
      <c r="E115">
        <v>0.93626167153577367</v>
      </c>
    </row>
    <row r="116" spans="1:5" x14ac:dyDescent="0.25">
      <c r="A116" s="6">
        <v>45843.75</v>
      </c>
      <c r="B116">
        <v>0.91672430110658132</v>
      </c>
      <c r="D116" s="8">
        <v>45843.75</v>
      </c>
      <c r="E116">
        <v>0.91672430110658132</v>
      </c>
    </row>
    <row r="117" spans="1:5" x14ac:dyDescent="0.25">
      <c r="A117" s="6">
        <v>45843.791666666664</v>
      </c>
      <c r="B117">
        <v>0.92202071606034786</v>
      </c>
      <c r="D117" s="8">
        <v>45843.791666666664</v>
      </c>
      <c r="E117">
        <v>0.92202071606034786</v>
      </c>
    </row>
    <row r="118" spans="1:5" x14ac:dyDescent="0.25">
      <c r="A118" s="6">
        <v>45843.833333333336</v>
      </c>
      <c r="B118">
        <v>0.90957798420484992</v>
      </c>
      <c r="D118" s="8">
        <v>45843.833333333336</v>
      </c>
      <c r="E118">
        <v>0.90957798420484992</v>
      </c>
    </row>
    <row r="119" spans="1:5" x14ac:dyDescent="0.25">
      <c r="A119" s="6">
        <v>45843.875</v>
      </c>
      <c r="B119">
        <v>0.91643607893607892</v>
      </c>
      <c r="D119" s="8">
        <v>45843.875</v>
      </c>
      <c r="E119">
        <v>0.91643607893607892</v>
      </c>
    </row>
    <row r="120" spans="1:5" x14ac:dyDescent="0.25">
      <c r="A120" s="6">
        <v>45843.916666666664</v>
      </c>
      <c r="B120">
        <v>0.93755656108597296</v>
      </c>
      <c r="D120" s="8">
        <v>45843.916666666664</v>
      </c>
      <c r="E120">
        <v>0.93755656108597296</v>
      </c>
    </row>
    <row r="121" spans="1:5" x14ac:dyDescent="0.25">
      <c r="A121" s="6">
        <v>45843.958333333336</v>
      </c>
      <c r="B121">
        <v>0.92151238591916562</v>
      </c>
      <c r="D121" s="8">
        <v>45843.958333333336</v>
      </c>
      <c r="E121">
        <v>0.92151238591916562</v>
      </c>
    </row>
    <row r="122" spans="1:5" x14ac:dyDescent="0.25">
      <c r="A122" s="6">
        <v>45844</v>
      </c>
      <c r="B122">
        <v>0.97297297297297303</v>
      </c>
      <c r="D122" s="7">
        <v>45844</v>
      </c>
      <c r="E122">
        <v>0.97297297297297303</v>
      </c>
    </row>
    <row r="123" spans="1:5" x14ac:dyDescent="0.25">
      <c r="A123" s="6">
        <v>45844.041666666664</v>
      </c>
      <c r="B123">
        <v>1</v>
      </c>
      <c r="D123" s="8">
        <v>45844.041666666664</v>
      </c>
      <c r="E123">
        <v>1</v>
      </c>
    </row>
    <row r="124" spans="1:5" x14ac:dyDescent="0.25">
      <c r="A124" s="6">
        <v>45844.083333333336</v>
      </c>
      <c r="B124">
        <v>1</v>
      </c>
      <c r="D124" s="8">
        <v>45844.083333333336</v>
      </c>
      <c r="E124">
        <v>1</v>
      </c>
    </row>
    <row r="125" spans="1:5" x14ac:dyDescent="0.25">
      <c r="A125" s="6">
        <v>45844.125</v>
      </c>
      <c r="B125">
        <v>1</v>
      </c>
      <c r="D125" s="8">
        <v>45844.125</v>
      </c>
      <c r="E125">
        <v>1</v>
      </c>
    </row>
    <row r="126" spans="1:5" x14ac:dyDescent="0.25">
      <c r="A126" s="6">
        <v>45844.166666666664</v>
      </c>
      <c r="B126">
        <v>0.98969072164948457</v>
      </c>
      <c r="D126" s="8">
        <v>45844.166666666664</v>
      </c>
      <c r="E126">
        <v>0.98969072164948457</v>
      </c>
    </row>
    <row r="127" spans="1:5" x14ac:dyDescent="0.25">
      <c r="A127" s="6">
        <v>45844.208333333336</v>
      </c>
      <c r="B127">
        <v>1</v>
      </c>
      <c r="D127" s="8">
        <v>45844.208333333336</v>
      </c>
      <c r="E127">
        <v>1</v>
      </c>
    </row>
    <row r="128" spans="1:5" x14ac:dyDescent="0.25">
      <c r="A128" s="6">
        <v>45844.25</v>
      </c>
      <c r="B128">
        <v>0.87109010270774978</v>
      </c>
      <c r="D128" s="8">
        <v>45844.25</v>
      </c>
      <c r="E128">
        <v>0.87109010270774978</v>
      </c>
    </row>
    <row r="129" spans="1:5" x14ac:dyDescent="0.25">
      <c r="A129" s="6">
        <v>45844.291666666664</v>
      </c>
      <c r="B129">
        <v>0.92318457053150937</v>
      </c>
      <c r="D129" s="8">
        <v>45844.291666666664</v>
      </c>
      <c r="E129">
        <v>0.92318457053150937</v>
      </c>
    </row>
    <row r="130" spans="1:5" x14ac:dyDescent="0.25">
      <c r="A130" s="6">
        <v>45844.333333333336</v>
      </c>
      <c r="B130">
        <v>0.93625396825396834</v>
      </c>
      <c r="D130" s="8">
        <v>45844.333333333336</v>
      </c>
      <c r="E130">
        <v>0.93625396825396834</v>
      </c>
    </row>
    <row r="131" spans="1:5" x14ac:dyDescent="0.25">
      <c r="A131" s="6">
        <v>45844.375</v>
      </c>
      <c r="B131">
        <v>0.95829113924050646</v>
      </c>
      <c r="D131" s="8">
        <v>45844.375</v>
      </c>
      <c r="E131">
        <v>0.95829113924050646</v>
      </c>
    </row>
    <row r="132" spans="1:5" x14ac:dyDescent="0.25">
      <c r="A132" s="6">
        <v>45844.416666666664</v>
      </c>
      <c r="B132">
        <v>0.87585034013605445</v>
      </c>
      <c r="D132" s="8">
        <v>45844.416666666664</v>
      </c>
      <c r="E132">
        <v>0.87585034013605445</v>
      </c>
    </row>
    <row r="133" spans="1:5" x14ac:dyDescent="0.25">
      <c r="A133" s="6">
        <v>45844.458333333336</v>
      </c>
      <c r="B133">
        <v>0.9195676222755732</v>
      </c>
      <c r="D133" s="8">
        <v>45844.458333333336</v>
      </c>
      <c r="E133">
        <v>0.9195676222755732</v>
      </c>
    </row>
    <row r="134" spans="1:5" x14ac:dyDescent="0.25">
      <c r="A134" s="6">
        <v>45844.5</v>
      </c>
      <c r="B134">
        <v>0.89257952573742061</v>
      </c>
      <c r="D134" s="8">
        <v>45844.5</v>
      </c>
      <c r="E134">
        <v>0.89257952573742061</v>
      </c>
    </row>
    <row r="135" spans="1:5" x14ac:dyDescent="0.25">
      <c r="A135" s="6">
        <v>45844.541666666664</v>
      </c>
      <c r="B135">
        <v>0.92522045855379198</v>
      </c>
      <c r="D135" s="8">
        <v>45844.541666666664</v>
      </c>
      <c r="E135">
        <v>0.92522045855379198</v>
      </c>
    </row>
    <row r="136" spans="1:5" x14ac:dyDescent="0.25">
      <c r="A136" s="6">
        <v>45844.583333333336</v>
      </c>
      <c r="B136">
        <v>0.90661980725405678</v>
      </c>
      <c r="D136" s="8">
        <v>45844.583333333336</v>
      </c>
      <c r="E136">
        <v>0.90661980725405678</v>
      </c>
    </row>
    <row r="137" spans="1:5" x14ac:dyDescent="0.25">
      <c r="A137" s="6">
        <v>45844.625</v>
      </c>
      <c r="B137">
        <v>0.90410335917312667</v>
      </c>
      <c r="D137" s="8">
        <v>45844.625</v>
      </c>
      <c r="E137">
        <v>0.90410335917312667</v>
      </c>
    </row>
    <row r="138" spans="1:5" x14ac:dyDescent="0.25">
      <c r="A138" s="6">
        <v>45844.666666666664</v>
      </c>
      <c r="B138">
        <v>0.96350168350168353</v>
      </c>
      <c r="D138" s="8">
        <v>45844.666666666664</v>
      </c>
      <c r="E138">
        <v>0.96350168350168353</v>
      </c>
    </row>
    <row r="139" spans="1:5" x14ac:dyDescent="0.25">
      <c r="A139" s="6">
        <v>45844.708333333336</v>
      </c>
      <c r="B139">
        <v>0.92189918730650156</v>
      </c>
      <c r="D139" s="8">
        <v>45844.708333333336</v>
      </c>
      <c r="E139">
        <v>0.92189918730650156</v>
      </c>
    </row>
    <row r="140" spans="1:5" x14ac:dyDescent="0.25">
      <c r="A140" s="6">
        <v>45844.75</v>
      </c>
      <c r="B140">
        <v>0.94072200308694909</v>
      </c>
      <c r="D140" s="8">
        <v>45844.75</v>
      </c>
      <c r="E140">
        <v>0.94072200308694909</v>
      </c>
    </row>
    <row r="141" spans="1:5" x14ac:dyDescent="0.25">
      <c r="A141" s="6">
        <v>45844.791666666664</v>
      </c>
      <c r="B141">
        <v>0.9390230894308943</v>
      </c>
      <c r="D141" s="8">
        <v>45844.791666666664</v>
      </c>
      <c r="E141">
        <v>0.9390230894308943</v>
      </c>
    </row>
    <row r="142" spans="1:5" x14ac:dyDescent="0.25">
      <c r="A142" s="6">
        <v>45844.833333333336</v>
      </c>
      <c r="B142">
        <v>0.94058226804123712</v>
      </c>
      <c r="D142" s="8">
        <v>45844.833333333336</v>
      </c>
      <c r="E142">
        <v>0.94058226804123712</v>
      </c>
    </row>
    <row r="143" spans="1:5" x14ac:dyDescent="0.25">
      <c r="A143" s="6">
        <v>45844.875</v>
      </c>
      <c r="B143">
        <v>0.95150047258979209</v>
      </c>
      <c r="D143" s="8">
        <v>45844.875</v>
      </c>
      <c r="E143">
        <v>0.95150047258979209</v>
      </c>
    </row>
    <row r="144" spans="1:5" x14ac:dyDescent="0.25">
      <c r="A144" s="6">
        <v>45844.916666666664</v>
      </c>
      <c r="B144">
        <v>0.96202531645569622</v>
      </c>
      <c r="D144" s="8">
        <v>45844.916666666664</v>
      </c>
      <c r="E144">
        <v>0.96202531645569622</v>
      </c>
    </row>
    <row r="145" spans="1:5" x14ac:dyDescent="0.25">
      <c r="A145" s="6">
        <v>45844.958333333336</v>
      </c>
      <c r="B145">
        <v>0.97674418604651159</v>
      </c>
      <c r="D145" s="8">
        <v>45844.958333333336</v>
      </c>
      <c r="E145">
        <v>0.97674418604651159</v>
      </c>
    </row>
    <row r="146" spans="1:5" x14ac:dyDescent="0.25">
      <c r="A146" s="6">
        <v>45845</v>
      </c>
      <c r="B146">
        <v>0.96296296296296291</v>
      </c>
      <c r="D146" s="7">
        <v>45845</v>
      </c>
      <c r="E146">
        <v>0.96296296296296291</v>
      </c>
    </row>
    <row r="147" spans="1:5" x14ac:dyDescent="0.25">
      <c r="A147" s="6">
        <v>45845.041666666664</v>
      </c>
      <c r="B147">
        <v>0.94444444444444453</v>
      </c>
      <c r="D147" s="8">
        <v>45845.041666666664</v>
      </c>
      <c r="E147">
        <v>0.94444444444444453</v>
      </c>
    </row>
    <row r="148" spans="1:5" x14ac:dyDescent="0.25">
      <c r="A148" s="6">
        <v>45845.083333333336</v>
      </c>
      <c r="B148">
        <v>1</v>
      </c>
      <c r="D148" s="8">
        <v>45845.083333333336</v>
      </c>
      <c r="E148">
        <v>1</v>
      </c>
    </row>
    <row r="149" spans="1:5" x14ac:dyDescent="0.25">
      <c r="A149" s="6">
        <v>45845.125</v>
      </c>
      <c r="B149">
        <v>0.83333333333333337</v>
      </c>
      <c r="D149" s="8">
        <v>45845.125</v>
      </c>
      <c r="E149">
        <v>0.83333333333333337</v>
      </c>
    </row>
    <row r="150" spans="1:5" x14ac:dyDescent="0.25">
      <c r="A150" s="6">
        <v>45845.166666666664</v>
      </c>
      <c r="B150">
        <v>1</v>
      </c>
      <c r="D150" s="8">
        <v>45845.166666666664</v>
      </c>
      <c r="E150">
        <v>1</v>
      </c>
    </row>
    <row r="151" spans="1:5" x14ac:dyDescent="0.25">
      <c r="A151" s="6">
        <v>45845.208333333336</v>
      </c>
      <c r="B151">
        <v>0.92109500805152977</v>
      </c>
      <c r="D151" s="8">
        <v>45845.208333333336</v>
      </c>
      <c r="E151">
        <v>0.92109500805152977</v>
      </c>
    </row>
    <row r="152" spans="1:5" x14ac:dyDescent="0.25">
      <c r="A152" s="6">
        <v>45845.25</v>
      </c>
      <c r="B152">
        <v>0.89626736111111116</v>
      </c>
      <c r="D152" s="8">
        <v>45845.25</v>
      </c>
      <c r="E152">
        <v>0.89626736111111116</v>
      </c>
    </row>
    <row r="153" spans="1:5" x14ac:dyDescent="0.25">
      <c r="A153" s="6">
        <v>45845.291666666664</v>
      </c>
      <c r="B153">
        <v>0.9346747292178883</v>
      </c>
      <c r="D153" s="8">
        <v>45845.291666666664</v>
      </c>
      <c r="E153">
        <v>0.9346747292178883</v>
      </c>
    </row>
    <row r="154" spans="1:5" x14ac:dyDescent="0.25">
      <c r="A154" s="6">
        <v>45845.333333333336</v>
      </c>
      <c r="B154">
        <v>0.92729060037648325</v>
      </c>
      <c r="D154" s="8">
        <v>45845.333333333336</v>
      </c>
      <c r="E154">
        <v>0.92729060037648325</v>
      </c>
    </row>
    <row r="155" spans="1:5" x14ac:dyDescent="0.25">
      <c r="A155" s="6">
        <v>45845.375</v>
      </c>
      <c r="B155">
        <v>0.91192787794729546</v>
      </c>
      <c r="D155" s="8">
        <v>45845.375</v>
      </c>
      <c r="E155">
        <v>0.91192787794729546</v>
      </c>
    </row>
    <row r="156" spans="1:5" x14ac:dyDescent="0.25">
      <c r="A156" s="6">
        <v>45845.416666666664</v>
      </c>
      <c r="B156">
        <v>0.89487794189673397</v>
      </c>
      <c r="D156" s="8">
        <v>45845.416666666664</v>
      </c>
      <c r="E156">
        <v>0.89487794189673397</v>
      </c>
    </row>
    <row r="157" spans="1:5" x14ac:dyDescent="0.25">
      <c r="A157" s="6">
        <v>45845.458333333336</v>
      </c>
      <c r="B157">
        <v>0.89850767336765969</v>
      </c>
      <c r="D157" s="8">
        <v>45845.458333333336</v>
      </c>
      <c r="E157">
        <v>0.89850767336765969</v>
      </c>
    </row>
    <row r="158" spans="1:5" x14ac:dyDescent="0.25">
      <c r="A158" s="6">
        <v>45845.5</v>
      </c>
      <c r="B158">
        <v>0.95988301844061108</v>
      </c>
      <c r="D158" s="8">
        <v>45845.5</v>
      </c>
      <c r="E158">
        <v>0.95988301844061108</v>
      </c>
    </row>
    <row r="159" spans="1:5" x14ac:dyDescent="0.25">
      <c r="A159" s="6">
        <v>45845.541666666664</v>
      </c>
      <c r="B159">
        <v>0.93362705293053083</v>
      </c>
      <c r="D159" s="8">
        <v>45845.541666666664</v>
      </c>
      <c r="E159">
        <v>0.93362705293053083</v>
      </c>
    </row>
    <row r="160" spans="1:5" x14ac:dyDescent="0.25">
      <c r="A160" s="6">
        <v>45845.583333333336</v>
      </c>
      <c r="B160">
        <v>0.93644775735766617</v>
      </c>
      <c r="D160" s="8">
        <v>45845.583333333336</v>
      </c>
      <c r="E160">
        <v>0.93644775735766617</v>
      </c>
    </row>
    <row r="161" spans="1:5" x14ac:dyDescent="0.25">
      <c r="A161" s="6">
        <v>45845.625</v>
      </c>
      <c r="B161">
        <v>0.8929343422631062</v>
      </c>
      <c r="D161" s="8">
        <v>45845.625</v>
      </c>
      <c r="E161">
        <v>0.8929343422631062</v>
      </c>
    </row>
    <row r="162" spans="1:5" x14ac:dyDescent="0.25">
      <c r="A162" s="6">
        <v>45845.666666666664</v>
      </c>
      <c r="B162">
        <v>0.92417582417582422</v>
      </c>
      <c r="D162" s="8">
        <v>45845.666666666664</v>
      </c>
      <c r="E162">
        <v>0.92417582417582422</v>
      </c>
    </row>
    <row r="163" spans="1:5" x14ac:dyDescent="0.25">
      <c r="A163" s="6">
        <v>45845.708333333336</v>
      </c>
      <c r="B163">
        <v>0.9180583728650028</v>
      </c>
      <c r="D163" s="8">
        <v>45845.708333333336</v>
      </c>
      <c r="E163">
        <v>0.9180583728650028</v>
      </c>
    </row>
    <row r="164" spans="1:5" x14ac:dyDescent="0.25">
      <c r="A164" s="6">
        <v>45845.75</v>
      </c>
      <c r="B164">
        <v>0.95155384093393824</v>
      </c>
      <c r="D164" s="8">
        <v>45845.75</v>
      </c>
      <c r="E164">
        <v>0.95155384093393824</v>
      </c>
    </row>
    <row r="165" spans="1:5" x14ac:dyDescent="0.25">
      <c r="A165" s="6">
        <v>45845.791666666664</v>
      </c>
      <c r="B165">
        <v>0.91256648936170215</v>
      </c>
      <c r="D165" s="8">
        <v>45845.791666666664</v>
      </c>
      <c r="E165">
        <v>0.91256648936170215</v>
      </c>
    </row>
    <row r="166" spans="1:5" x14ac:dyDescent="0.25">
      <c r="A166" s="6">
        <v>45845.833333333336</v>
      </c>
      <c r="B166">
        <v>0.89541002496639144</v>
      </c>
      <c r="D166" s="8">
        <v>45845.833333333336</v>
      </c>
      <c r="E166">
        <v>0.89541002496639144</v>
      </c>
    </row>
    <row r="167" spans="1:5" x14ac:dyDescent="0.25">
      <c r="A167" s="6">
        <v>45845.875</v>
      </c>
      <c r="B167">
        <v>0.97230769230769232</v>
      </c>
      <c r="D167" s="8">
        <v>45845.875</v>
      </c>
      <c r="E167">
        <v>0.97230769230769232</v>
      </c>
    </row>
    <row r="168" spans="1:5" x14ac:dyDescent="0.25">
      <c r="A168" s="6">
        <v>45845.916666666664</v>
      </c>
      <c r="B168">
        <v>0.95165472014640851</v>
      </c>
      <c r="D168" s="8">
        <v>45845.916666666664</v>
      </c>
      <c r="E168">
        <v>0.95165472014640851</v>
      </c>
    </row>
    <row r="169" spans="1:5" x14ac:dyDescent="0.25">
      <c r="A169" s="6">
        <v>45845.958333333336</v>
      </c>
      <c r="B169">
        <v>0.97058823529411764</v>
      </c>
      <c r="D169" s="8">
        <v>45845.958333333336</v>
      </c>
      <c r="E169">
        <v>0.97058823529411764</v>
      </c>
    </row>
    <row r="170" spans="1:5" x14ac:dyDescent="0.25">
      <c r="A170" s="6">
        <v>45846</v>
      </c>
      <c r="B170">
        <v>0.8</v>
      </c>
      <c r="D170" s="7">
        <v>45846</v>
      </c>
      <c r="E170">
        <v>0.8</v>
      </c>
    </row>
    <row r="171" spans="1:5" x14ac:dyDescent="0.25">
      <c r="A171" s="6">
        <v>45846.041666666664</v>
      </c>
      <c r="B171">
        <v>0.88888888888888884</v>
      </c>
      <c r="D171" s="8">
        <v>45846.041666666664</v>
      </c>
      <c r="E171">
        <v>0.88888888888888884</v>
      </c>
    </row>
    <row r="172" spans="1:5" x14ac:dyDescent="0.25">
      <c r="A172" s="6">
        <v>45846.083333333336</v>
      </c>
      <c r="B172">
        <v>0.85714285714285721</v>
      </c>
      <c r="D172" s="8">
        <v>45846.083333333336</v>
      </c>
      <c r="E172">
        <v>0.85714285714285721</v>
      </c>
    </row>
    <row r="173" spans="1:5" x14ac:dyDescent="0.25">
      <c r="A173" s="6">
        <v>45846.125</v>
      </c>
      <c r="B173">
        <v>1</v>
      </c>
      <c r="D173" s="8">
        <v>45846.125</v>
      </c>
      <c r="E173">
        <v>1</v>
      </c>
    </row>
    <row r="174" spans="1:5" x14ac:dyDescent="0.25">
      <c r="A174" s="6">
        <v>45846.166666666664</v>
      </c>
      <c r="B174">
        <v>0.77922077922077926</v>
      </c>
      <c r="D174" s="8">
        <v>45846.166666666664</v>
      </c>
      <c r="E174">
        <v>0.77922077922077926</v>
      </c>
    </row>
    <row r="175" spans="1:5" x14ac:dyDescent="0.25">
      <c r="A175" s="6">
        <v>45846.208333333336</v>
      </c>
      <c r="B175">
        <v>1</v>
      </c>
      <c r="D175" s="8">
        <v>45846.208333333336</v>
      </c>
      <c r="E175">
        <v>1</v>
      </c>
    </row>
    <row r="176" spans="1:5" x14ac:dyDescent="0.25">
      <c r="A176" s="6">
        <v>45846.25</v>
      </c>
      <c r="B176">
        <v>0.92105263157894746</v>
      </c>
      <c r="D176" s="8">
        <v>45846.25</v>
      </c>
      <c r="E176">
        <v>0.92105263157894746</v>
      </c>
    </row>
    <row r="177" spans="1:5" x14ac:dyDescent="0.25">
      <c r="A177" s="6">
        <v>45846.291666666664</v>
      </c>
      <c r="B177">
        <v>0.94830936649825115</v>
      </c>
      <c r="D177" s="8">
        <v>45846.291666666664</v>
      </c>
      <c r="E177">
        <v>0.94830936649825115</v>
      </c>
    </row>
    <row r="178" spans="1:5" x14ac:dyDescent="0.25">
      <c r="A178" s="6">
        <v>45846.333333333336</v>
      </c>
      <c r="B178">
        <v>0.91131523569023576</v>
      </c>
      <c r="D178" s="8">
        <v>45846.333333333336</v>
      </c>
      <c r="E178">
        <v>0.91131523569023576</v>
      </c>
    </row>
    <row r="179" spans="1:5" x14ac:dyDescent="0.25">
      <c r="A179" s="6">
        <v>45846.375</v>
      </c>
      <c r="B179">
        <v>0.92741822926729689</v>
      </c>
      <c r="D179" s="8">
        <v>45846.375</v>
      </c>
      <c r="E179">
        <v>0.92741822926729689</v>
      </c>
    </row>
    <row r="180" spans="1:5" x14ac:dyDescent="0.25">
      <c r="A180" s="6">
        <v>45846.416666666664</v>
      </c>
      <c r="B180">
        <v>0.91568035803393222</v>
      </c>
      <c r="D180" s="8">
        <v>45846.416666666664</v>
      </c>
      <c r="E180">
        <v>0.91568035803393222</v>
      </c>
    </row>
    <row r="181" spans="1:5" x14ac:dyDescent="0.25">
      <c r="A181" s="6">
        <v>45846.458333333336</v>
      </c>
      <c r="B181">
        <v>0.93704415729484214</v>
      </c>
      <c r="D181" s="8">
        <v>45846.458333333336</v>
      </c>
      <c r="E181">
        <v>0.93704415729484214</v>
      </c>
    </row>
    <row r="182" spans="1:5" x14ac:dyDescent="0.25">
      <c r="A182" s="6">
        <v>45846.5</v>
      </c>
      <c r="B182">
        <v>0.93166757197175454</v>
      </c>
      <c r="D182" s="8">
        <v>45846.5</v>
      </c>
      <c r="E182">
        <v>0.93166757197175454</v>
      </c>
    </row>
    <row r="183" spans="1:5" x14ac:dyDescent="0.25">
      <c r="A183" s="6">
        <v>45846.541666666664</v>
      </c>
      <c r="B183">
        <v>0.92505521374739419</v>
      </c>
      <c r="D183" s="8">
        <v>45846.541666666664</v>
      </c>
      <c r="E183">
        <v>0.92505521374739419</v>
      </c>
    </row>
    <row r="184" spans="1:5" x14ac:dyDescent="0.25">
      <c r="A184" s="6">
        <v>45846.583333333336</v>
      </c>
      <c r="B184">
        <v>0.8964026214399885</v>
      </c>
      <c r="D184" s="8">
        <v>45846.583333333336</v>
      </c>
      <c r="E184">
        <v>0.8964026214399885</v>
      </c>
    </row>
    <row r="185" spans="1:5" x14ac:dyDescent="0.25">
      <c r="A185" s="6">
        <v>45846.625</v>
      </c>
      <c r="B185">
        <v>0.93956985297360462</v>
      </c>
      <c r="D185" s="8">
        <v>45846.625</v>
      </c>
      <c r="E185">
        <v>0.93956985297360462</v>
      </c>
    </row>
    <row r="186" spans="1:5" x14ac:dyDescent="0.25">
      <c r="A186" s="6">
        <v>45846.666666666664</v>
      </c>
      <c r="B186">
        <v>0.89756702029199498</v>
      </c>
      <c r="D186" s="8">
        <v>45846.666666666664</v>
      </c>
      <c r="E186">
        <v>0.89756702029199498</v>
      </c>
    </row>
    <row r="187" spans="1:5" x14ac:dyDescent="0.25">
      <c r="A187" s="6">
        <v>45846.708333333336</v>
      </c>
      <c r="B187">
        <v>0.96054274262435113</v>
      </c>
      <c r="D187" s="8">
        <v>45846.708333333336</v>
      </c>
      <c r="E187">
        <v>0.96054274262435113</v>
      </c>
    </row>
    <row r="188" spans="1:5" x14ac:dyDescent="0.25">
      <c r="A188" s="6">
        <v>45846.75</v>
      </c>
      <c r="B188">
        <v>0.94219610177056989</v>
      </c>
      <c r="D188" s="8">
        <v>45846.75</v>
      </c>
      <c r="E188">
        <v>0.94219610177056989</v>
      </c>
    </row>
    <row r="189" spans="1:5" x14ac:dyDescent="0.25">
      <c r="A189" s="6">
        <v>45846.791666666664</v>
      </c>
      <c r="B189">
        <v>0.90171227246036412</v>
      </c>
      <c r="D189" s="8">
        <v>45846.791666666664</v>
      </c>
      <c r="E189">
        <v>0.90171227246036412</v>
      </c>
    </row>
    <row r="190" spans="1:5" x14ac:dyDescent="0.25">
      <c r="A190" s="6">
        <v>45846.833333333336</v>
      </c>
      <c r="B190">
        <v>0.94454689146469972</v>
      </c>
      <c r="D190" s="8">
        <v>45846.833333333336</v>
      </c>
      <c r="E190">
        <v>0.94454689146469972</v>
      </c>
    </row>
    <row r="191" spans="1:5" x14ac:dyDescent="0.25">
      <c r="A191" s="6">
        <v>45846.875</v>
      </c>
      <c r="B191">
        <v>0.90568351984662143</v>
      </c>
      <c r="D191" s="8">
        <v>45846.875</v>
      </c>
      <c r="E191">
        <v>0.90568351984662143</v>
      </c>
    </row>
    <row r="192" spans="1:5" x14ac:dyDescent="0.25">
      <c r="A192" s="6">
        <v>45846.916666666664</v>
      </c>
      <c r="B192">
        <v>0.98039215686274506</v>
      </c>
      <c r="D192" s="8">
        <v>45846.916666666664</v>
      </c>
      <c r="E192">
        <v>0.98039215686274506</v>
      </c>
    </row>
    <row r="193" spans="1:5" x14ac:dyDescent="0.25">
      <c r="A193" s="6">
        <v>45846.958333333336</v>
      </c>
      <c r="B193">
        <v>0.89523809523809528</v>
      </c>
      <c r="D193" s="8">
        <v>45846.958333333336</v>
      </c>
      <c r="E193">
        <v>0.89523809523809528</v>
      </c>
    </row>
    <row r="194" spans="1:5" x14ac:dyDescent="0.25">
      <c r="A194" s="6">
        <v>45847</v>
      </c>
      <c r="B194">
        <v>0.95</v>
      </c>
      <c r="D194" s="7">
        <v>45847</v>
      </c>
      <c r="E194">
        <v>0.95</v>
      </c>
    </row>
    <row r="195" spans="1:5" x14ac:dyDescent="0.25">
      <c r="A195" s="6">
        <v>45847.041666666664</v>
      </c>
      <c r="B195">
        <v>0.83333333333333337</v>
      </c>
      <c r="D195" s="8">
        <v>45847.041666666664</v>
      </c>
      <c r="E195">
        <v>0.83333333333333337</v>
      </c>
    </row>
    <row r="196" spans="1:5" x14ac:dyDescent="0.25">
      <c r="A196" s="6">
        <v>45847.083333333336</v>
      </c>
      <c r="B196">
        <v>0.8</v>
      </c>
      <c r="D196" s="8">
        <v>45847.083333333336</v>
      </c>
      <c r="E196">
        <v>0.8</v>
      </c>
    </row>
    <row r="197" spans="1:5" x14ac:dyDescent="0.25">
      <c r="A197" s="6">
        <v>45847.125</v>
      </c>
      <c r="B197">
        <v>0.85714285714285721</v>
      </c>
      <c r="D197" s="8">
        <v>45847.125</v>
      </c>
      <c r="E197">
        <v>0.85714285714285721</v>
      </c>
    </row>
    <row r="198" spans="1:5" x14ac:dyDescent="0.25">
      <c r="A198" s="6">
        <v>45847.166666666664</v>
      </c>
      <c r="B198">
        <v>1</v>
      </c>
      <c r="D198" s="8">
        <v>45847.166666666664</v>
      </c>
      <c r="E198">
        <v>1</v>
      </c>
    </row>
    <row r="199" spans="1:5" x14ac:dyDescent="0.25">
      <c r="A199" s="6">
        <v>45847.208333333336</v>
      </c>
      <c r="B199">
        <v>0.83044982698961933</v>
      </c>
      <c r="D199" s="8">
        <v>45847.208333333336</v>
      </c>
      <c r="E199">
        <v>0.83044982698961933</v>
      </c>
    </row>
    <row r="200" spans="1:5" x14ac:dyDescent="0.25">
      <c r="A200" s="6">
        <v>45847.25</v>
      </c>
      <c r="B200">
        <v>0.8898983344148822</v>
      </c>
      <c r="D200" s="8">
        <v>45847.25</v>
      </c>
      <c r="E200">
        <v>0.8898983344148822</v>
      </c>
    </row>
    <row r="201" spans="1:5" x14ac:dyDescent="0.25">
      <c r="A201" s="6">
        <v>45847.291666666664</v>
      </c>
      <c r="B201">
        <v>0.9282762691853601</v>
      </c>
      <c r="D201" s="8">
        <v>45847.291666666664</v>
      </c>
      <c r="E201">
        <v>0.9282762691853601</v>
      </c>
    </row>
    <row r="202" spans="1:5" x14ac:dyDescent="0.25">
      <c r="A202" s="6">
        <v>45847.333333333336</v>
      </c>
      <c r="B202">
        <v>0.89583516358719761</v>
      </c>
      <c r="D202" s="8">
        <v>45847.333333333336</v>
      </c>
      <c r="E202">
        <v>0.89583516358719761</v>
      </c>
    </row>
    <row r="203" spans="1:5" x14ac:dyDescent="0.25">
      <c r="A203" s="6">
        <v>45847.375</v>
      </c>
      <c r="B203">
        <v>0.91079986046884709</v>
      </c>
      <c r="D203" s="8">
        <v>45847.375</v>
      </c>
      <c r="E203">
        <v>0.91079986046884709</v>
      </c>
    </row>
    <row r="204" spans="1:5" x14ac:dyDescent="0.25">
      <c r="A204" s="6">
        <v>45847.416666666664</v>
      </c>
      <c r="B204">
        <v>0.90016415749566814</v>
      </c>
      <c r="D204" s="8">
        <v>45847.416666666664</v>
      </c>
      <c r="E204">
        <v>0.90016415749566814</v>
      </c>
    </row>
    <row r="205" spans="1:5" x14ac:dyDescent="0.25">
      <c r="A205" s="6">
        <v>45847.458333333336</v>
      </c>
      <c r="B205">
        <v>0.94460002861840275</v>
      </c>
      <c r="D205" s="8">
        <v>45847.458333333336</v>
      </c>
      <c r="E205">
        <v>0.94460002861840275</v>
      </c>
    </row>
    <row r="206" spans="1:5" x14ac:dyDescent="0.25">
      <c r="A206" s="6">
        <v>45847.5</v>
      </c>
      <c r="B206">
        <v>0.93884385281823057</v>
      </c>
      <c r="D206" s="8">
        <v>45847.5</v>
      </c>
      <c r="E206">
        <v>0.93884385281823057</v>
      </c>
    </row>
    <row r="207" spans="1:5" x14ac:dyDescent="0.25">
      <c r="A207" s="6">
        <v>45847.541666666664</v>
      </c>
      <c r="B207">
        <v>0.87594446276670035</v>
      </c>
      <c r="D207" s="8">
        <v>45847.541666666664</v>
      </c>
      <c r="E207">
        <v>0.87594446276670035</v>
      </c>
    </row>
    <row r="208" spans="1:5" x14ac:dyDescent="0.25">
      <c r="A208" s="6">
        <v>45847.583333333336</v>
      </c>
      <c r="B208">
        <v>0.90925148602946937</v>
      </c>
      <c r="D208" s="8">
        <v>45847.583333333336</v>
      </c>
      <c r="E208">
        <v>0.90925148602946937</v>
      </c>
    </row>
    <row r="209" spans="1:5" x14ac:dyDescent="0.25">
      <c r="A209" s="6">
        <v>45847.625</v>
      </c>
      <c r="B209">
        <v>0.94174877725885997</v>
      </c>
      <c r="D209" s="8">
        <v>45847.625</v>
      </c>
      <c r="E209">
        <v>0.94174877725885997</v>
      </c>
    </row>
    <row r="210" spans="1:5" x14ac:dyDescent="0.25">
      <c r="A210" s="6">
        <v>45847.666666666664</v>
      </c>
      <c r="B210">
        <v>0.90471211629040127</v>
      </c>
      <c r="D210" s="8">
        <v>45847.666666666664</v>
      </c>
      <c r="E210">
        <v>0.90471211629040127</v>
      </c>
    </row>
    <row r="211" spans="1:5" x14ac:dyDescent="0.25">
      <c r="A211" s="6">
        <v>45847.708333333336</v>
      </c>
      <c r="B211">
        <v>0.94958457923579853</v>
      </c>
      <c r="D211" s="8">
        <v>45847.708333333336</v>
      </c>
      <c r="E211">
        <v>0.94958457923579853</v>
      </c>
    </row>
    <row r="212" spans="1:5" x14ac:dyDescent="0.25">
      <c r="A212" s="6">
        <v>45847.75</v>
      </c>
      <c r="B212">
        <v>0.90966639571436114</v>
      </c>
      <c r="D212" s="8">
        <v>45847.75</v>
      </c>
      <c r="E212">
        <v>0.90966639571436114</v>
      </c>
    </row>
    <row r="213" spans="1:5" x14ac:dyDescent="0.25">
      <c r="A213" s="6">
        <v>45847.791666666664</v>
      </c>
      <c r="B213">
        <v>0.90572552447552446</v>
      </c>
      <c r="D213" s="8">
        <v>45847.791666666664</v>
      </c>
      <c r="E213">
        <v>0.90572552447552446</v>
      </c>
    </row>
    <row r="214" spans="1:5" x14ac:dyDescent="0.25">
      <c r="A214" s="6">
        <v>45847.833333333336</v>
      </c>
      <c r="B214">
        <v>0.91767251901924485</v>
      </c>
      <c r="D214" s="8">
        <v>45847.833333333336</v>
      </c>
      <c r="E214">
        <v>0.91767251901924485</v>
      </c>
    </row>
    <row r="215" spans="1:5" x14ac:dyDescent="0.25">
      <c r="A215" s="6">
        <v>45847.875</v>
      </c>
      <c r="B215">
        <v>0.96653895274584933</v>
      </c>
      <c r="D215" s="8">
        <v>45847.875</v>
      </c>
      <c r="E215">
        <v>0.96653895274584933</v>
      </c>
    </row>
    <row r="216" spans="1:5" x14ac:dyDescent="0.25">
      <c r="A216" s="6">
        <v>45847.916666666664</v>
      </c>
      <c r="B216">
        <v>0.9322997416020673</v>
      </c>
      <c r="D216" s="8">
        <v>45847.916666666664</v>
      </c>
      <c r="E216">
        <v>0.9322997416020673</v>
      </c>
    </row>
    <row r="217" spans="1:5" x14ac:dyDescent="0.25">
      <c r="A217" s="6">
        <v>45847.958333333336</v>
      </c>
      <c r="B217">
        <v>0.87413793103448278</v>
      </c>
      <c r="D217" s="8">
        <v>45847.958333333336</v>
      </c>
      <c r="E217">
        <v>0.87413793103448278</v>
      </c>
    </row>
    <row r="218" spans="1:5" x14ac:dyDescent="0.25">
      <c r="A218" s="6">
        <v>45848</v>
      </c>
      <c r="B218">
        <v>0.86538461538461542</v>
      </c>
      <c r="D218" s="7">
        <v>45848</v>
      </c>
      <c r="E218">
        <v>0.86538461538461542</v>
      </c>
    </row>
    <row r="219" spans="1:5" x14ac:dyDescent="0.25">
      <c r="A219" s="6">
        <v>45848.041666666664</v>
      </c>
      <c r="B219">
        <v>0.83333333333333337</v>
      </c>
      <c r="D219" s="8">
        <v>45848.041666666664</v>
      </c>
      <c r="E219">
        <v>0.83333333333333337</v>
      </c>
    </row>
    <row r="220" spans="1:5" x14ac:dyDescent="0.25">
      <c r="A220" s="6">
        <v>45848.083333333336</v>
      </c>
      <c r="B220">
        <v>1</v>
      </c>
      <c r="D220" s="8">
        <v>45848.083333333336</v>
      </c>
      <c r="E220">
        <v>1</v>
      </c>
    </row>
    <row r="221" spans="1:5" x14ac:dyDescent="0.25">
      <c r="A221" s="6">
        <v>45848.125</v>
      </c>
      <c r="B221">
        <v>1</v>
      </c>
      <c r="D221" s="8">
        <v>45848.125</v>
      </c>
      <c r="E221">
        <v>1</v>
      </c>
    </row>
    <row r="222" spans="1:5" x14ac:dyDescent="0.25">
      <c r="A222" s="6">
        <v>45848.166666666664</v>
      </c>
      <c r="B222">
        <v>1</v>
      </c>
      <c r="D222" s="8">
        <v>45848.166666666664</v>
      </c>
      <c r="E222">
        <v>1</v>
      </c>
    </row>
    <row r="223" spans="1:5" x14ac:dyDescent="0.25">
      <c r="A223" s="6">
        <v>45848.208333333336</v>
      </c>
      <c r="B223">
        <v>0.95652173913043481</v>
      </c>
      <c r="D223" s="8">
        <v>45848.208333333336</v>
      </c>
      <c r="E223">
        <v>0.95652173913043481</v>
      </c>
    </row>
    <row r="224" spans="1:5" x14ac:dyDescent="0.25">
      <c r="A224" s="6">
        <v>45848.25</v>
      </c>
      <c r="B224">
        <v>0.92923257688918337</v>
      </c>
      <c r="D224" s="8">
        <v>45848.25</v>
      </c>
      <c r="E224">
        <v>0.92923257688918337</v>
      </c>
    </row>
    <row r="225" spans="1:5" x14ac:dyDescent="0.25">
      <c r="A225" s="6">
        <v>45848.291666666664</v>
      </c>
      <c r="B225">
        <v>0.98550724637681164</v>
      </c>
      <c r="D225" s="8">
        <v>45848.291666666664</v>
      </c>
      <c r="E225">
        <v>0.98550724637681164</v>
      </c>
    </row>
    <row r="226" spans="1:5" x14ac:dyDescent="0.25">
      <c r="A226" s="6">
        <v>45848.333333333336</v>
      </c>
      <c r="B226">
        <v>0.90435612841627888</v>
      </c>
      <c r="D226" s="8">
        <v>45848.333333333336</v>
      </c>
      <c r="E226">
        <v>0.90435612841627888</v>
      </c>
    </row>
    <row r="227" spans="1:5" x14ac:dyDescent="0.25">
      <c r="A227" s="6">
        <v>45848.375</v>
      </c>
      <c r="B227">
        <v>0.89226094188993599</v>
      </c>
      <c r="D227" s="8">
        <v>45848.375</v>
      </c>
      <c r="E227">
        <v>0.89226094188993599</v>
      </c>
    </row>
    <row r="228" spans="1:5" x14ac:dyDescent="0.25">
      <c r="A228" s="6">
        <v>45848.416666666664</v>
      </c>
      <c r="B228">
        <v>0.94995022140331076</v>
      </c>
      <c r="D228" s="8">
        <v>45848.416666666664</v>
      </c>
      <c r="E228">
        <v>0.94995022140331076</v>
      </c>
    </row>
    <row r="229" spans="1:5" x14ac:dyDescent="0.25">
      <c r="A229" s="6">
        <v>45848.458333333336</v>
      </c>
      <c r="B229">
        <v>0.91316036226949138</v>
      </c>
      <c r="D229" s="8">
        <v>45848.458333333336</v>
      </c>
      <c r="E229">
        <v>0.91316036226949138</v>
      </c>
    </row>
    <row r="230" spans="1:5" x14ac:dyDescent="0.25">
      <c r="A230" s="6">
        <v>45848.5</v>
      </c>
      <c r="B230">
        <v>0.92491330891330892</v>
      </c>
      <c r="D230" s="8">
        <v>45848.5</v>
      </c>
      <c r="E230">
        <v>0.92491330891330892</v>
      </c>
    </row>
    <row r="231" spans="1:5" x14ac:dyDescent="0.25">
      <c r="A231" s="6">
        <v>45848.541666666664</v>
      </c>
      <c r="B231">
        <v>0.897110149378752</v>
      </c>
      <c r="D231" s="8">
        <v>45848.541666666664</v>
      </c>
      <c r="E231">
        <v>0.897110149378752</v>
      </c>
    </row>
    <row r="232" spans="1:5" x14ac:dyDescent="0.25">
      <c r="A232" s="6">
        <v>45848.583333333336</v>
      </c>
      <c r="B232">
        <v>0.95216263729211359</v>
      </c>
      <c r="D232" s="8">
        <v>45848.583333333336</v>
      </c>
      <c r="E232">
        <v>0.95216263729211359</v>
      </c>
    </row>
    <row r="233" spans="1:5" x14ac:dyDescent="0.25">
      <c r="A233" s="6">
        <v>45848.625</v>
      </c>
      <c r="B233">
        <v>0.95076372265107845</v>
      </c>
      <c r="D233" s="8">
        <v>45848.625</v>
      </c>
      <c r="E233">
        <v>0.95076372265107845</v>
      </c>
    </row>
    <row r="234" spans="1:5" x14ac:dyDescent="0.25">
      <c r="A234" s="6">
        <v>45848.666666666664</v>
      </c>
      <c r="B234">
        <v>0.90884920994591989</v>
      </c>
      <c r="D234" s="8">
        <v>45848.666666666664</v>
      </c>
      <c r="E234">
        <v>0.90884920994591989</v>
      </c>
    </row>
    <row r="235" spans="1:5" x14ac:dyDescent="0.25">
      <c r="A235" s="6">
        <v>45848.708333333336</v>
      </c>
      <c r="B235">
        <v>0.9574429735846034</v>
      </c>
      <c r="D235" s="8">
        <v>45848.708333333336</v>
      </c>
      <c r="E235">
        <v>0.9574429735846034</v>
      </c>
    </row>
    <row r="236" spans="1:5" x14ac:dyDescent="0.25">
      <c r="A236" s="6">
        <v>45848.75</v>
      </c>
      <c r="B236">
        <v>0.92914862914862928</v>
      </c>
      <c r="D236" s="8">
        <v>45848.75</v>
      </c>
      <c r="E236">
        <v>0.92914862914862928</v>
      </c>
    </row>
    <row r="237" spans="1:5" x14ac:dyDescent="0.25">
      <c r="A237" s="6">
        <v>45848.791666666664</v>
      </c>
      <c r="B237">
        <v>0.95238095238095244</v>
      </c>
      <c r="D237" s="8">
        <v>45848.791666666664</v>
      </c>
      <c r="E237">
        <v>0.95238095238095244</v>
      </c>
    </row>
    <row r="238" spans="1:5" x14ac:dyDescent="0.25">
      <c r="A238" s="6">
        <v>45848.833333333336</v>
      </c>
      <c r="B238">
        <v>0.91512584140443176</v>
      </c>
      <c r="D238" s="8">
        <v>45848.833333333336</v>
      </c>
      <c r="E238">
        <v>0.91512584140443176</v>
      </c>
    </row>
    <row r="239" spans="1:5" x14ac:dyDescent="0.25">
      <c r="A239" s="6">
        <v>45848.875</v>
      </c>
      <c r="B239">
        <v>0.94816901408450704</v>
      </c>
      <c r="D239" s="8">
        <v>45848.875</v>
      </c>
      <c r="E239">
        <v>0.94816901408450704</v>
      </c>
    </row>
    <row r="240" spans="1:5" x14ac:dyDescent="0.25">
      <c r="A240" s="6">
        <v>45848.916666666664</v>
      </c>
      <c r="B240">
        <v>0.984375</v>
      </c>
      <c r="D240" s="8">
        <v>45848.916666666664</v>
      </c>
      <c r="E240">
        <v>0.984375</v>
      </c>
    </row>
    <row r="241" spans="1:5" x14ac:dyDescent="0.25">
      <c r="A241" s="6">
        <v>45848.958333333336</v>
      </c>
      <c r="B241">
        <v>0.94842767295597497</v>
      </c>
      <c r="D241" s="8">
        <v>45848.958333333336</v>
      </c>
      <c r="E241">
        <v>0.94842767295597497</v>
      </c>
    </row>
    <row r="242" spans="1:5" x14ac:dyDescent="0.25">
      <c r="A242" s="6">
        <v>45849</v>
      </c>
      <c r="B242">
        <v>0.86956521739130443</v>
      </c>
      <c r="D242" s="7">
        <v>45849</v>
      </c>
      <c r="E242">
        <v>0.86956521739130443</v>
      </c>
    </row>
    <row r="243" spans="1:5" x14ac:dyDescent="0.25">
      <c r="A243" s="6">
        <v>45849.041666666664</v>
      </c>
      <c r="B243">
        <v>1</v>
      </c>
      <c r="D243" s="8">
        <v>45849.041666666664</v>
      </c>
      <c r="E243">
        <v>1</v>
      </c>
    </row>
    <row r="244" spans="1:5" x14ac:dyDescent="0.25">
      <c r="A244" s="6">
        <v>45849.083333333336</v>
      </c>
      <c r="B244">
        <v>1</v>
      </c>
      <c r="D244" s="8">
        <v>45849.083333333336</v>
      </c>
      <c r="E244">
        <v>1</v>
      </c>
    </row>
    <row r="245" spans="1:5" x14ac:dyDescent="0.25">
      <c r="A245" s="6">
        <v>45849.125</v>
      </c>
      <c r="B245">
        <v>1</v>
      </c>
      <c r="D245" s="8">
        <v>45849.125</v>
      </c>
      <c r="E245">
        <v>1</v>
      </c>
    </row>
    <row r="246" spans="1:5" x14ac:dyDescent="0.25">
      <c r="A246" s="6">
        <v>45849.166666666664</v>
      </c>
      <c r="B246">
        <v>1</v>
      </c>
      <c r="D246" s="8">
        <v>45849.166666666664</v>
      </c>
      <c r="E246">
        <v>1</v>
      </c>
    </row>
    <row r="247" spans="1:5" x14ac:dyDescent="0.25">
      <c r="A247" s="6">
        <v>45849.208333333336</v>
      </c>
      <c r="B247">
        <v>0.88461538461538458</v>
      </c>
      <c r="D247" s="8">
        <v>45849.208333333336</v>
      </c>
      <c r="E247">
        <v>0.88461538461538458</v>
      </c>
    </row>
    <row r="248" spans="1:5" x14ac:dyDescent="0.25">
      <c r="A248" s="6">
        <v>45849.25</v>
      </c>
      <c r="B248">
        <v>0.96917970602181136</v>
      </c>
      <c r="D248" s="8">
        <v>45849.25</v>
      </c>
      <c r="E248">
        <v>0.96917970602181136</v>
      </c>
    </row>
    <row r="249" spans="1:5" x14ac:dyDescent="0.25">
      <c r="A249" s="6">
        <v>45849.291666666664</v>
      </c>
      <c r="B249">
        <v>0.91894070841439268</v>
      </c>
      <c r="D249" s="8">
        <v>45849.291666666664</v>
      </c>
      <c r="E249">
        <v>0.91894070841439268</v>
      </c>
    </row>
    <row r="250" spans="1:5" x14ac:dyDescent="0.25">
      <c r="A250" s="6">
        <v>45849.333333333336</v>
      </c>
      <c r="B250">
        <v>0.91429790223828178</v>
      </c>
      <c r="D250" s="8">
        <v>45849.333333333336</v>
      </c>
      <c r="E250">
        <v>0.91429790223828178</v>
      </c>
    </row>
    <row r="251" spans="1:5" x14ac:dyDescent="0.25">
      <c r="A251" s="6">
        <v>45849.375</v>
      </c>
      <c r="B251">
        <v>0.91531544856743152</v>
      </c>
      <c r="D251" s="8">
        <v>45849.375</v>
      </c>
      <c r="E251">
        <v>0.91531544856743152</v>
      </c>
    </row>
    <row r="252" spans="1:5" x14ac:dyDescent="0.25">
      <c r="A252" s="6">
        <v>45849.416666666664</v>
      </c>
      <c r="B252">
        <v>0.96015890584235919</v>
      </c>
      <c r="D252" s="8">
        <v>45849.416666666664</v>
      </c>
      <c r="E252">
        <v>0.96015890584235919</v>
      </c>
    </row>
    <row r="253" spans="1:5" x14ac:dyDescent="0.25">
      <c r="A253" s="6">
        <v>45849.458333333336</v>
      </c>
      <c r="B253">
        <v>0.90162318172992884</v>
      </c>
      <c r="D253" s="8">
        <v>45849.458333333336</v>
      </c>
      <c r="E253">
        <v>0.90162318172992884</v>
      </c>
    </row>
    <row r="254" spans="1:5" x14ac:dyDescent="0.25">
      <c r="A254" s="6">
        <v>45849.5</v>
      </c>
      <c r="B254">
        <v>0.90715053653322186</v>
      </c>
      <c r="D254" s="8">
        <v>45849.5</v>
      </c>
      <c r="E254">
        <v>0.90715053653322186</v>
      </c>
    </row>
    <row r="255" spans="1:5" x14ac:dyDescent="0.25">
      <c r="A255" s="6">
        <v>45849.541666666664</v>
      </c>
      <c r="B255">
        <v>0.87873432634856519</v>
      </c>
      <c r="D255" s="8">
        <v>45849.541666666664</v>
      </c>
      <c r="E255">
        <v>0.87873432634856519</v>
      </c>
    </row>
    <row r="256" spans="1:5" x14ac:dyDescent="0.25">
      <c r="A256" s="6">
        <v>45849.583333333336</v>
      </c>
      <c r="B256">
        <v>0.9067261753071284</v>
      </c>
      <c r="D256" s="8">
        <v>45849.583333333336</v>
      </c>
      <c r="E256">
        <v>0.9067261753071284</v>
      </c>
    </row>
    <row r="257" spans="1:5" x14ac:dyDescent="0.25">
      <c r="A257" s="6">
        <v>45849.625</v>
      </c>
      <c r="B257">
        <v>0.91621946342374927</v>
      </c>
      <c r="D257" s="8">
        <v>45849.625</v>
      </c>
      <c r="E257">
        <v>0.91621946342374927</v>
      </c>
    </row>
    <row r="258" spans="1:5" x14ac:dyDescent="0.25">
      <c r="A258" s="6">
        <v>45849.666666666664</v>
      </c>
      <c r="B258">
        <v>0.91698777014575306</v>
      </c>
      <c r="D258" s="8">
        <v>45849.666666666664</v>
      </c>
      <c r="E258">
        <v>0.91698777014575306</v>
      </c>
    </row>
    <row r="259" spans="1:5" x14ac:dyDescent="0.25">
      <c r="A259" s="6">
        <v>45849.708333333336</v>
      </c>
      <c r="B259">
        <v>0.91440016174193117</v>
      </c>
      <c r="D259" s="8">
        <v>45849.708333333336</v>
      </c>
      <c r="E259">
        <v>0.91440016174193117</v>
      </c>
    </row>
    <row r="260" spans="1:5" x14ac:dyDescent="0.25">
      <c r="A260" s="6">
        <v>45849.75</v>
      </c>
      <c r="B260">
        <v>0.87286289773672621</v>
      </c>
      <c r="D260" s="8">
        <v>45849.75</v>
      </c>
      <c r="E260">
        <v>0.87286289773672621</v>
      </c>
    </row>
    <row r="261" spans="1:5" x14ac:dyDescent="0.25">
      <c r="A261" s="6">
        <v>45849.791666666664</v>
      </c>
      <c r="B261">
        <v>0.873292430166282</v>
      </c>
      <c r="D261" s="8">
        <v>45849.791666666664</v>
      </c>
      <c r="E261">
        <v>0.873292430166282</v>
      </c>
    </row>
    <row r="262" spans="1:5" x14ac:dyDescent="0.25">
      <c r="A262" s="6">
        <v>45849.833333333336</v>
      </c>
      <c r="B262">
        <v>0.85233853661404602</v>
      </c>
      <c r="D262" s="8">
        <v>45849.833333333336</v>
      </c>
      <c r="E262">
        <v>0.85233853661404602</v>
      </c>
    </row>
    <row r="263" spans="1:5" x14ac:dyDescent="0.25">
      <c r="A263" s="6">
        <v>45849.875</v>
      </c>
      <c r="B263">
        <v>0.94413847364280101</v>
      </c>
      <c r="D263" s="8">
        <v>45849.875</v>
      </c>
      <c r="E263">
        <v>0.94413847364280101</v>
      </c>
    </row>
    <row r="264" spans="1:5" x14ac:dyDescent="0.25">
      <c r="A264" s="6">
        <v>45849.916666666664</v>
      </c>
      <c r="B264">
        <v>0.93806509945750449</v>
      </c>
      <c r="D264" s="8">
        <v>45849.916666666664</v>
      </c>
      <c r="E264">
        <v>0.93806509945750449</v>
      </c>
    </row>
    <row r="265" spans="1:5" x14ac:dyDescent="0.25">
      <c r="A265" s="6">
        <v>45849.958333333336</v>
      </c>
      <c r="B265">
        <v>0.95356037151702788</v>
      </c>
      <c r="D265" s="8">
        <v>45849.958333333336</v>
      </c>
      <c r="E265">
        <v>0.95356037151702788</v>
      </c>
    </row>
    <row r="266" spans="1:5" x14ac:dyDescent="0.25">
      <c r="A266" s="6">
        <v>45850</v>
      </c>
      <c r="B266">
        <v>0.90875576036866357</v>
      </c>
      <c r="D266" s="7">
        <v>45850</v>
      </c>
      <c r="E266">
        <v>0.90875576036866357</v>
      </c>
    </row>
    <row r="267" spans="1:5" x14ac:dyDescent="0.25">
      <c r="A267" s="6">
        <v>45850.041666666664</v>
      </c>
      <c r="B267">
        <v>0.89444444444444449</v>
      </c>
      <c r="D267" s="8">
        <v>45850.041666666664</v>
      </c>
      <c r="E267">
        <v>0.89444444444444449</v>
      </c>
    </row>
    <row r="268" spans="1:5" x14ac:dyDescent="0.25">
      <c r="A268" s="6">
        <v>45850.083333333336</v>
      </c>
      <c r="B268">
        <v>1</v>
      </c>
      <c r="D268" s="8">
        <v>45850.083333333336</v>
      </c>
      <c r="E268">
        <v>1</v>
      </c>
    </row>
    <row r="269" spans="1:5" x14ac:dyDescent="0.25">
      <c r="A269" s="6">
        <v>45850.125</v>
      </c>
      <c r="B269">
        <v>1</v>
      </c>
      <c r="D269" s="8">
        <v>45850.125</v>
      </c>
      <c r="E269">
        <v>1</v>
      </c>
    </row>
    <row r="270" spans="1:5" x14ac:dyDescent="0.25">
      <c r="A270" s="6">
        <v>45850.166666666664</v>
      </c>
      <c r="B270">
        <v>0.8402777777777779</v>
      </c>
      <c r="D270" s="8">
        <v>45850.166666666664</v>
      </c>
      <c r="E270">
        <v>0.8402777777777779</v>
      </c>
    </row>
    <row r="271" spans="1:5" x14ac:dyDescent="0.25">
      <c r="A271" s="6">
        <v>45850.208333333336</v>
      </c>
      <c r="B271">
        <v>1</v>
      </c>
      <c r="D271" s="8">
        <v>45850.208333333336</v>
      </c>
      <c r="E271">
        <v>1</v>
      </c>
    </row>
    <row r="272" spans="1:5" x14ac:dyDescent="0.25">
      <c r="A272" s="6">
        <v>45850.25</v>
      </c>
      <c r="B272">
        <v>0.89074074074074083</v>
      </c>
      <c r="D272" s="8">
        <v>45850.25</v>
      </c>
      <c r="E272">
        <v>0.89074074074074083</v>
      </c>
    </row>
    <row r="273" spans="1:5" x14ac:dyDescent="0.25">
      <c r="A273" s="6">
        <v>45850.291666666664</v>
      </c>
      <c r="B273">
        <v>0.967741935483871</v>
      </c>
      <c r="D273" s="8">
        <v>45850.291666666664</v>
      </c>
      <c r="E273">
        <v>0.967741935483871</v>
      </c>
    </row>
    <row r="274" spans="1:5" x14ac:dyDescent="0.25">
      <c r="A274" s="6">
        <v>45850.333333333336</v>
      </c>
      <c r="B274">
        <v>0.9755387303436226</v>
      </c>
      <c r="D274" s="8">
        <v>45850.333333333336</v>
      </c>
      <c r="E274">
        <v>0.9755387303436226</v>
      </c>
    </row>
    <row r="275" spans="1:5" x14ac:dyDescent="0.25">
      <c r="A275" s="6">
        <v>45850.375</v>
      </c>
      <c r="B275">
        <v>0.97533180460009727</v>
      </c>
      <c r="D275" s="8">
        <v>45850.375</v>
      </c>
      <c r="E275">
        <v>0.97533180460009727</v>
      </c>
    </row>
    <row r="276" spans="1:5" x14ac:dyDescent="0.25">
      <c r="A276" s="6">
        <v>45850.416666666664</v>
      </c>
      <c r="B276">
        <v>0.96399535423925675</v>
      </c>
      <c r="D276" s="8">
        <v>45850.416666666664</v>
      </c>
      <c r="E276">
        <v>0.96399535423925675</v>
      </c>
    </row>
    <row r="277" spans="1:5" x14ac:dyDescent="0.25">
      <c r="A277" s="6">
        <v>45850.458333333336</v>
      </c>
      <c r="B277">
        <v>0.89788824631201902</v>
      </c>
      <c r="D277" s="8">
        <v>45850.458333333336</v>
      </c>
      <c r="E277">
        <v>0.89788824631201902</v>
      </c>
    </row>
    <row r="278" spans="1:5" x14ac:dyDescent="0.25">
      <c r="A278" s="6">
        <v>45850.5</v>
      </c>
      <c r="B278">
        <v>0.90067853854800894</v>
      </c>
      <c r="D278" s="8">
        <v>45850.5</v>
      </c>
      <c r="E278">
        <v>0.90067853854800894</v>
      </c>
    </row>
    <row r="279" spans="1:5" x14ac:dyDescent="0.25">
      <c r="A279" s="6">
        <v>45850.541666666664</v>
      </c>
      <c r="B279">
        <v>0.94690909090909092</v>
      </c>
      <c r="D279" s="8">
        <v>45850.541666666664</v>
      </c>
      <c r="E279">
        <v>0.94690909090909092</v>
      </c>
    </row>
    <row r="280" spans="1:5" x14ac:dyDescent="0.25">
      <c r="A280" s="6">
        <v>45850.583333333336</v>
      </c>
      <c r="B280">
        <v>0.96294232376706601</v>
      </c>
      <c r="D280" s="8">
        <v>45850.583333333336</v>
      </c>
      <c r="E280">
        <v>0.96294232376706601</v>
      </c>
    </row>
    <row r="281" spans="1:5" x14ac:dyDescent="0.25">
      <c r="A281" s="6">
        <v>45850.625</v>
      </c>
      <c r="B281">
        <v>0.88047084002140186</v>
      </c>
      <c r="D281" s="8">
        <v>45850.625</v>
      </c>
      <c r="E281">
        <v>0.88047084002140186</v>
      </c>
    </row>
    <row r="282" spans="1:5" x14ac:dyDescent="0.25">
      <c r="A282" s="6">
        <v>45850.666666666664</v>
      </c>
      <c r="B282">
        <v>0.94505724292958337</v>
      </c>
      <c r="D282" s="8">
        <v>45850.666666666664</v>
      </c>
      <c r="E282">
        <v>0.94505724292958337</v>
      </c>
    </row>
    <row r="283" spans="1:5" x14ac:dyDescent="0.25">
      <c r="A283" s="6">
        <v>45850.708333333336</v>
      </c>
      <c r="B283">
        <v>0.93642246527251716</v>
      </c>
      <c r="D283" s="8">
        <v>45850.708333333336</v>
      </c>
      <c r="E283">
        <v>0.93642246527251716</v>
      </c>
    </row>
    <row r="284" spans="1:5" x14ac:dyDescent="0.25">
      <c r="A284" s="6">
        <v>45850.75</v>
      </c>
      <c r="B284">
        <v>0.93175261980454505</v>
      </c>
      <c r="D284" s="8">
        <v>45850.75</v>
      </c>
      <c r="E284">
        <v>0.93175261980454505</v>
      </c>
    </row>
    <row r="285" spans="1:5" x14ac:dyDescent="0.25">
      <c r="A285" s="6">
        <v>45850.791666666664</v>
      </c>
      <c r="B285">
        <v>0.95523404255319144</v>
      </c>
      <c r="D285" s="8">
        <v>45850.791666666664</v>
      </c>
      <c r="E285">
        <v>0.95523404255319144</v>
      </c>
    </row>
    <row r="286" spans="1:5" x14ac:dyDescent="0.25">
      <c r="A286" s="6">
        <v>45850.833333333336</v>
      </c>
      <c r="B286">
        <v>0.92562357079640056</v>
      </c>
      <c r="D286" s="8">
        <v>45850.833333333336</v>
      </c>
      <c r="E286">
        <v>0.92562357079640056</v>
      </c>
    </row>
    <row r="287" spans="1:5" x14ac:dyDescent="0.25">
      <c r="A287" s="6">
        <v>45850.875</v>
      </c>
      <c r="B287">
        <v>0.91989337822671158</v>
      </c>
      <c r="D287" s="8">
        <v>45850.875</v>
      </c>
      <c r="E287">
        <v>0.91989337822671158</v>
      </c>
    </row>
    <row r="288" spans="1:5" x14ac:dyDescent="0.25">
      <c r="A288" s="6">
        <v>45850.916666666664</v>
      </c>
      <c r="B288">
        <v>0.86794230203120404</v>
      </c>
      <c r="D288" s="8">
        <v>45850.916666666664</v>
      </c>
      <c r="E288">
        <v>0.86794230203120404</v>
      </c>
    </row>
    <row r="289" spans="1:5" x14ac:dyDescent="0.25">
      <c r="A289" s="6">
        <v>45850.958333333336</v>
      </c>
      <c r="B289">
        <v>0.96413874191651971</v>
      </c>
      <c r="D289" s="8">
        <v>45850.958333333336</v>
      </c>
      <c r="E289">
        <v>0.96413874191651971</v>
      </c>
    </row>
    <row r="290" spans="1:5" x14ac:dyDescent="0.25">
      <c r="A290" s="6">
        <v>45851</v>
      </c>
      <c r="B290">
        <v>1</v>
      </c>
      <c r="D290" s="7">
        <v>45851</v>
      </c>
      <c r="E290">
        <v>1</v>
      </c>
    </row>
    <row r="291" spans="1:5" x14ac:dyDescent="0.25">
      <c r="A291" s="6">
        <v>45851.041666666664</v>
      </c>
      <c r="B291">
        <v>1</v>
      </c>
      <c r="D291" s="8">
        <v>45851.041666666664</v>
      </c>
      <c r="E291">
        <v>1</v>
      </c>
    </row>
    <row r="292" spans="1:5" x14ac:dyDescent="0.25">
      <c r="A292" s="6">
        <v>45851.083333333336</v>
      </c>
      <c r="B292">
        <v>1</v>
      </c>
      <c r="D292" s="8">
        <v>45851.083333333336</v>
      </c>
      <c r="E292">
        <v>1</v>
      </c>
    </row>
    <row r="293" spans="1:5" x14ac:dyDescent="0.25">
      <c r="A293" s="6">
        <v>45851.125</v>
      </c>
      <c r="B293">
        <v>1</v>
      </c>
      <c r="D293" s="8">
        <v>45851.125</v>
      </c>
      <c r="E293">
        <v>1</v>
      </c>
    </row>
    <row r="294" spans="1:5" x14ac:dyDescent="0.25">
      <c r="A294" s="6">
        <v>45851.166666666664</v>
      </c>
      <c r="B294">
        <v>1</v>
      </c>
      <c r="D294" s="8">
        <v>45851.166666666664</v>
      </c>
      <c r="E294">
        <v>1</v>
      </c>
    </row>
    <row r="295" spans="1:5" x14ac:dyDescent="0.25">
      <c r="A295" s="6">
        <v>45851.208333333336</v>
      </c>
      <c r="B295">
        <v>1</v>
      </c>
      <c r="D295" s="8">
        <v>45851.208333333336</v>
      </c>
      <c r="E295">
        <v>1</v>
      </c>
    </row>
    <row r="296" spans="1:5" x14ac:dyDescent="0.25">
      <c r="A296" s="6">
        <v>45851.25</v>
      </c>
      <c r="B296">
        <v>1</v>
      </c>
      <c r="D296" s="8">
        <v>45851.25</v>
      </c>
      <c r="E296">
        <v>1</v>
      </c>
    </row>
    <row r="297" spans="1:5" x14ac:dyDescent="0.25">
      <c r="A297" s="6">
        <v>45851.291666666664</v>
      </c>
      <c r="B297">
        <v>1</v>
      </c>
      <c r="D297" s="8">
        <v>45851.291666666664</v>
      </c>
      <c r="E297">
        <v>1</v>
      </c>
    </row>
    <row r="298" spans="1:5" x14ac:dyDescent="0.25">
      <c r="A298" s="6">
        <v>45851.333333333336</v>
      </c>
      <c r="B298">
        <v>1</v>
      </c>
      <c r="D298" s="8">
        <v>45851.333333333336</v>
      </c>
      <c r="E298">
        <v>1</v>
      </c>
    </row>
    <row r="299" spans="1:5" x14ac:dyDescent="0.25">
      <c r="A299" s="6">
        <v>45851.375</v>
      </c>
      <c r="B299">
        <v>1</v>
      </c>
      <c r="D299" s="8">
        <v>45851.375</v>
      </c>
      <c r="E299">
        <v>1</v>
      </c>
    </row>
    <row r="300" spans="1:5" x14ac:dyDescent="0.25">
      <c r="A300" s="6">
        <v>45851.416666666664</v>
      </c>
      <c r="B300">
        <v>0.99038461538461542</v>
      </c>
      <c r="D300" s="8">
        <v>45851.416666666664</v>
      </c>
      <c r="E300">
        <v>0.99038461538461542</v>
      </c>
    </row>
    <row r="301" spans="1:5" x14ac:dyDescent="0.25">
      <c r="A301" s="6">
        <v>45851.458333333336</v>
      </c>
      <c r="B301">
        <v>0.99122807017543879</v>
      </c>
      <c r="D301" s="8">
        <v>45851.458333333336</v>
      </c>
      <c r="E301">
        <v>0.99122807017543879</v>
      </c>
    </row>
    <row r="302" spans="1:5" x14ac:dyDescent="0.25">
      <c r="A302" s="6">
        <v>45851.5</v>
      </c>
      <c r="B302">
        <v>1</v>
      </c>
      <c r="D302" s="8">
        <v>45851.5</v>
      </c>
      <c r="E302">
        <v>1</v>
      </c>
    </row>
    <row r="303" spans="1:5" x14ac:dyDescent="0.25">
      <c r="A303" s="6">
        <v>45851.541666666664</v>
      </c>
      <c r="B303">
        <v>0.99382716049382713</v>
      </c>
      <c r="D303" s="8">
        <v>45851.541666666664</v>
      </c>
      <c r="E303">
        <v>0.99382716049382713</v>
      </c>
    </row>
    <row r="304" spans="1:5" x14ac:dyDescent="0.25">
      <c r="A304" s="6">
        <v>45851.583333333336</v>
      </c>
      <c r="B304">
        <v>0.99264705882352944</v>
      </c>
      <c r="D304" s="8">
        <v>45851.583333333336</v>
      </c>
      <c r="E304">
        <v>0.99264705882352944</v>
      </c>
    </row>
    <row r="305" spans="1:5" x14ac:dyDescent="0.25">
      <c r="A305" s="6">
        <v>45851.625</v>
      </c>
      <c r="B305">
        <v>0.9925373134328358</v>
      </c>
      <c r="D305" s="8">
        <v>45851.625</v>
      </c>
      <c r="E305">
        <v>0.9925373134328358</v>
      </c>
    </row>
    <row r="306" spans="1:5" x14ac:dyDescent="0.25">
      <c r="A306" s="6">
        <v>45851.666666666664</v>
      </c>
      <c r="B306">
        <v>1</v>
      </c>
      <c r="D306" s="8">
        <v>45851.666666666664</v>
      </c>
      <c r="E306">
        <v>1</v>
      </c>
    </row>
    <row r="307" spans="1:5" x14ac:dyDescent="0.25">
      <c r="A307" s="6">
        <v>45851.708333333336</v>
      </c>
      <c r="B307">
        <v>0.99224806201550397</v>
      </c>
      <c r="D307" s="8">
        <v>45851.708333333336</v>
      </c>
      <c r="E307">
        <v>0.99224806201550397</v>
      </c>
    </row>
    <row r="308" spans="1:5" x14ac:dyDescent="0.25">
      <c r="A308" s="6">
        <v>45851.75</v>
      </c>
      <c r="B308">
        <v>1</v>
      </c>
      <c r="D308" s="8">
        <v>45851.75</v>
      </c>
      <c r="E308">
        <v>1</v>
      </c>
    </row>
    <row r="309" spans="1:5" x14ac:dyDescent="0.25">
      <c r="A309" s="6">
        <v>45851.791666666664</v>
      </c>
      <c r="B309">
        <v>1</v>
      </c>
      <c r="D309" s="8">
        <v>45851.791666666664</v>
      </c>
      <c r="E309">
        <v>1</v>
      </c>
    </row>
    <row r="310" spans="1:5" x14ac:dyDescent="0.25">
      <c r="A310" s="6">
        <v>45851.833333333336</v>
      </c>
      <c r="B310">
        <v>0.99186991869918695</v>
      </c>
      <c r="D310" s="8">
        <v>45851.833333333336</v>
      </c>
      <c r="E310">
        <v>0.99186991869918695</v>
      </c>
    </row>
    <row r="311" spans="1:5" x14ac:dyDescent="0.25">
      <c r="A311" s="6">
        <v>45851.875</v>
      </c>
      <c r="B311">
        <v>1</v>
      </c>
      <c r="D311" s="8">
        <v>45851.875</v>
      </c>
      <c r="E311">
        <v>1</v>
      </c>
    </row>
    <row r="312" spans="1:5" x14ac:dyDescent="0.25">
      <c r="A312" s="6">
        <v>45851.916666666664</v>
      </c>
      <c r="B312">
        <v>1</v>
      </c>
      <c r="D312" s="8">
        <v>45851.916666666664</v>
      </c>
      <c r="E312">
        <v>1</v>
      </c>
    </row>
    <row r="313" spans="1:5" x14ac:dyDescent="0.25">
      <c r="A313" s="6">
        <v>45851.958333333336</v>
      </c>
      <c r="B313">
        <v>1</v>
      </c>
      <c r="D313" s="8">
        <v>45851.958333333336</v>
      </c>
      <c r="E313">
        <v>1</v>
      </c>
    </row>
    <row r="314" spans="1:5" x14ac:dyDescent="0.25">
      <c r="A314" s="6">
        <v>45852</v>
      </c>
      <c r="B314">
        <v>1</v>
      </c>
      <c r="D314" s="7">
        <v>45852</v>
      </c>
      <c r="E314">
        <v>1</v>
      </c>
    </row>
    <row r="315" spans="1:5" x14ac:dyDescent="0.25">
      <c r="A315" s="6">
        <v>45852.041666666664</v>
      </c>
      <c r="B315">
        <v>1</v>
      </c>
      <c r="D315" s="8">
        <v>45852.041666666664</v>
      </c>
      <c r="E315">
        <v>1</v>
      </c>
    </row>
    <row r="316" spans="1:5" x14ac:dyDescent="0.25">
      <c r="A316" s="6">
        <v>45852.083333333336</v>
      </c>
      <c r="B316">
        <v>1</v>
      </c>
      <c r="D316" s="8">
        <v>45852.083333333336</v>
      </c>
      <c r="E316">
        <v>1</v>
      </c>
    </row>
    <row r="317" spans="1:5" x14ac:dyDescent="0.25">
      <c r="A317" s="6">
        <v>45852.125</v>
      </c>
      <c r="B317">
        <v>1</v>
      </c>
      <c r="D317" s="8">
        <v>45852.125</v>
      </c>
      <c r="E317">
        <v>1</v>
      </c>
    </row>
    <row r="318" spans="1:5" x14ac:dyDescent="0.25">
      <c r="A318" s="6">
        <v>45852.166666666664</v>
      </c>
      <c r="B318">
        <v>1</v>
      </c>
      <c r="D318" s="8">
        <v>45852.166666666664</v>
      </c>
      <c r="E318">
        <v>1</v>
      </c>
    </row>
    <row r="319" spans="1:5" x14ac:dyDescent="0.25">
      <c r="A319" s="6">
        <v>45852.208333333336</v>
      </c>
      <c r="B319">
        <v>1</v>
      </c>
      <c r="D319" s="8">
        <v>45852.208333333336</v>
      </c>
      <c r="E319">
        <v>1</v>
      </c>
    </row>
    <row r="320" spans="1:5" x14ac:dyDescent="0.25">
      <c r="A320" s="6">
        <v>45852.25</v>
      </c>
      <c r="B320">
        <v>1</v>
      </c>
      <c r="D320" s="8">
        <v>45852.25</v>
      </c>
      <c r="E320">
        <v>1</v>
      </c>
    </row>
    <row r="321" spans="1:5" x14ac:dyDescent="0.25">
      <c r="A321" s="6">
        <v>45852.291666666664</v>
      </c>
      <c r="B321">
        <v>1</v>
      </c>
      <c r="D321" s="8">
        <v>45852.291666666664</v>
      </c>
      <c r="E321">
        <v>1</v>
      </c>
    </row>
    <row r="322" spans="1:5" x14ac:dyDescent="0.25">
      <c r="A322" s="6">
        <v>45852.333333333336</v>
      </c>
      <c r="B322">
        <v>0.99523809523809526</v>
      </c>
      <c r="D322" s="8">
        <v>45852.333333333336</v>
      </c>
      <c r="E322">
        <v>0.99523809523809526</v>
      </c>
    </row>
    <row r="323" spans="1:5" x14ac:dyDescent="0.25">
      <c r="A323" s="6">
        <v>45852.375</v>
      </c>
      <c r="B323">
        <v>1</v>
      </c>
      <c r="D323" s="8">
        <v>45852.375</v>
      </c>
      <c r="E323">
        <v>1</v>
      </c>
    </row>
    <row r="324" spans="1:5" x14ac:dyDescent="0.25">
      <c r="A324" s="6">
        <v>45852.416666666664</v>
      </c>
      <c r="B324">
        <v>0.99696969696969706</v>
      </c>
      <c r="D324" s="8">
        <v>45852.416666666664</v>
      </c>
      <c r="E324">
        <v>0.99696969696969706</v>
      </c>
    </row>
    <row r="325" spans="1:5" x14ac:dyDescent="0.25">
      <c r="A325" s="6">
        <v>45852.458333333336</v>
      </c>
      <c r="B325">
        <v>0.99736147757255944</v>
      </c>
      <c r="D325" s="8">
        <v>45852.458333333336</v>
      </c>
      <c r="E325">
        <v>0.99736147757255944</v>
      </c>
    </row>
    <row r="326" spans="1:5" x14ac:dyDescent="0.25">
      <c r="A326" s="6">
        <v>45852.5</v>
      </c>
      <c r="B326">
        <v>0.99154120380685629</v>
      </c>
      <c r="D326" s="8">
        <v>45852.5</v>
      </c>
      <c r="E326">
        <v>0.99154120380685629</v>
      </c>
    </row>
    <row r="327" spans="1:5" x14ac:dyDescent="0.25">
      <c r="A327" s="6">
        <v>45852.541666666664</v>
      </c>
      <c r="B327">
        <v>0.99651567944250874</v>
      </c>
      <c r="D327" s="8">
        <v>45852.541666666664</v>
      </c>
      <c r="E327">
        <v>0.99651567944250874</v>
      </c>
    </row>
    <row r="328" spans="1:5" x14ac:dyDescent="0.25">
      <c r="A328" s="6">
        <v>45852.583333333336</v>
      </c>
      <c r="B328">
        <v>0.99669966996699666</v>
      </c>
      <c r="D328" s="8">
        <v>45852.583333333336</v>
      </c>
      <c r="E328">
        <v>0.99669966996699666</v>
      </c>
    </row>
    <row r="329" spans="1:5" x14ac:dyDescent="0.25">
      <c r="A329" s="6">
        <v>45852.625</v>
      </c>
      <c r="B329">
        <v>0.9847560975609756</v>
      </c>
      <c r="D329" s="8">
        <v>45852.625</v>
      </c>
      <c r="E329">
        <v>0.9847560975609756</v>
      </c>
    </row>
    <row r="330" spans="1:5" x14ac:dyDescent="0.25">
      <c r="A330" s="6">
        <v>45852.666666666664</v>
      </c>
      <c r="B330">
        <v>0.97826086956521741</v>
      </c>
      <c r="D330" s="8">
        <v>45852.666666666664</v>
      </c>
      <c r="E330">
        <v>0.97826086956521741</v>
      </c>
    </row>
    <row r="331" spans="1:5" x14ac:dyDescent="0.25">
      <c r="A331" s="6">
        <v>45852.708333333336</v>
      </c>
      <c r="B331">
        <v>0.97333333333333338</v>
      </c>
      <c r="D331" s="8">
        <v>45852.708333333336</v>
      </c>
      <c r="E331">
        <v>0.97333333333333338</v>
      </c>
    </row>
    <row r="332" spans="1:5" x14ac:dyDescent="0.25">
      <c r="A332" s="6">
        <v>45852.75</v>
      </c>
      <c r="B332">
        <v>0.97175141242937857</v>
      </c>
      <c r="D332" s="8">
        <v>45852.75</v>
      </c>
      <c r="E332">
        <v>0.97175141242937857</v>
      </c>
    </row>
    <row r="333" spans="1:5" x14ac:dyDescent="0.25">
      <c r="A333" s="6">
        <v>45852.791666666664</v>
      </c>
      <c r="B333">
        <v>0.97122302158273377</v>
      </c>
      <c r="D333" s="8">
        <v>45852.791666666664</v>
      </c>
      <c r="E333">
        <v>0.97122302158273377</v>
      </c>
    </row>
    <row r="334" spans="1:5" x14ac:dyDescent="0.25">
      <c r="A334" s="6">
        <v>45852.833333333336</v>
      </c>
      <c r="B334">
        <v>0.99401197604790437</v>
      </c>
      <c r="D334" s="8">
        <v>45852.833333333336</v>
      </c>
      <c r="E334">
        <v>0.99401197604790437</v>
      </c>
    </row>
    <row r="335" spans="1:5" x14ac:dyDescent="0.25">
      <c r="A335" s="6">
        <v>45852.875</v>
      </c>
      <c r="B335">
        <v>0.99193548387096775</v>
      </c>
      <c r="D335" s="8">
        <v>45852.875</v>
      </c>
      <c r="E335">
        <v>0.99193548387096775</v>
      </c>
    </row>
    <row r="336" spans="1:5" x14ac:dyDescent="0.25">
      <c r="A336" s="6">
        <v>45852.916666666664</v>
      </c>
      <c r="B336">
        <v>1</v>
      </c>
      <c r="D336" s="8">
        <v>45852.916666666664</v>
      </c>
      <c r="E336">
        <v>1</v>
      </c>
    </row>
    <row r="337" spans="1:5" x14ac:dyDescent="0.25">
      <c r="A337" s="6">
        <v>45852.958333333336</v>
      </c>
      <c r="B337">
        <v>0.97222222222222232</v>
      </c>
      <c r="D337" s="8">
        <v>45852.958333333336</v>
      </c>
      <c r="E337">
        <v>0.97222222222222232</v>
      </c>
    </row>
    <row r="338" spans="1:5" x14ac:dyDescent="0.25">
      <c r="A338" s="6">
        <v>45853</v>
      </c>
      <c r="B338">
        <v>1</v>
      </c>
      <c r="D338" s="7">
        <v>45853</v>
      </c>
      <c r="E338">
        <v>1</v>
      </c>
    </row>
    <row r="339" spans="1:5" x14ac:dyDescent="0.25">
      <c r="A339" s="6">
        <v>45853.041666666664</v>
      </c>
      <c r="B339">
        <v>1</v>
      </c>
      <c r="D339" s="8">
        <v>45853.041666666664</v>
      </c>
      <c r="E339">
        <v>1</v>
      </c>
    </row>
    <row r="340" spans="1:5" x14ac:dyDescent="0.25">
      <c r="A340" s="6">
        <v>45853.083333333336</v>
      </c>
      <c r="B340">
        <v>1</v>
      </c>
      <c r="D340" s="8">
        <v>45853.083333333336</v>
      </c>
      <c r="E340">
        <v>1</v>
      </c>
    </row>
    <row r="341" spans="1:5" x14ac:dyDescent="0.25">
      <c r="A341" s="6">
        <v>45853.125</v>
      </c>
      <c r="B341">
        <v>1</v>
      </c>
      <c r="D341" s="8">
        <v>45853.125</v>
      </c>
      <c r="E341">
        <v>1</v>
      </c>
    </row>
    <row r="342" spans="1:5" x14ac:dyDescent="0.25">
      <c r="A342" s="6">
        <v>45853.166666666664</v>
      </c>
      <c r="B342">
        <v>1</v>
      </c>
      <c r="D342" s="8">
        <v>45853.166666666664</v>
      </c>
      <c r="E342">
        <v>1</v>
      </c>
    </row>
    <row r="343" spans="1:5" x14ac:dyDescent="0.25">
      <c r="A343" s="6">
        <v>45853.208333333336</v>
      </c>
      <c r="B343">
        <v>1</v>
      </c>
      <c r="D343" s="8">
        <v>45853.208333333336</v>
      </c>
      <c r="E343">
        <v>1</v>
      </c>
    </row>
    <row r="344" spans="1:5" x14ac:dyDescent="0.25">
      <c r="A344" s="6">
        <v>45853.25</v>
      </c>
      <c r="B344">
        <v>1</v>
      </c>
      <c r="D344" s="8">
        <v>45853.25</v>
      </c>
      <c r="E344">
        <v>1</v>
      </c>
    </row>
    <row r="345" spans="1:5" x14ac:dyDescent="0.25">
      <c r="A345" s="6">
        <v>45853.291666666664</v>
      </c>
      <c r="B345">
        <v>1</v>
      </c>
      <c r="D345" s="8">
        <v>45853.291666666664</v>
      </c>
      <c r="E345">
        <v>1</v>
      </c>
    </row>
    <row r="346" spans="1:5" x14ac:dyDescent="0.25">
      <c r="A346" s="6">
        <v>45853.333333333336</v>
      </c>
      <c r="B346">
        <v>1</v>
      </c>
      <c r="D346" s="8">
        <v>45853.333333333336</v>
      </c>
      <c r="E346">
        <v>1</v>
      </c>
    </row>
    <row r="347" spans="1:5" x14ac:dyDescent="0.25">
      <c r="A347" s="6">
        <v>45853.375</v>
      </c>
      <c r="B347">
        <v>0.9965277777777779</v>
      </c>
      <c r="D347" s="8">
        <v>45853.375</v>
      </c>
      <c r="E347">
        <v>0.9965277777777779</v>
      </c>
    </row>
    <row r="348" spans="1:5" x14ac:dyDescent="0.25">
      <c r="A348" s="6">
        <v>45853.416666666664</v>
      </c>
      <c r="B348">
        <v>0.99697885196374636</v>
      </c>
      <c r="D348" s="8">
        <v>45853.416666666664</v>
      </c>
      <c r="E348">
        <v>0.99697885196374636</v>
      </c>
    </row>
    <row r="349" spans="1:5" x14ac:dyDescent="0.25">
      <c r="A349" s="6">
        <v>45853.458333333336</v>
      </c>
      <c r="B349">
        <v>0.99722222222222234</v>
      </c>
      <c r="D349" s="8">
        <v>45853.458333333336</v>
      </c>
      <c r="E349">
        <v>0.99722222222222234</v>
      </c>
    </row>
    <row r="350" spans="1:5" x14ac:dyDescent="0.25">
      <c r="A350" s="6">
        <v>45853.5</v>
      </c>
      <c r="B350">
        <v>0.99</v>
      </c>
      <c r="D350" s="8">
        <v>45853.5</v>
      </c>
      <c r="E350">
        <v>0.99</v>
      </c>
    </row>
    <row r="351" spans="1:5" x14ac:dyDescent="0.25">
      <c r="A351" s="6">
        <v>45853.541666666664</v>
      </c>
      <c r="B351">
        <v>0.99722222222222234</v>
      </c>
      <c r="D351" s="8">
        <v>45853.541666666664</v>
      </c>
      <c r="E351">
        <v>0.99722222222222234</v>
      </c>
    </row>
    <row r="352" spans="1:5" x14ac:dyDescent="0.25">
      <c r="A352" s="6">
        <v>45853.583333333336</v>
      </c>
      <c r="B352">
        <v>1</v>
      </c>
      <c r="D352" s="8">
        <v>45853.583333333336</v>
      </c>
      <c r="E352">
        <v>1</v>
      </c>
    </row>
    <row r="353" spans="1:5" x14ac:dyDescent="0.25">
      <c r="A353" s="6">
        <v>45853.625</v>
      </c>
      <c r="B353">
        <v>0.99375000000000002</v>
      </c>
      <c r="D353" s="8">
        <v>45853.625</v>
      </c>
      <c r="E353">
        <v>0.99375000000000002</v>
      </c>
    </row>
    <row r="354" spans="1:5" x14ac:dyDescent="0.25">
      <c r="A354" s="6">
        <v>45853.666666666664</v>
      </c>
      <c r="B354">
        <v>0.99156118143459926</v>
      </c>
      <c r="D354" s="8">
        <v>45853.666666666664</v>
      </c>
      <c r="E354">
        <v>0.99156118143459926</v>
      </c>
    </row>
    <row r="355" spans="1:5" x14ac:dyDescent="0.25">
      <c r="A355" s="6">
        <v>45853.708333333336</v>
      </c>
      <c r="B355">
        <v>0.9910714285714286</v>
      </c>
      <c r="D355" s="8">
        <v>45853.708333333336</v>
      </c>
      <c r="E355">
        <v>0.9910714285714286</v>
      </c>
    </row>
    <row r="356" spans="1:5" x14ac:dyDescent="0.25">
      <c r="A356" s="6">
        <v>45853.75</v>
      </c>
      <c r="B356">
        <v>1</v>
      </c>
      <c r="D356" s="8">
        <v>45853.75</v>
      </c>
      <c r="E356">
        <v>1</v>
      </c>
    </row>
    <row r="357" spans="1:5" x14ac:dyDescent="0.25">
      <c r="A357" s="6">
        <v>45853.791666666664</v>
      </c>
      <c r="B357">
        <v>1</v>
      </c>
      <c r="D357" s="8">
        <v>45853.791666666664</v>
      </c>
      <c r="E357">
        <v>1</v>
      </c>
    </row>
    <row r="358" spans="1:5" x14ac:dyDescent="0.25">
      <c r="A358" s="6">
        <v>45853.833333333336</v>
      </c>
      <c r="B358">
        <v>1</v>
      </c>
      <c r="D358" s="8">
        <v>45853.833333333336</v>
      </c>
      <c r="E358">
        <v>1</v>
      </c>
    </row>
    <row r="359" spans="1:5" x14ac:dyDescent="0.25">
      <c r="A359" s="6">
        <v>45853.875</v>
      </c>
      <c r="B359">
        <v>0.98305084745762716</v>
      </c>
      <c r="D359" s="8">
        <v>45853.875</v>
      </c>
      <c r="E359">
        <v>0.98305084745762716</v>
      </c>
    </row>
    <row r="360" spans="1:5" x14ac:dyDescent="0.25">
      <c r="A360" s="6">
        <v>45853.916666666664</v>
      </c>
      <c r="B360">
        <v>1</v>
      </c>
      <c r="D360" s="8">
        <v>45853.916666666664</v>
      </c>
      <c r="E360">
        <v>1</v>
      </c>
    </row>
    <row r="361" spans="1:5" x14ac:dyDescent="0.25">
      <c r="A361" s="6">
        <v>45853.958333333336</v>
      </c>
      <c r="B361">
        <v>1</v>
      </c>
      <c r="D361" s="8">
        <v>45853.958333333336</v>
      </c>
      <c r="E361">
        <v>1</v>
      </c>
    </row>
    <row r="362" spans="1:5" x14ac:dyDescent="0.25">
      <c r="A362" s="6">
        <v>45854</v>
      </c>
      <c r="B362">
        <v>0.7142857142857143</v>
      </c>
      <c r="D362" s="7">
        <v>45854</v>
      </c>
      <c r="E362">
        <v>0.7142857142857143</v>
      </c>
    </row>
    <row r="363" spans="1:5" x14ac:dyDescent="0.25">
      <c r="A363" s="6">
        <v>45854.041666666664</v>
      </c>
      <c r="B363">
        <v>0.5</v>
      </c>
      <c r="D363" s="8">
        <v>45854.041666666664</v>
      </c>
      <c r="E363">
        <v>0.5</v>
      </c>
    </row>
    <row r="364" spans="1:5" x14ac:dyDescent="0.25">
      <c r="A364" s="6">
        <v>45854.083333333336</v>
      </c>
      <c r="B364">
        <v>0.5</v>
      </c>
      <c r="D364" s="8">
        <v>45854.083333333336</v>
      </c>
      <c r="E364">
        <v>0.5</v>
      </c>
    </row>
    <row r="365" spans="1:5" x14ac:dyDescent="0.25">
      <c r="A365" s="6">
        <v>45854.125</v>
      </c>
      <c r="B365">
        <v>0.66666666666666674</v>
      </c>
      <c r="D365" s="8">
        <v>45854.125</v>
      </c>
      <c r="E365">
        <v>0.66666666666666674</v>
      </c>
    </row>
    <row r="366" spans="1:5" x14ac:dyDescent="0.25">
      <c r="A366" s="6">
        <v>45854.166666666664</v>
      </c>
      <c r="B366">
        <v>1</v>
      </c>
      <c r="D366" s="8">
        <v>45854.166666666664</v>
      </c>
      <c r="E366">
        <v>1</v>
      </c>
    </row>
    <row r="367" spans="1:5" x14ac:dyDescent="0.25">
      <c r="A367" s="6">
        <v>45854.208333333336</v>
      </c>
      <c r="B367">
        <v>0.4375</v>
      </c>
      <c r="D367" s="8">
        <v>45854.208333333336</v>
      </c>
      <c r="E367">
        <v>0.4375</v>
      </c>
    </row>
    <row r="368" spans="1:5" x14ac:dyDescent="0.25">
      <c r="A368" s="6">
        <v>45854.25</v>
      </c>
      <c r="B368">
        <v>0.15992063492063494</v>
      </c>
      <c r="D368" s="8">
        <v>45854.25</v>
      </c>
      <c r="E368">
        <v>0.15992063492063494</v>
      </c>
    </row>
    <row r="369" spans="1:5" x14ac:dyDescent="0.25">
      <c r="A369" s="6">
        <v>45854.291666666664</v>
      </c>
      <c r="B369">
        <v>0.43758765778401121</v>
      </c>
      <c r="D369" s="8">
        <v>45854.291666666664</v>
      </c>
      <c r="E369">
        <v>0.43758765778401121</v>
      </c>
    </row>
    <row r="370" spans="1:5" x14ac:dyDescent="0.25">
      <c r="A370" s="6">
        <v>45854.333333333336</v>
      </c>
      <c r="B370">
        <v>0.29877624117003287</v>
      </c>
      <c r="D370" s="8">
        <v>45854.333333333336</v>
      </c>
      <c r="E370">
        <v>0.29877624117003287</v>
      </c>
    </row>
    <row r="371" spans="1:5" x14ac:dyDescent="0.25">
      <c r="A371" s="6">
        <v>45854.375</v>
      </c>
      <c r="B371">
        <v>0.47243723375328561</v>
      </c>
      <c r="D371" s="8">
        <v>45854.375</v>
      </c>
      <c r="E371">
        <v>0.47243723375328561</v>
      </c>
    </row>
    <row r="372" spans="1:5" x14ac:dyDescent="0.25">
      <c r="A372" s="6">
        <v>45854.416666666664</v>
      </c>
      <c r="B372">
        <v>0.99719887955182074</v>
      </c>
      <c r="D372" s="8">
        <v>45854.416666666664</v>
      </c>
      <c r="E372">
        <v>0.99719887955182074</v>
      </c>
    </row>
    <row r="373" spans="1:5" x14ac:dyDescent="0.25">
      <c r="A373" s="6">
        <v>45854.458333333336</v>
      </c>
      <c r="B373">
        <v>0.84380512764055671</v>
      </c>
      <c r="D373" s="8">
        <v>45854.458333333336</v>
      </c>
      <c r="E373">
        <v>0.84380512764055671</v>
      </c>
    </row>
    <row r="374" spans="1:5" x14ac:dyDescent="0.25">
      <c r="A374" s="6">
        <v>45854.5</v>
      </c>
      <c r="B374">
        <v>0.88878542158156415</v>
      </c>
      <c r="D374" s="8">
        <v>45854.5</v>
      </c>
      <c r="E374">
        <v>0.88878542158156415</v>
      </c>
    </row>
    <row r="375" spans="1:5" x14ac:dyDescent="0.25">
      <c r="A375" s="6">
        <v>45854.541666666664</v>
      </c>
      <c r="B375">
        <v>0.64213223603985647</v>
      </c>
      <c r="D375" s="8">
        <v>45854.541666666664</v>
      </c>
      <c r="E375">
        <v>0.64213223603985647</v>
      </c>
    </row>
    <row r="376" spans="1:5" x14ac:dyDescent="0.25">
      <c r="A376" s="6">
        <v>45854.583333333336</v>
      </c>
      <c r="B376">
        <v>0.16678268765133172</v>
      </c>
      <c r="D376" s="8">
        <v>45854.583333333336</v>
      </c>
      <c r="E376">
        <v>0.16678268765133172</v>
      </c>
    </row>
    <row r="377" spans="1:5" x14ac:dyDescent="0.25">
      <c r="A377" s="6">
        <v>45854.625</v>
      </c>
      <c r="B377">
        <v>0.5344194044709929</v>
      </c>
      <c r="D377" s="8">
        <v>45854.625</v>
      </c>
      <c r="E377">
        <v>0.5344194044709929</v>
      </c>
    </row>
    <row r="378" spans="1:5" x14ac:dyDescent="0.25">
      <c r="A378" s="6">
        <v>45854.666666666664</v>
      </c>
      <c r="B378">
        <v>0</v>
      </c>
      <c r="D378" s="8">
        <v>45854.666666666664</v>
      </c>
      <c r="E378">
        <v>0</v>
      </c>
    </row>
    <row r="379" spans="1:5" x14ac:dyDescent="0.25">
      <c r="A379" s="6">
        <v>45854.708333333336</v>
      </c>
      <c r="B379">
        <v>0.30107526881720437</v>
      </c>
      <c r="D379" s="8">
        <v>45854.708333333336</v>
      </c>
      <c r="E379">
        <v>0.30107526881720437</v>
      </c>
    </row>
    <row r="380" spans="1:5" x14ac:dyDescent="0.25">
      <c r="A380" s="6">
        <v>45854.75</v>
      </c>
      <c r="B380">
        <v>0.36061224489795918</v>
      </c>
      <c r="D380" s="8">
        <v>45854.75</v>
      </c>
      <c r="E380">
        <v>0.36061224489795918</v>
      </c>
    </row>
    <row r="381" spans="1:5" x14ac:dyDescent="0.25">
      <c r="A381" s="6">
        <v>45854.791666666664</v>
      </c>
      <c r="B381">
        <v>0.4349415204678363</v>
      </c>
      <c r="D381" s="8">
        <v>45854.791666666664</v>
      </c>
      <c r="E381">
        <v>0.4349415204678363</v>
      </c>
    </row>
    <row r="382" spans="1:5" x14ac:dyDescent="0.25">
      <c r="A382" s="6">
        <v>45854.833333333336</v>
      </c>
      <c r="B382">
        <v>0.19117647058823531</v>
      </c>
      <c r="D382" s="8">
        <v>45854.833333333336</v>
      </c>
      <c r="E382">
        <v>0.19117647058823531</v>
      </c>
    </row>
    <row r="383" spans="1:5" x14ac:dyDescent="0.25">
      <c r="A383" s="6">
        <v>45854.875</v>
      </c>
      <c r="B383">
        <v>0.15660321237358718</v>
      </c>
      <c r="D383" s="8">
        <v>45854.875</v>
      </c>
      <c r="E383">
        <v>0.15660321237358718</v>
      </c>
    </row>
    <row r="384" spans="1:5" x14ac:dyDescent="0.25">
      <c r="A384" s="6">
        <v>45854.916666666664</v>
      </c>
      <c r="B384">
        <v>0.84848484848484851</v>
      </c>
      <c r="D384" s="8">
        <v>45854.916666666664</v>
      </c>
      <c r="E384">
        <v>0.84848484848484851</v>
      </c>
    </row>
    <row r="385" spans="1:5" x14ac:dyDescent="0.25">
      <c r="A385" s="6">
        <v>45854.958333333336</v>
      </c>
      <c r="B385">
        <v>0.60606060606060619</v>
      </c>
      <c r="D385" s="8">
        <v>45854.958333333336</v>
      </c>
      <c r="E385">
        <v>0.60606060606060619</v>
      </c>
    </row>
    <row r="386" spans="1:5" x14ac:dyDescent="0.25">
      <c r="A386" s="6">
        <v>45855</v>
      </c>
      <c r="B386">
        <v>0.75</v>
      </c>
      <c r="D386" s="7">
        <v>45855</v>
      </c>
      <c r="E386">
        <v>0.75</v>
      </c>
    </row>
    <row r="387" spans="1:5" x14ac:dyDescent="0.25">
      <c r="A387" s="6">
        <v>45855.041666666664</v>
      </c>
      <c r="B387">
        <v>1</v>
      </c>
      <c r="D387" s="8">
        <v>45855.041666666664</v>
      </c>
      <c r="E387">
        <v>1</v>
      </c>
    </row>
    <row r="388" spans="1:5" x14ac:dyDescent="0.25">
      <c r="A388" s="6">
        <v>45855.083333333336</v>
      </c>
      <c r="B388">
        <v>0</v>
      </c>
      <c r="D388" s="8">
        <v>45855.083333333336</v>
      </c>
      <c r="E388">
        <v>0</v>
      </c>
    </row>
    <row r="389" spans="1:5" x14ac:dyDescent="0.25">
      <c r="A389" s="6">
        <v>45855.125</v>
      </c>
      <c r="B389">
        <v>0</v>
      </c>
      <c r="D389" s="8">
        <v>45855.125</v>
      </c>
      <c r="E389">
        <v>0</v>
      </c>
    </row>
    <row r="390" spans="1:5" x14ac:dyDescent="0.25">
      <c r="A390" s="6">
        <v>45855.166666666664</v>
      </c>
      <c r="B390">
        <v>1</v>
      </c>
      <c r="D390" s="8">
        <v>45855.166666666664</v>
      </c>
      <c r="E390">
        <v>1</v>
      </c>
    </row>
    <row r="391" spans="1:5" x14ac:dyDescent="0.25">
      <c r="A391" s="6">
        <v>45855.208333333336</v>
      </c>
      <c r="B391">
        <v>0.72727272727272729</v>
      </c>
      <c r="D391" s="8">
        <v>45855.208333333336</v>
      </c>
      <c r="E391">
        <v>0.72727272727272729</v>
      </c>
    </row>
    <row r="392" spans="1:5" x14ac:dyDescent="0.25">
      <c r="A392" s="6">
        <v>45855.25</v>
      </c>
      <c r="B392">
        <v>0</v>
      </c>
      <c r="D392" s="8">
        <v>45855.25</v>
      </c>
      <c r="E392">
        <v>0</v>
      </c>
    </row>
    <row r="393" spans="1:5" x14ac:dyDescent="0.25">
      <c r="A393" s="6">
        <v>45855.291666666664</v>
      </c>
      <c r="B393">
        <v>0.19056224899598395</v>
      </c>
      <c r="D393" s="8">
        <v>45855.291666666664</v>
      </c>
      <c r="E393">
        <v>0.19056224899598395</v>
      </c>
    </row>
    <row r="394" spans="1:5" x14ac:dyDescent="0.25">
      <c r="A394" s="6">
        <v>45855.333333333336</v>
      </c>
      <c r="B394">
        <v>0.13814369411039162</v>
      </c>
      <c r="D394" s="8">
        <v>45855.333333333336</v>
      </c>
      <c r="E394">
        <v>0.13814369411039162</v>
      </c>
    </row>
    <row r="395" spans="1:5" x14ac:dyDescent="0.25">
      <c r="A395" s="6">
        <v>45855.375</v>
      </c>
      <c r="B395">
        <v>0.26462128475551294</v>
      </c>
      <c r="D395" s="8">
        <v>45855.375</v>
      </c>
      <c r="E395">
        <v>0.26462128475551294</v>
      </c>
    </row>
    <row r="396" spans="1:5" x14ac:dyDescent="0.25">
      <c r="A396" s="6">
        <v>45855.416666666664</v>
      </c>
      <c r="B396">
        <v>0.12343979205805904</v>
      </c>
      <c r="D396" s="8">
        <v>45855.416666666664</v>
      </c>
      <c r="E396">
        <v>0.12343979205805904</v>
      </c>
    </row>
    <row r="397" spans="1:5" x14ac:dyDescent="0.25">
      <c r="A397" s="6">
        <v>45855.458333333336</v>
      </c>
      <c r="B397">
        <v>0.72789115646258506</v>
      </c>
      <c r="D397" s="8">
        <v>45855.458333333336</v>
      </c>
      <c r="E397">
        <v>0.72789115646258506</v>
      </c>
    </row>
    <row r="398" spans="1:5" x14ac:dyDescent="0.25">
      <c r="A398" s="6">
        <v>45855.5</v>
      </c>
      <c r="B398">
        <v>0.89750775937883909</v>
      </c>
      <c r="D398" s="8">
        <v>45855.5</v>
      </c>
      <c r="E398">
        <v>0.89750775937883909</v>
      </c>
    </row>
    <row r="399" spans="1:5" x14ac:dyDescent="0.25">
      <c r="A399" s="6">
        <v>45855.541666666664</v>
      </c>
      <c r="B399">
        <v>0.78369825521724257</v>
      </c>
      <c r="D399" s="8">
        <v>45855.541666666664</v>
      </c>
      <c r="E399">
        <v>0.78369825521724257</v>
      </c>
    </row>
    <row r="400" spans="1:5" x14ac:dyDescent="0.25">
      <c r="A400" s="6">
        <v>45855.583333333336</v>
      </c>
      <c r="B400">
        <v>0.82172349328975391</v>
      </c>
      <c r="D400" s="8">
        <v>45855.583333333336</v>
      </c>
      <c r="E400">
        <v>0.82172349328975391</v>
      </c>
    </row>
    <row r="401" spans="1:5" x14ac:dyDescent="0.25">
      <c r="A401" s="6">
        <v>45855.625</v>
      </c>
      <c r="B401">
        <v>0.78507809309922427</v>
      </c>
      <c r="D401" s="8">
        <v>45855.625</v>
      </c>
      <c r="E401">
        <v>0.78507809309922427</v>
      </c>
    </row>
    <row r="402" spans="1:5" x14ac:dyDescent="0.25">
      <c r="A402" s="6">
        <v>45855.666666666664</v>
      </c>
      <c r="B402">
        <v>0.59477919310465466</v>
      </c>
      <c r="D402" s="8">
        <v>45855.666666666664</v>
      </c>
      <c r="E402">
        <v>0.59477919310465466</v>
      </c>
    </row>
    <row r="403" spans="1:5" x14ac:dyDescent="0.25">
      <c r="A403" s="6">
        <v>45855.708333333336</v>
      </c>
      <c r="B403">
        <v>0.556062749132056</v>
      </c>
      <c r="D403" s="8">
        <v>45855.708333333336</v>
      </c>
      <c r="E403">
        <v>0.556062749132056</v>
      </c>
    </row>
    <row r="404" spans="1:5" x14ac:dyDescent="0.25">
      <c r="A404" s="6">
        <v>45855.75</v>
      </c>
      <c r="B404">
        <v>0.68036899413972229</v>
      </c>
      <c r="D404" s="8">
        <v>45855.75</v>
      </c>
      <c r="E404">
        <v>0.68036899413972229</v>
      </c>
    </row>
    <row r="405" spans="1:5" x14ac:dyDescent="0.25">
      <c r="A405" s="6">
        <v>45855.791666666664</v>
      </c>
      <c r="B405">
        <v>0.76112094395280239</v>
      </c>
      <c r="D405" s="8">
        <v>45855.791666666664</v>
      </c>
      <c r="E405">
        <v>0.76112094395280239</v>
      </c>
    </row>
    <row r="406" spans="1:5" x14ac:dyDescent="0.25">
      <c r="A406" s="6">
        <v>45855.833333333336</v>
      </c>
      <c r="B406">
        <v>0.85834529931053083</v>
      </c>
      <c r="D406" s="8">
        <v>45855.833333333336</v>
      </c>
      <c r="E406">
        <v>0.85834529931053083</v>
      </c>
    </row>
    <row r="407" spans="1:5" x14ac:dyDescent="0.25">
      <c r="A407" s="6">
        <v>45855.875</v>
      </c>
      <c r="B407">
        <v>0.4357298474945534</v>
      </c>
      <c r="D407" s="8">
        <v>45855.875</v>
      </c>
      <c r="E407">
        <v>0.4357298474945534</v>
      </c>
    </row>
    <row r="408" spans="1:5" x14ac:dyDescent="0.25">
      <c r="A408" s="6">
        <v>45855.916666666664</v>
      </c>
      <c r="B408">
        <v>0.87753036437246967</v>
      </c>
      <c r="D408" s="8">
        <v>45855.916666666664</v>
      </c>
      <c r="E408">
        <v>0.87753036437246967</v>
      </c>
    </row>
    <row r="409" spans="1:5" x14ac:dyDescent="0.25">
      <c r="A409" s="6">
        <v>45855.958333333336</v>
      </c>
      <c r="B409">
        <v>0.82898550724637687</v>
      </c>
      <c r="D409" s="8">
        <v>45855.958333333336</v>
      </c>
      <c r="E409">
        <v>0.82898550724637687</v>
      </c>
    </row>
    <row r="410" spans="1:5" x14ac:dyDescent="0.25">
      <c r="A410" s="6">
        <v>45856</v>
      </c>
      <c r="B410">
        <v>0.96153846153846156</v>
      </c>
      <c r="D410" s="7">
        <v>45856</v>
      </c>
      <c r="E410">
        <v>0.96153846153846156</v>
      </c>
    </row>
    <row r="411" spans="1:5" x14ac:dyDescent="0.25">
      <c r="A411" s="6">
        <v>45856.041666666664</v>
      </c>
      <c r="B411">
        <v>0.9375</v>
      </c>
      <c r="D411" s="8">
        <v>45856.041666666664</v>
      </c>
      <c r="E411">
        <v>0.9375</v>
      </c>
    </row>
    <row r="412" spans="1:5" x14ac:dyDescent="0.25">
      <c r="A412" s="6">
        <v>45856.083333333336</v>
      </c>
      <c r="B412">
        <v>1</v>
      </c>
      <c r="D412" s="8">
        <v>45856.083333333336</v>
      </c>
      <c r="E412">
        <v>1</v>
      </c>
    </row>
    <row r="413" spans="1:5" x14ac:dyDescent="0.25">
      <c r="A413" s="6">
        <v>45856.125</v>
      </c>
      <c r="B413">
        <v>0.90909090909090917</v>
      </c>
      <c r="D413" s="8">
        <v>45856.125</v>
      </c>
      <c r="E413">
        <v>0.90909090909090917</v>
      </c>
    </row>
    <row r="414" spans="1:5" x14ac:dyDescent="0.25">
      <c r="A414" s="6">
        <v>45856.166666666664</v>
      </c>
      <c r="B414">
        <v>0.8</v>
      </c>
      <c r="D414" s="8">
        <v>45856.166666666664</v>
      </c>
      <c r="E414">
        <v>0.8</v>
      </c>
    </row>
    <row r="415" spans="1:5" x14ac:dyDescent="0.25">
      <c r="A415" s="6">
        <v>45856.208333333336</v>
      </c>
      <c r="B415">
        <v>1</v>
      </c>
      <c r="D415" s="8">
        <v>45856.208333333336</v>
      </c>
      <c r="E415">
        <v>1</v>
      </c>
    </row>
    <row r="416" spans="1:5" x14ac:dyDescent="0.25">
      <c r="A416" s="6">
        <v>45856.25</v>
      </c>
      <c r="B416">
        <v>1</v>
      </c>
      <c r="D416" s="8">
        <v>45856.25</v>
      </c>
      <c r="E416">
        <v>1</v>
      </c>
    </row>
    <row r="417" spans="1:5" x14ac:dyDescent="0.25">
      <c r="A417" s="6">
        <v>45856.291666666664</v>
      </c>
      <c r="B417">
        <v>0.98484848484848497</v>
      </c>
      <c r="D417" s="8">
        <v>45856.291666666664</v>
      </c>
      <c r="E417">
        <v>0.98484848484848497</v>
      </c>
    </row>
    <row r="418" spans="1:5" x14ac:dyDescent="0.25">
      <c r="A418" s="6">
        <v>45856.333333333336</v>
      </c>
      <c r="B418">
        <v>0.99641577060931896</v>
      </c>
      <c r="D418" s="8">
        <v>45856.333333333336</v>
      </c>
      <c r="E418">
        <v>0.99641577060931896</v>
      </c>
    </row>
    <row r="419" spans="1:5" x14ac:dyDescent="0.25">
      <c r="A419" s="6">
        <v>45856.375</v>
      </c>
      <c r="B419">
        <v>0.9953379953379955</v>
      </c>
      <c r="D419" s="8">
        <v>45856.375</v>
      </c>
      <c r="E419">
        <v>0.9953379953379955</v>
      </c>
    </row>
    <row r="420" spans="1:5" x14ac:dyDescent="0.25">
      <c r="A420" s="6">
        <v>45856.416666666664</v>
      </c>
      <c r="B420">
        <v>0.99746835443037984</v>
      </c>
      <c r="D420" s="8">
        <v>45856.416666666664</v>
      </c>
      <c r="E420">
        <v>0.99746835443037984</v>
      </c>
    </row>
    <row r="421" spans="1:5" x14ac:dyDescent="0.25">
      <c r="A421" s="6">
        <v>45856.458333333336</v>
      </c>
      <c r="B421">
        <v>0.90077847702223046</v>
      </c>
      <c r="D421" s="8">
        <v>45856.458333333336</v>
      </c>
      <c r="E421">
        <v>0.90077847702223046</v>
      </c>
    </row>
    <row r="422" spans="1:5" x14ac:dyDescent="0.25">
      <c r="A422" s="6">
        <v>45856.5</v>
      </c>
      <c r="B422">
        <v>0.99671052631578938</v>
      </c>
      <c r="D422" s="8">
        <v>45856.5</v>
      </c>
      <c r="E422">
        <v>0.99671052631578938</v>
      </c>
    </row>
    <row r="423" spans="1:5" x14ac:dyDescent="0.25">
      <c r="A423" s="6">
        <v>45856.541666666664</v>
      </c>
      <c r="B423">
        <v>0.9942196531791907</v>
      </c>
      <c r="D423" s="8">
        <v>45856.541666666664</v>
      </c>
      <c r="E423">
        <v>0.9942196531791907</v>
      </c>
    </row>
    <row r="424" spans="1:5" x14ac:dyDescent="0.25">
      <c r="A424" s="6">
        <v>45856.583333333336</v>
      </c>
      <c r="B424">
        <v>0.6901906651712536</v>
      </c>
      <c r="D424" s="8">
        <v>45856.583333333336</v>
      </c>
      <c r="E424">
        <v>0.6901906651712536</v>
      </c>
    </row>
    <row r="425" spans="1:5" x14ac:dyDescent="0.25">
      <c r="A425" s="6">
        <v>45856.625</v>
      </c>
      <c r="B425">
        <v>0.61012917323596938</v>
      </c>
      <c r="D425" s="8">
        <v>45856.625</v>
      </c>
      <c r="E425">
        <v>0.61012917323596938</v>
      </c>
    </row>
    <row r="426" spans="1:5" x14ac:dyDescent="0.25">
      <c r="A426" s="6">
        <v>45856.666666666664</v>
      </c>
      <c r="B426">
        <v>0.34563465674039401</v>
      </c>
      <c r="D426" s="8">
        <v>45856.666666666664</v>
      </c>
      <c r="E426">
        <v>0.34563465674039401</v>
      </c>
    </row>
    <row r="427" spans="1:5" x14ac:dyDescent="0.25">
      <c r="A427" s="6">
        <v>45856.708333333336</v>
      </c>
      <c r="B427">
        <v>0.25712374175105679</v>
      </c>
      <c r="D427" s="8">
        <v>45856.708333333336</v>
      </c>
      <c r="E427">
        <v>0.25712374175105679</v>
      </c>
    </row>
    <row r="428" spans="1:5" x14ac:dyDescent="0.25">
      <c r="A428" s="6">
        <v>45856.75</v>
      </c>
      <c r="B428">
        <v>0.10941798941798941</v>
      </c>
      <c r="D428" s="8">
        <v>45856.75</v>
      </c>
      <c r="E428">
        <v>0.10941798941798941</v>
      </c>
    </row>
    <row r="429" spans="1:5" x14ac:dyDescent="0.25">
      <c r="A429" s="6">
        <v>45856.791666666664</v>
      </c>
      <c r="B429">
        <v>0.32555373866508108</v>
      </c>
      <c r="D429" s="8">
        <v>45856.791666666664</v>
      </c>
      <c r="E429">
        <v>0.32555373866508108</v>
      </c>
    </row>
    <row r="430" spans="1:5" x14ac:dyDescent="0.25">
      <c r="A430" s="6">
        <v>45856.833333333336</v>
      </c>
      <c r="B430">
        <v>0.37420269312544296</v>
      </c>
      <c r="D430" s="8">
        <v>45856.833333333336</v>
      </c>
      <c r="E430">
        <v>0.37420269312544296</v>
      </c>
    </row>
    <row r="431" spans="1:5" x14ac:dyDescent="0.25">
      <c r="A431" s="6">
        <v>45856.875</v>
      </c>
      <c r="B431">
        <v>0.81534090909090917</v>
      </c>
      <c r="D431" s="8">
        <v>45856.875</v>
      </c>
      <c r="E431">
        <v>0.81534090909090917</v>
      </c>
    </row>
    <row r="432" spans="1:5" x14ac:dyDescent="0.25">
      <c r="A432" s="6">
        <v>45856.916666666664</v>
      </c>
      <c r="B432">
        <v>0</v>
      </c>
      <c r="D432" s="8">
        <v>45856.916666666664</v>
      </c>
      <c r="E432">
        <v>0</v>
      </c>
    </row>
    <row r="433" spans="1:5" x14ac:dyDescent="0.25">
      <c r="A433" s="6">
        <v>45856.958333333336</v>
      </c>
      <c r="B433">
        <v>0.86153846153846159</v>
      </c>
      <c r="D433" s="8">
        <v>45856.958333333336</v>
      </c>
      <c r="E433">
        <v>0.86153846153846159</v>
      </c>
    </row>
    <row r="434" spans="1:5" x14ac:dyDescent="0.25">
      <c r="A434" s="6">
        <v>45857</v>
      </c>
      <c r="B434">
        <v>0.9</v>
      </c>
      <c r="D434" s="7">
        <v>45857</v>
      </c>
      <c r="E434">
        <v>0.9</v>
      </c>
    </row>
    <row r="435" spans="1:5" x14ac:dyDescent="0.25">
      <c r="A435" s="6">
        <v>45857.041666666664</v>
      </c>
      <c r="B435">
        <v>0.85714285714285721</v>
      </c>
      <c r="D435" s="8">
        <v>45857.041666666664</v>
      </c>
      <c r="E435">
        <v>0.85714285714285721</v>
      </c>
    </row>
    <row r="436" spans="1:5" x14ac:dyDescent="0.25">
      <c r="A436" s="6">
        <v>45857.083333333336</v>
      </c>
      <c r="B436">
        <v>0.55555555555555558</v>
      </c>
      <c r="D436" s="8">
        <v>45857.083333333336</v>
      </c>
      <c r="E436">
        <v>0.55555555555555558</v>
      </c>
    </row>
    <row r="437" spans="1:5" x14ac:dyDescent="0.25">
      <c r="A437" s="6">
        <v>45857.125</v>
      </c>
      <c r="B437">
        <v>0.8</v>
      </c>
      <c r="D437" s="8">
        <v>45857.125</v>
      </c>
      <c r="E437">
        <v>0.8</v>
      </c>
    </row>
    <row r="438" spans="1:5" x14ac:dyDescent="0.25">
      <c r="A438" s="6">
        <v>45857.166666666664</v>
      </c>
      <c r="B438">
        <v>1</v>
      </c>
      <c r="D438" s="8">
        <v>45857.166666666664</v>
      </c>
      <c r="E438">
        <v>1</v>
      </c>
    </row>
    <row r="439" spans="1:5" x14ac:dyDescent="0.25">
      <c r="A439" s="6">
        <v>45857.208333333336</v>
      </c>
      <c r="B439">
        <v>1</v>
      </c>
      <c r="D439" s="8">
        <v>45857.208333333336</v>
      </c>
      <c r="E439">
        <v>1</v>
      </c>
    </row>
    <row r="440" spans="1:5" x14ac:dyDescent="0.25">
      <c r="A440" s="6">
        <v>45857.25</v>
      </c>
      <c r="B440">
        <v>0.47368421052631582</v>
      </c>
      <c r="D440" s="8">
        <v>45857.25</v>
      </c>
      <c r="E440">
        <v>0.47368421052631582</v>
      </c>
    </row>
    <row r="441" spans="1:5" x14ac:dyDescent="0.25">
      <c r="A441" s="6">
        <v>45857.291666666664</v>
      </c>
      <c r="B441">
        <v>0.45638945233265721</v>
      </c>
      <c r="D441" s="8">
        <v>45857.291666666664</v>
      </c>
      <c r="E441">
        <v>0.45638945233265721</v>
      </c>
    </row>
    <row r="442" spans="1:5" x14ac:dyDescent="0.25">
      <c r="A442" s="6">
        <v>45857.333333333336</v>
      </c>
      <c r="B442">
        <v>0.48145933014354064</v>
      </c>
      <c r="D442" s="8">
        <v>45857.333333333336</v>
      </c>
      <c r="E442">
        <v>0.48145933014354064</v>
      </c>
    </row>
    <row r="443" spans="1:5" x14ac:dyDescent="0.25">
      <c r="A443" s="6">
        <v>45857.375</v>
      </c>
      <c r="B443">
        <v>0.50856115788477918</v>
      </c>
      <c r="D443" s="8">
        <v>45857.375</v>
      </c>
      <c r="E443">
        <v>0.50856115788477918</v>
      </c>
    </row>
    <row r="444" spans="1:5" x14ac:dyDescent="0.25">
      <c r="A444" s="6">
        <v>45857.416666666664</v>
      </c>
      <c r="B444">
        <v>0.39364727608494926</v>
      </c>
      <c r="D444" s="8">
        <v>45857.416666666664</v>
      </c>
      <c r="E444">
        <v>0.39364727608494926</v>
      </c>
    </row>
    <row r="445" spans="1:5" x14ac:dyDescent="0.25">
      <c r="A445" s="6">
        <v>45857.458333333336</v>
      </c>
      <c r="B445">
        <v>0.4510582010582011</v>
      </c>
      <c r="D445" s="8">
        <v>45857.458333333336</v>
      </c>
      <c r="E445">
        <v>0.4510582010582011</v>
      </c>
    </row>
    <row r="446" spans="1:5" x14ac:dyDescent="0.25">
      <c r="A446" s="6">
        <v>45857.5</v>
      </c>
      <c r="B446">
        <v>0.52175930613209143</v>
      </c>
      <c r="D446" s="8">
        <v>45857.5</v>
      </c>
      <c r="E446">
        <v>0.52175930613209143</v>
      </c>
    </row>
    <row r="447" spans="1:5" x14ac:dyDescent="0.25">
      <c r="A447" s="6">
        <v>45857.541666666664</v>
      </c>
      <c r="B447">
        <v>0.51162749319431344</v>
      </c>
      <c r="D447" s="8">
        <v>45857.541666666664</v>
      </c>
      <c r="E447">
        <v>0.51162749319431344</v>
      </c>
    </row>
    <row r="448" spans="1:5" x14ac:dyDescent="0.25">
      <c r="A448" s="6">
        <v>45857.583333333336</v>
      </c>
      <c r="B448">
        <v>0.5784543325526933</v>
      </c>
      <c r="D448" s="8">
        <v>45857.583333333336</v>
      </c>
      <c r="E448">
        <v>0.5784543325526933</v>
      </c>
    </row>
    <row r="449" spans="1:5" x14ac:dyDescent="0.25">
      <c r="A449" s="6">
        <v>45857.625</v>
      </c>
      <c r="B449">
        <v>0.39910073426284964</v>
      </c>
      <c r="D449" s="8">
        <v>45857.625</v>
      </c>
      <c r="E449">
        <v>0.39910073426284964</v>
      </c>
    </row>
    <row r="450" spans="1:5" x14ac:dyDescent="0.25">
      <c r="A450" s="6">
        <v>45857.666666666664</v>
      </c>
      <c r="B450">
        <v>0.39919529145745353</v>
      </c>
      <c r="D450" s="8">
        <v>45857.666666666664</v>
      </c>
      <c r="E450">
        <v>0.39919529145745353</v>
      </c>
    </row>
    <row r="451" spans="1:5" x14ac:dyDescent="0.25">
      <c r="A451" s="6">
        <v>45857.708333333336</v>
      </c>
      <c r="B451">
        <v>0.41836734693877553</v>
      </c>
      <c r="D451" s="8">
        <v>45857.708333333336</v>
      </c>
      <c r="E451">
        <v>0.41836734693877553</v>
      </c>
    </row>
    <row r="452" spans="1:5" x14ac:dyDescent="0.25">
      <c r="A452" s="6">
        <v>45857.75</v>
      </c>
      <c r="B452">
        <v>0.50745512381417091</v>
      </c>
      <c r="D452" s="8">
        <v>45857.75</v>
      </c>
      <c r="E452">
        <v>0.50745512381417091</v>
      </c>
    </row>
    <row r="453" spans="1:5" x14ac:dyDescent="0.25">
      <c r="A453" s="6">
        <v>45857.791666666664</v>
      </c>
      <c r="B453">
        <v>0.29536266349583828</v>
      </c>
      <c r="D453" s="8">
        <v>45857.791666666664</v>
      </c>
      <c r="E453">
        <v>0.29536266349583828</v>
      </c>
    </row>
    <row r="454" spans="1:5" x14ac:dyDescent="0.25">
      <c r="A454" s="6">
        <v>45857.833333333336</v>
      </c>
      <c r="B454">
        <v>0.43392857142857144</v>
      </c>
      <c r="D454" s="8">
        <v>45857.833333333336</v>
      </c>
      <c r="E454">
        <v>0.43392857142857144</v>
      </c>
    </row>
    <row r="455" spans="1:5" x14ac:dyDescent="0.25">
      <c r="A455" s="6">
        <v>45857.875</v>
      </c>
      <c r="B455">
        <v>0.29345238095238096</v>
      </c>
      <c r="D455" s="8">
        <v>45857.875</v>
      </c>
      <c r="E455">
        <v>0.29345238095238096</v>
      </c>
    </row>
    <row r="456" spans="1:5" x14ac:dyDescent="0.25">
      <c r="A456" s="6">
        <v>45857.916666666664</v>
      </c>
      <c r="B456">
        <v>0.21634615384615385</v>
      </c>
      <c r="D456" s="8">
        <v>45857.916666666664</v>
      </c>
      <c r="E456">
        <v>0.21634615384615385</v>
      </c>
    </row>
    <row r="457" spans="1:5" x14ac:dyDescent="0.25">
      <c r="A457" s="6">
        <v>45857.958333333336</v>
      </c>
      <c r="B457">
        <v>0.72916666666666674</v>
      </c>
      <c r="D457" s="8">
        <v>45857.958333333336</v>
      </c>
      <c r="E457">
        <v>0.72916666666666674</v>
      </c>
    </row>
    <row r="458" spans="1:5" x14ac:dyDescent="0.25">
      <c r="A458" s="6">
        <v>45858</v>
      </c>
      <c r="B458">
        <v>0.66666666666666674</v>
      </c>
      <c r="D458" s="7">
        <v>45858</v>
      </c>
      <c r="E458">
        <v>0.66666666666666674</v>
      </c>
    </row>
    <row r="459" spans="1:5" x14ac:dyDescent="0.25">
      <c r="A459" s="6">
        <v>45858.041666666664</v>
      </c>
      <c r="B459">
        <v>0.8</v>
      </c>
      <c r="D459" s="8">
        <v>45858.041666666664</v>
      </c>
      <c r="E459">
        <v>0.8</v>
      </c>
    </row>
    <row r="460" spans="1:5" x14ac:dyDescent="0.25">
      <c r="A460" s="6">
        <v>45858.083333333336</v>
      </c>
      <c r="B460">
        <v>0.54</v>
      </c>
      <c r="D460" s="8">
        <v>45858.083333333336</v>
      </c>
      <c r="E460">
        <v>0.54</v>
      </c>
    </row>
    <row r="461" spans="1:5" x14ac:dyDescent="0.25">
      <c r="A461" s="6">
        <v>45858.125</v>
      </c>
      <c r="B461">
        <v>0.5</v>
      </c>
      <c r="D461" s="8">
        <v>45858.125</v>
      </c>
      <c r="E461">
        <v>0.5</v>
      </c>
    </row>
    <row r="462" spans="1:5" x14ac:dyDescent="0.25">
      <c r="A462" s="6">
        <v>45858.166666666664</v>
      </c>
      <c r="B462">
        <v>0</v>
      </c>
      <c r="D462" s="8">
        <v>45858.166666666664</v>
      </c>
      <c r="E462">
        <v>0</v>
      </c>
    </row>
    <row r="463" spans="1:5" x14ac:dyDescent="0.25">
      <c r="A463" s="6">
        <v>45858.208333333336</v>
      </c>
      <c r="B463">
        <v>0.5</v>
      </c>
      <c r="D463" s="8">
        <v>45858.208333333336</v>
      </c>
      <c r="E463">
        <v>0.5</v>
      </c>
    </row>
    <row r="464" spans="1:5" x14ac:dyDescent="0.25">
      <c r="A464" s="6">
        <v>45858.25</v>
      </c>
      <c r="B464">
        <v>0.60344827586206895</v>
      </c>
      <c r="D464" s="8">
        <v>45858.25</v>
      </c>
      <c r="E464">
        <v>0.60344827586206895</v>
      </c>
    </row>
    <row r="465" spans="1:5" x14ac:dyDescent="0.25">
      <c r="A465" s="6">
        <v>45858.291666666664</v>
      </c>
      <c r="B465">
        <v>0.36022514071294559</v>
      </c>
      <c r="D465" s="8">
        <v>45858.291666666664</v>
      </c>
      <c r="E465">
        <v>0.36022514071294559</v>
      </c>
    </row>
    <row r="466" spans="1:5" x14ac:dyDescent="0.25">
      <c r="A466" s="6">
        <v>45858.333333333336</v>
      </c>
      <c r="B466">
        <v>0.71260997067448684</v>
      </c>
      <c r="D466" s="8">
        <v>45858.333333333336</v>
      </c>
      <c r="E466">
        <v>0.71260997067448684</v>
      </c>
    </row>
    <row r="467" spans="1:5" x14ac:dyDescent="0.25">
      <c r="A467" s="6">
        <v>45858.375</v>
      </c>
      <c r="B467">
        <v>0.37393258426966297</v>
      </c>
      <c r="D467" s="8">
        <v>45858.375</v>
      </c>
      <c r="E467">
        <v>0.37393258426966297</v>
      </c>
    </row>
    <row r="468" spans="1:5" x14ac:dyDescent="0.25">
      <c r="A468" s="6">
        <v>45858.416666666664</v>
      </c>
      <c r="B468">
        <v>0.40779014308426076</v>
      </c>
      <c r="D468" s="8">
        <v>45858.416666666664</v>
      </c>
      <c r="E468">
        <v>0.40779014308426076</v>
      </c>
    </row>
    <row r="469" spans="1:5" x14ac:dyDescent="0.25">
      <c r="A469" s="6">
        <v>45858.458333333336</v>
      </c>
      <c r="B469">
        <v>0.30882352941176472</v>
      </c>
      <c r="D469" s="8">
        <v>45858.458333333336</v>
      </c>
      <c r="E469">
        <v>0.30882352941176472</v>
      </c>
    </row>
    <row r="470" spans="1:5" x14ac:dyDescent="0.25">
      <c r="A470" s="6">
        <v>45858.5</v>
      </c>
      <c r="B470">
        <v>0.45244690674053556</v>
      </c>
      <c r="D470" s="8">
        <v>45858.5</v>
      </c>
      <c r="E470">
        <v>0.45244690674053556</v>
      </c>
    </row>
    <row r="471" spans="1:5" x14ac:dyDescent="0.25">
      <c r="A471" s="6">
        <v>45858.541666666664</v>
      </c>
      <c r="B471">
        <v>0.47179788484136309</v>
      </c>
      <c r="D471" s="8">
        <v>45858.541666666664</v>
      </c>
      <c r="E471">
        <v>0.47179788484136309</v>
      </c>
    </row>
    <row r="472" spans="1:5" x14ac:dyDescent="0.25">
      <c r="A472" s="6">
        <v>45858.583333333336</v>
      </c>
      <c r="B472">
        <v>0.338732782369146</v>
      </c>
      <c r="D472" s="8">
        <v>45858.583333333336</v>
      </c>
      <c r="E472">
        <v>0.338732782369146</v>
      </c>
    </row>
    <row r="473" spans="1:5" x14ac:dyDescent="0.25">
      <c r="A473" s="6">
        <v>45858.625</v>
      </c>
      <c r="B473">
        <v>0.49494949494949497</v>
      </c>
      <c r="D473" s="8">
        <v>45858.625</v>
      </c>
      <c r="E473">
        <v>0.49494949494949497</v>
      </c>
    </row>
    <row r="474" spans="1:5" x14ac:dyDescent="0.25">
      <c r="A474" s="6">
        <v>45858.666666666664</v>
      </c>
      <c r="B474">
        <v>0.45047418335089567</v>
      </c>
      <c r="D474" s="8">
        <v>45858.666666666664</v>
      </c>
      <c r="E474">
        <v>0.45047418335089567</v>
      </c>
    </row>
    <row r="475" spans="1:5" x14ac:dyDescent="0.25">
      <c r="A475" s="6">
        <v>45858.708333333336</v>
      </c>
      <c r="B475">
        <v>0.48092592592592598</v>
      </c>
      <c r="D475" s="8">
        <v>45858.708333333336</v>
      </c>
      <c r="E475">
        <v>0.48092592592592598</v>
      </c>
    </row>
    <row r="476" spans="1:5" x14ac:dyDescent="0.25">
      <c r="A476" s="6">
        <v>45858.75</v>
      </c>
      <c r="B476">
        <v>0.45500578703703703</v>
      </c>
      <c r="D476" s="8">
        <v>45858.75</v>
      </c>
      <c r="E476">
        <v>0.45500578703703703</v>
      </c>
    </row>
    <row r="477" spans="1:5" x14ac:dyDescent="0.25">
      <c r="A477" s="6">
        <v>45858.791666666664</v>
      </c>
      <c r="B477">
        <v>0.66008771929824572</v>
      </c>
      <c r="D477" s="8">
        <v>45858.791666666664</v>
      </c>
      <c r="E477">
        <v>0.66008771929824572</v>
      </c>
    </row>
    <row r="478" spans="1:5" x14ac:dyDescent="0.25">
      <c r="A478" s="6">
        <v>45858.833333333336</v>
      </c>
      <c r="B478">
        <v>0.46081617912603828</v>
      </c>
      <c r="D478" s="8">
        <v>45858.833333333336</v>
      </c>
      <c r="E478">
        <v>0.46081617912603828</v>
      </c>
    </row>
    <row r="479" spans="1:5" x14ac:dyDescent="0.25">
      <c r="A479" s="6">
        <v>45858.875</v>
      </c>
      <c r="B479">
        <v>0.34341619247279626</v>
      </c>
      <c r="D479" s="8">
        <v>45858.875</v>
      </c>
      <c r="E479">
        <v>0.34341619247279626</v>
      </c>
    </row>
    <row r="480" spans="1:5" x14ac:dyDescent="0.25">
      <c r="A480" s="6">
        <v>45858.916666666664</v>
      </c>
      <c r="B480">
        <v>0.47727272727272729</v>
      </c>
      <c r="D480" s="8">
        <v>45858.916666666664</v>
      </c>
      <c r="E480">
        <v>0.47727272727272729</v>
      </c>
    </row>
    <row r="481" spans="1:5" x14ac:dyDescent="0.25">
      <c r="A481" s="6">
        <v>45858.958333333336</v>
      </c>
      <c r="B481">
        <v>0.5</v>
      </c>
      <c r="D481" s="8">
        <v>45858.958333333336</v>
      </c>
      <c r="E481">
        <v>0.5</v>
      </c>
    </row>
    <row r="482" spans="1:5" x14ac:dyDescent="0.25">
      <c r="A482" s="6">
        <v>45859</v>
      </c>
      <c r="B482">
        <v>0.70707070707070707</v>
      </c>
      <c r="D482" s="7">
        <v>45859</v>
      </c>
      <c r="E482">
        <v>0.70707070707070707</v>
      </c>
    </row>
    <row r="483" spans="1:5" x14ac:dyDescent="0.25">
      <c r="A483" s="6">
        <v>45859.041666666664</v>
      </c>
      <c r="B483">
        <v>0.66666666666666674</v>
      </c>
      <c r="D483" s="8">
        <v>45859.041666666664</v>
      </c>
      <c r="E483">
        <v>0.66666666666666674</v>
      </c>
    </row>
    <row r="484" spans="1:5" x14ac:dyDescent="0.25">
      <c r="A484" s="6">
        <v>45859.083333333336</v>
      </c>
      <c r="B484">
        <v>0.5</v>
      </c>
      <c r="D484" s="8">
        <v>45859.083333333336</v>
      </c>
      <c r="E484">
        <v>0.5</v>
      </c>
    </row>
    <row r="485" spans="1:5" x14ac:dyDescent="0.25">
      <c r="A485" s="6">
        <v>45859.125</v>
      </c>
      <c r="B485">
        <v>1</v>
      </c>
      <c r="D485" s="8">
        <v>45859.125</v>
      </c>
      <c r="E485">
        <v>1</v>
      </c>
    </row>
    <row r="486" spans="1:5" x14ac:dyDescent="0.25">
      <c r="A486" s="6">
        <v>45859.166666666664</v>
      </c>
      <c r="B486">
        <v>0</v>
      </c>
      <c r="D486" s="8">
        <v>45859.166666666664</v>
      </c>
      <c r="E486">
        <v>0</v>
      </c>
    </row>
    <row r="487" spans="1:5" x14ac:dyDescent="0.25">
      <c r="A487" s="6">
        <v>45859.208333333336</v>
      </c>
      <c r="B487">
        <v>0.39130434782608697</v>
      </c>
      <c r="D487" s="8">
        <v>45859.208333333336</v>
      </c>
      <c r="E487">
        <v>0.39130434782608697</v>
      </c>
    </row>
    <row r="488" spans="1:5" x14ac:dyDescent="0.25">
      <c r="A488" s="6">
        <v>45859.25</v>
      </c>
      <c r="B488">
        <v>0.23663865546218488</v>
      </c>
      <c r="D488" s="8">
        <v>45859.25</v>
      </c>
      <c r="E488">
        <v>0.23663865546218488</v>
      </c>
    </row>
    <row r="489" spans="1:5" x14ac:dyDescent="0.25">
      <c r="A489" s="6">
        <v>45859.291666666664</v>
      </c>
      <c r="B489">
        <v>0.40956221198156684</v>
      </c>
      <c r="D489" s="8">
        <v>45859.291666666664</v>
      </c>
      <c r="E489">
        <v>0.40956221198156684</v>
      </c>
    </row>
    <row r="490" spans="1:5" x14ac:dyDescent="0.25">
      <c r="A490" s="6">
        <v>45859.333333333336</v>
      </c>
      <c r="B490">
        <v>0.45664291188587869</v>
      </c>
      <c r="D490" s="8">
        <v>45859.333333333336</v>
      </c>
      <c r="E490">
        <v>0.45664291188587869</v>
      </c>
    </row>
    <row r="491" spans="1:5" x14ac:dyDescent="0.25">
      <c r="A491" s="6">
        <v>45859.375</v>
      </c>
      <c r="B491">
        <v>0.26353615520282186</v>
      </c>
      <c r="D491" s="8">
        <v>45859.375</v>
      </c>
      <c r="E491">
        <v>0.26353615520282186</v>
      </c>
    </row>
    <row r="492" spans="1:5" x14ac:dyDescent="0.25">
      <c r="A492" s="6">
        <v>45859.416666666664</v>
      </c>
      <c r="B492">
        <v>0.48132999076395305</v>
      </c>
      <c r="D492" s="8">
        <v>45859.416666666664</v>
      </c>
      <c r="E492">
        <v>0.48132999076395305</v>
      </c>
    </row>
    <row r="493" spans="1:5" x14ac:dyDescent="0.25">
      <c r="A493" s="6">
        <v>45859.458333333336</v>
      </c>
      <c r="B493">
        <v>0.32834883136466453</v>
      </c>
      <c r="D493" s="8">
        <v>45859.458333333336</v>
      </c>
      <c r="E493">
        <v>0.32834883136466453</v>
      </c>
    </row>
    <row r="494" spans="1:5" x14ac:dyDescent="0.25">
      <c r="A494" s="6">
        <v>45859.5</v>
      </c>
      <c r="B494">
        <v>0.3991450707988245</v>
      </c>
      <c r="D494" s="8">
        <v>45859.5</v>
      </c>
      <c r="E494">
        <v>0.3991450707988245</v>
      </c>
    </row>
    <row r="495" spans="1:5" x14ac:dyDescent="0.25">
      <c r="A495" s="6">
        <v>45859.541666666664</v>
      </c>
      <c r="B495">
        <v>0.41257506181561288</v>
      </c>
      <c r="D495" s="8">
        <v>45859.541666666664</v>
      </c>
      <c r="E495">
        <v>0.41257506181561288</v>
      </c>
    </row>
    <row r="496" spans="1:5" x14ac:dyDescent="0.25">
      <c r="A496" s="6">
        <v>45859.583333333336</v>
      </c>
      <c r="B496">
        <v>0.21777258986561313</v>
      </c>
      <c r="D496" s="8">
        <v>45859.583333333336</v>
      </c>
      <c r="E496">
        <v>0.21777258986561313</v>
      </c>
    </row>
    <row r="497" spans="1:5" x14ac:dyDescent="0.25">
      <c r="A497" s="6">
        <v>45859.625</v>
      </c>
      <c r="B497">
        <v>0.47638185569220054</v>
      </c>
      <c r="D497" s="8">
        <v>45859.625</v>
      </c>
      <c r="E497">
        <v>0.47638185569220054</v>
      </c>
    </row>
    <row r="498" spans="1:5" x14ac:dyDescent="0.25">
      <c r="A498" s="6">
        <v>45859.666666666664</v>
      </c>
      <c r="B498">
        <v>0.73127334384671028</v>
      </c>
      <c r="D498" s="8">
        <v>45859.666666666664</v>
      </c>
      <c r="E498">
        <v>0.73127334384671028</v>
      </c>
    </row>
    <row r="499" spans="1:5" x14ac:dyDescent="0.25">
      <c r="A499" s="6">
        <v>45859.708333333336</v>
      </c>
      <c r="B499">
        <v>0.93421052631578949</v>
      </c>
      <c r="D499" s="8">
        <v>45859.708333333336</v>
      </c>
      <c r="E499">
        <v>0.93421052631578949</v>
      </c>
    </row>
    <row r="500" spans="1:5" x14ac:dyDescent="0.25">
      <c r="A500" s="6">
        <v>45859.75</v>
      </c>
      <c r="B500">
        <v>0.90827238563657076</v>
      </c>
      <c r="D500" s="8">
        <v>45859.75</v>
      </c>
      <c r="E500">
        <v>0.90827238563657076</v>
      </c>
    </row>
    <row r="501" spans="1:5" x14ac:dyDescent="0.25">
      <c r="A501" s="6">
        <v>45859.791666666664</v>
      </c>
      <c r="B501">
        <v>0.91873201865790166</v>
      </c>
      <c r="D501" s="8">
        <v>45859.791666666664</v>
      </c>
      <c r="E501">
        <v>0.91873201865790166</v>
      </c>
    </row>
    <row r="502" spans="1:5" x14ac:dyDescent="0.25">
      <c r="A502" s="6">
        <v>45859.833333333336</v>
      </c>
      <c r="B502">
        <v>0.89958982005452559</v>
      </c>
      <c r="D502" s="8">
        <v>45859.833333333336</v>
      </c>
      <c r="E502">
        <v>0.89958982005452559</v>
      </c>
    </row>
    <row r="503" spans="1:5" x14ac:dyDescent="0.25">
      <c r="A503" s="6">
        <v>45859.875</v>
      </c>
      <c r="B503">
        <v>0.93100000000000005</v>
      </c>
      <c r="D503" s="8">
        <v>45859.875</v>
      </c>
      <c r="E503">
        <v>0.93100000000000005</v>
      </c>
    </row>
    <row r="504" spans="1:5" x14ac:dyDescent="0.25">
      <c r="A504" s="6">
        <v>45859.916666666664</v>
      </c>
      <c r="B504">
        <v>0.81109877913429518</v>
      </c>
      <c r="D504" s="8">
        <v>45859.916666666664</v>
      </c>
      <c r="E504">
        <v>0.81109877913429518</v>
      </c>
    </row>
    <row r="505" spans="1:5" x14ac:dyDescent="0.25">
      <c r="A505" s="6">
        <v>45859.958333333336</v>
      </c>
      <c r="B505">
        <v>0.88636363636363646</v>
      </c>
      <c r="D505" s="8">
        <v>45859.958333333336</v>
      </c>
      <c r="E505">
        <v>0.88636363636363646</v>
      </c>
    </row>
    <row r="506" spans="1:5" x14ac:dyDescent="0.25">
      <c r="A506" s="6">
        <v>45860</v>
      </c>
      <c r="B506">
        <v>0.9285714285714286</v>
      </c>
      <c r="D506" s="7">
        <v>45860</v>
      </c>
      <c r="E506">
        <v>0.9285714285714286</v>
      </c>
    </row>
    <row r="507" spans="1:5" x14ac:dyDescent="0.25">
      <c r="A507" s="6">
        <v>45860.041666666664</v>
      </c>
      <c r="B507">
        <v>1</v>
      </c>
      <c r="D507" s="8">
        <v>45860.041666666664</v>
      </c>
      <c r="E507">
        <v>1</v>
      </c>
    </row>
    <row r="508" spans="1:5" x14ac:dyDescent="0.25">
      <c r="A508" s="6">
        <v>45860.083333333336</v>
      </c>
      <c r="B508">
        <v>1</v>
      </c>
      <c r="D508" s="8">
        <v>45860.083333333336</v>
      </c>
      <c r="E508">
        <v>1</v>
      </c>
    </row>
    <row r="509" spans="1:5" x14ac:dyDescent="0.25">
      <c r="A509" s="6">
        <v>45860.125</v>
      </c>
      <c r="B509">
        <v>0.60763888888888895</v>
      </c>
      <c r="D509" s="8">
        <v>45860.125</v>
      </c>
      <c r="E509">
        <v>0.60763888888888895</v>
      </c>
    </row>
    <row r="510" spans="1:5" x14ac:dyDescent="0.25">
      <c r="A510" s="6">
        <v>45860.166666666664</v>
      </c>
      <c r="B510">
        <v>1</v>
      </c>
      <c r="D510" s="8">
        <v>45860.166666666664</v>
      </c>
      <c r="E510">
        <v>1</v>
      </c>
    </row>
    <row r="511" spans="1:5" x14ac:dyDescent="0.25">
      <c r="A511" s="6">
        <v>45860.208333333336</v>
      </c>
      <c r="B511">
        <v>0.83333333333333337</v>
      </c>
      <c r="D511" s="8">
        <v>45860.208333333336</v>
      </c>
      <c r="E511">
        <v>0.83333333333333337</v>
      </c>
    </row>
    <row r="512" spans="1:5" x14ac:dyDescent="0.25">
      <c r="A512" s="6">
        <v>45860.25</v>
      </c>
      <c r="B512">
        <v>0.95081967213114749</v>
      </c>
      <c r="D512" s="8">
        <v>45860.25</v>
      </c>
      <c r="E512">
        <v>0.95081967213114749</v>
      </c>
    </row>
    <row r="513" spans="1:5" x14ac:dyDescent="0.25">
      <c r="A513" s="6">
        <v>45860.291666666664</v>
      </c>
      <c r="B513">
        <v>0.89933481152993355</v>
      </c>
      <c r="D513" s="8">
        <v>45860.291666666664</v>
      </c>
      <c r="E513">
        <v>0.89933481152993355</v>
      </c>
    </row>
    <row r="514" spans="1:5" x14ac:dyDescent="0.25">
      <c r="A514" s="6">
        <v>45860.333333333336</v>
      </c>
      <c r="B514">
        <v>0.95801348374607842</v>
      </c>
      <c r="D514" s="8">
        <v>45860.333333333336</v>
      </c>
      <c r="E514">
        <v>0.95801348374607842</v>
      </c>
    </row>
    <row r="515" spans="1:5" x14ac:dyDescent="0.25">
      <c r="A515" s="6">
        <v>45860.375</v>
      </c>
      <c r="B515">
        <v>0.91259358562584381</v>
      </c>
      <c r="D515" s="8">
        <v>45860.375</v>
      </c>
      <c r="E515">
        <v>0.91259358562584381</v>
      </c>
    </row>
    <row r="516" spans="1:5" x14ac:dyDescent="0.25">
      <c r="A516" s="6">
        <v>45860.416666666664</v>
      </c>
      <c r="B516">
        <v>0.93556741484853245</v>
      </c>
      <c r="D516" s="8">
        <v>45860.416666666664</v>
      </c>
      <c r="E516">
        <v>0.93556741484853245</v>
      </c>
    </row>
    <row r="517" spans="1:5" x14ac:dyDescent="0.25">
      <c r="A517" s="6">
        <v>45860.458333333336</v>
      </c>
      <c r="B517">
        <v>0.93540816326530618</v>
      </c>
      <c r="D517" s="8">
        <v>45860.458333333336</v>
      </c>
      <c r="E517">
        <v>0.93540816326530618</v>
      </c>
    </row>
    <row r="518" spans="1:5" x14ac:dyDescent="0.25">
      <c r="A518" s="6">
        <v>45860.5</v>
      </c>
      <c r="B518">
        <v>0.95872566898656442</v>
      </c>
      <c r="D518" s="8">
        <v>45860.5</v>
      </c>
      <c r="E518">
        <v>0.95872566898656442</v>
      </c>
    </row>
    <row r="519" spans="1:5" x14ac:dyDescent="0.25">
      <c r="A519" s="6">
        <v>45860.541666666664</v>
      </c>
      <c r="B519">
        <v>0.95544943947972805</v>
      </c>
      <c r="D519" s="8">
        <v>45860.541666666664</v>
      </c>
      <c r="E519">
        <v>0.95544943947972805</v>
      </c>
    </row>
    <row r="520" spans="1:5" x14ac:dyDescent="0.25">
      <c r="A520" s="6">
        <v>45860.583333333336</v>
      </c>
      <c r="B520">
        <v>0.96063492063492062</v>
      </c>
      <c r="D520" s="8">
        <v>45860.583333333336</v>
      </c>
      <c r="E520">
        <v>0.96063492063492062</v>
      </c>
    </row>
    <row r="521" spans="1:5" x14ac:dyDescent="0.25">
      <c r="A521" s="6">
        <v>45860.625</v>
      </c>
      <c r="B521">
        <v>0.93948390200601295</v>
      </c>
      <c r="D521" s="8">
        <v>45860.625</v>
      </c>
      <c r="E521">
        <v>0.93948390200601295</v>
      </c>
    </row>
    <row r="522" spans="1:5" x14ac:dyDescent="0.25">
      <c r="A522" s="6">
        <v>45860.666666666664</v>
      </c>
      <c r="B522">
        <v>0.91061946902654867</v>
      </c>
      <c r="D522" s="8">
        <v>45860.666666666664</v>
      </c>
      <c r="E522">
        <v>0.91061946902654867</v>
      </c>
    </row>
    <row r="523" spans="1:5" x14ac:dyDescent="0.25">
      <c r="A523" s="6">
        <v>45860.708333333336</v>
      </c>
      <c r="B523">
        <v>0.91051830823893953</v>
      </c>
      <c r="D523" s="8">
        <v>45860.708333333336</v>
      </c>
      <c r="E523">
        <v>0.91051830823893953</v>
      </c>
    </row>
    <row r="524" spans="1:5" x14ac:dyDescent="0.25">
      <c r="A524" s="6">
        <v>45860.75</v>
      </c>
      <c r="B524">
        <v>0.89759999999999995</v>
      </c>
      <c r="D524" s="8">
        <v>45860.75</v>
      </c>
      <c r="E524">
        <v>0.89759999999999995</v>
      </c>
    </row>
    <row r="525" spans="1:5" x14ac:dyDescent="0.25">
      <c r="A525" s="6">
        <v>45860.791666666664</v>
      </c>
      <c r="B525">
        <v>0.96799999999999997</v>
      </c>
      <c r="D525" s="8">
        <v>45860.791666666664</v>
      </c>
      <c r="E525">
        <v>0.96799999999999997</v>
      </c>
    </row>
    <row r="526" spans="1:5" x14ac:dyDescent="0.25">
      <c r="A526" s="6">
        <v>45860.833333333336</v>
      </c>
      <c r="B526">
        <v>0.87064486878600389</v>
      </c>
      <c r="D526" s="8">
        <v>45860.833333333336</v>
      </c>
      <c r="E526">
        <v>0.87064486878600389</v>
      </c>
    </row>
    <row r="527" spans="1:5" x14ac:dyDescent="0.25">
      <c r="A527" s="6">
        <v>45860.875</v>
      </c>
      <c r="B527">
        <v>0.93506493506493504</v>
      </c>
      <c r="D527" s="8">
        <v>45860.875</v>
      </c>
      <c r="E527">
        <v>0.93506493506493504</v>
      </c>
    </row>
    <row r="528" spans="1:5" x14ac:dyDescent="0.25">
      <c r="A528" s="6">
        <v>45860.916666666664</v>
      </c>
      <c r="B528">
        <v>0.91044776119402993</v>
      </c>
      <c r="D528" s="8">
        <v>45860.916666666664</v>
      </c>
      <c r="E528">
        <v>0.91044776119402993</v>
      </c>
    </row>
    <row r="529" spans="1:5" x14ac:dyDescent="0.25">
      <c r="A529" s="6">
        <v>45860.958333333336</v>
      </c>
      <c r="B529">
        <v>1</v>
      </c>
      <c r="D529" s="8">
        <v>45860.958333333336</v>
      </c>
      <c r="E529">
        <v>1</v>
      </c>
    </row>
    <row r="530" spans="1:5" x14ac:dyDescent="0.25">
      <c r="A530" s="6">
        <v>45861</v>
      </c>
      <c r="B530">
        <v>0.7142857142857143</v>
      </c>
      <c r="D530" s="7">
        <v>45861</v>
      </c>
      <c r="E530">
        <v>0.7142857142857143</v>
      </c>
    </row>
    <row r="531" spans="1:5" x14ac:dyDescent="0.25">
      <c r="A531" s="6">
        <v>45861.041666666664</v>
      </c>
      <c r="B531">
        <v>1</v>
      </c>
      <c r="D531" s="8">
        <v>45861.041666666664</v>
      </c>
      <c r="E531">
        <v>1</v>
      </c>
    </row>
    <row r="532" spans="1:5" x14ac:dyDescent="0.25">
      <c r="A532" s="6">
        <v>45861.083333333336</v>
      </c>
      <c r="B532">
        <v>1</v>
      </c>
      <c r="D532" s="8">
        <v>45861.083333333336</v>
      </c>
      <c r="E532">
        <v>1</v>
      </c>
    </row>
    <row r="533" spans="1:5" x14ac:dyDescent="0.25">
      <c r="A533" s="6">
        <v>45861.125</v>
      </c>
      <c r="B533">
        <v>0.83333333333333337</v>
      </c>
      <c r="D533" s="8">
        <v>45861.125</v>
      </c>
      <c r="E533">
        <v>0.83333333333333337</v>
      </c>
    </row>
    <row r="534" spans="1:5" x14ac:dyDescent="0.25">
      <c r="A534" s="6">
        <v>45861.166666666664</v>
      </c>
      <c r="B534">
        <v>1</v>
      </c>
      <c r="D534" s="8">
        <v>45861.166666666664</v>
      </c>
      <c r="E534">
        <v>1</v>
      </c>
    </row>
    <row r="535" spans="1:5" x14ac:dyDescent="0.25">
      <c r="A535" s="6">
        <v>45861.208333333336</v>
      </c>
      <c r="B535">
        <v>0.86538461538461542</v>
      </c>
      <c r="D535" s="8">
        <v>45861.208333333336</v>
      </c>
      <c r="E535">
        <v>0.86538461538461542</v>
      </c>
    </row>
    <row r="536" spans="1:5" x14ac:dyDescent="0.25">
      <c r="A536" s="6">
        <v>45861.25</v>
      </c>
      <c r="B536">
        <v>0.84398976982097196</v>
      </c>
      <c r="D536" s="8">
        <v>45861.25</v>
      </c>
      <c r="E536">
        <v>0.84398976982097196</v>
      </c>
    </row>
    <row r="537" spans="1:5" x14ac:dyDescent="0.25">
      <c r="A537" s="6">
        <v>45861.291666666664</v>
      </c>
      <c r="B537">
        <v>0.92729188619599578</v>
      </c>
      <c r="D537" s="8">
        <v>45861.291666666664</v>
      </c>
      <c r="E537">
        <v>0.92729188619599578</v>
      </c>
    </row>
    <row r="538" spans="1:5" x14ac:dyDescent="0.25">
      <c r="A538" s="6">
        <v>45861.333333333336</v>
      </c>
      <c r="B538">
        <v>0.91465094954523596</v>
      </c>
      <c r="D538" s="8">
        <v>45861.333333333336</v>
      </c>
      <c r="E538">
        <v>0.91465094954523596</v>
      </c>
    </row>
    <row r="539" spans="1:5" x14ac:dyDescent="0.25">
      <c r="A539" s="6">
        <v>45861.375</v>
      </c>
      <c r="B539">
        <v>0.9361858318913534</v>
      </c>
      <c r="D539" s="8">
        <v>45861.375</v>
      </c>
      <c r="E539">
        <v>0.9361858318913534</v>
      </c>
    </row>
    <row r="540" spans="1:5" x14ac:dyDescent="0.25">
      <c r="A540" s="6">
        <v>45861.416666666664</v>
      </c>
      <c r="B540">
        <v>0.92282374304846215</v>
      </c>
      <c r="D540" s="8">
        <v>45861.416666666664</v>
      </c>
      <c r="E540">
        <v>0.92282374304846215</v>
      </c>
    </row>
    <row r="541" spans="1:5" x14ac:dyDescent="0.25">
      <c r="A541" s="6">
        <v>45861.458333333336</v>
      </c>
      <c r="B541">
        <v>0.89358974358974363</v>
      </c>
      <c r="D541" s="8">
        <v>45861.458333333336</v>
      </c>
      <c r="E541">
        <v>0.89358974358974363</v>
      </c>
    </row>
    <row r="542" spans="1:5" x14ac:dyDescent="0.25">
      <c r="A542" s="6">
        <v>45861.5</v>
      </c>
      <c r="B542">
        <v>0.93587877769127337</v>
      </c>
      <c r="D542" s="8">
        <v>45861.5</v>
      </c>
      <c r="E542">
        <v>0.93587877769127337</v>
      </c>
    </row>
    <row r="543" spans="1:5" x14ac:dyDescent="0.25">
      <c r="A543" s="6">
        <v>45861.541666666664</v>
      </c>
      <c r="B543">
        <v>0.93511450381679395</v>
      </c>
      <c r="D543" s="8">
        <v>45861.541666666664</v>
      </c>
      <c r="E543">
        <v>0.93511450381679395</v>
      </c>
    </row>
    <row r="544" spans="1:5" x14ac:dyDescent="0.25">
      <c r="A544" s="6">
        <v>45861.583333333336</v>
      </c>
      <c r="B544">
        <v>0.94914182475158082</v>
      </c>
      <c r="D544" s="8">
        <v>45861.583333333336</v>
      </c>
      <c r="E544">
        <v>0.94914182475158082</v>
      </c>
    </row>
    <row r="545" spans="1:5" x14ac:dyDescent="0.25">
      <c r="A545" s="6">
        <v>45861.625</v>
      </c>
      <c r="B545">
        <v>0.96037496145544254</v>
      </c>
      <c r="D545" s="8">
        <v>45861.625</v>
      </c>
      <c r="E545">
        <v>0.96037496145544254</v>
      </c>
    </row>
    <row r="546" spans="1:5" x14ac:dyDescent="0.25">
      <c r="A546" s="6">
        <v>45861.666666666664</v>
      </c>
      <c r="B546">
        <v>0.97360156183685609</v>
      </c>
      <c r="D546" s="8">
        <v>45861.666666666664</v>
      </c>
      <c r="E546">
        <v>0.97360156183685609</v>
      </c>
    </row>
    <row r="547" spans="1:5" x14ac:dyDescent="0.25">
      <c r="A547" s="6">
        <v>45861.708333333336</v>
      </c>
      <c r="B547">
        <v>0.94362264356543546</v>
      </c>
      <c r="D547" s="8">
        <v>45861.708333333336</v>
      </c>
      <c r="E547">
        <v>0.94362264356543546</v>
      </c>
    </row>
    <row r="548" spans="1:5" x14ac:dyDescent="0.25">
      <c r="A548" s="6">
        <v>45861.75</v>
      </c>
      <c r="B548">
        <v>0.94500767542827002</v>
      </c>
      <c r="D548" s="8">
        <v>45861.75</v>
      </c>
      <c r="E548">
        <v>0.94500767542827002</v>
      </c>
    </row>
    <row r="549" spans="1:5" x14ac:dyDescent="0.25">
      <c r="A549" s="6">
        <v>45861.791666666664</v>
      </c>
      <c r="B549">
        <v>0.94005055976886964</v>
      </c>
      <c r="D549" s="8">
        <v>45861.791666666664</v>
      </c>
      <c r="E549">
        <v>0.94005055976886964</v>
      </c>
    </row>
    <row r="550" spans="1:5" x14ac:dyDescent="0.25">
      <c r="A550" s="6">
        <v>45861.833333333336</v>
      </c>
      <c r="B550">
        <v>0.85215311004784688</v>
      </c>
      <c r="D550" s="8">
        <v>45861.833333333336</v>
      </c>
      <c r="E550">
        <v>0.85215311004784688</v>
      </c>
    </row>
    <row r="551" spans="1:5" x14ac:dyDescent="0.25">
      <c r="A551" s="6">
        <v>45861.875</v>
      </c>
      <c r="B551">
        <v>0.9538461538461539</v>
      </c>
      <c r="D551" s="8">
        <v>45861.875</v>
      </c>
      <c r="E551">
        <v>0.9538461538461539</v>
      </c>
    </row>
    <row r="552" spans="1:5" x14ac:dyDescent="0.25">
      <c r="A552" s="6">
        <v>45861.916666666664</v>
      </c>
      <c r="B552">
        <v>0.90476190476190488</v>
      </c>
      <c r="D552" s="8">
        <v>45861.916666666664</v>
      </c>
      <c r="E552">
        <v>0.90476190476190488</v>
      </c>
    </row>
    <row r="553" spans="1:5" x14ac:dyDescent="0.25">
      <c r="A553" s="6">
        <v>45861.958333333336</v>
      </c>
      <c r="B553">
        <v>0.96551724137931039</v>
      </c>
      <c r="D553" s="8">
        <v>45861.958333333336</v>
      </c>
      <c r="E553">
        <v>0.96551724137931039</v>
      </c>
    </row>
    <row r="554" spans="1:5" x14ac:dyDescent="0.25">
      <c r="A554" s="6">
        <v>45862</v>
      </c>
      <c r="B554">
        <v>0.84210526315789469</v>
      </c>
      <c r="D554" s="7">
        <v>45862</v>
      </c>
      <c r="E554">
        <v>0.84210526315789469</v>
      </c>
    </row>
    <row r="555" spans="1:5" x14ac:dyDescent="0.25">
      <c r="A555" s="6">
        <v>45862.041666666664</v>
      </c>
      <c r="B555">
        <v>0.81818181818181823</v>
      </c>
      <c r="D555" s="8">
        <v>45862.041666666664</v>
      </c>
      <c r="E555">
        <v>0.81818181818181823</v>
      </c>
    </row>
    <row r="556" spans="1:5" x14ac:dyDescent="0.25">
      <c r="A556" s="6">
        <v>45862.083333333336</v>
      </c>
      <c r="B556">
        <v>1</v>
      </c>
      <c r="D556" s="8">
        <v>45862.083333333336</v>
      </c>
      <c r="E556">
        <v>1</v>
      </c>
    </row>
    <row r="557" spans="1:5" x14ac:dyDescent="0.25">
      <c r="A557" s="6">
        <v>45862.125</v>
      </c>
      <c r="B557">
        <v>1</v>
      </c>
      <c r="D557" s="8">
        <v>45862.125</v>
      </c>
      <c r="E557">
        <v>1</v>
      </c>
    </row>
    <row r="558" spans="1:5" x14ac:dyDescent="0.25">
      <c r="A558" s="6">
        <v>45862.166666666664</v>
      </c>
      <c r="B558">
        <v>1</v>
      </c>
      <c r="D558" s="8">
        <v>45862.166666666664</v>
      </c>
      <c r="E558">
        <v>1</v>
      </c>
    </row>
    <row r="559" spans="1:5" x14ac:dyDescent="0.25">
      <c r="A559" s="6">
        <v>45862.208333333336</v>
      </c>
      <c r="B559">
        <v>0.92307692307692313</v>
      </c>
      <c r="D559" s="8">
        <v>45862.208333333336</v>
      </c>
      <c r="E559">
        <v>0.92307692307692313</v>
      </c>
    </row>
    <row r="560" spans="1:5" x14ac:dyDescent="0.25">
      <c r="A560" s="6">
        <v>45862.25</v>
      </c>
      <c r="B560">
        <v>0.85691573926868059</v>
      </c>
      <c r="D560" s="8">
        <v>45862.25</v>
      </c>
      <c r="E560">
        <v>0.85691573926868059</v>
      </c>
    </row>
    <row r="561" spans="1:5" x14ac:dyDescent="0.25">
      <c r="A561" s="6">
        <v>45862.291666666664</v>
      </c>
      <c r="B561">
        <v>0.93436269685039375</v>
      </c>
      <c r="D561" s="8">
        <v>45862.291666666664</v>
      </c>
      <c r="E561">
        <v>0.93436269685039375</v>
      </c>
    </row>
    <row r="562" spans="1:5" x14ac:dyDescent="0.25">
      <c r="A562" s="6">
        <v>45862.333333333336</v>
      </c>
      <c r="B562">
        <v>0.91150760554430288</v>
      </c>
      <c r="D562" s="8">
        <v>45862.333333333336</v>
      </c>
      <c r="E562">
        <v>0.91150760554430288</v>
      </c>
    </row>
    <row r="563" spans="1:5" x14ac:dyDescent="0.25">
      <c r="A563" s="6">
        <v>45862.375</v>
      </c>
      <c r="B563">
        <v>0.94423445039893894</v>
      </c>
      <c r="D563" s="8">
        <v>45862.375</v>
      </c>
      <c r="E563">
        <v>0.94423445039893894</v>
      </c>
    </row>
    <row r="564" spans="1:5" x14ac:dyDescent="0.25">
      <c r="A564" s="6">
        <v>45862.416666666664</v>
      </c>
      <c r="B564">
        <v>0.95315230973080511</v>
      </c>
      <c r="D564" s="8">
        <v>45862.416666666664</v>
      </c>
      <c r="E564">
        <v>0.95315230973080511</v>
      </c>
    </row>
    <row r="565" spans="1:5" x14ac:dyDescent="0.25">
      <c r="A565" s="6">
        <v>45862.458333333336</v>
      </c>
      <c r="B565">
        <v>0.91989072529945082</v>
      </c>
      <c r="D565" s="8">
        <v>45862.458333333336</v>
      </c>
      <c r="E565">
        <v>0.91989072529945082</v>
      </c>
    </row>
    <row r="566" spans="1:5" x14ac:dyDescent="0.25">
      <c r="A566" s="6">
        <v>45862.5</v>
      </c>
      <c r="B566">
        <v>0.9376524409778435</v>
      </c>
      <c r="D566" s="8">
        <v>45862.5</v>
      </c>
      <c r="E566">
        <v>0.9376524409778435</v>
      </c>
    </row>
    <row r="567" spans="1:5" x14ac:dyDescent="0.25">
      <c r="A567" s="6">
        <v>45862.541666666664</v>
      </c>
      <c r="B567">
        <v>0.91295235162173094</v>
      </c>
      <c r="D567" s="8">
        <v>45862.541666666664</v>
      </c>
      <c r="E567">
        <v>0.91295235162173094</v>
      </c>
    </row>
    <row r="568" spans="1:5" x14ac:dyDescent="0.25">
      <c r="A568" s="6">
        <v>45862.583333333336</v>
      </c>
      <c r="B568">
        <v>0.95488668499452523</v>
      </c>
      <c r="D568" s="8">
        <v>45862.583333333336</v>
      </c>
      <c r="E568">
        <v>0.95488668499452523</v>
      </c>
    </row>
    <row r="569" spans="1:5" x14ac:dyDescent="0.25">
      <c r="A569" s="6">
        <v>45862.625</v>
      </c>
      <c r="B569">
        <v>0.91520556909076911</v>
      </c>
      <c r="D569" s="8">
        <v>45862.625</v>
      </c>
      <c r="E569">
        <v>0.91520556909076911</v>
      </c>
    </row>
    <row r="570" spans="1:5" x14ac:dyDescent="0.25">
      <c r="A570" s="6">
        <v>45862.666666666664</v>
      </c>
      <c r="B570">
        <v>0.95988310836331825</v>
      </c>
      <c r="D570" s="8">
        <v>45862.666666666664</v>
      </c>
      <c r="E570">
        <v>0.95988310836331825</v>
      </c>
    </row>
    <row r="571" spans="1:5" x14ac:dyDescent="0.25">
      <c r="A571" s="6">
        <v>45862.708333333336</v>
      </c>
      <c r="B571">
        <v>0.91947378102884847</v>
      </c>
      <c r="D571" s="8">
        <v>45862.708333333336</v>
      </c>
      <c r="E571">
        <v>0.91947378102884847</v>
      </c>
    </row>
    <row r="572" spans="1:5" x14ac:dyDescent="0.25">
      <c r="A572" s="6">
        <v>45862.75</v>
      </c>
      <c r="B572">
        <v>0.96321070234113726</v>
      </c>
      <c r="D572" s="8">
        <v>45862.75</v>
      </c>
      <c r="E572">
        <v>0.96321070234113726</v>
      </c>
    </row>
    <row r="573" spans="1:5" x14ac:dyDescent="0.25">
      <c r="A573" s="6">
        <v>45862.791666666664</v>
      </c>
      <c r="B573">
        <v>0.8851517637407712</v>
      </c>
      <c r="D573" s="8">
        <v>45862.791666666664</v>
      </c>
      <c r="E573">
        <v>0.8851517637407712</v>
      </c>
    </row>
    <row r="574" spans="1:5" x14ac:dyDescent="0.25">
      <c r="A574" s="6">
        <v>45862.833333333336</v>
      </c>
      <c r="B574">
        <v>0.96849942726231386</v>
      </c>
      <c r="D574" s="8">
        <v>45862.833333333336</v>
      </c>
      <c r="E574">
        <v>0.96849942726231386</v>
      </c>
    </row>
    <row r="575" spans="1:5" x14ac:dyDescent="0.25">
      <c r="A575" s="6">
        <v>45862.875</v>
      </c>
      <c r="B575">
        <v>0.95938215102974833</v>
      </c>
      <c r="D575" s="8">
        <v>45862.875</v>
      </c>
      <c r="E575">
        <v>0.95938215102974833</v>
      </c>
    </row>
    <row r="576" spans="1:5" x14ac:dyDescent="0.25">
      <c r="A576" s="6">
        <v>45862.916666666664</v>
      </c>
      <c r="B576">
        <v>0.971830985915493</v>
      </c>
      <c r="D576" s="8">
        <v>45862.916666666664</v>
      </c>
      <c r="E576">
        <v>0.971830985915493</v>
      </c>
    </row>
    <row r="577" spans="1:5" x14ac:dyDescent="0.25">
      <c r="A577" s="6">
        <v>45862.958333333336</v>
      </c>
      <c r="B577">
        <v>0.95454545454545459</v>
      </c>
      <c r="D577" s="8">
        <v>45862.958333333336</v>
      </c>
      <c r="E577">
        <v>0.95454545454545459</v>
      </c>
    </row>
    <row r="578" spans="1:5" x14ac:dyDescent="0.25">
      <c r="A578" s="6">
        <v>45863</v>
      </c>
      <c r="B578">
        <v>0.95</v>
      </c>
      <c r="D578" s="7">
        <v>45863</v>
      </c>
      <c r="E578">
        <v>0.95</v>
      </c>
    </row>
    <row r="579" spans="1:5" x14ac:dyDescent="0.25">
      <c r="A579" s="6">
        <v>45863.041666666664</v>
      </c>
      <c r="B579">
        <v>1</v>
      </c>
      <c r="D579" s="8">
        <v>45863.041666666664</v>
      </c>
      <c r="E579">
        <v>1</v>
      </c>
    </row>
    <row r="580" spans="1:5" x14ac:dyDescent="0.25">
      <c r="A580" s="6">
        <v>45863.083333333336</v>
      </c>
      <c r="B580">
        <v>0.91269841269841268</v>
      </c>
      <c r="D580" s="8">
        <v>45863.083333333336</v>
      </c>
      <c r="E580">
        <v>0.91269841269841268</v>
      </c>
    </row>
    <row r="581" spans="1:5" x14ac:dyDescent="0.25">
      <c r="A581" s="6">
        <v>45863.125</v>
      </c>
      <c r="B581">
        <v>1</v>
      </c>
      <c r="D581" s="8">
        <v>45863.125</v>
      </c>
      <c r="E581">
        <v>1</v>
      </c>
    </row>
    <row r="582" spans="1:5" x14ac:dyDescent="0.25">
      <c r="A582" s="6">
        <v>45863.166666666664</v>
      </c>
      <c r="B582">
        <v>1</v>
      </c>
      <c r="D582" s="8">
        <v>45863.166666666664</v>
      </c>
      <c r="E582">
        <v>1</v>
      </c>
    </row>
    <row r="583" spans="1:5" x14ac:dyDescent="0.25">
      <c r="A583" s="6">
        <v>45863.208333333336</v>
      </c>
      <c r="B583">
        <v>1</v>
      </c>
      <c r="D583" s="8">
        <v>45863.208333333336</v>
      </c>
      <c r="E583">
        <v>1</v>
      </c>
    </row>
    <row r="584" spans="1:5" x14ac:dyDescent="0.25">
      <c r="A584" s="6">
        <v>45863.25</v>
      </c>
      <c r="B584">
        <v>0.93243243243243246</v>
      </c>
      <c r="D584" s="8">
        <v>45863.25</v>
      </c>
      <c r="E584">
        <v>0.93243243243243246</v>
      </c>
    </row>
    <row r="585" spans="1:5" x14ac:dyDescent="0.25">
      <c r="A585" s="6">
        <v>45863.291666666664</v>
      </c>
      <c r="B585">
        <v>0.95530864197530863</v>
      </c>
      <c r="D585" s="8">
        <v>45863.291666666664</v>
      </c>
      <c r="E585">
        <v>0.95530864197530863</v>
      </c>
    </row>
    <row r="586" spans="1:5" x14ac:dyDescent="0.25">
      <c r="A586" s="6">
        <v>45863.333333333336</v>
      </c>
      <c r="B586">
        <v>0.93358876117496814</v>
      </c>
      <c r="D586" s="8">
        <v>45863.333333333336</v>
      </c>
      <c r="E586">
        <v>0.93358876117496814</v>
      </c>
    </row>
    <row r="587" spans="1:5" x14ac:dyDescent="0.25">
      <c r="A587" s="6">
        <v>45863.375</v>
      </c>
      <c r="B587">
        <v>0.94044421487603302</v>
      </c>
      <c r="D587" s="8">
        <v>45863.375</v>
      </c>
      <c r="E587">
        <v>0.94044421487603302</v>
      </c>
    </row>
    <row r="588" spans="1:5" x14ac:dyDescent="0.25">
      <c r="A588" s="6">
        <v>45863.416666666664</v>
      </c>
      <c r="B588">
        <v>0.96610169491525433</v>
      </c>
      <c r="D588" s="8">
        <v>45863.416666666664</v>
      </c>
      <c r="E588">
        <v>0.96610169491525433</v>
      </c>
    </row>
    <row r="589" spans="1:5" x14ac:dyDescent="0.25">
      <c r="A589" s="6">
        <v>45863.458333333336</v>
      </c>
      <c r="B589">
        <v>0.96852167975418235</v>
      </c>
      <c r="D589" s="8">
        <v>45863.458333333336</v>
      </c>
      <c r="E589">
        <v>0.96852167975418235</v>
      </c>
    </row>
    <row r="590" spans="1:5" x14ac:dyDescent="0.25">
      <c r="A590" s="6">
        <v>45863.5</v>
      </c>
      <c r="B590">
        <v>0.97142857142857153</v>
      </c>
      <c r="D590" s="8">
        <v>45863.5</v>
      </c>
      <c r="E590">
        <v>0.97142857142857153</v>
      </c>
    </row>
    <row r="591" spans="1:5" x14ac:dyDescent="0.25">
      <c r="A591" s="6">
        <v>45863.541666666664</v>
      </c>
      <c r="B591">
        <v>0.97407970280310707</v>
      </c>
      <c r="D591" s="8">
        <v>45863.541666666664</v>
      </c>
      <c r="E591">
        <v>0.97407970280310707</v>
      </c>
    </row>
    <row r="592" spans="1:5" x14ac:dyDescent="0.25">
      <c r="A592" s="6">
        <v>45863.583333333336</v>
      </c>
      <c r="B592">
        <v>0.93065649224806213</v>
      </c>
      <c r="D592" s="8">
        <v>45863.583333333336</v>
      </c>
      <c r="E592">
        <v>0.93065649224806213</v>
      </c>
    </row>
    <row r="593" spans="1:5" x14ac:dyDescent="0.25">
      <c r="A593" s="6">
        <v>45863.625</v>
      </c>
      <c r="B593">
        <v>0.95881834215167561</v>
      </c>
      <c r="D593" s="8">
        <v>45863.625</v>
      </c>
      <c r="E593">
        <v>0.95881834215167561</v>
      </c>
    </row>
    <row r="594" spans="1:5" x14ac:dyDescent="0.25">
      <c r="A594" s="6">
        <v>45863.666666666664</v>
      </c>
      <c r="B594">
        <v>0.98571428571428577</v>
      </c>
      <c r="D594" s="8">
        <v>45863.666666666664</v>
      </c>
      <c r="E594">
        <v>0.98571428571428577</v>
      </c>
    </row>
    <row r="595" spans="1:5" x14ac:dyDescent="0.25">
      <c r="A595" s="6">
        <v>45863.708333333336</v>
      </c>
      <c r="B595">
        <v>0.95358345358345364</v>
      </c>
      <c r="D595" s="8">
        <v>45863.708333333336</v>
      </c>
      <c r="E595">
        <v>0.95358345358345364</v>
      </c>
    </row>
    <row r="596" spans="1:5" x14ac:dyDescent="0.25">
      <c r="A596" s="6">
        <v>45863.75</v>
      </c>
      <c r="B596">
        <v>0.94447274579724916</v>
      </c>
      <c r="D596" s="8">
        <v>45863.75</v>
      </c>
      <c r="E596">
        <v>0.94447274579724916</v>
      </c>
    </row>
    <row r="597" spans="1:5" x14ac:dyDescent="0.25">
      <c r="A597" s="6">
        <v>45863.791666666664</v>
      </c>
      <c r="B597">
        <v>0.93617021276595747</v>
      </c>
      <c r="D597" s="8">
        <v>45863.791666666664</v>
      </c>
      <c r="E597">
        <v>0.93617021276595747</v>
      </c>
    </row>
    <row r="598" spans="1:5" x14ac:dyDescent="0.25">
      <c r="A598" s="6">
        <v>45863.833333333336</v>
      </c>
      <c r="B598">
        <v>0.95652173913043481</v>
      </c>
      <c r="D598" s="8">
        <v>45863.833333333336</v>
      </c>
      <c r="E598">
        <v>0.95652173913043481</v>
      </c>
    </row>
    <row r="599" spans="1:5" x14ac:dyDescent="0.25">
      <c r="A599" s="6">
        <v>45863.875</v>
      </c>
      <c r="B599">
        <v>0.94964028776978415</v>
      </c>
      <c r="D599" s="8">
        <v>45863.875</v>
      </c>
      <c r="E599">
        <v>0.94964028776978415</v>
      </c>
    </row>
    <row r="600" spans="1:5" x14ac:dyDescent="0.25">
      <c r="A600" s="6">
        <v>45863.916666666664</v>
      </c>
      <c r="B600">
        <v>0.95939350195082806</v>
      </c>
      <c r="D600" s="8">
        <v>45863.916666666664</v>
      </c>
      <c r="E600">
        <v>0.95939350195082806</v>
      </c>
    </row>
    <row r="601" spans="1:5" x14ac:dyDescent="0.25">
      <c r="A601" s="6">
        <v>45863.958333333336</v>
      </c>
      <c r="B601">
        <v>0.97560975609756106</v>
      </c>
      <c r="D601" s="8">
        <v>45863.958333333336</v>
      </c>
      <c r="E601">
        <v>0.97560975609756106</v>
      </c>
    </row>
    <row r="602" spans="1:5" x14ac:dyDescent="0.25">
      <c r="A602" s="6">
        <v>45864</v>
      </c>
      <c r="B602">
        <v>1</v>
      </c>
      <c r="D602" s="7">
        <v>45864</v>
      </c>
      <c r="E602">
        <v>1</v>
      </c>
    </row>
    <row r="603" spans="1:5" x14ac:dyDescent="0.25">
      <c r="A603" s="6">
        <v>45864.041666666664</v>
      </c>
      <c r="B603">
        <v>1</v>
      </c>
      <c r="D603" s="8">
        <v>45864.041666666664</v>
      </c>
      <c r="E603">
        <v>1</v>
      </c>
    </row>
    <row r="604" spans="1:5" x14ac:dyDescent="0.25">
      <c r="A604" s="6">
        <v>45864.083333333336</v>
      </c>
      <c r="B604">
        <v>0.90909090909090917</v>
      </c>
      <c r="D604" s="8">
        <v>45864.083333333336</v>
      </c>
      <c r="E604">
        <v>0.90909090909090917</v>
      </c>
    </row>
    <row r="605" spans="1:5" x14ac:dyDescent="0.25">
      <c r="A605" s="6">
        <v>45864.125</v>
      </c>
      <c r="B605">
        <v>0.875</v>
      </c>
      <c r="D605" s="8">
        <v>45864.125</v>
      </c>
      <c r="E605">
        <v>0.875</v>
      </c>
    </row>
    <row r="606" spans="1:5" x14ac:dyDescent="0.25">
      <c r="A606" s="6">
        <v>45864.166666666664</v>
      </c>
      <c r="B606">
        <v>0.85714285714285721</v>
      </c>
      <c r="D606" s="8">
        <v>45864.166666666664</v>
      </c>
      <c r="E606">
        <v>0.85714285714285721</v>
      </c>
    </row>
    <row r="607" spans="1:5" x14ac:dyDescent="0.25">
      <c r="A607" s="6">
        <v>45864.208333333336</v>
      </c>
      <c r="B607">
        <v>0.90909090909090917</v>
      </c>
      <c r="D607" s="8">
        <v>45864.208333333336</v>
      </c>
      <c r="E607">
        <v>0.90909090909090917</v>
      </c>
    </row>
    <row r="608" spans="1:5" x14ac:dyDescent="0.25">
      <c r="A608" s="6">
        <v>45864.25</v>
      </c>
      <c r="B608">
        <v>0.85561497326203206</v>
      </c>
      <c r="D608" s="8">
        <v>45864.25</v>
      </c>
      <c r="E608">
        <v>0.85561497326203206</v>
      </c>
    </row>
    <row r="609" spans="1:5" x14ac:dyDescent="0.25">
      <c r="A609" s="6">
        <v>45864.291666666664</v>
      </c>
      <c r="B609">
        <v>0.94666666666666677</v>
      </c>
      <c r="D609" s="8">
        <v>45864.291666666664</v>
      </c>
      <c r="E609">
        <v>0.94666666666666677</v>
      </c>
    </row>
    <row r="610" spans="1:5" x14ac:dyDescent="0.25">
      <c r="A610" s="6">
        <v>45864.333333333336</v>
      </c>
      <c r="B610">
        <v>0.89377049180327883</v>
      </c>
      <c r="D610" s="8">
        <v>45864.333333333336</v>
      </c>
      <c r="E610">
        <v>0.89377049180327883</v>
      </c>
    </row>
    <row r="611" spans="1:5" x14ac:dyDescent="0.25">
      <c r="A611" s="6">
        <v>45864.375</v>
      </c>
      <c r="B611">
        <v>0.96585073742703809</v>
      </c>
      <c r="D611" s="8">
        <v>45864.375</v>
      </c>
      <c r="E611">
        <v>0.96585073742703809</v>
      </c>
    </row>
    <row r="612" spans="1:5" x14ac:dyDescent="0.25">
      <c r="A612" s="6">
        <v>45864.416666666664</v>
      </c>
      <c r="B612">
        <v>0.96004728132387707</v>
      </c>
      <c r="D612" s="8">
        <v>45864.416666666664</v>
      </c>
      <c r="E612">
        <v>0.96004728132387707</v>
      </c>
    </row>
    <row r="613" spans="1:5" x14ac:dyDescent="0.25">
      <c r="A613" s="6">
        <v>45864.458333333336</v>
      </c>
      <c r="B613">
        <v>0.90826333937258075</v>
      </c>
      <c r="D613" s="8">
        <v>45864.458333333336</v>
      </c>
      <c r="E613">
        <v>0.90826333937258075</v>
      </c>
    </row>
    <row r="614" spans="1:5" x14ac:dyDescent="0.25">
      <c r="A614" s="6">
        <v>45864.5</v>
      </c>
      <c r="B614">
        <v>0.95395332636711949</v>
      </c>
      <c r="D614" s="8">
        <v>45864.5</v>
      </c>
      <c r="E614">
        <v>0.95395332636711949</v>
      </c>
    </row>
    <row r="615" spans="1:5" x14ac:dyDescent="0.25">
      <c r="A615" s="6">
        <v>45864.541666666664</v>
      </c>
      <c r="B615">
        <v>0.95474114539994948</v>
      </c>
      <c r="D615" s="8">
        <v>45864.541666666664</v>
      </c>
      <c r="E615">
        <v>0.95474114539994948</v>
      </c>
    </row>
    <row r="616" spans="1:5" x14ac:dyDescent="0.25">
      <c r="A616" s="6">
        <v>45864.583333333336</v>
      </c>
      <c r="B616">
        <v>0.98657718120805371</v>
      </c>
      <c r="D616" s="8">
        <v>45864.583333333336</v>
      </c>
      <c r="E616">
        <v>0.98657718120805371</v>
      </c>
    </row>
    <row r="617" spans="1:5" x14ac:dyDescent="0.25">
      <c r="A617" s="6">
        <v>45864.625</v>
      </c>
      <c r="B617">
        <v>0.95225806451612904</v>
      </c>
      <c r="D617" s="8">
        <v>45864.625</v>
      </c>
      <c r="E617">
        <v>0.95225806451612904</v>
      </c>
    </row>
    <row r="618" spans="1:5" x14ac:dyDescent="0.25">
      <c r="A618" s="6">
        <v>45864.666666666664</v>
      </c>
      <c r="B618">
        <v>0.95716034271725836</v>
      </c>
      <c r="D618" s="8">
        <v>45864.666666666664</v>
      </c>
      <c r="E618">
        <v>0.95716034271725836</v>
      </c>
    </row>
    <row r="619" spans="1:5" x14ac:dyDescent="0.25">
      <c r="A619" s="6">
        <v>45864.708333333336</v>
      </c>
      <c r="B619">
        <v>0.92162236229103867</v>
      </c>
      <c r="D619" s="8">
        <v>45864.708333333336</v>
      </c>
      <c r="E619">
        <v>0.92162236229103867</v>
      </c>
    </row>
    <row r="620" spans="1:5" x14ac:dyDescent="0.25">
      <c r="A620" s="6">
        <v>45864.75</v>
      </c>
      <c r="B620">
        <v>0.95879232966136274</v>
      </c>
      <c r="D620" s="8">
        <v>45864.75</v>
      </c>
      <c r="E620">
        <v>0.95879232966136274</v>
      </c>
    </row>
    <row r="621" spans="1:5" x14ac:dyDescent="0.25">
      <c r="A621" s="6">
        <v>45864.791666666664</v>
      </c>
      <c r="B621">
        <v>0.99285714285714299</v>
      </c>
      <c r="D621" s="8">
        <v>45864.791666666664</v>
      </c>
      <c r="E621">
        <v>0.99285714285714299</v>
      </c>
    </row>
    <row r="622" spans="1:5" x14ac:dyDescent="0.25">
      <c r="A622" s="6">
        <v>45864.833333333336</v>
      </c>
      <c r="B622">
        <v>0.94333047060727138</v>
      </c>
      <c r="D622" s="8">
        <v>45864.833333333336</v>
      </c>
      <c r="E622">
        <v>0.94333047060727138</v>
      </c>
    </row>
    <row r="623" spans="1:5" x14ac:dyDescent="0.25">
      <c r="A623" s="6">
        <v>45864.875</v>
      </c>
      <c r="B623">
        <v>0.96114627285513365</v>
      </c>
      <c r="D623" s="8">
        <v>45864.875</v>
      </c>
      <c r="E623">
        <v>0.96114627285513365</v>
      </c>
    </row>
    <row r="624" spans="1:5" x14ac:dyDescent="0.25">
      <c r="A624" s="6">
        <v>45864.916666666664</v>
      </c>
      <c r="B624">
        <v>0.94339622641509435</v>
      </c>
      <c r="D624" s="8">
        <v>45864.916666666664</v>
      </c>
      <c r="E624">
        <v>0.94339622641509435</v>
      </c>
    </row>
    <row r="625" spans="1:5" x14ac:dyDescent="0.25">
      <c r="A625" s="6">
        <v>45864.958333333336</v>
      </c>
      <c r="B625">
        <v>0.9513513513513514</v>
      </c>
      <c r="D625" s="8">
        <v>45864.958333333336</v>
      </c>
      <c r="E625">
        <v>0.9513513513513514</v>
      </c>
    </row>
    <row r="626" spans="1:5" x14ac:dyDescent="0.25">
      <c r="A626" s="6">
        <v>45865</v>
      </c>
      <c r="B626">
        <v>0.97368421052631593</v>
      </c>
      <c r="D626" s="7">
        <v>45865</v>
      </c>
      <c r="E626">
        <v>0.97368421052631593</v>
      </c>
    </row>
    <row r="627" spans="1:5" x14ac:dyDescent="0.25">
      <c r="A627" s="6">
        <v>45865.041666666664</v>
      </c>
      <c r="B627">
        <v>0.91428571428571437</v>
      </c>
      <c r="D627" s="8">
        <v>45865.041666666664</v>
      </c>
      <c r="E627">
        <v>0.91428571428571437</v>
      </c>
    </row>
    <row r="628" spans="1:5" x14ac:dyDescent="0.25">
      <c r="A628" s="6">
        <v>45865.083333333336</v>
      </c>
      <c r="B628">
        <v>1</v>
      </c>
      <c r="D628" s="8">
        <v>45865.083333333336</v>
      </c>
      <c r="E628">
        <v>1</v>
      </c>
    </row>
    <row r="629" spans="1:5" x14ac:dyDescent="0.25">
      <c r="A629" s="6">
        <v>45865.125</v>
      </c>
      <c r="B629">
        <v>1</v>
      </c>
      <c r="D629" s="8">
        <v>45865.125</v>
      </c>
      <c r="E629">
        <v>1</v>
      </c>
    </row>
    <row r="630" spans="1:5" x14ac:dyDescent="0.25">
      <c r="A630" s="6">
        <v>45865.166666666664</v>
      </c>
      <c r="B630">
        <v>0.84</v>
      </c>
      <c r="D630" s="8">
        <v>45865.166666666664</v>
      </c>
      <c r="E630">
        <v>0.84</v>
      </c>
    </row>
    <row r="631" spans="1:5" x14ac:dyDescent="0.25">
      <c r="A631" s="6">
        <v>45865.208333333336</v>
      </c>
      <c r="B631">
        <v>1</v>
      </c>
      <c r="D631" s="8">
        <v>45865.208333333336</v>
      </c>
      <c r="E631">
        <v>1</v>
      </c>
    </row>
    <row r="632" spans="1:5" x14ac:dyDescent="0.25">
      <c r="A632" s="6">
        <v>45865.25</v>
      </c>
      <c r="B632">
        <v>1</v>
      </c>
      <c r="D632" s="8">
        <v>45865.25</v>
      </c>
      <c r="E632">
        <v>1</v>
      </c>
    </row>
    <row r="633" spans="1:5" x14ac:dyDescent="0.25">
      <c r="A633" s="6">
        <v>45865.291666666664</v>
      </c>
      <c r="B633">
        <v>0.87899262899262909</v>
      </c>
      <c r="D633" s="8">
        <v>45865.291666666664</v>
      </c>
      <c r="E633">
        <v>0.87899262899262909</v>
      </c>
    </row>
    <row r="634" spans="1:5" x14ac:dyDescent="0.25">
      <c r="A634" s="6">
        <v>45865.333333333336</v>
      </c>
      <c r="B634">
        <v>0.98507462686567171</v>
      </c>
      <c r="D634" s="8">
        <v>45865.333333333336</v>
      </c>
      <c r="E634">
        <v>0.98507462686567171</v>
      </c>
    </row>
    <row r="635" spans="1:5" x14ac:dyDescent="0.25">
      <c r="A635" s="6">
        <v>45865.375</v>
      </c>
      <c r="B635">
        <v>0.9526470588235294</v>
      </c>
      <c r="D635" s="8">
        <v>45865.375</v>
      </c>
      <c r="E635">
        <v>0.9526470588235294</v>
      </c>
    </row>
    <row r="636" spans="1:5" x14ac:dyDescent="0.25">
      <c r="A636" s="6">
        <v>45865.416666666664</v>
      </c>
      <c r="B636">
        <v>0.9269662921348315</v>
      </c>
      <c r="D636" s="8">
        <v>45865.416666666664</v>
      </c>
      <c r="E636">
        <v>0.9269662921348315</v>
      </c>
    </row>
    <row r="637" spans="1:5" x14ac:dyDescent="0.25">
      <c r="A637" s="6">
        <v>45865.458333333336</v>
      </c>
      <c r="B637">
        <v>0.94342263094762102</v>
      </c>
      <c r="D637" s="8">
        <v>45865.458333333336</v>
      </c>
      <c r="E637">
        <v>0.94342263094762102</v>
      </c>
    </row>
    <row r="638" spans="1:5" x14ac:dyDescent="0.25">
      <c r="A638" s="6">
        <v>45865.5</v>
      </c>
      <c r="B638">
        <v>0.94073101356940403</v>
      </c>
      <c r="D638" s="8">
        <v>45865.5</v>
      </c>
      <c r="E638">
        <v>0.94073101356940403</v>
      </c>
    </row>
    <row r="639" spans="1:5" x14ac:dyDescent="0.25">
      <c r="A639" s="6">
        <v>45865.541666666664</v>
      </c>
      <c r="B639">
        <v>0.94079999999999997</v>
      </c>
      <c r="D639" s="8">
        <v>45865.541666666664</v>
      </c>
      <c r="E639">
        <v>0.94079999999999997</v>
      </c>
    </row>
    <row r="640" spans="1:5" x14ac:dyDescent="0.25">
      <c r="A640" s="6">
        <v>45865.583333333336</v>
      </c>
      <c r="B640">
        <v>0.91876430205949666</v>
      </c>
      <c r="D640" s="8">
        <v>45865.583333333336</v>
      </c>
      <c r="E640">
        <v>0.91876430205949666</v>
      </c>
    </row>
    <row r="641" spans="1:5" x14ac:dyDescent="0.25">
      <c r="A641" s="6">
        <v>45865.625</v>
      </c>
      <c r="B641">
        <v>0.90021983390327309</v>
      </c>
      <c r="D641" s="8">
        <v>45865.625</v>
      </c>
      <c r="E641">
        <v>0.90021983390327309</v>
      </c>
    </row>
    <row r="642" spans="1:5" x14ac:dyDescent="0.25">
      <c r="A642" s="6">
        <v>45865.666666666664</v>
      </c>
      <c r="B642">
        <v>0.9255441008018328</v>
      </c>
      <c r="D642" s="8">
        <v>45865.666666666664</v>
      </c>
      <c r="E642">
        <v>0.9255441008018328</v>
      </c>
    </row>
    <row r="643" spans="1:5" x14ac:dyDescent="0.25">
      <c r="A643" s="6">
        <v>45865.708333333336</v>
      </c>
      <c r="B643">
        <v>0.94710622710622716</v>
      </c>
      <c r="D643" s="8">
        <v>45865.708333333336</v>
      </c>
      <c r="E643">
        <v>0.94710622710622716</v>
      </c>
    </row>
    <row r="644" spans="1:5" x14ac:dyDescent="0.25">
      <c r="A644" s="6">
        <v>45865.75</v>
      </c>
      <c r="B644">
        <v>0.98181818181818181</v>
      </c>
      <c r="D644" s="8">
        <v>45865.75</v>
      </c>
      <c r="E644">
        <v>0.98181818181818181</v>
      </c>
    </row>
    <row r="645" spans="1:5" x14ac:dyDescent="0.25">
      <c r="A645" s="6">
        <v>45865.791666666664</v>
      </c>
      <c r="B645">
        <v>0.9392307692307692</v>
      </c>
      <c r="D645" s="8">
        <v>45865.791666666664</v>
      </c>
      <c r="E645">
        <v>0.9392307692307692</v>
      </c>
    </row>
    <row r="646" spans="1:5" x14ac:dyDescent="0.25">
      <c r="A646" s="6">
        <v>45865.833333333336</v>
      </c>
      <c r="B646">
        <v>0.97</v>
      </c>
      <c r="D646" s="8">
        <v>45865.833333333336</v>
      </c>
      <c r="E646">
        <v>0.97</v>
      </c>
    </row>
    <row r="647" spans="1:5" x14ac:dyDescent="0.25">
      <c r="A647" s="6">
        <v>45865.875</v>
      </c>
      <c r="B647">
        <v>1</v>
      </c>
      <c r="D647" s="8">
        <v>45865.875</v>
      </c>
      <c r="E647">
        <v>1</v>
      </c>
    </row>
    <row r="648" spans="1:5" x14ac:dyDescent="0.25">
      <c r="A648" s="6">
        <v>45865.916666666664</v>
      </c>
      <c r="B648">
        <v>0.93397435897435899</v>
      </c>
      <c r="D648" s="8">
        <v>45865.916666666664</v>
      </c>
      <c r="E648">
        <v>0.93397435897435899</v>
      </c>
    </row>
    <row r="649" spans="1:5" x14ac:dyDescent="0.25">
      <c r="A649" s="6">
        <v>45865.958333333336</v>
      </c>
      <c r="B649">
        <v>1</v>
      </c>
      <c r="D649" s="8">
        <v>45865.958333333336</v>
      </c>
      <c r="E649">
        <v>1</v>
      </c>
    </row>
    <row r="650" spans="1:5" x14ac:dyDescent="0.25">
      <c r="A650" s="6">
        <v>45866</v>
      </c>
      <c r="B650">
        <v>1</v>
      </c>
      <c r="D650" s="7">
        <v>45866</v>
      </c>
      <c r="E650">
        <v>1</v>
      </c>
    </row>
    <row r="651" spans="1:5" x14ac:dyDescent="0.25">
      <c r="A651" s="6">
        <v>45866.041666666664</v>
      </c>
      <c r="B651">
        <v>0.90909090909090917</v>
      </c>
      <c r="D651" s="8">
        <v>45866.041666666664</v>
      </c>
      <c r="E651">
        <v>0.90909090909090917</v>
      </c>
    </row>
    <row r="652" spans="1:5" x14ac:dyDescent="0.25">
      <c r="A652" s="6">
        <v>45866.083333333336</v>
      </c>
      <c r="B652">
        <v>1</v>
      </c>
      <c r="D652" s="8">
        <v>45866.083333333336</v>
      </c>
      <c r="E652">
        <v>1</v>
      </c>
    </row>
    <row r="653" spans="1:5" x14ac:dyDescent="0.25">
      <c r="A653" s="6">
        <v>45866.125</v>
      </c>
      <c r="B653">
        <v>1</v>
      </c>
      <c r="D653" s="8">
        <v>45866.125</v>
      </c>
      <c r="E653">
        <v>1</v>
      </c>
    </row>
    <row r="654" spans="1:5" x14ac:dyDescent="0.25">
      <c r="A654" s="6">
        <v>45866.166666666664</v>
      </c>
      <c r="B654">
        <v>0.9285714285714286</v>
      </c>
      <c r="D654" s="8">
        <v>45866.166666666664</v>
      </c>
      <c r="E654">
        <v>0.9285714285714286</v>
      </c>
    </row>
    <row r="655" spans="1:5" x14ac:dyDescent="0.25">
      <c r="A655" s="6">
        <v>45866.208333333336</v>
      </c>
      <c r="B655">
        <v>1</v>
      </c>
      <c r="D655" s="8">
        <v>45866.208333333336</v>
      </c>
      <c r="E655">
        <v>1</v>
      </c>
    </row>
    <row r="656" spans="1:5" x14ac:dyDescent="0.25">
      <c r="A656" s="6">
        <v>45866.25</v>
      </c>
      <c r="B656">
        <v>0.91944339622641513</v>
      </c>
      <c r="D656" s="8">
        <v>45866.25</v>
      </c>
      <c r="E656">
        <v>0.91944339622641513</v>
      </c>
    </row>
    <row r="657" spans="1:5" x14ac:dyDescent="0.25">
      <c r="A657" s="6">
        <v>45866.291666666664</v>
      </c>
      <c r="B657">
        <v>0.93778595424732047</v>
      </c>
      <c r="D657" s="8">
        <v>45866.291666666664</v>
      </c>
      <c r="E657">
        <v>0.93778595424732047</v>
      </c>
    </row>
    <row r="658" spans="1:5" x14ac:dyDescent="0.25">
      <c r="A658" s="6">
        <v>45866.333333333336</v>
      </c>
      <c r="B658">
        <v>0.94942720414252235</v>
      </c>
      <c r="D658" s="8">
        <v>45866.333333333336</v>
      </c>
      <c r="E658">
        <v>0.94942720414252235</v>
      </c>
    </row>
    <row r="659" spans="1:5" x14ac:dyDescent="0.25">
      <c r="A659" s="6">
        <v>45866.375</v>
      </c>
      <c r="B659">
        <v>0.9426249692194042</v>
      </c>
      <c r="D659" s="8">
        <v>45866.375</v>
      </c>
      <c r="E659">
        <v>0.9426249692194042</v>
      </c>
    </row>
    <row r="660" spans="1:5" x14ac:dyDescent="0.25">
      <c r="A660" s="6">
        <v>45866.416666666664</v>
      </c>
      <c r="B660">
        <v>0.93074920029863617</v>
      </c>
      <c r="D660" s="8">
        <v>45866.416666666664</v>
      </c>
      <c r="E660">
        <v>0.93074920029863617</v>
      </c>
    </row>
    <row r="661" spans="1:5" x14ac:dyDescent="0.25">
      <c r="A661" s="6">
        <v>45866.458333333336</v>
      </c>
      <c r="B661">
        <v>0.93150862017558955</v>
      </c>
      <c r="D661" s="8">
        <v>45866.458333333336</v>
      </c>
      <c r="E661">
        <v>0.93150862017558955</v>
      </c>
    </row>
    <row r="662" spans="1:5" x14ac:dyDescent="0.25">
      <c r="A662" s="6">
        <v>45866.5</v>
      </c>
      <c r="B662">
        <v>0.93871236972518857</v>
      </c>
      <c r="D662" s="8">
        <v>45866.5</v>
      </c>
      <c r="E662">
        <v>0.93871236972518857</v>
      </c>
    </row>
    <row r="663" spans="1:5" x14ac:dyDescent="0.25">
      <c r="A663" s="6">
        <v>45866.541666666664</v>
      </c>
      <c r="B663">
        <v>0.92353710362863695</v>
      </c>
      <c r="D663" s="8">
        <v>45866.541666666664</v>
      </c>
      <c r="E663">
        <v>0.92353710362863695</v>
      </c>
    </row>
    <row r="664" spans="1:5" x14ac:dyDescent="0.25">
      <c r="A664" s="6">
        <v>45866.583333333336</v>
      </c>
      <c r="B664">
        <v>0.97200980392156866</v>
      </c>
      <c r="D664" s="8">
        <v>45866.583333333336</v>
      </c>
      <c r="E664">
        <v>0.97200980392156866</v>
      </c>
    </row>
    <row r="665" spans="1:5" x14ac:dyDescent="0.25">
      <c r="A665" s="6">
        <v>45866.625</v>
      </c>
      <c r="B665">
        <v>0.9432863026499464</v>
      </c>
      <c r="D665" s="8">
        <v>45866.625</v>
      </c>
      <c r="E665">
        <v>0.9432863026499464</v>
      </c>
    </row>
    <row r="666" spans="1:5" x14ac:dyDescent="0.25">
      <c r="A666" s="6">
        <v>45866.666666666664</v>
      </c>
      <c r="B666">
        <v>0.92541270032534051</v>
      </c>
      <c r="D666" s="8">
        <v>45866.666666666664</v>
      </c>
      <c r="E666">
        <v>0.92541270032534051</v>
      </c>
    </row>
    <row r="667" spans="1:5" x14ac:dyDescent="0.25">
      <c r="A667" s="6">
        <v>45866.708333333336</v>
      </c>
      <c r="B667">
        <v>0.95522993459412875</v>
      </c>
      <c r="D667" s="8">
        <v>45866.708333333336</v>
      </c>
      <c r="E667">
        <v>0.95522993459412875</v>
      </c>
    </row>
    <row r="668" spans="1:5" x14ac:dyDescent="0.25">
      <c r="A668" s="6">
        <v>45866.75</v>
      </c>
      <c r="B668">
        <v>0.94853283302063796</v>
      </c>
      <c r="D668" s="8">
        <v>45866.75</v>
      </c>
      <c r="E668">
        <v>0.94853283302063796</v>
      </c>
    </row>
    <row r="669" spans="1:5" x14ac:dyDescent="0.25">
      <c r="A669" s="6">
        <v>45866.791666666664</v>
      </c>
      <c r="B669">
        <v>0.93895082889251991</v>
      </c>
      <c r="D669" s="8">
        <v>45866.791666666664</v>
      </c>
      <c r="E669">
        <v>0.93895082889251991</v>
      </c>
    </row>
    <row r="670" spans="1:5" x14ac:dyDescent="0.25">
      <c r="A670" s="6">
        <v>45866.833333333336</v>
      </c>
      <c r="B670">
        <v>0.90786384976525825</v>
      </c>
      <c r="D670" s="8">
        <v>45866.833333333336</v>
      </c>
      <c r="E670">
        <v>0.90786384976525825</v>
      </c>
    </row>
    <row r="671" spans="1:5" x14ac:dyDescent="0.25">
      <c r="A671" s="6">
        <v>45866.875</v>
      </c>
      <c r="B671">
        <v>1</v>
      </c>
      <c r="D671" s="8">
        <v>45866.875</v>
      </c>
      <c r="E671">
        <v>1</v>
      </c>
    </row>
    <row r="672" spans="1:5" x14ac:dyDescent="0.25">
      <c r="A672" s="6">
        <v>45866.916666666664</v>
      </c>
      <c r="B672">
        <v>0.97727272727272729</v>
      </c>
      <c r="D672" s="8">
        <v>45866.916666666664</v>
      </c>
      <c r="E672">
        <v>0.97727272727272729</v>
      </c>
    </row>
    <row r="673" spans="1:5" x14ac:dyDescent="0.25">
      <c r="A673" s="6">
        <v>45866.958333333336</v>
      </c>
      <c r="B673">
        <v>0.97435897435897434</v>
      </c>
      <c r="D673" s="8">
        <v>45866.958333333336</v>
      </c>
      <c r="E673">
        <v>0.97435897435897434</v>
      </c>
    </row>
    <row r="674" spans="1:5" x14ac:dyDescent="0.25">
      <c r="A674" s="6">
        <v>45867</v>
      </c>
      <c r="B674">
        <v>0.9285714285714286</v>
      </c>
      <c r="D674" s="7">
        <v>45867</v>
      </c>
      <c r="E674">
        <v>0.9285714285714286</v>
      </c>
    </row>
    <row r="675" spans="1:5" x14ac:dyDescent="0.25">
      <c r="A675" s="6">
        <v>45867.041666666664</v>
      </c>
      <c r="B675">
        <v>0.9285714285714286</v>
      </c>
      <c r="D675" s="8">
        <v>45867.041666666664</v>
      </c>
      <c r="E675">
        <v>0.9285714285714286</v>
      </c>
    </row>
    <row r="676" spans="1:5" x14ac:dyDescent="0.25">
      <c r="A676" s="6">
        <v>45867.083333333336</v>
      </c>
      <c r="B676">
        <v>1</v>
      </c>
      <c r="D676" s="8">
        <v>45867.083333333336</v>
      </c>
      <c r="E676">
        <v>1</v>
      </c>
    </row>
    <row r="677" spans="1:5" x14ac:dyDescent="0.25">
      <c r="A677" s="6">
        <v>45867.125</v>
      </c>
      <c r="B677">
        <v>1</v>
      </c>
      <c r="D677" s="8">
        <v>45867.125</v>
      </c>
      <c r="E677">
        <v>1</v>
      </c>
    </row>
    <row r="678" spans="1:5" x14ac:dyDescent="0.25">
      <c r="A678" s="6">
        <v>45867.166666666664</v>
      </c>
      <c r="B678">
        <v>1</v>
      </c>
      <c r="D678" s="8">
        <v>45867.166666666664</v>
      </c>
      <c r="E678">
        <v>1</v>
      </c>
    </row>
    <row r="679" spans="1:5" x14ac:dyDescent="0.25">
      <c r="A679" s="6">
        <v>45867.208333333336</v>
      </c>
      <c r="B679">
        <v>0.92307692307692313</v>
      </c>
      <c r="D679" s="8">
        <v>45867.208333333336</v>
      </c>
      <c r="E679">
        <v>0.92307692307692313</v>
      </c>
    </row>
    <row r="680" spans="1:5" x14ac:dyDescent="0.25">
      <c r="A680" s="6">
        <v>45867.25</v>
      </c>
      <c r="B680">
        <v>0.85752688172043012</v>
      </c>
      <c r="D680" s="8">
        <v>45867.25</v>
      </c>
      <c r="E680">
        <v>0.85752688172043012</v>
      </c>
    </row>
    <row r="681" spans="1:5" x14ac:dyDescent="0.25">
      <c r="A681" s="6">
        <v>45867.291666666664</v>
      </c>
      <c r="B681">
        <v>0.94415189497886232</v>
      </c>
      <c r="D681" s="8">
        <v>45867.291666666664</v>
      </c>
      <c r="E681">
        <v>0.94415189497886232</v>
      </c>
    </row>
    <row r="682" spans="1:5" x14ac:dyDescent="0.25">
      <c r="A682" s="6">
        <v>45867.333333333336</v>
      </c>
      <c r="B682">
        <v>0.9017366923898289</v>
      </c>
      <c r="D682" s="8">
        <v>45867.333333333336</v>
      </c>
      <c r="E682">
        <v>0.9017366923898289</v>
      </c>
    </row>
    <row r="683" spans="1:5" x14ac:dyDescent="0.25">
      <c r="A683" s="6">
        <v>45867.375</v>
      </c>
      <c r="B683">
        <v>0.94430740883830122</v>
      </c>
      <c r="D683" s="8">
        <v>45867.375</v>
      </c>
      <c r="E683">
        <v>0.94430740883830122</v>
      </c>
    </row>
    <row r="684" spans="1:5" x14ac:dyDescent="0.25">
      <c r="A684" s="6">
        <v>45867.416666666664</v>
      </c>
      <c r="B684">
        <v>0.94220710018674414</v>
      </c>
      <c r="D684" s="8">
        <v>45867.416666666664</v>
      </c>
      <c r="E684">
        <v>0.94220710018674414</v>
      </c>
    </row>
    <row r="685" spans="1:5" x14ac:dyDescent="0.25">
      <c r="A685" s="6">
        <v>45867.458333333336</v>
      </c>
      <c r="B685">
        <v>0.95570942662779401</v>
      </c>
      <c r="D685" s="8">
        <v>45867.458333333336</v>
      </c>
      <c r="E685">
        <v>0.95570942662779401</v>
      </c>
    </row>
    <row r="686" spans="1:5" x14ac:dyDescent="0.25">
      <c r="A686" s="6">
        <v>45867.5</v>
      </c>
      <c r="B686">
        <v>0.96282908961092517</v>
      </c>
      <c r="D686" s="8">
        <v>45867.5</v>
      </c>
      <c r="E686">
        <v>0.96282908961092517</v>
      </c>
    </row>
    <row r="687" spans="1:5" x14ac:dyDescent="0.25">
      <c r="A687" s="6">
        <v>45867.541666666664</v>
      </c>
      <c r="B687">
        <v>0.94270337654198699</v>
      </c>
      <c r="D687" s="8">
        <v>45867.541666666664</v>
      </c>
      <c r="E687">
        <v>0.94270337654198699</v>
      </c>
    </row>
    <row r="688" spans="1:5" x14ac:dyDescent="0.25">
      <c r="A688" s="6">
        <v>45867.583333333336</v>
      </c>
      <c r="B688">
        <v>0.92465138548087866</v>
      </c>
      <c r="D688" s="8">
        <v>45867.583333333336</v>
      </c>
      <c r="E688">
        <v>0.92465138548087866</v>
      </c>
    </row>
    <row r="689" spans="1:5" x14ac:dyDescent="0.25">
      <c r="A689" s="6">
        <v>45867.625</v>
      </c>
      <c r="B689">
        <v>0.92182004028500142</v>
      </c>
      <c r="D689" s="8">
        <v>45867.625</v>
      </c>
      <c r="E689">
        <v>0.92182004028500142</v>
      </c>
    </row>
    <row r="690" spans="1:5" x14ac:dyDescent="0.25">
      <c r="A690" s="6">
        <v>45867.666666666664</v>
      </c>
      <c r="B690">
        <v>0.95328735654466501</v>
      </c>
      <c r="D690" s="8">
        <v>45867.666666666664</v>
      </c>
      <c r="E690">
        <v>0.95328735654466501</v>
      </c>
    </row>
    <row r="691" spans="1:5" x14ac:dyDescent="0.25">
      <c r="A691" s="6">
        <v>45867.708333333336</v>
      </c>
      <c r="B691">
        <v>0.95765502049313955</v>
      </c>
      <c r="D691" s="8">
        <v>45867.708333333336</v>
      </c>
      <c r="E691">
        <v>0.95765502049313955</v>
      </c>
    </row>
    <row r="692" spans="1:5" x14ac:dyDescent="0.25">
      <c r="A692" s="6">
        <v>45867.75</v>
      </c>
      <c r="B692">
        <v>0.96735323066234369</v>
      </c>
      <c r="D692" s="8">
        <v>45867.75</v>
      </c>
      <c r="E692">
        <v>0.96735323066234369</v>
      </c>
    </row>
    <row r="693" spans="1:5" x14ac:dyDescent="0.25">
      <c r="A693" s="6">
        <v>45867.791666666664</v>
      </c>
      <c r="B693">
        <v>0.95099398982894134</v>
      </c>
      <c r="D693" s="8">
        <v>45867.791666666664</v>
      </c>
      <c r="E693">
        <v>0.95099398982894134</v>
      </c>
    </row>
    <row r="694" spans="1:5" x14ac:dyDescent="0.25">
      <c r="A694" s="6">
        <v>45867.833333333336</v>
      </c>
      <c r="B694">
        <v>0.91566265060240959</v>
      </c>
      <c r="D694" s="8">
        <v>45867.833333333336</v>
      </c>
      <c r="E694">
        <v>0.91566265060240959</v>
      </c>
    </row>
    <row r="695" spans="1:5" x14ac:dyDescent="0.25">
      <c r="A695" s="6">
        <v>45867.875</v>
      </c>
      <c r="B695">
        <v>0.93759512937595135</v>
      </c>
      <c r="D695" s="8">
        <v>45867.875</v>
      </c>
      <c r="E695">
        <v>0.93759512937595135</v>
      </c>
    </row>
    <row r="696" spans="1:5" x14ac:dyDescent="0.25">
      <c r="A696" s="6">
        <v>45867.916666666664</v>
      </c>
      <c r="B696">
        <v>0.58329985652797711</v>
      </c>
      <c r="D696" s="8">
        <v>45867.916666666664</v>
      </c>
      <c r="E696">
        <v>0.58329985652797711</v>
      </c>
    </row>
    <row r="697" spans="1:5" x14ac:dyDescent="0.25">
      <c r="A697" s="6">
        <v>45867.958333333336</v>
      </c>
      <c r="B697">
        <v>0.56497175141242939</v>
      </c>
      <c r="D697" s="8">
        <v>45867.958333333336</v>
      </c>
      <c r="E697">
        <v>0.56497175141242939</v>
      </c>
    </row>
    <row r="698" spans="1:5" x14ac:dyDescent="0.25">
      <c r="A698" s="6">
        <v>45868</v>
      </c>
      <c r="B698">
        <v>0.4148148148148148</v>
      </c>
      <c r="D698" s="7">
        <v>45868</v>
      </c>
      <c r="E698">
        <v>0.4148148148148148</v>
      </c>
    </row>
    <row r="699" spans="1:5" x14ac:dyDescent="0.25">
      <c r="A699" s="6">
        <v>45868.041666666664</v>
      </c>
      <c r="B699">
        <v>0.22222222222222221</v>
      </c>
      <c r="D699" s="8">
        <v>45868.041666666664</v>
      </c>
      <c r="E699">
        <v>0.22222222222222221</v>
      </c>
    </row>
    <row r="700" spans="1:5" x14ac:dyDescent="0.25">
      <c r="A700" s="6">
        <v>45868.083333333336</v>
      </c>
      <c r="B700">
        <v>0.875</v>
      </c>
      <c r="D700" s="8">
        <v>45868.083333333336</v>
      </c>
      <c r="E700">
        <v>0.875</v>
      </c>
    </row>
    <row r="701" spans="1:5" x14ac:dyDescent="0.25">
      <c r="A701" s="6">
        <v>45868.125</v>
      </c>
      <c r="B701">
        <v>0.46666666666666667</v>
      </c>
      <c r="D701" s="8">
        <v>45868.125</v>
      </c>
      <c r="E701">
        <v>0.46666666666666667</v>
      </c>
    </row>
    <row r="702" spans="1:5" x14ac:dyDescent="0.25">
      <c r="A702" s="6">
        <v>45868.166666666664</v>
      </c>
      <c r="B702">
        <v>0.33333333333333337</v>
      </c>
      <c r="D702" s="8">
        <v>45868.166666666664</v>
      </c>
      <c r="E702">
        <v>0.33333333333333337</v>
      </c>
    </row>
    <row r="703" spans="1:5" x14ac:dyDescent="0.25">
      <c r="A703" s="6">
        <v>45868.208333333336</v>
      </c>
      <c r="B703">
        <v>0.35897435897435898</v>
      </c>
      <c r="D703" s="8">
        <v>45868.208333333336</v>
      </c>
      <c r="E703">
        <v>0.35897435897435898</v>
      </c>
    </row>
    <row r="704" spans="1:5" x14ac:dyDescent="0.25">
      <c r="A704" s="6">
        <v>45868.25</v>
      </c>
      <c r="B704">
        <v>0.33822849213691025</v>
      </c>
      <c r="D704" s="8">
        <v>45868.25</v>
      </c>
      <c r="E704">
        <v>0.33822849213691025</v>
      </c>
    </row>
    <row r="705" spans="1:5" x14ac:dyDescent="0.25">
      <c r="A705" s="6">
        <v>45868.291666666664</v>
      </c>
      <c r="B705">
        <v>0.25619094167481266</v>
      </c>
      <c r="D705" s="8">
        <v>45868.291666666664</v>
      </c>
      <c r="E705">
        <v>0.25619094167481266</v>
      </c>
    </row>
    <row r="706" spans="1:5" x14ac:dyDescent="0.25">
      <c r="A706" s="6">
        <v>45868.333333333336</v>
      </c>
      <c r="B706">
        <v>0.23973702527580532</v>
      </c>
      <c r="D706" s="8">
        <v>45868.333333333336</v>
      </c>
      <c r="E706">
        <v>0.23973702527580532</v>
      </c>
    </row>
    <row r="707" spans="1:5" x14ac:dyDescent="0.25">
      <c r="A707" s="6">
        <v>45868.375</v>
      </c>
      <c r="B707">
        <v>0.18226166383201686</v>
      </c>
      <c r="D707" s="8">
        <v>45868.375</v>
      </c>
      <c r="E707">
        <v>0.18226166383201686</v>
      </c>
    </row>
    <row r="708" spans="1:5" x14ac:dyDescent="0.25">
      <c r="A708" s="6">
        <v>45868.416666666664</v>
      </c>
      <c r="B708">
        <v>0.25945580871151919</v>
      </c>
      <c r="D708" s="8">
        <v>45868.416666666664</v>
      </c>
      <c r="E708">
        <v>0.25945580871151919</v>
      </c>
    </row>
    <row r="709" spans="1:5" x14ac:dyDescent="0.25">
      <c r="A709" s="6">
        <v>45868.458333333336</v>
      </c>
      <c r="B709">
        <v>0.3321321717463197</v>
      </c>
      <c r="D709" s="8">
        <v>45868.458333333336</v>
      </c>
      <c r="E709">
        <v>0.3321321717463197</v>
      </c>
    </row>
    <row r="710" spans="1:5" x14ac:dyDescent="0.25">
      <c r="A710" s="6">
        <v>45868.5</v>
      </c>
      <c r="B710">
        <v>0.25491385586022808</v>
      </c>
      <c r="D710" s="8">
        <v>45868.5</v>
      </c>
      <c r="E710">
        <v>0.25491385586022808</v>
      </c>
    </row>
    <row r="711" spans="1:5" x14ac:dyDescent="0.25">
      <c r="A711" s="6">
        <v>45868.541666666664</v>
      </c>
      <c r="B711">
        <v>0.28360127834917753</v>
      </c>
      <c r="D711" s="8">
        <v>45868.541666666664</v>
      </c>
      <c r="E711">
        <v>0.28360127834917753</v>
      </c>
    </row>
    <row r="712" spans="1:5" x14ac:dyDescent="0.25">
      <c r="A712" s="6">
        <v>45868.583333333336</v>
      </c>
      <c r="B712">
        <v>0.28356691500499931</v>
      </c>
      <c r="D712" s="8">
        <v>45868.583333333336</v>
      </c>
      <c r="E712">
        <v>0.28356691500499931</v>
      </c>
    </row>
    <row r="713" spans="1:5" x14ac:dyDescent="0.25">
      <c r="A713" s="6">
        <v>45868.625</v>
      </c>
      <c r="B713">
        <v>0.27719055615924132</v>
      </c>
      <c r="D713" s="8">
        <v>45868.625</v>
      </c>
      <c r="E713">
        <v>0.27719055615924132</v>
      </c>
    </row>
    <row r="714" spans="1:5" x14ac:dyDescent="0.25">
      <c r="A714" s="6">
        <v>45868.666666666664</v>
      </c>
      <c r="B714">
        <v>0.27043326305392523</v>
      </c>
      <c r="D714" s="8">
        <v>45868.666666666664</v>
      </c>
      <c r="E714">
        <v>0.27043326305392523</v>
      </c>
    </row>
    <row r="715" spans="1:5" x14ac:dyDescent="0.25">
      <c r="A715" s="6">
        <v>45868.708333333336</v>
      </c>
      <c r="B715">
        <v>0.29128397375820059</v>
      </c>
      <c r="D715" s="8">
        <v>45868.708333333336</v>
      </c>
      <c r="E715">
        <v>0.29128397375820059</v>
      </c>
    </row>
    <row r="716" spans="1:5" x14ac:dyDescent="0.25">
      <c r="A716" s="6">
        <v>45868.75</v>
      </c>
      <c r="B716">
        <v>0.35637125220458554</v>
      </c>
      <c r="D716" s="8">
        <v>45868.75</v>
      </c>
      <c r="E716">
        <v>0.35637125220458554</v>
      </c>
    </row>
    <row r="717" spans="1:5" x14ac:dyDescent="0.25">
      <c r="A717" s="6">
        <v>45868.791666666664</v>
      </c>
      <c r="B717">
        <v>0.40935327325997667</v>
      </c>
      <c r="D717" s="8">
        <v>45868.791666666664</v>
      </c>
      <c r="E717">
        <v>0.40935327325997667</v>
      </c>
    </row>
    <row r="718" spans="1:5" x14ac:dyDescent="0.25">
      <c r="A718" s="6">
        <v>45868.833333333336</v>
      </c>
      <c r="B718">
        <v>0.29838022165387895</v>
      </c>
      <c r="D718" s="8">
        <v>45868.833333333336</v>
      </c>
      <c r="E718">
        <v>0.29838022165387895</v>
      </c>
    </row>
    <row r="719" spans="1:5" x14ac:dyDescent="0.25">
      <c r="A719" s="6">
        <v>45868.875</v>
      </c>
      <c r="B719">
        <v>0.14416004707266844</v>
      </c>
      <c r="D719" s="8">
        <v>45868.875</v>
      </c>
      <c r="E719">
        <v>0.14416004707266844</v>
      </c>
    </row>
    <row r="720" spans="1:5" x14ac:dyDescent="0.25">
      <c r="A720" s="6">
        <v>45868.916666666664</v>
      </c>
      <c r="B720">
        <v>0.31890729579938826</v>
      </c>
      <c r="D720" s="8">
        <v>45868.916666666664</v>
      </c>
      <c r="E720">
        <v>0.31890729579938826</v>
      </c>
    </row>
    <row r="721" spans="1:5" x14ac:dyDescent="0.25">
      <c r="A721" s="6">
        <v>45868.958333333336</v>
      </c>
      <c r="B721">
        <v>0.33771929824561403</v>
      </c>
      <c r="D721" s="8">
        <v>45868.958333333336</v>
      </c>
      <c r="E721">
        <v>0.33771929824561403</v>
      </c>
    </row>
    <row r="722" spans="1:5" x14ac:dyDescent="0.25">
      <c r="A722" s="6">
        <v>45869</v>
      </c>
      <c r="B722">
        <v>0.75187969924812026</v>
      </c>
      <c r="D722" s="7">
        <v>45869</v>
      </c>
      <c r="E722">
        <v>0.75187969924812026</v>
      </c>
    </row>
    <row r="723" spans="1:5" x14ac:dyDescent="0.25">
      <c r="A723" s="6">
        <v>45869.041666666664</v>
      </c>
      <c r="B723">
        <v>0.378</v>
      </c>
      <c r="D723" s="8">
        <v>45869.041666666664</v>
      </c>
      <c r="E723">
        <v>0.378</v>
      </c>
    </row>
    <row r="724" spans="1:5" x14ac:dyDescent="0.25">
      <c r="A724" s="6">
        <v>45869.083333333336</v>
      </c>
      <c r="B724">
        <v>0.4</v>
      </c>
      <c r="D724" s="8">
        <v>45869.083333333336</v>
      </c>
      <c r="E724">
        <v>0.4</v>
      </c>
    </row>
    <row r="725" spans="1:5" x14ac:dyDescent="0.25">
      <c r="A725" s="6">
        <v>45869.125</v>
      </c>
      <c r="B725">
        <v>0.49382716049382719</v>
      </c>
      <c r="D725" s="8">
        <v>45869.125</v>
      </c>
      <c r="E725">
        <v>0.49382716049382719</v>
      </c>
    </row>
    <row r="726" spans="1:5" x14ac:dyDescent="0.25">
      <c r="A726" s="6">
        <v>45869.166666666664</v>
      </c>
      <c r="B726">
        <v>0.14222222222222222</v>
      </c>
      <c r="D726" s="8">
        <v>45869.166666666664</v>
      </c>
      <c r="E726">
        <v>0.14222222222222222</v>
      </c>
    </row>
    <row r="727" spans="1:5" x14ac:dyDescent="0.25">
      <c r="A727" s="6">
        <v>45869.208333333336</v>
      </c>
      <c r="B727">
        <v>0.32323232323232326</v>
      </c>
      <c r="D727" s="8">
        <v>45869.208333333336</v>
      </c>
      <c r="E727">
        <v>0.32323232323232326</v>
      </c>
    </row>
    <row r="728" spans="1:5" x14ac:dyDescent="0.25">
      <c r="A728" s="6">
        <v>45869.25</v>
      </c>
      <c r="B728">
        <v>0.36522074416811262</v>
      </c>
      <c r="D728" s="8">
        <v>45869.25</v>
      </c>
      <c r="E728">
        <v>0.36522074416811262</v>
      </c>
    </row>
    <row r="729" spans="1:5" x14ac:dyDescent="0.25">
      <c r="A729" s="6">
        <v>45869.291666666664</v>
      </c>
      <c r="B729">
        <v>0.30514125285137744</v>
      </c>
      <c r="D729" s="8">
        <v>45869.291666666664</v>
      </c>
      <c r="E729">
        <v>0.30514125285137744</v>
      </c>
    </row>
    <row r="730" spans="1:5" x14ac:dyDescent="0.25">
      <c r="A730" s="6">
        <v>45869.333333333336</v>
      </c>
      <c r="B730">
        <v>0.20302711827939196</v>
      </c>
      <c r="D730" s="8">
        <v>45869.333333333336</v>
      </c>
      <c r="E730">
        <v>0.20302711827939196</v>
      </c>
    </row>
    <row r="731" spans="1:5" x14ac:dyDescent="0.25">
      <c r="A731" s="6">
        <v>45869.375</v>
      </c>
      <c r="B731">
        <v>0.26358855269448805</v>
      </c>
      <c r="D731" s="8">
        <v>45869.375</v>
      </c>
      <c r="E731">
        <v>0.26358855269448805</v>
      </c>
    </row>
    <row r="732" spans="1:5" x14ac:dyDescent="0.25">
      <c r="A732" s="6">
        <v>45869.416666666664</v>
      </c>
      <c r="B732">
        <v>0.26230676153138766</v>
      </c>
      <c r="D732" s="8">
        <v>45869.416666666664</v>
      </c>
      <c r="E732">
        <v>0.26230676153138766</v>
      </c>
    </row>
    <row r="733" spans="1:5" x14ac:dyDescent="0.25">
      <c r="A733" s="6">
        <v>45869.458333333336</v>
      </c>
      <c r="B733">
        <v>0.21737391193036354</v>
      </c>
      <c r="D733" s="8">
        <v>45869.458333333336</v>
      </c>
      <c r="E733">
        <v>0.21737391193036354</v>
      </c>
    </row>
    <row r="734" spans="1:5" x14ac:dyDescent="0.25">
      <c r="D734" s="9" t="s">
        <v>20</v>
      </c>
    </row>
    <row r="735" spans="1:5" x14ac:dyDescent="0.25">
      <c r="D735" s="9" t="s">
        <v>21</v>
      </c>
      <c r="E735">
        <v>613.52001046961038</v>
      </c>
    </row>
  </sheetData>
  <pageMargins left="0.7" right="0.7" top="0.75" bottom="0.75" header="0.3" footer="0.3"/>
  <pageSetup paperSize="9" orientation="portrait" r:id="rId2"/>
  <headerFooter>
    <oddFooter>&amp;L&amp;1#&amp;"Arial"&amp;7&amp;K000000***Este documento está clasificado como PUBLICO por TELEFÓNICA. ***This document is classified as PUBLIC by TELEFÓNICA.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26"/>
  <sheetViews>
    <sheetView workbookViewId="0">
      <selection activeCell="A3" sqref="A3"/>
    </sheetView>
  </sheetViews>
  <sheetFormatPr defaultColWidth="11.42578125" defaultRowHeight="15" x14ac:dyDescent="0.25"/>
  <sheetData>
    <row r="1" spans="1:2" x14ac:dyDescent="0.25">
      <c r="A1" t="str">
        <f>CONCATENATE("SELECT FECHA, ",IF(GRAFICO!B1="RTWP",CONCATENATE("-1*",GRAFICO!B1),GRAFICO!B1)," ")</f>
        <v xml:space="preserve">SELECT FECHA, EFI_VOZ </v>
      </c>
    </row>
    <row r="2" spans="1:2" x14ac:dyDescent="0.25">
      <c r="A2" t="s">
        <v>2554</v>
      </c>
    </row>
    <row r="3" spans="1:2" x14ac:dyDescent="0.25">
      <c r="A3" t="str">
        <f>CONCATENATE("WHERE FECHA &gt;= TRUNC (SYSDATE-",GRAFICO!B4,")"," ")</f>
        <v xml:space="preserve">WHERE FECHA &gt;= TRUNC (SYSDATE-30) </v>
      </c>
    </row>
    <row r="4" spans="1:2" x14ac:dyDescent="0.25">
      <c r="A4" t="str">
        <f>CONCATENATE("AND RED LIKE '",GRAFICO!B2,"'"," ")</f>
        <v xml:space="preserve">AND RED LIKE '3G' </v>
      </c>
    </row>
    <row r="5" spans="1:2" x14ac:dyDescent="0.25">
      <c r="A5" t="str">
        <f>CONCATENATE("AND ESTACION LIKE '",GRAFICO!B3,"' ")</f>
        <v xml:space="preserve">AND ESTACION LIKE 'EEBB16_1' </v>
      </c>
    </row>
    <row r="6" spans="1:2" x14ac:dyDescent="0.25">
      <c r="A6" t="s">
        <v>17</v>
      </c>
    </row>
    <row r="8" spans="1:2" x14ac:dyDescent="0.25">
      <c r="A8" t="str">
        <f>A1&amp;A2&amp;A3&amp;A4&amp;A5&amp;A6</f>
        <v>SELECT FECHA, EFI_VOZ FROM KPI_EEBB WHERE FECHA &gt;= TRUNC (SYSDATE-30) AND RED LIKE '3G' AND ESTACION LIKE 'EEBB16_1' ORDER BY FECHA ASC</v>
      </c>
    </row>
    <row r="16" spans="1:2" x14ac:dyDescent="0.25">
      <c r="A16" s="12" t="s">
        <v>3</v>
      </c>
      <c r="B16" s="11" t="s">
        <v>11</v>
      </c>
    </row>
    <row r="17" spans="1:2" x14ac:dyDescent="0.25">
      <c r="A17" s="12" t="s">
        <v>4</v>
      </c>
      <c r="B17" s="11" t="s">
        <v>12</v>
      </c>
    </row>
    <row r="18" spans="1:2" x14ac:dyDescent="0.25">
      <c r="A18" s="12" t="s">
        <v>5</v>
      </c>
      <c r="B18" s="11" t="s">
        <v>9</v>
      </c>
    </row>
    <row r="19" spans="1:2" x14ac:dyDescent="0.25">
      <c r="A19" s="12" t="s">
        <v>6</v>
      </c>
      <c r="B19" s="11"/>
    </row>
    <row r="20" spans="1:2" x14ac:dyDescent="0.25">
      <c r="A20" s="12" t="s">
        <v>7</v>
      </c>
      <c r="B20" s="11"/>
    </row>
    <row r="21" spans="1:2" x14ac:dyDescent="0.25">
      <c r="A21" s="12" t="s">
        <v>8</v>
      </c>
      <c r="B21" s="11"/>
    </row>
    <row r="22" spans="1:2" x14ac:dyDescent="0.25">
      <c r="A22" s="12" t="s">
        <v>24</v>
      </c>
    </row>
    <row r="23" spans="1:2" x14ac:dyDescent="0.25">
      <c r="A23" s="12" t="s">
        <v>25</v>
      </c>
    </row>
    <row r="24" spans="1:2" x14ac:dyDescent="0.25">
      <c r="A24" s="28" t="s">
        <v>28</v>
      </c>
    </row>
    <row r="25" spans="1:2" x14ac:dyDescent="0.25">
      <c r="A25" s="28" t="s">
        <v>27</v>
      </c>
    </row>
    <row r="26" spans="1:2" x14ac:dyDescent="0.25">
      <c r="A26" s="28" t="s">
        <v>26</v>
      </c>
    </row>
  </sheetData>
  <pageMargins left="0.7" right="0.7" top="0.75" bottom="0.75" header="0.3" footer="0.3"/>
  <pageSetup paperSize="9" orientation="portrait" r:id="rId1"/>
  <headerFooter>
    <oddFooter>&amp;L&amp;1#&amp;"Arial"&amp;7&amp;K000000***Este documento está clasificado como PUBLICO por TELEFÓNICA. ***This document is classified as PUBLIC by TELEFÓNICA.</oddFooter>
  </headerFooter>
</worksheet>
</file>

<file path=docMetadata/LabelInfo.xml><?xml version="1.0" encoding="utf-8"?>
<clbl:labelList xmlns:clbl="http://schemas.microsoft.com/office/2020/mipLabelMetadata">
  <clbl:label id="{e65bd4d2-aa7c-445f-9ef8-222ebb1d2b43}" enabled="1" method="Privileged" siteId="{9744600e-3e04-492e-baa1-25ec245c6f1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VENDOR_ACTUAL</vt:lpstr>
      <vt:lpstr>DATA</vt:lpstr>
      <vt:lpstr>GRAFICO</vt:lpstr>
      <vt:lpstr>DATA_</vt:lpstr>
      <vt:lpstr>CONSULTA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</dc:creator>
  <cp:lastModifiedBy>William Armijos</cp:lastModifiedBy>
  <dcterms:created xsi:type="dcterms:W3CDTF">2021-06-18T19:54:19Z</dcterms:created>
  <dcterms:modified xsi:type="dcterms:W3CDTF">2026-10-09T01:01:24Z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65bd4d2-aa7c-445f-9ef8-222ebb1d2b43_Enabled">
    <vt:lpwstr>true</vt:lpwstr>
  </property>
  <property fmtid="{D5CDD505-2E9C-101B-9397-08002B2CF9AE}" pid="3" name="MSIP_Label_e65bd4d2-aa7c-445f-9ef8-222ebb1d2b43_SetDate">
    <vt:lpwstr>2023-04-05T22:08:39Z</vt:lpwstr>
  </property>
  <property fmtid="{D5CDD505-2E9C-101B-9397-08002B2CF9AE}" pid="4" name="MSIP_Label_e65bd4d2-aa7c-445f-9ef8-222ebb1d2b43_Method">
    <vt:lpwstr>Privileged</vt:lpwstr>
  </property>
  <property fmtid="{D5CDD505-2E9C-101B-9397-08002B2CF9AE}" pid="5" name="MSIP_Label_e65bd4d2-aa7c-445f-9ef8-222ebb1d2b43_Name">
    <vt:lpwstr>e65bd4d2-aa7c-445f-9ef8-222ebb1d2b43</vt:lpwstr>
  </property>
  <property fmtid="{D5CDD505-2E9C-101B-9397-08002B2CF9AE}" pid="6" name="MSIP_Label_e65bd4d2-aa7c-445f-9ef8-222ebb1d2b43_SiteId">
    <vt:lpwstr>9744600e-3e04-492e-baa1-25ec245c6f10</vt:lpwstr>
  </property>
  <property fmtid="{D5CDD505-2E9C-101B-9397-08002B2CF9AE}" pid="7" name="MSIP_Label_e65bd4d2-aa7c-445f-9ef8-222ebb1d2b43_ActionId">
    <vt:lpwstr>03459e05-fccf-4368-b640-24e473a60cc4</vt:lpwstr>
  </property>
  <property fmtid="{D5CDD505-2E9C-101B-9397-08002B2CF9AE}" pid="8" name="MSIP_Label_e65bd4d2-aa7c-445f-9ef8-222ebb1d2b43_ContentBits">
    <vt:lpwstr>2</vt:lpwstr>
  </property>
</Properties>
</file>